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35" windowWidth="19875" windowHeight="7080" activeTab="1"/>
  </bookViews>
  <sheets>
    <sheet name="Funcionamiento " sheetId="8" r:id="rId1"/>
    <sheet name="OBRAS " sheetId="7" r:id="rId2"/>
    <sheet name="Sueldos" sheetId="6" r:id="rId3"/>
    <sheet name="POPULAR" sheetId="5" r:id="rId4"/>
    <sheet name="ESP. FUNC." sheetId="4" r:id="rId5"/>
    <sheet name="DOLLAR" sheetId="3" r:id="rId6"/>
    <sheet name="DIAGNOSTICO  Y FORMULACION " sheetId="2" r:id="rId7"/>
  </sheets>
  <definedNames>
    <definedName name="_xlnm.Print_Area" localSheetId="1">'OBRAS '!$A$2:$H$58</definedName>
  </definedNames>
  <calcPr calcId="145621"/>
</workbook>
</file>

<file path=xl/calcChain.xml><?xml version="1.0" encoding="utf-8"?>
<calcChain xmlns="http://schemas.openxmlformats.org/spreadsheetml/2006/main">
  <c r="H18" i="7" l="1"/>
  <c r="H19" i="7"/>
  <c r="H20" i="7" s="1"/>
  <c r="H21" i="7" s="1"/>
  <c r="H22" i="7" s="1"/>
  <c r="H23" i="7" s="1"/>
  <c r="H24" i="7" s="1"/>
  <c r="H25" i="7" s="1"/>
  <c r="H26" i="7" s="1"/>
  <c r="H27" i="7" s="1"/>
  <c r="H28" i="7" s="1"/>
  <c r="H29" i="7" s="1"/>
  <c r="H30" i="7" s="1"/>
  <c r="H31" i="7" s="1"/>
  <c r="H32" i="7" s="1"/>
  <c r="H33" i="7" s="1"/>
  <c r="H34" i="7" s="1"/>
  <c r="H35" i="7" s="1"/>
  <c r="H36" i="7" s="1"/>
  <c r="H37" i="7" s="1"/>
  <c r="H38" i="7" s="1"/>
  <c r="H39" i="7" s="1"/>
  <c r="H17" i="7"/>
  <c r="H16" i="7"/>
  <c r="H15" i="7"/>
  <c r="H14" i="7"/>
  <c r="G105" i="8" l="1"/>
  <c r="G106" i="8" s="1"/>
  <c r="G107" i="8" s="1"/>
  <c r="G108" i="8" s="1"/>
  <c r="G109" i="8" s="1"/>
  <c r="G110" i="8" s="1"/>
  <c r="G111" i="8" s="1"/>
  <c r="G112" i="8" s="1"/>
  <c r="G113" i="8" s="1"/>
  <c r="G114" i="8" s="1"/>
  <c r="G115" i="8" s="1"/>
  <c r="G116" i="8" s="1"/>
  <c r="G117" i="8" s="1"/>
  <c r="G118" i="8" s="1"/>
  <c r="G119" i="8" s="1"/>
  <c r="G120" i="8" s="1"/>
  <c r="G121" i="8" s="1"/>
  <c r="G122" i="8" s="1"/>
  <c r="G123" i="8" s="1"/>
  <c r="G124" i="8" s="1"/>
  <c r="G125" i="8" s="1"/>
  <c r="G126" i="8" s="1"/>
  <c r="G127" i="8" s="1"/>
  <c r="G128" i="8" s="1"/>
  <c r="G129" i="8" s="1"/>
  <c r="G130" i="8" s="1"/>
  <c r="G131" i="8" s="1"/>
  <c r="G132" i="8" s="1"/>
  <c r="G133" i="8" s="1"/>
  <c r="G134" i="8" s="1"/>
  <c r="G135" i="8" s="1"/>
  <c r="G136" i="8" s="1"/>
  <c r="G137" i="8" s="1"/>
  <c r="G138" i="8" s="1"/>
  <c r="G139" i="8" s="1"/>
  <c r="G140" i="8" s="1"/>
  <c r="G141" i="8" s="1"/>
  <c r="G142" i="8" s="1"/>
  <c r="G143" i="8" s="1"/>
  <c r="G144" i="8" s="1"/>
  <c r="G145" i="8" s="1"/>
  <c r="G146" i="8" s="1"/>
  <c r="G147" i="8" s="1"/>
  <c r="G148" i="8" s="1"/>
  <c r="G149" i="8" s="1"/>
  <c r="G150" i="8" s="1"/>
  <c r="G151" i="8" s="1"/>
  <c r="G152" i="8" s="1"/>
  <c r="G153" i="8" s="1"/>
  <c r="G154" i="8" s="1"/>
  <c r="G155" i="8" s="1"/>
  <c r="G156" i="8" s="1"/>
  <c r="G157" i="8" s="1"/>
  <c r="G158" i="8" s="1"/>
  <c r="G159" i="8" s="1"/>
  <c r="G160" i="8" s="1"/>
  <c r="G161" i="8" s="1"/>
  <c r="G162" i="8" s="1"/>
  <c r="G163" i="8" s="1"/>
  <c r="G164" i="8" s="1"/>
  <c r="G165" i="8" s="1"/>
  <c r="G166" i="8" s="1"/>
  <c r="G167" i="8" s="1"/>
  <c r="G168" i="8" s="1"/>
  <c r="G169" i="8" s="1"/>
  <c r="G170" i="8" s="1"/>
  <c r="G171" i="8" s="1"/>
  <c r="G172" i="8" s="1"/>
  <c r="G173" i="8" s="1"/>
  <c r="G174" i="8" s="1"/>
  <c r="G175" i="8" s="1"/>
  <c r="G176" i="8" s="1"/>
  <c r="G177" i="8" s="1"/>
  <c r="G178" i="8" s="1"/>
  <c r="G179" i="8" s="1"/>
  <c r="G180" i="8" s="1"/>
  <c r="G181" i="8" s="1"/>
  <c r="G182" i="8" s="1"/>
  <c r="G183" i="8" s="1"/>
  <c r="G184" i="8" s="1"/>
  <c r="G185" i="8" s="1"/>
  <c r="G186" i="8" s="1"/>
  <c r="G187" i="8" s="1"/>
  <c r="G188" i="8" s="1"/>
  <c r="G189" i="8" s="1"/>
  <c r="G190" i="8" s="1"/>
  <c r="G191" i="8" s="1"/>
  <c r="G192" i="8" s="1"/>
  <c r="G193" i="8" s="1"/>
  <c r="G194" i="8" s="1"/>
  <c r="G195" i="8" s="1"/>
  <c r="G196" i="8" s="1"/>
  <c r="G197" i="8" s="1"/>
  <c r="G198" i="8" s="1"/>
  <c r="G199" i="8" s="1"/>
  <c r="G200" i="8" s="1"/>
  <c r="G201" i="8" s="1"/>
  <c r="G202" i="8" s="1"/>
  <c r="G203" i="8" s="1"/>
  <c r="G204" i="8" s="1"/>
  <c r="G205" i="8" s="1"/>
  <c r="G206" i="8" s="1"/>
  <c r="G207" i="8" s="1"/>
  <c r="G208" i="8" s="1"/>
  <c r="G209" i="8" s="1"/>
  <c r="G210" i="8" s="1"/>
  <c r="G211" i="8" s="1"/>
  <c r="G212" i="8" s="1"/>
  <c r="G213" i="8" s="1"/>
  <c r="G214" i="8" s="1"/>
  <c r="G215" i="8" s="1"/>
  <c r="G216" i="8" s="1"/>
  <c r="G217" i="8" s="1"/>
  <c r="G218" i="8" s="1"/>
  <c r="G219" i="8" s="1"/>
  <c r="G220" i="8" s="1"/>
  <c r="G221" i="8" s="1"/>
  <c r="G222" i="8" s="1"/>
  <c r="G223" i="8" s="1"/>
  <c r="G224" i="8" s="1"/>
  <c r="G225" i="8" s="1"/>
  <c r="G226" i="8" s="1"/>
  <c r="G227" i="8" s="1"/>
  <c r="G228" i="8" s="1"/>
  <c r="G229" i="8" s="1"/>
  <c r="G230" i="8" s="1"/>
  <c r="G231" i="8" s="1"/>
  <c r="G232" i="8" s="1"/>
  <c r="G233" i="8" s="1"/>
  <c r="G234" i="8" s="1"/>
  <c r="G235" i="8" s="1"/>
  <c r="G236" i="8" s="1"/>
  <c r="G237" i="8" s="1"/>
  <c r="G238" i="8" s="1"/>
  <c r="G239" i="8" s="1"/>
  <c r="G240" i="8" s="1"/>
  <c r="G241" i="8" s="1"/>
  <c r="G242" i="8" s="1"/>
  <c r="G243" i="8" s="1"/>
  <c r="G244" i="8" s="1"/>
  <c r="G245" i="8" s="1"/>
  <c r="G246" i="8" s="1"/>
  <c r="G247" i="8" s="1"/>
  <c r="G248" i="8" s="1"/>
  <c r="G249" i="8" s="1"/>
  <c r="G250" i="8" s="1"/>
  <c r="G251" i="8" s="1"/>
  <c r="G252" i="8" s="1"/>
  <c r="G253" i="8" s="1"/>
  <c r="G254" i="8" s="1"/>
  <c r="G255" i="8" s="1"/>
  <c r="G256" i="8" s="1"/>
  <c r="G257" i="8" s="1"/>
  <c r="G258" i="8" s="1"/>
  <c r="G259" i="8" s="1"/>
  <c r="G260" i="8" s="1"/>
  <c r="G261" i="8" s="1"/>
  <c r="G262" i="8" s="1"/>
  <c r="G263" i="8" s="1"/>
  <c r="G264" i="8" s="1"/>
  <c r="G265" i="8" s="1"/>
  <c r="G266" i="8" s="1"/>
  <c r="G267" i="8" s="1"/>
  <c r="G268" i="8" s="1"/>
  <c r="G269" i="8" s="1"/>
  <c r="G270" i="8" s="1"/>
  <c r="G271" i="8" s="1"/>
  <c r="G104" i="8"/>
  <c r="G103" i="8"/>
  <c r="G102" i="8"/>
  <c r="G101" i="8"/>
  <c r="G100" i="8"/>
  <c r="H13" i="7" l="1"/>
  <c r="G12" i="8"/>
  <c r="G13" i="8" s="1"/>
  <c r="G14" i="8" s="1"/>
  <c r="G15" i="8" s="1"/>
  <c r="G16" i="8" s="1"/>
  <c r="G17" i="8" s="1"/>
  <c r="G18" i="8" s="1"/>
  <c r="G19" i="8" s="1"/>
  <c r="G20" i="8" s="1"/>
  <c r="G21" i="8" s="1"/>
  <c r="G22" i="8" s="1"/>
  <c r="G23" i="8" s="1"/>
  <c r="G24" i="8" s="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2" i="6" l="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12" i="5" l="1"/>
  <c r="G13" i="5" s="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F15" i="4" l="1"/>
  <c r="F16" i="4" s="1"/>
  <c r="F17" i="4" s="1"/>
  <c r="F18" i="4" s="1"/>
  <c r="F19" i="4" s="1"/>
  <c r="F20" i="4" s="1"/>
  <c r="F21" i="4" s="1"/>
  <c r="F22" i="4" s="1"/>
  <c r="F23" i="4" s="1"/>
  <c r="F24" i="4" s="1"/>
  <c r="F25" i="4" s="1"/>
  <c r="G18" i="3" l="1"/>
  <c r="G11" i="2" l="1"/>
  <c r="G12" i="2" s="1"/>
</calcChain>
</file>

<file path=xl/sharedStrings.xml><?xml version="1.0" encoding="utf-8"?>
<sst xmlns="http://schemas.openxmlformats.org/spreadsheetml/2006/main" count="526" uniqueCount="387">
  <si>
    <t>INSTITUTO NACIONAL DE AGUAS POTABLES Y ALCANTARILLADOS (INAPA)</t>
  </si>
  <si>
    <t>Año del Desarrollo Agroforestal</t>
  </si>
  <si>
    <t>Cuenta Bancaria 240-015637-3</t>
  </si>
  <si>
    <t>Balance Inicial:</t>
  </si>
  <si>
    <t xml:space="preserve">Fecha </t>
  </si>
  <si>
    <t>No.ck/transf</t>
  </si>
  <si>
    <t>Descripcion</t>
  </si>
  <si>
    <t>Debito</t>
  </si>
  <si>
    <t xml:space="preserve">Credito </t>
  </si>
  <si>
    <t xml:space="preserve">Banlance </t>
  </si>
  <si>
    <t>Ret. de Estados en Oficina</t>
  </si>
  <si>
    <t>Cargos x Servicios</t>
  </si>
  <si>
    <t>DEL 1 AL 28 DE  FEBRERO DEL 2018</t>
  </si>
  <si>
    <t>Cuenta Bancaria 249-000513-2</t>
  </si>
  <si>
    <t>No.ck/transf.</t>
  </si>
  <si>
    <t>COMISION</t>
  </si>
  <si>
    <t>Cuenta Bancaria 030-204893-6</t>
  </si>
  <si>
    <t>DEBITO</t>
  </si>
  <si>
    <t>T-001</t>
  </si>
  <si>
    <t>TRANSFERENCIA</t>
  </si>
  <si>
    <t>T-002</t>
  </si>
  <si>
    <t>T-003</t>
  </si>
  <si>
    <t>T-004</t>
  </si>
  <si>
    <t>T-005</t>
  </si>
  <si>
    <t>T-006</t>
  </si>
  <si>
    <t>T-007</t>
  </si>
  <si>
    <t>T-008</t>
  </si>
  <si>
    <t>T-009</t>
  </si>
  <si>
    <t>T-010</t>
  </si>
  <si>
    <t>DEL 1 AL 28 DE FEBRERO DEL 2018</t>
  </si>
  <si>
    <t>Cuenta Bancaria 720-68942-1</t>
  </si>
  <si>
    <t>Deposito</t>
  </si>
  <si>
    <t>Comisiones</t>
  </si>
  <si>
    <t>Transferencia</t>
  </si>
  <si>
    <t>Cuenta Bancaria 020-500003-7</t>
  </si>
  <si>
    <t>TRANSFERECIA INTERNAS</t>
  </si>
  <si>
    <t xml:space="preserve"> REINTEGRADO </t>
  </si>
  <si>
    <t xml:space="preserve">TRANSFERECIA </t>
  </si>
  <si>
    <t>AVISO DE DEBITO</t>
  </si>
  <si>
    <t>EFT-473</t>
  </si>
  <si>
    <t>NOMINA ADICIONAL BRIGADA 2DA PARTE</t>
  </si>
  <si>
    <t>EFT-474</t>
  </si>
  <si>
    <t>NOMINA NIVEL CENTRAL</t>
  </si>
  <si>
    <t>EFT-475</t>
  </si>
  <si>
    <t>NOMINA ACUEDUCTOS</t>
  </si>
  <si>
    <t>EFT-476</t>
  </si>
  <si>
    <t>NOMINA HORA EXTRAS</t>
  </si>
  <si>
    <t>EFT-477</t>
  </si>
  <si>
    <t>NOMINA OCASIONAL SEGURIDAD MILITAR</t>
  </si>
  <si>
    <t>EFT-478</t>
  </si>
  <si>
    <t>NOMINA DEL PERSONAL CONTRATADOS E IGUALADOS</t>
  </si>
  <si>
    <t>EFT-479</t>
  </si>
  <si>
    <t>NOMINA ADICIONAL NIVEL CENTRAL</t>
  </si>
  <si>
    <t>EFT-480</t>
  </si>
  <si>
    <t>NOMINA PERSONAL EN TRAMITE DE PENSION</t>
  </si>
  <si>
    <t>EFT-481</t>
  </si>
  <si>
    <t>NOMINA GESTION AMBIENTAL</t>
  </si>
  <si>
    <t>EFT-482</t>
  </si>
  <si>
    <t>NOMINA ADICIONAL TEMPORAL 4TA PARTE</t>
  </si>
  <si>
    <t>EFT-483</t>
  </si>
  <si>
    <t>EFT-484</t>
  </si>
  <si>
    <t>NOMINA DEVOLUCION SEGURO BASICO OPC</t>
  </si>
  <si>
    <t>ADICIONAL BRIGADA 2DA PARTE</t>
  </si>
  <si>
    <t xml:space="preserve"> ADICIONAL TEMPORAL 4TA PARTE</t>
  </si>
  <si>
    <t>SEGURIDAD MILITAR</t>
  </si>
  <si>
    <t>NIVEL CENTRAL</t>
  </si>
  <si>
    <t>CANCELADOS NC. Y AC</t>
  </si>
  <si>
    <t>INSTITUTO NACIONAL DE AGUAS POTABLE Y ALCANTARILLADO (INAPA)</t>
  </si>
  <si>
    <t>DEL 1 AL 28 FEBRERO 2018</t>
  </si>
  <si>
    <t>Cuenta Bancaria 160-50003-2</t>
  </si>
  <si>
    <t>TRANSFERENCIA INTERNA</t>
  </si>
  <si>
    <t>EFT-1449</t>
  </si>
  <si>
    <t>PAGO CUBICACION NO.11 DE LOS TRABAJOS TERMINACION ACUEDUCTO  MULTIPLE CEVICOS (PARTES A Y B),PROVINCIA SANCHEZ RAMIREZ,SEGUN CONTRATO NO.153/2014.</t>
  </si>
  <si>
    <t>EFT-1450</t>
  </si>
  <si>
    <t>PAGO CUBICACION NO.01 DE LOS TRABAJOS MEJORAMIENTO SISTEMA DE ABASTECIMIENTO ZONA NORTE DE PERAVIA Y CORRECCION DE ACERIAS EN EL ACUEDUCTO MULTIPLE DE PERAVIA,ZONAIV PROVINCIA PERAVIA,SEGUN CONTRATO NO.071/2017.,</t>
  </si>
  <si>
    <t>RETENCION DEL (30%) DEL ITBIS DESCONTADO A CONTRATISTAS,SEGUN LEY 253/12, CORRESPONDIENTE AL MES DE DICIEMBRE/2017.</t>
  </si>
  <si>
    <t>RETENCION DEL (5%) DEL IMPUESTO SOBRE LA RENTA DESCONTADO A CONTRATISTAS, SEGUN LEY 253/12.</t>
  </si>
  <si>
    <t>EFT-1451</t>
  </si>
  <si>
    <t>NULO</t>
  </si>
  <si>
    <t>PAGO POR RETENCION DEL 1 X 1000,DESCONTADO A INGENIEROS CONTRATISTA,CORRESPONDIENTE AL MES DE DICIEMBRE/17,SEGUN DECRETO NO.319/98.</t>
  </si>
  <si>
    <t>RETENCION DEL (18%) DEL ITBIS DESCONTADO A PERSONA FISICA,DESCONTADO A PERSONA FISICA,SEGUN LEY 253/12, CORRESPONDIENTE AL MES DE DICIEMBRE/2017.</t>
  </si>
  <si>
    <t xml:space="preserve"> </t>
  </si>
  <si>
    <t>SALDO  A LA FACTURA NO.A010010011500000082/30-06-2017,FINANCIAMIENTO LOCAL (INAPA) DEL CONTRATO CPE NO.01/2011,PARA EL DISEÑO Y CONSTRUCCION DEL PROYECTO DE SANIAMIENTO DE LAS PROVINCIAS MONTECRISTI,AZUA,SAN CRISTOBAL,SAN JOSE DE OCOA Y NEYBA.</t>
  </si>
  <si>
    <t>SALDO  CUBICACION NO.04 Y PAGO CUBICACION NO.05 (CIERRE) DE LOS TRABAJOS ACUEDUCTO MULTIPLE LA CRUZ DE MANDIGA,PARTE A,PROVINCIA SAN CRISTOBAL,SEGUN CONTRATO NO.043/2000.</t>
  </si>
  <si>
    <t>EFT-1452</t>
  </si>
  <si>
    <t>PAGO CUBICACION NO.03 DE LOS TRABAJOS ELECTRIFICACION PRIMARIA,SECUNDARIA,REHABILITACION DE CASETAS E INSTALACION DE EQUIPOS DE BOMBEO POZO NO.8 BATEY MONTECRISTI,PROVINCIA SAN PEDRO DE MACORIS,SEGUN CONTRATO NO.034/2016.</t>
  </si>
  <si>
    <t>PAGO RETENCION SEGUN LEY 6-86 DESCONTADOS A LOS INGENIEROS CONTRATISTAS,CORRESPONDIENTE AL MES DE NOVIEMBRE Y DICIEMBRE/2017.</t>
  </si>
  <si>
    <t>2DO ABONO A LA FACTURA NO.A0100100115000000084/31-07-2014, FINANCIAMIENTO LOCAL (INAPA) DEL CONTRATO CPE NO.01/2011,PARA EL DIESEÑO Y CONSTRUCCION DEL PROYECTO DE SANIAMIENTO DE LAS PROVINCIAS MONTECRISTI,AZUA,SAN CRISTOBAL, SAN JOSE DE OCOA Y NEYBA.</t>
  </si>
  <si>
    <t>EFT-1453</t>
  </si>
  <si>
    <t>PAGO CUBICACION NO.02 DE LOS TRABAJOS MEJORAMIENTO PLANTA DEPURADORA,SUSTITUCION COLECTORES ALCANTARILLADO SANITARIO Y AMPLIACION RED DE AGUA POTABLE VILLA TAPIA,PROVINCIA HERMANAS MIRABAL,SEGUN CONTRATO NO.038/2017.</t>
  </si>
  <si>
    <t>PAGO RETENCION SEGUN LEY 6-86 DESCONTADOS A LOS INGENIEROS CONTRATISTAS,CORRESPONDIENTE AL MES DE ENERO/2018.</t>
  </si>
  <si>
    <t>RETENCION DEL (18%) DEL ITBIS DESCONTADO A PERSONA FISICA,SEGUN LEY 253/12,CORRESPONDIENTE AL MES DE ENERO/2018.</t>
  </si>
  <si>
    <t>AVANCE 20% INICIAL AL CONTRATO NO.109/2017 ORDEN DE SERVICIO NO.109/2017 NO.0S2018-0054 LEVANTAMIENTO TOPOGRAFICO A VARIOS ACUEDUCTOS,ALCANTARILLADOS SANITARIOS Y PLANTA DE TRATAMIENTO DE AGUA RESIDUAL DE LA CUENCA DEL YAQUE DEL NORTE,PROVINCIAS MONTECRISTI,SANTIAGO RODRIGUEZ,VALVERDE Y DAJABON.</t>
  </si>
  <si>
    <t>DEL 1 AL 28 DE FEBRERO DEL  2018</t>
  </si>
  <si>
    <t>Cuenta Bancaria 030-500017-9</t>
  </si>
  <si>
    <t>DEPOSITO</t>
  </si>
  <si>
    <t>REINTEGRO</t>
  </si>
  <si>
    <t xml:space="preserve">TRANSFERENCIA INTERNAS </t>
  </si>
  <si>
    <t>APORTE TESOREO NACIONAL</t>
  </si>
  <si>
    <t>REPOSICION FONDO FIJO DE LA DIRECCION DE OPERACIONES DESTINADO PARA LOS GASTOS DE URGENCIA CORRESPONDIENTE AL PERIODO DEL 23-10 AL 30-12-2017, RECIBOS DE DESEMBOLSO DEL 5709 AL 5801 SEGUN RELACION DE GASTOS, MEMO-DOP/ADM NO.260-2017 (TOTAL DEL FONDO RD$3,000,000.00). (POR CIERRE DE AÑO).</t>
  </si>
  <si>
    <t>PAGO VACACIONES (15 DIAS CORRESPONDIENTE AL AÑO 2014 Y 15 DIAS DEL AÑO 2015), QUIEN DESEMPEÑO EL CARGO DE SECRETARIA EN EL DEPARTAMENTO DE PRESUPUESTO, SEGUN HOJA DE CALCULO DEL MAP, MEMO-336/2017.-</t>
  </si>
  <si>
    <t>PAGO DE VACACIONES (20 DIAS CORRESPONDIENTES AL AÑO 2015 Y 20 DIAS DEL AÑO 2016), QUIEN DESEMPEÑO EL CARGO DE OPERADOR DE SISTEMA APS, EN LA DIVISION OPERACIONES PROVINCIA VILLA ALTAGRACIA, SEGUN MEMO-367/2017.-</t>
  </si>
  <si>
    <t>PAGO VACACIONES (15 DIAS CORRESPONDIENTE  AL AÑO 2016 Y 09 DIAS DEL AÑO 2017), QUIEN DESEMPEÑO EL CARGO DE CHOFER I EN EL ACUEDUCTO YAMASA, SEGUN HOJA DE CALCULO DEL MAP, MEMO-364/2017.-</t>
  </si>
  <si>
    <t>PAGO PRESTACIONES Y VACACIONES (15 DIAS CORRESPONDIENTE AL AÑO 2014 Y 15 DIAS DEL AÑO 2015), QUIEN DESEMPEÑO EL CARGO DE PLOMERO EN EL ACUEDUCTO RIO SAN JUAN, SEGUN HOJA DE CALCULO DEL MAP, MEMO-200/2017.-</t>
  </si>
  <si>
    <t>PAGO PRESTACIONES Y VACACIONES (20 DIAS CORRESPONDIENTE AL AÑO 2015 Y 14 DIAS DEL AÑO 2016), QUIEN DESMPEÑO EL CARGO DE VALVULERO EN EL ACUEDUCTO SABANA BUEY, SEGUN HOJA DE CALCULO DEL MAP, MEMO-306/2017.-</t>
  </si>
  <si>
    <t>PAGO VACACIONES(15 DIAS DE VACACIONES DEL AÑO 2015 Y 15 DIAS DEL AÑO 2016) QUIEN DESEMPEÑO EL CARGO DE ENCARGADO DE CATASTRO EN EL ACUEDUCTO DE CABRERA SEGUN HOJA DEL CALCULO DEL MAP, MEMO 171/17.-</t>
  </si>
  <si>
    <t>PAGO VACACIONES (15 DIAS CORRESPONDIENTE  AL AÑO 2016 Y 12 DIAS DEL AÑO 2017), QUIEN DESEMPEÑO EL CARGO DE SUPERVISOR ZONA ESTE EN EL DEPARTAMENTO DESARROLLO RURAL EN APS, SEGUN HOJA DE CALCULO DEL MAP -MEMO 011/18</t>
  </si>
  <si>
    <t>PAGO PRESTACIONES Y VACACIONES (15 DIAS CORRESPONDIENTE AL AÑO 2015 Y 15 DIAS DEL AÑO 2016), QUIEN DESEMPEÑO EL CARGO DE SERENO EN EL ACUEDUCTO GUAYUBIN, SEGUN HOJA DE CALCULO DEL MAP, MEMO-013/2018.-</t>
  </si>
  <si>
    <t>PAGO VACACIONES 15 DIAS CORRESPONDIENTE AL AÑO 2015 Y 15 DIAS DEL AÑO 2016), QUIEN DESEMPEÑO EL CARGO DE AYUDANTE ELECTRICISTA EN EL ACUEDUCTO NEIBA, SEGUN HOJA DE CALCULO DEL MAP, MEMO-324/2017.-</t>
  </si>
  <si>
    <t>PAGO VACACIONES (25 DIAS CORRESPONDIENTE AL AÑO 2015 Y 25 DIAS DEL AÑO 2016), QUIEN DESEMPEÑO EL CARGO DE PLOMERO I EN EL ACUEDUCTO YAMASA, SEGUN HOJA DE CALCULO DEL MAP, MEMO-006/2018.-</t>
  </si>
  <si>
    <t>PAGO VACACIONES (08 DIAS CORRESPONDIENTE  AL AÑO 2015 Y 15 DIAS DEL AÑO 2016), QUIEN DESEMPEÑO EL CARGO DE SECRETARIA EN LA DIRECCION EJECUTIVA, SEGUN HOJA DE CALCULO DEL MAP, MEMO-004/2018.-</t>
  </si>
  <si>
    <t>PAGO VACACIONES ( 15 DIAS CORRESPONDIENTE AL AÑO 2015 Y 15 DIAS DEL AÑO 2016), QUIEN DESEMPEÑO EL CARGO DE SUPERVISOR COMERCIAL EN EL ACUEDUCTO DE NAGUA, SEGUN HOJA DE CALCULO DEL MAP, MEMO-365/2017.-</t>
  </si>
  <si>
    <t>PAGO VACACIONES(15 DIAS DE VACACIONES DEL AÑO 2016) QUIEN DESEMPEÑO EL CARGO DE ABOGADO I EN EL DEPARTAMENTO DE DESARROLLO RURAL EN APS SEGUN HOJA DEL CALCULO DEL MAP, MEMO 010/18.-</t>
  </si>
  <si>
    <t>PAGO VACACIONES (15 DIAS CORRESPONDIENTES AL AÑO 2015 Y 11 DIAS DEL AÑO 2016),  QUIEN DESEPEÑO EL CARGO DE INGENIERO CIVIL EN LA DIRECCION SUP. Y FISCALIZACION DE OBRAS, SEGUN HOJA DE CALCULO DEL MAP, MEMO-003/2018.-</t>
  </si>
  <si>
    <t xml:space="preserve">EFT-2564 </t>
  </si>
  <si>
    <t>PAGO VIATICOS UNIDAD DE REVISION Y FISCALIZACION DE CONTROLES INTERNOS, CORRESPONDIENTE A LOS DIAS 5-8/12/2017, ELABORADA EN ENERO/2018, SEGUN MEMO-DF-03/2018.-</t>
  </si>
  <si>
    <t xml:space="preserve">EFT-2565 </t>
  </si>
  <si>
    <t>PAGO VIATICOS UNIDAD DE REVISION Y FISCALIZACION DE CONTROLES INTERNOS, CORRESPONDIENTES A LOS DIAS DEL 14-24, 28-30/11; 1/12/2017, ELABORADA EN DICIEMBRE/2017, MEMO-DF-01/2018.-</t>
  </si>
  <si>
    <t xml:space="preserve">EFT-2566 </t>
  </si>
  <si>
    <t>PAGO VIATICOS DEPARTAMENTO DE DESARROLLO RURAL EN APS (SIASAR), DEL 22 AL 26/01/2018, ELABORADA EN ENERO/2018, SEGUN MEMO-DF-20/2018.-</t>
  </si>
  <si>
    <t xml:space="preserve">EFT-2567 </t>
  </si>
  <si>
    <t>PAGO VIATICOS, CORRESPONDIENTES AL MES DE NOVIEMBRE/2017, ELABORADA EN DICIEMBRE/2017, MEMO-DF-02/2018.-</t>
  </si>
  <si>
    <t xml:space="preserve">EFT-2568 </t>
  </si>
  <si>
    <t>PAGO NOMINA DE VIATICOS UNIDAD DE REVISION Y FISCALIZACION DE CONTROLES INTERNOS, CORRESPONDIENTES A LOS DIAS DEL 12-15, 19,20/12/2017, ELABORADA EN ENERO/2018, SEGUN MEMO-DF-19/2018.-</t>
  </si>
  <si>
    <t xml:space="preserve">EFT-2569 </t>
  </si>
  <si>
    <t>PAGO NOMINA VIATICOS COMPLETIVO DE NOVIEMBRE Y DICIEMBRE/17 ELABORADA EN ENERO/18 SEGUN MEMO DF-05/18.-</t>
  </si>
  <si>
    <t>PAGO VACACIONES (20 DIAS CORRESPONDIENTE  AL AÑO 2015 ), QUIEN DESEMPEÑO EL CARGO DE  SOPORTE ADMINISTRATIVO EN LA UNIDAD DE GENERO , SEGUN HOJA DE CALCULO DEL MAP, MEMO-163/2017.-</t>
  </si>
  <si>
    <t>PAGO FACTURA NO.A060010051500004281/15-12-2017, CUENTA NO.4236435, POR SERVICIO DE CABLE A NUESTRA SEDE CENTRAL, CORRESPONDIENTE AL PERIODO DEL 15-11  AL 14-12-2017, SEGUN MEMO-DSCR-00149/2017.</t>
  </si>
  <si>
    <t xml:space="preserve">EFT-2570 </t>
  </si>
  <si>
    <t>PAGO FACTURA NO.A010010011100003691/12-09-2017,  ALQUILER LOCAL COMERCIAL EN JICOME ARRIBA, MUNICIPIO ESPERANZA, PROVINCIA VALVERDE, SEGUN CONTRATO NO.075/2001, CORRESPONDIENTE AL MES DE SEPTIEMBRE/2017,</t>
  </si>
  <si>
    <t>PAGO FACTURAS NOS.A010010011500000871 (CONTRATO NO.1178), 872 (1179), 873 (1180), 874 (1181),875(3066)/31-12-2017, SERVICIO ENERGETICO A  NUESTRAS INSTALACIONES EN BAYAHIBE, PROVINCIA LA ROMANA, CORRESPONDIENTE AL MES DE DICIEMBRE/2017,  SEGUN MEMO D.T.E NO.04/2018</t>
  </si>
  <si>
    <t>PAGO VACACIONES(15 DIAS DE VACACIONES DEL AÑO 2015 Y 12 DIAS DEL 2016) QUIEN DESEMPEÑO EL CARGO DE AYUDANTE DE MANTENIMIENTO EN EL ACUEDUCTO SABANA YEGUA SEGUN HOJA DEL CALCULO DEL MAP, MEMO 308/17</t>
  </si>
  <si>
    <t>PAGO FACTURA NO.A010010011500000024/17-01-2018, PRESTACION DE SERVICIO COMO ASESOR DE TECNOLOGIA, CORRESPONDIENTE AL MES DE ENERO/2018, SEGUN CONTRATO NO.170/2015, MEMO DTIC-028/2018,</t>
  </si>
  <si>
    <t>PAGO FACTURA NO.A020010011500002565/09-01-2018,  POLIZA NO.96-95-214328, SERVICIO DE AERO AMBULANCIA A LOS EMPLEADOS DE LA INSTITUCION, CORRESPONDIENTE AL MES DE DICIEMBRE/2017, SEGUN MEMO-0013/2018,</t>
  </si>
  <si>
    <t>PAGO FACTURAS NOS.A010010031500056234/24-11, 56663/27-12-17, SEGURO DE VIDA CORRESPONDIENTE AL MES DE DICIEMBRE/2017 Y ENERO/2018, POLIZA NO.2-2-102-0002110, SEGUN MEMO NOS. 006/18 Y 008/2018,</t>
  </si>
  <si>
    <t>REPOSICION FONDO FIJO DEL DEPARTAMENTO ADMINISTRATIVO Y SUS DIVISIONES DESTINADO PARA CUBRIR GASTOS DE LAS NECESIDADES DE DIFERENTES AREAS DE LA INSTITUCION CORRESPONDIENTE AL PERIODO DEL 03 AL 25-01-2018, RECIBOS DE DESEMBOLSO DEL 585 AL 647 SEGUN RELACION DE GASTOS, MEMO-G.A.-42/2018. (TOTAL DEL FONDO RD$400,000.00).-</t>
  </si>
  <si>
    <t>RETENCION DEL (10%) DEL IMPUESTO SOBRE LA RENTA DESCONTADO A ALQUILERES DE LOCALES COMERCIALES, SEGUN LEY 253/12, CORRESPONDIENTE AL MES DE DICIEMBRE/2017,  MEMO DC-10-2018.-</t>
  </si>
  <si>
    <t>RETENCION DEL (27%) DEL IMPUESTO SOBRE LA RENTA DESCONTADO A ALQUILERES DE LOCALES COMERCIALES A PERSONAS FISICAS Y JURIDICAS EXTRANJERA, SEGUN LEY 253/12, CORRESPONDIENTE AL MES DE DICIEMBRE/2017,  MEMO DC-15-2018.-</t>
  </si>
  <si>
    <t>RETENCION DEL (5%) DEL IMPUESTO SOBRE LA RENTA DESCONTADO A PROVEEDORES DE BIENES Y SERVICIOS, SEGUN LEY 253/12, CORRESPONDIENTE AL MES DE DICIEMBRE/2017, MEMO DC-13-2018.-</t>
  </si>
  <si>
    <t>RETENCION DEL (18%) DEL IMPUESTO SOBRE LA RENTA DESCONTADO A  PERSONAS FISICAS, SEGUN LEY 253/12, CORRESPONDIENTE AL MES DE DICIEMBRE/2017, MEMO DC-NO.11/2018.-</t>
  </si>
  <si>
    <t>RETENCION DEL ITBIS (30%) DESCONTADO A SUPLIDORES DE SERVICIOS, SEGUN LEY 253/12, CORRESPONDIENTE AL MES DE DICIEMBRE/2017 MEMO DC-12/18</t>
  </si>
  <si>
    <t>REPOSICION FONDO CAJA CHICA DE LA SECCION DE TRANSPORTACION DESTINADO PARA LAS REPARACIONES,COMPRAS DE REPUESTOS Y PEAJES DE LA FLOTILLA DE VEHICULOS DE LA INSTITUCION CORRESPONDIENTE AL PERIODO DEL 08-11 AL 29-12-17 RECIBOS DE DESEMBOLSO DEL 07901 AL 08406, SEGUN RELACION DE GASTOS, MEMO-004/2018. (TOTAL DEL FONDO RD$600,000.00). (CIERRE AÑO 2017).-</t>
  </si>
  <si>
    <t>EFT-2571</t>
  </si>
  <si>
    <t>PAGO FACTURAS NOS.A020010011500021177, 21142/02-01-2018 CODIGOS DE SISTEMA NOS.(77100),(6091) SERVICIOS RECOGIDA DE BASURA EN  NUESTRA SEDE CENTRAL Y UNIDAD EJEC. DE ACUEDUCTOS RURALES, CORRESPONDIENTE AL MES DE ENERO/2018, SEGUN MEMO NO.021/2018.-</t>
  </si>
  <si>
    <t>EFT-2572</t>
  </si>
  <si>
    <t>PAGO FACTURA NO.A010010011500000215/15-01-2018, ORDEN DE SERVICIO NO.OS2018-0014, SERVICIOS DE PUBLICIDAD INSTITUCIONAL A TRAVES DEL PERIODICO DIGITAL:WWW.CURIOSO DIGITAL.COM.DO, LAS REDES SOCIALES: FACEBOOK, TWITTER Y EMISIONES DE BOLETINES NOTICIOSOS A TRAVES DE LA EMISORA SONIDO SUAVE FM, SEGUN CONTRATO NO.098/2016. CORRESPONDIENTE AL MES DICIEMBRE/2017,</t>
  </si>
  <si>
    <t>EFT-2573</t>
  </si>
  <si>
    <t>EFT-2574</t>
  </si>
  <si>
    <t>PAGO FACTURA NO.A010010011500000043/08-01-2018, ORDEN DE SERVICIO NO.OS2017-0907, SERVICIO DE TRANSPORTE AL PERSONAL DE LA INSTITUCION, SEGUN CONTRATO NO.054/2016,  ADENDUM NO. 01/2017, CORRESPONDIENTE AL MES DE DICIEMBRE/2017</t>
  </si>
  <si>
    <t>EFT-2575</t>
  </si>
  <si>
    <t>PAGO FACTURA NO.A010010011501950578/28-12-2017, CUENTA NO.709494508, SERVICIOS TELEFONICOS E INTERNET, CORRESPONDIENTE AL MES DICIEMBRE/2017, SEGUN MEMO-DSCR-NO.0006/2018</t>
  </si>
  <si>
    <t>EFT-2576</t>
  </si>
  <si>
    <t xml:space="preserve">PAGO FACTURAS NOS.A020010011500313957, (CUENTA NO.721621338), A020010011500314387 (CUENTA NO.705063407)/28-12-2017, NOTA DE CREDITO A020010010405157528 (RD$1,860,17)  SERVICIO DE FLOTAS DEL PROYECTO SISKLOR, CORRESPONDIENTE AL MES DE DICIEMBRE/2017.SEGUN MEMO-DSCR-0005 /2018, </t>
  </si>
  <si>
    <t>EFT-2577</t>
  </si>
  <si>
    <t>PAGO FACTURAS NOS.A010010011500009018/14-11, 9278/26-12-2017,  ORDENES DE COMPRAS NOS.OC2017-0589, OC2017-0650, COMPRA DE TICKETS DE COMBUSTIBLE, PARA SER USADO EN EL NIVEL CENTRAL DEL INAPA,</t>
  </si>
  <si>
    <t>EFT2578</t>
  </si>
  <si>
    <t xml:space="preserve">PAGO FACTURAS NOS.A010010011500000141/18-04, 147,148/20-09,150/22-09, 151,152,153/02-10, 155/04-10, 156/05-10, 157/16-10,160/26-10-2017  ORDEN DE SERVICIO NO.OS2016-1344,  4TO ABONO  AL CONTRATO NO.074/2016, SERVICIOS DE GRUAS TIPO PETTIBONE DE 8 A 10 TONELADAS PARA INSTALACION DE EQUIPOS DE BOMBEO, TRANSPORTE DE MATERIALES  Y RODAJE, EN DIFERENTES ACUEDUCTOS DEL INAPA , </t>
  </si>
  <si>
    <t>PAGO VACACIONES (15 DIAS CORRESPONDIENTE  AL AÑO 2015 Y 15 DIAS DEL AÑO 2016), QUIEN DESEMPEÑO EL CARGO DE  ENCARGADA COMERCIAL PROVINCIAL EN EL ACUEDUCTO NAGUA, SEGUN HOJA DE CALCULO DEL MAP,  MEMO-112/2017.-</t>
  </si>
  <si>
    <t>PAGO PRESTACIONES LABORALES Y VACACIONES( 15 DIAS DE VACACIONES DEL AÑO 2015 Y 15 DIAS DEL AÑO 2016) QUIEN DESEMPEÑO EL CARGO DE OPERADOR DE TANQUE EN EL ACUEDUCTO LAS YAYAS SEGUN HOJA DEL CALCULO DEL MAP, MEMO 314/17.-</t>
  </si>
  <si>
    <t>REPOSICION FONDO GENERAL DESTINADO PARA CUBRIR GASTOS MENORES DEL NIVEL CENTRAL CORRESPONDIENTE AL PERIODO DEL 12-12-17 AL 23-01-18, RECIBOS DE DESEMBOLSO DEL 15648 AL 15750 SEGUN MEMO-DT-056-2018. (TOTAL DEL FONDO RD$500,000.00).-</t>
  </si>
  <si>
    <t>PAGO FACTURA NO.A010010011500000370/19-01-18 PAGO DE EVENTO DE CAPACITACION TALLER DOS EN UNO: RECLUTAMIENTO Y SELECCION DE PERSONAL POR COMPETENCIAS Y CAPACITACION Y DESARROLLO DE LOS RECURSOS HUMANOS, PAUTADO PARA INICIAR EL 20 DE ENERO 2018 SEGUN MEMO DRRHH 016/18</t>
  </si>
  <si>
    <t>PATROCINIO DE LA INSTITUCION PARA EL TORNEO DE VOLEIBOL Y BALONCESTO PLAYERO "RUBEN TOYOTA", EL CUAL SE REALIZARA DURANTE LOS DIAS 29 DE MARZO AL 1RO. DE ABRIL/2018, EN LA PROVINCIA HATO MAYOR DEL REY, SEGUN COMUNICACION D/F 25/01/2018.-</t>
  </si>
  <si>
    <t xml:space="preserve">EFT-2579 </t>
  </si>
  <si>
    <t xml:space="preserve">PAGO FACTURAS NOS.A010010011500000089/05, 90/08, 88/20-12-2017, ORDENES DE SERVICIOS NOS.OS2017-0900, OS2017-0846, OS2017-0884, HONORARIOS PROFESIONALES POR PARTICIPAR COMO NOTARIO EN VARIOS PROCESOS DEL INAPA </t>
  </si>
  <si>
    <t xml:space="preserve">EFT-2580 </t>
  </si>
  <si>
    <t xml:space="preserve">EFT-2581 </t>
  </si>
  <si>
    <t>PAGO NOMINA DE VIATICOS, COMPLETIVO AL MES DE DICIEMBRE/2017, ELABORADA EN ENERO/2018, SEGUN MEMO-DF-21/2018.-</t>
  </si>
  <si>
    <t xml:space="preserve">EFT-2582 </t>
  </si>
  <si>
    <t>PAGO NOMINA DE VIATICOS CORRESPONDIENTES  AL MES DE DICIEMBRE/17, ELABORADA EN ENERO/2018 SEGUN MEMO DF-22/18.-</t>
  </si>
  <si>
    <t xml:space="preserve">PAGO FACTURA NO.A430010051500000022/15-01-2018, CUENTA NO.4236435, POR SERVICIO DE CABLE A NUESTRA SEDE CENTRAL, CORRESPONDIENTE AL PERIODO DEL 15-12-2017 AL 14-01-2018, SEGUN MEMO-DSCR-00010/2018, </t>
  </si>
  <si>
    <t>DEVOLUCION  DE DESCUENTO DE TSS, REALIZADO EN EL MES DE ENERO/2018, SEGUN MEMO-027/2018.-</t>
  </si>
  <si>
    <t>PAGO FACTURA NO.A010010011500000082/05-02-2018,  PARTICIPACION Y PAGO DE MATRICULA EN EL DIPLOMADO SUPERIOR SOBRE GESTION DE LA COOPERACION INTERNACIONAL PARA EL DESARROLLO SOSTENIBLE EN LA REPUBLICA DOMINICANA, A CELEBRARSE EN EL PERIODO DEL 17 DE FEBRERO AL 14 DE JULIO/2018,  SEGUN MEMO-DPYD NO.21/2018, MENOS DESC. ISR RD$2,400.00.-</t>
  </si>
  <si>
    <t>PAGO FACTURAS NOS. A010010011500000011/03-08, 17/22-06-16 ORDENES DE SERVICIO NOS. OS2016-1311, OS2016-1320 HONORARIOS PROFESIONALES POR PARTICIPAR COMO NOTARIO EN VARIOS PROCESOS DEL INAPA</t>
  </si>
  <si>
    <t>DEVOLUCION  DE DESCUENTO DE TSS, REALIZADO EN EL MES DE ENERO/2018, SEGUN MEMO-028/2018.-</t>
  </si>
  <si>
    <t>PAGO VIATICOS QUIEN  PARTICIPO  EN EL´´ VIII ENCUENTRO LATINOAMERICANO DE GESTION COMUNITARIA DEL AGUA ´´ENCUENTRO QUE SE LLEVO A CABO  EN LA CIUDAD DE MEXICO , DESDE EL 15 AL 17 DE NOVIEMBRE/2017, SEGUN MEMO DDRAPS NO.024/2018.-</t>
  </si>
  <si>
    <t>PAGO VIATICOS QUIEN PARTICIPO EN EL PROGRAMA DE CAPACITACION "TALLER REGIONAL PARA VALIDAR Y SOCIALIZAR LA PROPUESTA NORMATIVA MODELO DE SANEAMIENTO", QUE SE CELEBRO EN LA CIUDAD EL SALVADOR, DESDE EL 21 AL 25 DE NOVIEMBRE/2017, SEGUN MEMO DDRAPS NO.044/2018.-</t>
  </si>
  <si>
    <t>PAGO VIATICOS POR PARTICIPAR  EN LA VISITA TECNICA Y ENSAYO DE LOS EQUIPOS DE LA PLANTA DE TRATAMIENTO DE AGUAS RESIDUALES, SAN CRISTOBAL, REALIZADA EN LA CIUDAD DE PARIS, FRANCIA, DESDE EL 18 AL 24/11/2017, SEGUN MEMO DI NO. 38/2018.-</t>
  </si>
  <si>
    <t>PAGO FACTURA NO.A010010011100004096/05-01-2018, ALQUILER DE LOCAL COMERCIAL EN EL MUNICIPIO MICHES, PROVINCIA  EL SEIBO, SEGUN CONTRATO NO.189/2013, CORRESPONDIENTE AL MES ENERO/2018,</t>
  </si>
  <si>
    <t>PAGO FACTURA NO.A010010011100004100/05-01-2018,  ALQUILER LOCAL COMERCIAL EN EL MUNICIPIO Y PROVINCIA EL SEYBO, SEGUN CONTRATO NO.071/2013, CORRESPONDIENTE AL MES ENERO/2018,</t>
  </si>
  <si>
    <t>PAGO FACTURA NO.A010010011100004073/05-01-2018, ALQUILER LOCAL COMERCIAL EN VILLA ELISA, MUNICIPIO GUAYUBIN, PROVINCIA MONTECRISTI, SEGUN  CONTRATO NO.647/2012, CORRESPONDIENTE AL MES DE ENERO/2018,</t>
  </si>
  <si>
    <t>PAGO FACTURA NO.A010010011100004111/05-01-2018, ALQUILER LOCAL COMERCIAL  PARA LA ESTAFETA COMERCIAL  EN  VILLA SONADOR MUNICIPIO PIEDRA BLANCA, PROVINCIA MONSEÑOR NOUEL, SEGUN CONTRATO NO.14/2002, CORRESPONDIENTE AL MES ENERO/2018,</t>
  </si>
  <si>
    <t xml:space="preserve">PAGO FACTURA NO.A010010011300004921/17-01-2018,  ALQUILER LOCAL COMERCIAL EN EL DISTRITO MUNICIPAL  DE BAYAHIBE , MUNICIPIO DE SAN RAFAEL DEL YUMA, PROVINCIA LA ALTAGRACIA, SEGUN CONTRATO NO.099/2016, ADENDUM 01/2017 CORRESPONDIENTE  AL  MES DE ENERO/2018. </t>
  </si>
  <si>
    <t xml:space="preserve">PAGO FACTURA NO.A010010011100004106/05-01-2018, ALQUILER LOCAL COMERCIAL EN SABANA LARGA, PROVINCIA Y MUNICIPIO DE SAN JOSE DE OCOA, SEGUN CONTRATO NO.556/2013, CORRESPONDIENTE AL MES ENERO/2018, </t>
  </si>
  <si>
    <t>PAGO DOS (02) MESES DE DEPOSITOS POR ALQUILER DE LOCAL PARA LA INSTALACION DE LA OFICINA COMERCIAL EN EL MUNICIPIO NAGUA, PROVINCIA MARIA TRINIDAD SANCHEZ, SEGUN CONTRATO NO.002/2018, MEMO-0130/2018 D.J.-</t>
  </si>
  <si>
    <t>PAGO FACTURA NO. A010010011100004108/05-01-2018, ALQUILER LOCAL COMERCIAL EN NAVARRETE, PROVINCIA SANTIAGO, SEGUN CONTRATO NO.163/2012, CORRESPONDIENTE AL MES ENERO/2018</t>
  </si>
  <si>
    <t>PAGO FACTURA NO.A010010011100004104/05-01-2018,  ALQUILER LOCAL COMERCIAL EN EL FACTOR, MUNICIPIO DE NAGUA, PROV. MARIA TRINIDAD SANCHEZ, SEGUN CONTRATO 316/2013, CORRESPONDIENTE AL MES ENERO/2018,</t>
  </si>
  <si>
    <t>PAGO FACTURA NO.A010010011100004102/05-01-2018,  ALQUILER LOCAL COMERCIAL EN SABANA IGLESIA, PROVINCIA SANTIAGO SEGUN CONTRATO NO.013/2017, CORRESPONDIENTE AL MES ENERO/2018,</t>
  </si>
  <si>
    <t xml:space="preserve">PAGO FACTURA NO.A010010011100004075/05-01-2018, ALQUILER DE LOCAL COMERCIAL EN EL MUNICIPIO GUAYABAL, PROVINCIA  AZUA, SEGUN CONTRATO NO.010/2002, CORRESPONDIENTE AL  MES DE ENERO/2018, </t>
  </si>
  <si>
    <t>PAGO FACTURA NO.A010010011100004068/05-01-2018,  ALQUILER LOCAL COMERCIAL EN COTUI PROVINCIA  SANCHEZ RAMIREZ , SEGUN CONTRATO NO.22/2017, ADENDUM 01/2017, CORRESPONDIENTE AL MES DE ENERO/2018.</t>
  </si>
  <si>
    <t>PAGO DOS (02) MESES DE DEPOSITOS POR ALQUILER DE LOCAL PARA LA INSTALACION DE LA OFICINA COMERCIAL EN LA PROVINCIA PEDERNALES, SEGUN CONTRATO NO.003/2018, MEMO-098/2018 D.J.-</t>
  </si>
  <si>
    <t>PAGO DE DOS (02) MESES DE DEPOSITOS POR ALQUILER DE LOCAL PARA LA INSTALACION DE LA OFICINA COMERCIAL EN EL MUNICIPIO BAJOS DE HAINA, PROVINCIA SAN CRISTOBAL, SEGUN CONTRATO NO.113/2017, MEMO-0140/2018 D.J.</t>
  </si>
  <si>
    <t xml:space="preserve">EFT-2583 </t>
  </si>
  <si>
    <t>PAGO FACTURA NO.A020030011500018721/26-01-2018, SERVICIO INTERNET PREMIUM 5 MB, CORRESPONDIENTE AL PERIODO DEL 26-12-2017  AL 25/01/2018, SEGUN MEMO- DSCR/0011/2018, MENOS DESC. ISR  RD$2,810.72.</t>
  </si>
  <si>
    <t xml:space="preserve">EFT-2584 </t>
  </si>
  <si>
    <t>PAGO FACTURA NO.A010010011500000072/01-02-2018, PRESTACION DE SERVICIO EN SOPORTE ADMINISTRACION BASE DE DATOS CORRESPONDIENTE AL MES ENERO/2018, SEGUN CONTRATO NO.15/2016, MEMO-DTIC/NO.062/2018, MENOS DESC. ISR RD$3,389.83, ITBIS RD$6,101.70.</t>
  </si>
  <si>
    <t xml:space="preserve">EFT-2585 </t>
  </si>
  <si>
    <t xml:space="preserve">EFT-2586 </t>
  </si>
  <si>
    <t xml:space="preserve">EFT-2587 </t>
  </si>
  <si>
    <t xml:space="preserve">EFT-2588 </t>
  </si>
  <si>
    <t xml:space="preserve">EFT-2589 </t>
  </si>
  <si>
    <t xml:space="preserve">EFT-2590 </t>
  </si>
  <si>
    <t>PAGO FACTURA NO.A010010011100004112/05-01-2018,  ALQUILER LOCAL COMERCIAL EN GUAYUBIN, PROVINCIA MONTECRISTI, SEGUN CONTRATO NO.006/2002, ADENDUM 04/2017, CORRESPONDIENTE AL MES DE ENERO/2018, MENOS DESC. ISR RD$900.00, ITBIS RD$1,620.00.-</t>
  </si>
  <si>
    <t xml:space="preserve">EFT-2591 </t>
  </si>
  <si>
    <t>SALDO A PRESTACIONES LABORALES, QUIEN DESEMPEÑO EL CARGO DE  ENCARGADO EN EL  DEPARTAMENTO ELECTROMECANICA, SEGUN HOJA DE CALCULO DEL MAP,  MEMO-337/2017.-</t>
  </si>
  <si>
    <t>PAGO APORTE DE LA INSTITUCION AL TORNEO DE VOLEIBOL FEMENINO CALLEJERO  TRES PARA TRES, ESTE SE REALIZARA EL DOMINGO 18/02/2018, SEGUN MEMO S/N, D/F 09 DE FEBRERO DEL 2018.-</t>
  </si>
  <si>
    <t>2DO. ABONO A PRESTACIONES LABORALES  QUIEN DESEMPEÑO EL CARGO DE ENC. DIV. ESTUDIOS HIDROLOGICOS EN EL DPTO. DE HIDROLOGIA, SEGUN MEMO -030/2016</t>
  </si>
  <si>
    <t>APORTE PARA LA CELEBRACION DE UNA TARDE ORATORIANA FIESTA DON BOSCO QUE SE CELEBRO EL DOMINGO 04 DE FEBRERO DEL AÑO 2018 SEGUN MEMO DAF-008/18</t>
  </si>
  <si>
    <t>APORTE DE LA INSTITUCION AL TORNEO DE BALONCESTO SUPERIOR A CELEBRARSE A PARTIR DEL 21 DE MARZO/2018, ORGANIZADO POR LA ASOCIACION DE BALONCESTO DEL DISTRITO NACIONAL (ABADINA), AVALADO POR LA FEDERACION DOMINICANA DE BALONCESTO (FEDOMBAL)., SEGUN COMUNICACION D/F 09 DE FEBRERO/2018.-</t>
  </si>
  <si>
    <t>PAGO PRESUPUESTO DE GASTOS A PRESENTACION DE FACTURAS DE LAS JUGADORAS DE VOLEIBOL DE LA INSTITUCION, DURANTE SU PARTICIPACION EN EL TORNEO PLAYERO ´´RUBEN TOYOTA, FESTIVAL DEPORTIVO SEMANA SANTA HATO MAYOR 2018´´, QUE SE CELEBRARA, LOS DIAS  DEL 29 DE MARZO AL 01 DE ABRIL/2018, INSCRIPCION, REFRIGERIO, ALMUERZO, DESAYUNO Y CENA, SEGUN COMUNICACION S/F.-</t>
  </si>
  <si>
    <t>PAGO FACTURAS NOS.A010010011500000001/20-11, 4/12-12-2017, ORDENES DE SERVICIOS NOS.OS2017-0867, OS2018-0033, SERVICIO DE ABASTECIMIENTO DE AGUA CON CAMION CISTERNA DE SU PROPIEDAD EN DIFERENTES COMUNIDADES DE BANI, PROVINCIA PERAVIA, SEGUN CONTRATO NO.025/2016, CORRESPONDIENTE A 26 DIAS DEL  MES DE OCTUBRE Y 25 DIAS DEL MES DE NOVIEMBRE2017</t>
  </si>
  <si>
    <t>REPOSICION FONDO CAJA CHICA DE LA DIRECCION EJECUTIVA CORRESPONDIENTE AL PERIODO DEL 24-01 AL 13-02-18. RECIBOS DESEMBOLSO DEL 8501 AL 8532 SEGUN MEMO-003/13-FEBRERO-2018. (TOTAL DEL FONDO RD$100,000.00).-</t>
  </si>
  <si>
    <t>PAGO PRESTACIONES LABORALES Y VACACIONES(14 DIAS DE VACACIONES DEL AÑO 2015) QUIEN DESEMPEÑO EL CARGO DE SUPERVISOR DE CATASTRO EN EL AC. DE NAGUA SEGUN HOJA DEL CALCULO DEL MAP, MEMO 263/15</t>
  </si>
  <si>
    <t>PAGO VIATICOS QUIEN PARTICIPO  EN LA "XIV REUNION ORDINARIA DEL CONSEJO CENTROAMERICANO Y REPUBLICA DOMINICANA DE AGUA POTABLE Y SANEAMIENTO (CONCARD-APS)", QUE SE CELEBRO EN LA CIUDAD DE PANAMA , LOS DIAS 30 DE NOVIEMBRE Y 01 DE DICIEMBRE/2017, SEGUN MEMO DDRAPS NO.025/2018.-</t>
  </si>
  <si>
    <t xml:space="preserve">EFT-2592 </t>
  </si>
  <si>
    <t xml:space="preserve">EFT-2593 </t>
  </si>
  <si>
    <t xml:space="preserve">EFT-2594 </t>
  </si>
  <si>
    <t>PAGO ARBITRIO DEL  AYUNTAMIENTO  DE LAS MATAS DE FARFAN, CORRESPONDIENTE A LOS  MESES  NOVIEMBRE Y DICIEMBRE/2017, SEGUN MEMO  DC 25-2018 Y ANEXOS</t>
  </si>
  <si>
    <t>REPOSICION FONDO CAJA CHICA DEL PROYECTO ACUEDUCTO MULTIPLE DE PERAVIA CORRESPONDIENTE AL PERIODO DEL 16-10 AL 20-12-17, RECIBOS DE DESEMBOLSO DEL 1032 AL 1047 SEGUN RELACION DE GASTOS, MEMO-USPP NO.001/2018. (TOTAL DEL FONDO RD$50,000.00).-</t>
  </si>
  <si>
    <t>REPOSICION FONDO REPONIBLE PARA VIATICOS DESTINADO PARA CUBRIR LAS URGENCIAS DE  LA  DIRECCION DE OPERACIONES Y LA SECCION DE TRANSPORTE CORRESPONDIENTE AL PERIODO DEL 02-01 AL 08-02-18, RECIBOS DE DESEMBOLSO DEL 5440  AL 5451 SEGUN RELACION DE GASTOS, MEMO-DT-075-2018. (TOTAL DEL FONDO RD$200,000.00).-</t>
  </si>
  <si>
    <t xml:space="preserve">EFT-2595 </t>
  </si>
  <si>
    <t xml:space="preserve">EFT-2596 </t>
  </si>
  <si>
    <t xml:space="preserve">EFT-2597 </t>
  </si>
  <si>
    <t xml:space="preserve">EFT-2598 </t>
  </si>
  <si>
    <t xml:space="preserve">EFT-2599 </t>
  </si>
  <si>
    <t>PAGO FACTURAS NOS.A020010011500021782, 21817/01-02-2018 CODIGOS DE SISTEMA NOS.(77100),(6091) SERVICIOS RECOGIDA DE BASURA EN  NUESTRA SEDE CENTRAL Y UNIDAD EJEC. DE ACUEDUCTOS RURALES, CORRESPONDIENTE AL MES DE FEBRERO/2018, SEGUN MEMO NO.059/2018.-</t>
  </si>
  <si>
    <t xml:space="preserve">EFT-2600 </t>
  </si>
  <si>
    <t>APORTE DE LA INSTITUCION AL ANIVERSARIO DE LA FUNDACION MAXIMO GOMEZ EN SUS TRES AÑOS DE FECUNDA EXISTENCIA EL CUAL INICIARA EL 18 Y CONCLUIRA EL 24 DE FEBRERO SEGUN COMUNICACION D/F09-02-2018.-</t>
  </si>
  <si>
    <t>PAGO VIATICOS QUIEN  PARTICIPO EN LA  ASAMBLEA ORDINARIA DE LA RED DE AGUA POTABLE Y SANEAMIENTO DE CENTRO AMERICA RRAS-CA, CELEBRADO EN SAN JOSE COSTA RICA, EN FECHA DESDE EL 11 AL 13 DE DICIEMBRE DEL 2017, EN REPRESENTACION DE LA INSTITUCION, SEGUN MEMO DDRAPS NO.26/2018.-</t>
  </si>
  <si>
    <t>REPOSICION FONDO CAJA CHICA DE LA DIRECCION COMERCIAL CORRESPONDIENTE AL PERIODODEL 02-08 AL 01-12-2017, RECIBOS DE DESEMBOLSO DEL 48263 AL 48285 SEGUN  OFICIO DC--927/2017. (TOTAL DEL FONDO RD$10,000.00).  (POR CIERRE DE AÑO).-</t>
  </si>
  <si>
    <t>APERTURA FONDO CAJA CHICA DE LA PROVINCIA PERAVIA  ZONA IV SEGUN COMUNICACION D/F 10-01-2018.-</t>
  </si>
  <si>
    <t>APERTURA FONDO CAJA CHICA DE LA PROVINCIA EL SEYBO ZONA VI SEGUN  COMUNICACION D/F 11-01-18.-</t>
  </si>
  <si>
    <t>REPOSICION FONDO CAJA CHICA DE LA UNIDAD ADMINISTRATIVA DE ESPERANZA ZONA I CORRESPONDIENTE AL PERIODO DEL 12-07 AL 29-11-17, RECIBOS DE DESEMBOLSO DEL 0012 AL 0024 SEGUN MEMO-16-12-2017, OFICIO DC-029/2018. (TOTAL DEL FONDO RD$5,000.00).-</t>
  </si>
  <si>
    <t>REPOSICION FONDO CAJA CHICA  DE LA UNIDAD ADMINISTRATIVA DE BONAO ZONA V CORRESPONDIENTE AL PERIODO DEL 18-10 AL 19-12-2017, RECIBOS DE DESEMBOLSO DEL 5906 AL 5935 SEGUN RELACION DE GASTOS, MEMO-NO.06 Z/V 2018, OFICIO DC-132/2018. (TOTAL DEL FONDO RD$10,000.00 ).-</t>
  </si>
  <si>
    <t xml:space="preserve">EFT-2601 </t>
  </si>
  <si>
    <t xml:space="preserve">EFT-2602 </t>
  </si>
  <si>
    <t xml:space="preserve">EFT-2603 </t>
  </si>
  <si>
    <t xml:space="preserve">EFT-2604 </t>
  </si>
  <si>
    <t xml:space="preserve">EFT-2605 </t>
  </si>
  <si>
    <t xml:space="preserve">EFT-2606 </t>
  </si>
  <si>
    <t>EFT-2607</t>
  </si>
  <si>
    <t>EFT-2608</t>
  </si>
  <si>
    <t>PAGO VIATICOS QUIEN PARTICIPO EN EL PROGRAMA DE CAPACITACION "TALLER REGIONAL PARA VALIDAR Y SOCIALIZAR LA PROPUESTA NORMATIVA MODELO DE SANEAMIENTO",  CELEBRADO  EN LA CIUDAD EL SALVADOR, DESDE EL 21 AL 24 DE NOVIEMBRE/2017, SEGUN MEMO DPS5M NO.032/2018.-</t>
  </si>
  <si>
    <t>PAGO VIATICOS QUIEN PARTICIPO EN LA VISITA TECNICA Y ENSAYO DE LOS EQUIPOS DE LA PLANTA DE TRATAMIENTO DE AGUAS RESIDUALES, SAN CRISTOBAL, DICHA VISITA TUVO COMO  SEDE LA CIUDAD DE PARIS, FRANCIA, DESDE EL DIA 18 AL 24 DE NOVIEMBRE/2017,  MEMO-DOP-17/2018.-</t>
  </si>
  <si>
    <t>PAGO UN (01) MES DE DEPOSITO DE ALQUILER DEL PLAY DE SOFTBALL, EN EL CENTRO OLIMPICO JUAN PABLO DUARTE, PROVINCIA SANTO DOMINGO, SEGUN CONTRATO NO.004/2018, MEMO-0154/2018 D.J.-</t>
  </si>
  <si>
    <t>PATROCINIO AL EQUIPO LAS POPULARES PARA PARTICIPAR EN EL TRADICIONAL TORNEO DE VOLEIBOL PLAYERO SEMANA SANTA 2018 EL CUAL SE REALIZARA DURANTE LOS DIAS 29 DE MARZO AL 01 DE ABRIL DEL AÑO 2018 EN LA PROVINCIA HATO MAYOR DEL REY SEGUN COMUNICACION D/F 14-02-2018.-</t>
  </si>
  <si>
    <t>PAGO VIATICO CORRESPONDIENTE AL VIAJE PARA PARTICIPAR EN EL FORO MUNDIAL DEL AGUA EL CUAL SE EFECTUARA DESDE EL 17 AL 24 DE MARZO DEL 2018 EN LA CIUDAD DE BRASILIA, BRAZIL SEGUN COMUNICACION D/F 03 DE FEBRERO DEL 2018.-</t>
  </si>
  <si>
    <t xml:space="preserve">EFT-2609 </t>
  </si>
  <si>
    <t xml:space="preserve">EFT-2610 </t>
  </si>
  <si>
    <t xml:space="preserve">EFT-2611 </t>
  </si>
  <si>
    <t xml:space="preserve">EFT-2612 </t>
  </si>
  <si>
    <t xml:space="preserve">EFT-2613 </t>
  </si>
  <si>
    <t>EFT-2614</t>
  </si>
  <si>
    <t>EFT-2615</t>
  </si>
  <si>
    <t>EFT-2616</t>
  </si>
  <si>
    <t>EFT-2617</t>
  </si>
  <si>
    <t>EFT-2618</t>
  </si>
  <si>
    <t>PAGO FACTURAS NOS.A010070051500006222/26-08, 228/01, 6236/05-09, 6278/02, 6328/26-10, 6357, 6358/14-11, 6435/27-12-2017, 6478/25-01-2018, ORDENES DE SERVICIOS NOS.OS2017-0598, OS2017-0628, OS2017-0641, OS2017-0681, OS2017-0700, OS2017-0709, OS2017-0774, OS2017-0913, OS2018-0024, PUBLICACION EN PERIODICOS DE DIFERENTES PROCESOS DE LICITACIONES, DE COMPRAS E INAUGURACIONES DEL INAPA: INAPA-CCC-LPN-2017-0004, INAPA-CCC-LPN-2017-0019, MENOS DESC. ISR RD$24,071.50.-</t>
  </si>
  <si>
    <t>EFT-2619</t>
  </si>
  <si>
    <t>EFT-2620</t>
  </si>
  <si>
    <t>EFT-2621</t>
  </si>
  <si>
    <t>EFT-2622</t>
  </si>
  <si>
    <t>APORTE DE LA INSTITUCION  AL 5TO. TORNEO "MAYO SIBILIA DE VOLEIBOL PLAYERO",  DEDICADO AL LIC. DANILO DIAZ, MINISTRO DE DEPORTES, ESTE SE REALIZARA DURANTE LOS DIAS 29 DE MARZO AL 01 DE ABRIL/2018, EN LA PROVINCIA PUERTO PLATA, SEGUN COMUNICACION D/F 02/02/2018.-</t>
  </si>
  <si>
    <t>REPOSICION FONDO CAJA CHICA DE LA UNIDAD ADMINISTRATIVA DE SABANA GRANDE DE BOYA ZONA IV CORRESPONDIENTE AL PERIODO DEL 20-08-2016 AL 01-06-2017, RECIBOS DE DESEMBOLSO DEL 08733 AL 08750 Y DEL 0462 AL 0467, SEGUN RELACION DE GASTOS, MEMO-28-06-2017, OFICIO DC-058/2018. (TOTAL DEL FONDO RD$4,000.00).-</t>
  </si>
  <si>
    <t xml:space="preserve">EFT-2623 </t>
  </si>
  <si>
    <t xml:space="preserve">EFT-2624 </t>
  </si>
  <si>
    <t xml:space="preserve">EFT-2625 </t>
  </si>
  <si>
    <t xml:space="preserve">EFT-2626 </t>
  </si>
  <si>
    <t>PAGO FACTURAS NOS.A020010011500002741, 2747, 2748/01-01-2018,  POLIZAS NOS.96-95-214328, 96-95-214327, 96-95-213780, SERVICIOS MEDICOS PRESTADOS A EMPLEADOS VIGENTES Y  EN TRAMITES DE PENSION CONJUNTAMENTE, CON SUS DEPENDIENTES DIRECTOS, CORRESPONDIENTE AL MES ENERO/2018, SEGUN MEMO-032/2018, MENOS DESC. ISR RD$163,424.90.-</t>
  </si>
  <si>
    <t>REPOSICION FONDO GENERAL DESTINADO PARA CUBRIR GASTOS MENORES DEL NIVEL CENTRAL CORRESPONDIENTE AL PERIODO DEL 04-01 AL 12-02-18, RECIBOS DE DESEMBOLSO DEL 15751 AL 15803 SEGUN RELACION DE GASTOS, MEMO-DT-084/2018. (TOTAL DEL FONDO RD$500,000.00).-</t>
  </si>
  <si>
    <t>ACUERDO COLABORACION PARA DESARROLLAR ACTIVIDADES CONJUNTAS Y RECIPROCAS DESTINADAS A LA ESTIMULACION DE NIÑOS CON CAPACIDADES DIFERENTES CORRESPONDIENTE AL MES DE ENERO/2018, SEGUN ACUERDO D/F 01 DE JUNIO DEL AÑO 2017, MEMO-21/2018</t>
  </si>
  <si>
    <t>PAGO ARBITRIO DEL  AYUNTAMIENTO  DE LAS MATAS DE FARFAN, CORRESPONDIENTE AL  MES  ENERO/2018, SEGUN MEMO  DC 31-2018 Y ANEXOS.-</t>
  </si>
  <si>
    <t>APERTURA  DE FONDO DE CAJA CHICA, DESTINADO A LIMPIEZA, DESINFECCION Y CORRECCION DE LOS SISTEMAS DE ABASTECIMIENTO DE AGUA POTABLE Y AGUAS RESIDUALES QUE INCLUYEN, PLANTAS DE TRATAMIENTO, REDES, LINEAS, DEPOSITOS REGULADORES, SISTEMA DE CLORACION Y DEMAS,  A NIVEL NACIONAL, SEGUN MEMO-DTA NO.0011/2018.-</t>
  </si>
  <si>
    <t>REPOSICION FONDO CAJA CHICA  DE LA UNIDAD ADMINISTRATIVA DE SABANA IGLESIA ZONA V SANTIAGO CORRESPONDIENTE AL PERIODO DEL 13-09 AL 22-12-17, RECIBOS DE DESEMBOLSO DEL 01181 AL 01214, SEGUN RELACION DE GASTOS, OFCIO NO-07/18, OFICIO DC-174/2018. (TOTAL DEL FONDO RD$5,000.00).-</t>
  </si>
  <si>
    <t>REPOSICION FONDO FIJO DE LA DIRECCION DE OPERACIONES DESTINADO PARA LOS GASTOS DE URGENCIA CORRESPONDIENTE AL PERIODO DEL 02 AL 26-01-18, RECIBOS DE DESEMBOLSO DEL 5802 AL 5970 SEGUN RELACION DE GASTOS, MEMO-DOP/ADM NO.16/2018. (TOTAL DEL FONDO RD$3,000,000.00).-</t>
  </si>
  <si>
    <t>REPOSICION FONDO CAJA CHICA DEL PROYECTO UCP-INAPA-BID-AECID CORRESPONDIENTE AL PERIODO DEL 06-09-2017 AL 16-01-2018, RECIBOS DE DESEMBOLSO DEL 0512 AL 0537, SEGUN RELACION DE GASTOS, MEMO-11-2018. (TOTAL DEL FONDO RD$50,000.00).-</t>
  </si>
  <si>
    <t xml:space="preserve">EFT-2627 </t>
  </si>
  <si>
    <t xml:space="preserve">EFT-2628 </t>
  </si>
  <si>
    <t>PAGO VIATICOS DEPARTAMENTO DE DESARROLLO RURAL EN APS (SIASAR), CORRESPONDIENTE A LOS DIAS 8-12,15-19/1/2018, ELABORADA EN ENERO/2018, SEGUN MEMO-DF-23/2018.-</t>
  </si>
  <si>
    <t xml:space="preserve">EFT-2629 </t>
  </si>
  <si>
    <t>RETENCION DEL (10%) DEL IMPUESTO SOBRE LA RENTA DESCONTADO A ALQUILERES DE LOCALES COMERCIALES, SEGUN LEY 253/12, CORRESPONDIENTE AL MES DE ENERO/2018 , MEMO DC-34/2018</t>
  </si>
  <si>
    <t xml:space="preserve">RETENCION DEL (27%) DEL IMPUESTO SOBRE LA RENTA DESCONTADO A ALQUILERES DE LOCALES COMERCIALES A PERSONAS FISICAS Y JURIDICAS EXTRANJERA, SEGUN LEY 253/12, CORRESPONDIENTE AL MES DE ENERO/2018 MEMO DC-40-2018, </t>
  </si>
  <si>
    <t>RETENCION DEL (5%) DEL IMPUESTO SOBRE LA RENTA DESCONTADO A PROVEEDORES DE BIENES Y SERVICIOS, SEGUN LEY 253/12, CORRESPONDIENTE AL MES DE ENERO/2018, MEMO DC-35-2018.-</t>
  </si>
  <si>
    <t xml:space="preserve">PAGO CUBICACION NO.04 DE LOS TRABAJOS ALCANTARILLADO SANITARIO DE SAN FRANCISCO DE MACORIS, AL SECTOR VILLA VERDE, PARTE A, PROVINCIA DUARTE, SEGUN CONTRATO NO.120/2013, </t>
  </si>
  <si>
    <t xml:space="preserve">Año Del fomento de las Exportaciones </t>
  </si>
  <si>
    <t xml:space="preserve">PAGO NOMINA </t>
  </si>
  <si>
    <t>PAGO FACTURAS NOS.A010010010200017303/10-02,18168/15-02, 18470/16-02, 20135/24-02,22003/06-03,  24321/16-03, 25652/22-03-2017  DESCONTADO DE LAS VACACIONES (20 DIAS CORRESPONDIENTE AL AÑO 2015 ), QUIEN DESEMPEÑO EL CARGO DE SOPORTE ADMINISTRATIVO EN LA UNIDAD DE GENERO, SEGUN HOJA DEL CALCULO DEL MAP, MEMO 163/17.-</t>
  </si>
  <si>
    <t xml:space="preserve">PAGO FACTURA NO.A010010011500000004/19-12-20017, ORDEN DE SERVICIO NO.OS2017-0874, INSTALACION Y SUMINISTRO DE BARANDAS EN ACERO INOXIDABLE PARA USO NIVEL CENTRAL, </t>
  </si>
  <si>
    <t xml:space="preserve">PAGO FACTURAS NOS.A010010011500000070/10, 72/30-01-2018, CORRESPONDIENTE  A LOS MESES DE DICIEMBRE 2017 Y ENERO 2018,   ORDENES DE SERVICIOS NOS.OS2018-0026, OS2018-0028, </t>
  </si>
  <si>
    <t>PAGO FACTURA NO.A010010011100004152/24-01-2018, SERVICIOS DE DISTRIBUCION DE AGUA GRATIS CON CAMION CISTERNA DE SU PROPIEDAD,</t>
  </si>
  <si>
    <t xml:space="preserve">PAGO FACTURAS NOS.A020010011500150276/09-01, (CODIGOS DE SISTEMAS NOS.543383), 150892(6780), 150907(163285), 150908(434205), 150909(434209)/01-02-2018,  SUMINISTRO AGUA POTABLE A NUESTRA SEDE CENTRAL, </t>
  </si>
  <si>
    <t>PAGO FACTURA A010010011100004105/05-01-2018,  ALQUILER LOCAL COMERCIAL EN EL MUNICIPIO EL VALLE, PROVINCIA  HATO MAYOR, SEGUN CONTRATO NO.05/2002, ADENDUM 02/2017, CORRESPONDIENTE AL MES ENERO/2018</t>
  </si>
  <si>
    <t xml:space="preserve">PAGO FACTURA NO.A010010011100004080/05-01-2018, ALQUILER LOCAL COMERCIAL EN EL MUNICIPIO DE CABRERA, PROVINCIA MARIA TRINIDAD SANCHEZ,SEGUN CONTRATO NO.172/2013, CORRESPONDIENTE AL MES DE ENERO/2018. </t>
  </si>
  <si>
    <t xml:space="preserve">PAGO FACTURA NO.A010010011100004113/05-01-2018,  ALQUILER LOCAL COMERCIAL EN EL MUNICIPIO CASTAÑUELA, PROVINCIA MONTECRISTI, SEGUN CONTRATO NO.094/2017, CORRESPONDIENTE AL  MES ENERO/2018, </t>
  </si>
  <si>
    <t xml:space="preserve">PAGO FACTURA NO. A010010011100004115/05-01-2018, ALQUILER LOCAL COMERCIAL  EN EL MUNICIPIO AZUA, PROVINCIA AZUA, SEGUN CONTRATO 196/2013, ADENDUM 01/2017, CORRESPONDIENTE AL MES DE ENERO/2018, </t>
  </si>
  <si>
    <t xml:space="preserve">PAGO FACTURA NO.A010010011100004089/05-01-2018,  ALQUILER LOCAL COMERCIAL EN  LAS YAYAS, PROVINCIA  AZUA, SEGUN CONTRATO NO.036/2016, CORRESPONDIENTE AL MES ENERO/2018, </t>
  </si>
  <si>
    <t xml:space="preserve">PAGO FACTURA NO.A010010011100004074/05-01-2018, ALQUILER LOCAL COMERCIAL EN PIMENTEL, PROVINCIA DUARTE, SEGUN CONTRATO NO.593/2013,  CORRESPONDIENTE AL  MES ENERO/2018,  </t>
  </si>
  <si>
    <t xml:space="preserve">PAGO FACTURA NO.A010010011100004092/05-01-2018, ALQUILER LOCAL COMERCIAL EN EL  MUNICIPIO EUGENIO MARIA DE HOSTOS, PROVINCIA DUARTE,  SEGUN CONTRATO NO.076/2016, CORRESPONDIENTE AL MES ENERO/2018,  </t>
  </si>
  <si>
    <t xml:space="preserve">PAGO FACTURA NO.A010010011100004116/05-01-2018, ALQUILER LOCAL COMERCIAL EN CARRETERA SAMANA LAS GALERAS, MUNICIPIO LOS CACAOS, PROVINCIA SAMANA, SEGUN CONTRATO NO.167/2013, CORRESPONDIENTE AL MES DE ENERO/2018, </t>
  </si>
  <si>
    <t xml:space="preserve">PAGO FACTURA NO.A010010011100004069/05-01-2018, ALQUILER LOCAL COMERCIAL EN SABANA GRANDE DE BOYA, PROVINCIA MONTE PLATA, SEGUN CONTRATO NO.044/2013,  ADENDUM 01/2017, CORRESPONDIENTE AL MES DE ENERO/2018. </t>
  </si>
  <si>
    <t xml:space="preserve">PAGO FACTURA NO.A010010011100004093/05-01-2018, ALQUILER LOCAL OFICINA COMERCIAL EN EL MUNICIPIO VILLA LOS ALMACIGOS, PROVINCIA SANTIAGO RODRIGUEZ, SEGUN CONTRATO NO.035/2016, CORRESPONDIENTE AL MES ENERO/2018, </t>
  </si>
  <si>
    <t>PAGO FACTURA NO.A010010011100004086/05-01-2018,  ALQUILER LOCAL COMERCIAL EN JICOME ARRIBA, MUNICIPIO ESPERANZA, PROVINCIA VALVERDE, SEGUN CONTRATO NO.075/2001, CORRESPONDIENTE AL MES ENERO/2018,</t>
  </si>
  <si>
    <t xml:space="preserve">PAGO FACTURA NO.A010010011100004084/05-01-2018, ALQUILER LOCAL COMERCIAL EN EL MUNICIPIO LOMA DE CABRERA, PROVINCIA DAJABON, SEGUN CONTRATO NO.018/2012,  ADENDUM 01/2017, CORRESPONDIENTE AL MES ENERO/2018, </t>
  </si>
  <si>
    <t>PAGO FACTURA NO.A010010011100004072/05-01-2018, ALQUILER LOCAL COMERCIAL EN RIO SAN JUAN, PROVINCIA MARIA TRINIDAD SANCHEZ, SEGUN CONTRATO NO.260/2014. CORRESPONDIENTE AL  MES DE ENERO/2018</t>
  </si>
  <si>
    <t xml:space="preserve">PAGO FACTURA NO.A010010011100004081/05-01-2018,  ALQUILER LOCAL COMERCIAL ACUEDUCTO  HIGUEY, PROVINCIA LA ALTAGRACIA, SEGUN CONTRATO NO.102/2010, ADENDUM 01/2017, CORRESPONDIENTE AL  MES DE ENERO/2018, </t>
  </si>
  <si>
    <t>PAGO FACTURA NO.A010010011100004095/05-01-2018, ALQUILER LOCAL COMERCIAL EN EL MUNICIPIO RESTAURACION , PROVINCIA DAJABON, SEGUN CONTRATO NO.267/2014, CORRESPONDIENTE AL  MES ENERO/2018,</t>
  </si>
  <si>
    <t xml:space="preserve">PAGO FACTURA NO.A010010011100004094/05-01-2018, ALQUILER LOCAL COMERCIAL EN EL MUNICIPIO JAIBON, PROVINCIA VALVERDE, SEGUN CONTRATO NO.018/2017, CORRESPONDIENTE AL MES ENERO/2018. </t>
  </si>
  <si>
    <t>PAGO FACTURA NO.A010010011100004109/05-01-2018,  ALQUILER LOCAL COMERCIAL EN EL MUNICIPIO MONCION, PROVINCIA SANTIAGO RODRIGUEZ, SEGUN CONTRATO NO.285/2013, CORRESPONDIENTE AL MES ENERO/2018</t>
  </si>
  <si>
    <t xml:space="preserve">PAGO FACTURA NO.A010010011100004087/05-01-2018, ALQUILER LOCAL COMERCIAL MUNICIPIO EL LIMON, PROVINCIA SAMANA, SEGUN CONTRATO NO. 192/2013, CORRESPONDIENTE AL MES ENERO/2018,  </t>
  </si>
  <si>
    <t xml:space="preserve">PAGO FACTURA NO.A010010011100004091/05-01-2018, ALQUILER LOCAL COMERCIAL EN EL MUNICIPIO Y PROVINCIA DE SAN JOSE DE OCOA, SEGUN CONTRATO NO.591/2013, CORRESPONDIENTE AL MES ENERO/2018,  </t>
  </si>
  <si>
    <t xml:space="preserve">PAGO FACTURA NO.A010010011100004114/05-01-2018,  ALQUILER LOCAL COMERCIAL EN EL MUNICIPIO PIEDRA BLANCA, PROVINCIA  MONSEÑOR NOUEL, SEGUN CONTRATO NO.127/2001, CORRESPONDIENTE AL  MES DE ENERO/2018 </t>
  </si>
  <si>
    <t xml:space="preserve">PAGO FACTURA NO.A010010011100004098/05-01-2018, ALQUILER DE LOCAL COMERCIAL EN EL MUNICIPIO NAGUA, PROVINCIA MARIA TRINIDAD SANCHEZ, SEGUN CONTRATO NO.008/2002, CORRESPONDIENTE AL MES ENERO/2018, </t>
  </si>
  <si>
    <t>PAGO FACTURA NO.A010010011100004103/05-01-2018,  ALQUILER LOCAL COMERCIAL EN VILLA VASQUEZ, PROVINCIA MONTECRISTI, SEGUN CONTRATO NO.191/2013, ADENDUM 01/2017, CORRESPONDIENTE AL MES ENERO/2018,</t>
  </si>
  <si>
    <t xml:space="preserve">PAGO FACTURA NO.A010010011100004099/05-01-2018, ALQUILER LOCAL COMERCIAL EN JIMA-SABANA DEL PUERTO, MUNICIPIO BONAO,  PROVINCIA MONSEÑOR NOUEL, SEGUN CONTRATO NO.582/2013, ADENDUM 01/2017,  CORRESPONDIENTE AL MES ENERO/2018, </t>
  </si>
  <si>
    <t xml:space="preserve">PAGO FACTURA NO. A010010011100004077/05-01-2018, ALQUILER LOCAL COMERCIAL EN MANZANILLO, MUNICIPIO PEPILLO SALCEDO, PROVINCIA MONTECRISTI, SEGUN CONTRATO NO.011/2017, CORRESPONDIENTE AL MES DE ENERO/2018, </t>
  </si>
  <si>
    <t xml:space="preserve">PAGO FACTURA NO.A010010011100004083/05-01-2018, ALQUILER LOCAL COMERCIAL, DISTRITO MUNICIPAL LAS GALERAS, PROVINCIA SANTA BARBARA DE SAMANA, SEGUN CONTRATO NO.46/2017, ADENDUM 01/2017, CORRESPONDIENTE AL MES DE ENERO/2018, </t>
  </si>
  <si>
    <t xml:space="preserve">PAGO FACTURA NO.A010010011100004076/05-01-2018,  ALQUILER LOCAL  COMERCIAL  EN EL MUNICIPIO DE LA  LAGUNA SALADA, PROVINCIA VALVERDE,  SEGUN CONTRATO NO.022/2016,  CORRESPONDIENTE AL MES DE ENERO/2018,  </t>
  </si>
  <si>
    <t>PAGO FACTURA NO.A010010011100004079/05-01-2018,  ALQUILER LOCAL COMERCIAL EN LA SECCION COMEDERO ABAJO, MUNICIPIO FANTINO, PROVINCIA SANCHEZ RAMIREZ, SEGUN CONTRATO NO.126/2008, ADENDUM 01/2017,CORRESPONDIENTE A 24 DIAS DEL MES DE ENERO/2018,</t>
  </si>
  <si>
    <t xml:space="preserve">PAGO FACTURA NO.A010010011100004070/05-01-2018, ALQUILER LOCAL OFICINA COMERCIAL EN EL MUNICIPIO DE COMENDADOR, PROVINCIA ELIAS PIÑA, SEGUN CONTRATO NO.161/2015, CORRESPONDIENTE AL MES DE ENERO/2018, </t>
  </si>
  <si>
    <t xml:space="preserve">PAGO FACTURA NO.A010010011100004097/05-01-2018, ALQUILER LOCAL COMERCIAL PARA NUESTRA OFICINA EN EL MUNICIPIO Y PROVINCIA SANTIAGO RODRIGUEZ, SEGUN CONTRATO NO.166/2013, ADENDUM 01/2017, CORRESPONDIENTE AL MES  DE ENERO/2018,  </t>
  </si>
  <si>
    <t xml:space="preserve">PAGO FACTURA NO.A010010011100004110/05-01-2018,  ALQUILER LOCAL COMERCIAL EN EL MUNICIPIO TENARES, PROVINCIA HERMANAS MIRABAL, SEGUN CONTRATO NO.138/2013, CORRESPONDIENTE AL MES ENERO/2018,  </t>
  </si>
  <si>
    <t xml:space="preserve">PAGO FACTURA NO.A010010011500000018/26-12-2017, ORDEN DE SERVICIO NO.OS2017-0222,  MANTENIMIENTO PARA LOS AIRES DE PRECISION DEL DATA CENTER, NIVEL CENTRAL DEL INAPA, CORRESPONDIENTE AL PERIODO DEL 24-11-2017 AL 23-12-2017, SEGUN CONTRATO NO.37/2017, </t>
  </si>
  <si>
    <t xml:space="preserve">PAGO FACTURA NO.A010010011100004088/05-01-2018,  ALQUILER LOCAL COMERCIAL EN EL MUNICIPIO MAIMON, PROVINCIA MONSEÑOR NOUEL SEGUN CONTRATO 02/2002,  CORRESPONDIENTE AL MES ENERO/2018. </t>
  </si>
  <si>
    <t xml:space="preserve">PAGO FACTURA NO.A010010011100004090/05-01-2018, ALQUILER LOCAL COMERCIAL EN EL MUNICIPIO COTUI, PROVINCIA SANCHEZ RAMIREZ, SEGUN CONTRATO NO.261/2014, CORRESPONDIENTE AL MES DE ENERO/2018. </t>
  </si>
  <si>
    <t xml:space="preserve">PAGO FACTURA NO.A010010011100004101/05-01-2018,  ALQUILER LOCAL COMERCIAL EN SAN FRANCISCO DE MACORIS, PROVINCIA DUARTE SEGUN CONTRATO NO.001/2012, CORRESPONDIENTE AL MES DE ENERO/2018, </t>
  </si>
  <si>
    <t xml:space="preserve">PAGO FACTURA NO.A010010011500000127/01-01-2018,  ALQUILER LOCAL COMERCIAL Y MATENIMIENTO  EN EL MUNICIPIO LAS TERRENAS, PROVINCIA SAMANA, SEGUN CONTRATO NO.061/2013, ADENDUM NO.01/2017, CORRESPONDIENTE AL MES DE ENERO/2018, </t>
  </si>
  <si>
    <t xml:space="preserve">PAGO FACTURA NO.A010010011100004085/05-01-2018, ALQUILER LOCAL COMERCIAL EN EL MUNICIPIO DE BAYAGUANA, PROVINCIA MONTE PLATA, SEGUN CONTRATO NO.097/2016, CORRESPONDIENTE AL MES DE ENERO/2018, </t>
  </si>
  <si>
    <t xml:space="preserve">PAGO FACTURA NO.A010010011500000411/19-01-2018, ESTADIA DE LAS JUGADORAS DE VOLEIBOL DE LA INSTITUCION, LOS DIAS 29 DE MARZO AL 1RO. DE ABRIL/2018, EN HATO MAYOR, DONDE ESTARAN PARTICIPANDO EN EL TORNEO DE VOLIBOL PLAYERO RUBEN TOYOTA/2018, SEGUN COMUNICACION D/F 19/01/2018, </t>
  </si>
  <si>
    <t xml:space="preserve">PAGO FACTURA NO.P010010011502763534/21-11-2017, ORDEN DE SERVICIO NO.OS2017-0877, SERVICIO DE AGUA CON CAMION CISTERNA DE SU PROPIEDAD EN LAS COMUNIDADES DE LOS HOYOS, LA SABANA, SAN FRANCISCO, HATO DAMA, DASA, SAN RAFAEL, MADRE VIEJA, PROVINCIA SAN CRISTOBAL, SEGUN CONTRATO NO.42/2017, CORRESPONDIENTE A 21 DIAS DEL MES DE JUNIO/2017, </t>
  </si>
  <si>
    <t>PAGO FACTURA NO. A010010011500000088/12-02-18  ORDEN DE COMPRA NO.OC2017-0618, ADQUISICION DE RADIOS BASE Y RADIOS HANDEE PARA SER DISTRIBUIDOS EN EL NIVEL CENTRAL Y EN LAS PROVINCIAS DEL INAPA,</t>
  </si>
  <si>
    <t>PAGO FACTURA NO.A010010011500000178/19-01-2018, ORDEN DE SERVICIO NO.OS2017-0810, SERVICIOS DE TRANSPORTE TERRESTRE DE DIVERSOS CONTENEDORES CONTENIENDO SUSTANCIAS QUIMICAS, PARA USO DIFERENTES ACUEDUCTOS DEL INAPA</t>
  </si>
  <si>
    <t xml:space="preserve">PAGO FACTURAS  NOS.P010010011502373761/01-11,P010010011502373762/04-12-2017, ORDEN DE SERVICIO NO.OS2017-0858,OS2018-0017, SERVICIO DISTRIBUCION DE AGUA CON CAMION CISTERNA DE SU PROPIEDAD EN DIFERENTES COMUNIDADES DEL ACUEDUCTO LA CANELA, PROVINCIA SANTIAGO, CORRESPONDIENTE A 22 DIAS DEL MES DE OCTUBRE Y 22 DIAS DE NOVIEMBRE/2017, SEGUN CONTRATO NO.016/2017, </t>
  </si>
  <si>
    <t>PAGO FACTURAS NOS. A010010011500000779,780,781,782,783,784,785/13-02-2018,ORDEN DE COMPRA NO. OC2017-0524, 5TO. ABONO AL CONTRATO  DE SUMINISTRO DE BIENES N0.75/2017. ADQUISICION DE (4,320.) FUNDAS DE SULFATO DE ALUMINIO GRANULADO GRADO "A" DE 50 KGS. C/U O SU EQUIVALENTE, PARA LOS ACUEDUCTOS DEL INAPA.</t>
  </si>
  <si>
    <t xml:space="preserve">PAGO FACTURA NO.A020010011500002784/09-01-2018,  POLIZA NO.96-95-214328, SERVICIO DE AERO AMBULANCIA A LOS EMPLEADOS DE LA INSTITUCION, CORRESPONDIENTE AL MES DE ENERO/2018, SEGUN MEMO-0014/2018, </t>
  </si>
  <si>
    <t xml:space="preserve">PAGO FACTURA NO.A010010011500000001/15-12-17 ORDEN DE SERVICIO NO. OS2017-0925 SERVICIO DE DISTRIBUCION DE AGUA CON CAMION CISTERNA EN DIFERENTES COMUNIDADES DE SABANA ALTA Y GUANITO, PROVINCIA SAN JUAN CORRESPONDIENTE A 10 DIAS DEL MES DE JUNIO/17 </t>
  </si>
  <si>
    <t xml:space="preserve">PAGO FACTURA NO.A010010011500000006/14-11-2017, ORDEN DE SERVICIO NO.OS2017-0829, SERVICIO DISTRIBUCION DE AGUA CON CAMION CISTERNA DE SU PROPIEDAD EN DIFERENTES COMUNIDADES DE LA PROVINCIA SAN  PEDRO DE MACORIS,CORRESPONDIENTE A 26 DIAS DEL MES DE OCTUBRE/2017, SEGUN CONTRATO NO.39/2017 </t>
  </si>
  <si>
    <t xml:space="preserve">PAGO FACTURA NO. A010010011500000050/14-11-2017, ORDEN DE SERVICIO NO. OS2017-0892, SERVICIO DE DISTRIBUCION DE AGUA CON CAMION CISTERNA DE SU PROPIEDAD EN DIFERENTES COMUNIDADES DE LA PROVINCIA AZUA, CORRESPONDIENTE A 21 DIAS DEL MES DE OCTUBRE/2017, SEGUN CONTRATO NO.150/2016, </t>
  </si>
  <si>
    <t xml:space="preserve">PAGO FACTURA NO. A020010011500315610 (754010781)/28-01-2018, SERVICIO DE INTERNET BANDA ANCHA DEL ACUEDUCTO DE SAN PEDRO DE MACORIS. CORRESPONDIENTE AL MES DE ENERO/2018,  SEGUN MEMO-DSCR NO.00013/2018, </t>
  </si>
  <si>
    <t xml:space="preserve">PAGO FACTURA NO.A010010011500000019/23-01-2018, ORDEN DE SERVICIO NO.OS2017-0222,  MANTENIMIENTO PARA LOS AIRES DE PRECISION DEL DATA CENTER, NIVEL CENTRAL DEL INAPA, CORRESPONDIENTE AL PERIODO DEL 24 DE DICIEMBRE 2017 AL 23 DE ENERO 2018, </t>
  </si>
  <si>
    <t>PAGO FACTURA NO.A010010011501962323/28-01-2018, CUENTA NO.709494508, SERVICIOS TELEFONICOS E INTERNET, CORRESPONDIENTE AL MES ENERO/2018, SEGUN MEMO-DSCR-NO.00016/2018.</t>
  </si>
  <si>
    <t xml:space="preserve">PAGO FACTURAS NOS.A020010011500315606 (738889197), 315607 (740684071), 315608 (741540843),315609 (744281798), 315611(761266193) /28-01-2018, SERVICIO DE INTERNET BANDA ANCHA DE LA DIRECCION EJECUTIVA (1); DEPTO. COMUNICACIONES (3); Y SISMOPA (5), CORRESPONDIENTE AL MES DE ENERO/2018, SEGUN MEMO-DSCR NO.00012/2018, </t>
  </si>
  <si>
    <t xml:space="preserve">PAGO FACTURA NO.A010010011500000003/15-11-2017, ORDEN DE SERVICIO NO.OS2017-0830, SERVICIO DISTRIBUCION DE AGUA CON CAMION CISTERNA DE SU PROPIEDAD EN DIFERENTES COMUNIDADES DEL  MUNICIPIO FANTINO, PROVINCIA SANCHEZ RAMIREZ, SEGUN CONTRATO NO.62/2017, CORRESPONDIENTE A 19 DIAS DEL  MES  DE OCTUBRE/2017. </t>
  </si>
  <si>
    <t xml:space="preserve">PAGO FACTURAS NOS.A010010011500000012/14-11, 16/12-12-2017, ORDENES DE SERVICIOS NOS.OS2017-0856, OS2018-0015,  SERVICIO DE DISTRIBUCION DE AGUA CON CAMION CISTERNA DE SU PROPIEDAD EN DIFERENTES COMUNIDADES DE BANI, PROVINCIA PERAVIA, SEGUN CONTRATO NO.80/2017, CORRESPONDIENTE A 26 DIAS DEL MES DE OCTUBRE Y 25 DIAS DEL MES DE NOVIEMBRE/2017, </t>
  </si>
  <si>
    <t xml:space="preserve">PAGO FACTURAS NOS.P010010011502819458/05-09, 2819468/03-10-2017, ORDENES DE SERVICIOS NOS.OS2017-0796, OS2017-0803, SERVICIO DE DISTRIBUCION DE AGUA CON CAMION CISTERNA DE SU PROPIEDAD EN DIFERENTES  COMUNIDADES DE LA PROVINCIA BAITOA, SANTIAGO, CORRESPONDIENTE A 26 DIAS DEL MES DE AGOSTO Y 26 DIAS DEL MES DE SEPTIEMBRE/2017, SEGUN CONTRATO NO.078/2016, </t>
  </si>
  <si>
    <t xml:space="preserve">PAGO FACTURAS NOS.A010010011500000251,252/19-12-2017, ORDENES DE SERVICIOS NOS.OS2018-0030, OS2018-0031, SERVICIOS DISTRIBUCION DE AGUA CON  CAMION CISTERNA DE SU PROPIEDAD EN DIFERENTES COMUNIDADES DE LA PROVINCIA AZUA, SEGUN CONTRATO NO.98/2017, CORRESPONDIENTE A 23 DIAS DEL MES DE OCTUBRE Y 21 DIAS DEL MES DE NOVIEMBRE/2017,  </t>
  </si>
  <si>
    <t>PAGO FACTURA NO.A010010011500000005/06-12-2017, ORDEN DE SERVICIO NO.OS2017-0895, SERVICIO DE DISTRIBUCION DE AGUA CON CAMION CISTERNA DE SU PROPIEDAD EN DIFERENTES COMUNIDADES DE LA PROVINCIA BARAHONA, CORRESPONDIENTE A 25 DIAS DEL MES DE OCTUBRE/2017, SEGUN CONTRATO NO.69/2017,</t>
  </si>
  <si>
    <t xml:space="preserve">PAGO FACTURA NO.A010010011500000001/20-11-2017, ORDEN DE SERVICIO NO.OS2017-0879,  SERVICIO DE DISTRIBUCION DE AGUA CON CAMION CISTERNA EN DIFERENTES COMUNIDADES DE LA PROVINCIA ELIAS PIÑA,  CORRESPONDIENTE A 23 DIAS DEL MES DE OCTUBRE/2017, SEGUN CONTRATO NO.063/2017,  </t>
  </si>
  <si>
    <t>PAGO FACTURAS NOS.A010010011500000004/11-12-17, 05/17-01-2018 ORDENES DE SERVICIO NOS.OS2018-0040, OS2018-0072 SERVICIO DE DISTRIBUCION DE AGUA CON CAMION CISTERNA EN DIFERENTES COMUNIDADES DEL MUNICIPIO FANTINO, DE LA PROVINCIA SANCHEZ RAMIREZ CORRESPONDIENTE A 26 DIAS DEL MES DE NOVIEMBRE Y 25 DIAS DEL MES DE DICIEMBRE/17 SEGUN CONTRATO NOS. 062/2016, 062/2017</t>
  </si>
  <si>
    <t xml:space="preserve">PAGO FACTURA NO.A010010011500000036/14-11-2017, ORDEN DE SERVICIO NO.OS2017-0878, SERVICIO DISTRIBUCION DE AGUA CON CAMION CISTERNA DE SU PROPIEDAD EN DIFERENTES COMUNIDADES DE LA PROVINCIA DE AZUA, SEGUN CONTRATO NO.031/2017, CORRESPONDIENTE A 20 DIAS DEL MES DE OCTUBRE/2017, </t>
  </si>
  <si>
    <t xml:space="preserve">PAGO FACTURA NO.P010010011502628472/14-11-2017, ORDEN DE SERVICIO NO.OS2017-0860, SERVICIO DISTRIBUCION DE AGUA CON CAMION CISTERNA EN DIFERENTES COMUNIDADES DE LA PROVINCIA SAN PEDRO DE MACORIS, CORRESPONDIENTE A 26 DIAS DEL MES DE OCTUBRE/2017, SEGUN CONTRATO NO.38/2017, </t>
  </si>
  <si>
    <t xml:space="preserve">PAGO FACTURA NO.A010010011500009137/29-11-2017, ORDEN DE COMPRA NO.OC2017-0632, COMPRA DE GASOLINA, PARA USO DE LAS DIFERENTES FLOTILLAS DE VEHICULOS DEL NIVEL CENTRAL, </t>
  </si>
  <si>
    <t xml:space="preserve">PAGO  FACTURAS NOS. A010010011500000786,787/13-02-2018, ORDEN DE COMPRA NO.OC2017-0389, 3ER  ABONO AL CONTRATO  DE SUMINISTRO DE BIENES N0.054/2017,  ADQUISICION DE (120). TAMBORES DE HIPOCLORITO DE CALCIO (HTH)  DE 45 KGS. PARA USO DE TODOS LOS ACUEDUCTOS DEL INAPA,  </t>
  </si>
  <si>
    <t xml:space="preserve">PAGO FACTURAS NOS.A010010011500000269/15-11, 271/12-12-2017, ORDENES DE SERVICIOS NOS. OS2017-0857, OS2017-0926,  DISTRIBUCION DE AGUA CON  CAMION CISTERNA DE SU PROPIEDAD EN DIFERENTES COMUNIDADES DE BANI,  PROVINCIA PERAVIA,  SEGUN CONTRATO NO.78/2017, CORRESPONDIENTE A, 25 DIAS DEL MES DE OCTUBRE Y 24 DIAS DEL MES DE NOVIEMBRE/2017,  </t>
  </si>
  <si>
    <t xml:space="preserve">PAGO FACTURA NO.A010010011500000484/10-01-2018, ORDEN DE COMPRA NO.OC2017-0659, REFRIGERIO AGUINALDO NAVIDEÑO PARA 400 PERSONAS, </t>
  </si>
  <si>
    <t xml:space="preserve">PAGO FACTURA NO. A010010011500000018/17-01-2018 ORDEN DE SERVICIO NO. OS2018-0076, SERVICIO DE DISTRIBUCION DE AGUA CON CAMION CISTERNA EN DIFERENTES COMUNIDADES DE LA PROVINCIA SAMANA  CORRESPONDIENTE A 13   DIAS DEL MES DE NOVIEMBRE/2017,SEGUN CONTRATO NO.105/2017 </t>
  </si>
  <si>
    <t xml:space="preserve">PAGO FACTURA NO.A030030011500007864/18-10-17 ORDEN DE SERVICIO NO. OS2017-0812 SUSCRIPCION ANUAL 5(CINCO) EJEMPLARES DEL PERIODICO LISTIN DIARIO CORRESPONDIENTE AL PERIODO 12-11-2017 AL 11-11-2018 </t>
  </si>
  <si>
    <t xml:space="preserve">PAGO FACTURA NO.A020010021500013547/09-09-2017, ORDEN DE SERVICIO NO.OS2017-0630, PUBLICIDAD EN PERIODICOS, CORTE DE CINTA REHABILITACION DEL ACUEDUCTO DEVEAUX-LIMON, PROVINCIA SAN CRISTOBAL, </t>
  </si>
  <si>
    <t>PAGO FACTURAS NOS.A010010011500008749/04-05-16, 9443/02-05-17 ORDENES DE SERVICIO NOS. OS2016-1456, OS2017-0432 SUSCRIPCION DE 10(DIEZ) EJEMPLARES DEL PERIODICO EL NACIONAL, CORRESPONDIENTE AL PERIODO 29-06-16 AL 28-06-18</t>
  </si>
  <si>
    <t xml:space="preserve">PAGO FACTURAS NOS.A010010011500000002, 3/15-12-2017, ORDENES DE SERVICIOS NOS.OS2018-0019, OS2017-0924,  SERVICIO DISTRIBUCION DE AGUA CON  CAMION CISTERNA DE SU PROPIEDAD EN DIFERENTES COMUNIDADES DE LA PROVINCIA SAN JUAN DE LA MAGUANA, CORRESPONDIENTE A 23 DIAS DEL MES DE  JULIO Y 25 DIAS DEL MES DE AGOSTO/2017, SEGUN CONTRATO NO.67/2017, </t>
  </si>
  <si>
    <t xml:space="preserve">PAGO FACTURAS NOS.A010010011100000576, 577, 578, 579/12-05-2015 ORDENES DE SERVICIO NOS. OS2014-1201, OS2014-1202, OS2014-1199, OS2014-1200 SERVICIO DE TRANSPORTE DE 3,400 FUNDAS DE CEMENTO EN LAS FECHAS 08/02, 15/02 Y 12/03/2014 DESDE SANTO DOMINGO HASTA PROYECTO NUEVO BOCA DE CACHON JIMANI </t>
  </si>
  <si>
    <t xml:space="preserve">PAGO FACTURAS NOS.A010010011500000668/29-09, 680/13-11, 929/27-12-17, ORDENES DE COMPRAS NOS.OC2017-0609, OC2017-0523, OC2017-0577,  REFRIGERIOS Y  ALMUERZOS VARIADOS, PARA DIFERENTES  ACTIVIDADES DEL INAPA, </t>
  </si>
  <si>
    <t xml:space="preserve">PAGO FACTURA NO.A010010011500000933/09-01-2018, ORDEN DE SERVICIO NO.OS2017-0894, CARPAS PARA USO INICIO DE ACTO PROTOCOLAR ENTRE INAPA E INESPRE, VENTA DE PRODUCTOS POPULARES, </t>
  </si>
  <si>
    <t xml:space="preserve">PAGO FACTURAS NOS.P010010011502628962/12-10, 2628963/29-11-2017, 2628964/10-01-2018, ORDENES DE SERVICIOS NOS.OS2017-0831, OS2017-0870,  OS2018-0029,  SERVICIO DE DISTRIBUCION DE AGUA CON CAMION CISTERNA DE SU PROPIEDAD A VARIAS COMUNIDADES DE LA  PROVINCIA BARAHONA, CORRESPONDIENTE A 24 DIAS DEL MES DE SEPTIEMBRE, 22 DIAS DEL MES DE OCTUBRE Y 21 DIAS DEL MES DE NOVIEMBRE/2017, SEGUN CONTRATO NO.036/2017,  </t>
  </si>
  <si>
    <t xml:space="preserve">PAGO FACTURAS NOS.A010010011500000003/12, 2, 4, 5/13-12-2017, ORDENES DE SERVICIOS NOS.OS2017-0921, OS2018-0018, OS2017-0918, OS2017-0923,   SERVICIO DE ABASTECIMIENTO DE AGUA CON CAMION CISTERNA DE SU PROPIEDAD EN DIFERENTES COMUNIDADES DE LAS PROVINCIA SAN PEDRO DE MACORIS Y SAN CRISTOBAL  CORRESPONDIENTE A 6 DIAS DEL MES DE SEPTIEMBRE, 19 DIAS DEL MES DE OCTUBRE Y EL MES DE NOVIEMBRE/2017, SEGUN CONTRATO NO.93/2017, </t>
  </si>
  <si>
    <t xml:space="preserve">PAGO FACTURAS NOS.P010010011502819469/03-11, 02819462/04-12-2017,  ORDENES DE SERVICIOS NOS.OS2017-0871, OS2018-0012, SERVICIO DE DISTRIBUCION DE AGUA CON CAMION CISTERNA DE SU PROPIEDAD EN DIFERENTES  COMUNIDADES DE LA PROVINCIA BAITOA, SANTIAGO, CORRESPONDIENTE A 27 DIAS DEL MES DE OCTUBRE Y 26 DIAS DEL MES DE NOVIEMBRE/2017, SEGUN CONTRATO NO.85/2017, </t>
  </si>
  <si>
    <t>PAGO FACTURAS NOS.P010010011502553375/07-12-2016, 02553363/15-03, 02553376/04-01, 02553377/06-02, 02553378/06-03-2017 ORDENES DE SERVICIOS NOS.OS2017-0419, OS2017-0059, OS2017-0060, OS2017-0228, OS2017-0270 SERVICIO DE  ARRENDAMIENTO  DE VEHICULOS PARA DAR SERVICIO A LA INSTITUCION, SEGUN CONTRATO NO.330/2013, CORRESPONDIENTE A LOS MESES DE, NOVIEMBRE, DICIEMBRE/2016, ENERO , FEBRERO Y 11 DIAS DEL MES DE MARZO/2017</t>
  </si>
  <si>
    <t xml:space="preserve">PAGO FACTURAS NOS.A010010011500000462, 463, 464/10, 466/14-11-2017, ORDENES DE COMPRAS NOS.OC2017-0580, OC2017-0571,  OC2017-0579, OC2017-0572, REFRIGERIOS Y  ALMUERZOS VARIADOS, PARA DIFERENTES  ACTIVIDADES DEL INAPA, </t>
  </si>
  <si>
    <t xml:space="preserve">PAGO FACTURAS NOS.A010030041500002747, 002748/14-11-2017, ORDENES DE SERVICIOS NOS.OS2017-0885, OS2017-0886, SUSCRIPCION DE 4 (CUATRO ) EJEMPLARES DEL PERIODICO EL CARIBE Y EL PAIS, CORRESPONDIENTE AL PERIODO 30-11-2017 AL 29-11-2018,  </t>
  </si>
  <si>
    <t xml:space="preserve">PAGO FACTURA NO.A010070071500001328/16-09-17 ORDEN DE SERVICIO NO. OS2017-0811 SUSCRIPCION ANUAL DE (1) EJEMPLAR CORRESPONDIENTE AL PERIODO 16-09-2017 AL 15-09-2018 </t>
  </si>
  <si>
    <t>PAGO FACTURAS NOS.A010030021500008040/28, 8059, 8062/31-08, 8097/27-09, 8112/11-10, 8184/13, 8198/14-11, 8301/27, 8312, 8313/29-12-2017, ORDENES DE SERVICIOS NOS.OS2017-0596, OS2017-0629, OS2017-0642, OS2017-0680, OS2017-0708, OS2017-0776,OS2017-0711, OS2017-0915, OS2018-0002,  OS2018-0001, PUBLICACION  EN PERIODICOS DE DIFERENTES PROCESOS DE LICITACIONES, COMPRAS E INAUGURACIONES Y OTROS DEL INAPA: INAPA-CCC-LPN-2017-0004, INAPA-CCC-LPN-2017-0019,</t>
  </si>
  <si>
    <t xml:space="preserve">PAGO FACTURAS NOS.A010010011500008993,9123,9132/01-11, 9125/08-11, 9126,9127,9128,9129/15-11, 9143,9144,9145,9146,9147/29-11, 9148,9161/30-11-2017,  ORDENES DE COMPRAS NOS.OC2017-0584, OC2017-0585, OC2017-0570, OC2017-0617, OC2017-0616,OC2017-0622,OC2017-0620,OC2017-0623,OC2017-0627,OC2017-0628,OC2017-0629,OC2017-0630,OC2017-0631,OC2017-0626,OC2017-0634, COMPRA  GAS-OIL REGULAR, PARA USO DE LAS DIFERENTES FLOTILLAS DE VEHICULOS Y GENERADORES ELECTRICOS DEL INAPA, </t>
  </si>
  <si>
    <t xml:space="preserve">PAGO FACTURA NO.A010010011500000268/15-11-17 ORDEN DE SERVICIO NO. OS2017-0861 SERVICIO DE DISTRIBUCION DE AGUA CON CAMION CISTERNA EN DIFERENTES COMUNIDADES DE BANI, PROVINCIA PERAVIA CORRESPONDIENTE A 24 DIAS DEL MES DE SEPTIEMBRE/17 SEGUN CONTRATO NO.068/2016 </t>
  </si>
  <si>
    <t>PAGO FACTURAS NOS.A010010011500000001/06, 4/08-12-2017, ORDENES DE SERVICIOS NOS.OS2018-0034, OS2017-0893,  SERVICIO DISTRIBUCION DE AGUA CON CAMION CISTERNA DE SU PROPIEDAD A DIFERENTES COMUNIDADES DE LA PROVINCIA EL SEIBO, CORRESPONDIENTE A 7 DIAS DEL MES DE SEPTIEMBRE Y 27 DIAS DEL MES DE OCTUBRE/2017, SEGUN CONTRATO NO.92/2017,</t>
  </si>
  <si>
    <t>PAGO FACTURA  NO.A010010011500000005/09-02-2018, ORDEN DE SERVICIO NO.OS2017-0540, SERVICIO DISTRIBUCION DE AGUA CON CAMION CISTERNA DE SU PROPIEDAD EN DIFERENTES COMUNIDADES DE  LA PROVINCIA SAN CRISTOBAL EN EL OPERATIVO VAGUADA, CORRESPONDIENTE A 12 DIAS DEL  MES DE JUNIO/2017,</t>
  </si>
  <si>
    <t xml:space="preserve">PAGO  FACTURAS NOS. A010010011500000788,789/13-02-18,ORDEN DE COMPRA NO. OC2016-0530, 7MO. ABONO AL CONTRATO  DE SUMINISTRO DE BIENES N0.083/2016. ADQUISICION DE (70) CILINDRO DE CLORO GAS, DE 907  KGS. C/U PARA LOS ACUEDUCTOS DEL INAPA. </t>
  </si>
  <si>
    <t xml:space="preserve">PAGO FACTURAS NOS.P010010011502628667/31-10, 2628668/14-11, 2628669/12-12-2017, ORDENES DE SERVICIOS NOS.OS2017-0804, OS2017-0855, OS2017-0927, SERVICIO DE DISTRIBUCION DE AGUA CON CAMION CISTERNA DE SU PROPIEDAD EN LA COMUNIDAD DE LOS TUMBAO, BANI PROVINCIA PERAVIA, CORRESPONDIENTE A 24 DIAS DEL MES DE SEPTIEMBRE, 25 DIAS DEL MES DE OCTUBRE Y 25 DIAS DEL MES DE NOVIEMBRE/2017, SEGUN CONTRATO NO.15/2017, </t>
  </si>
  <si>
    <t xml:space="preserve">PAGO FACTURAS NOS.A010010011500000401/05-02, 402,403/06-02-2018, ORDENES  DE SERVICIO NO.OS2018-0123,OS2018-0147,OS2018-0145, SERVICIO DISTRIBUCION DE AGUA CON CAMION CISTERNA DE SU PROPIEDAD, EN DIFERENTES COMUNIDADES DE LA PROVINCIA AZUA, SEGUN CONTRATO NO.88-2017, CORRESPONDIENTE A 20 DIAS DE OCTUBRE, 22 DIAS DE NOVIEMBRE Y 21 DIAS DEL MES DICIEMBRE/2017, </t>
  </si>
  <si>
    <t>PAGO FACTURAS NOS.A010010021500000862/07-03-2014, 966/05-03-2015, 1086/01-06-2016, 1174/01-06-2017, ORDENES DE SERVICIOS NOS.OS2015-1212, OS2015-1214, OS2016-1413, OS2017-0433, .-</t>
  </si>
  <si>
    <t>PAGO FACTURAS NOS.A010010011500000934, 935/10-01-2018, ORDEN DE COMPRA NO.OC2017-0656, SUMINISTRO DE ALMUERZO PARA  SER UTILIZADO EN LA REUNION-CIERRE DE FIN DE AÑO/2017,</t>
  </si>
  <si>
    <t>PAGO FACTURAS NOS.A010010011500000406/29-11, 364/12-12-2017, ORDENES DE SERVICIOS NOS.OS2017-0880, OS2017-0920,  SERVICIO DISTRIBUCION DE AGUA CON CAMION CISTERNA DE SU PROPIEDAD EN DIFERENTESCOMUNIDADES  DE OVIEDO JUANCHO, MANUEL GOYA, COLETON, TRES CHARCOS Y ENRIQUILLO,  PROVINCIA BARAHONA, SEGUN CONTRATO NO.048/2017, CORRESPONDIENTE A 22 DIAS DEL  MES DE OCTUBRE Y 23 DIAS DEL MES DE NOVIEMBRE/2017,</t>
  </si>
  <si>
    <t>PAGO FACTURA NO.A010010011500000025/14-02-2018, PRESTACION DE SERVICIO COMO ASESOR DE TECNOLOGIA, CORRESPONDIENTE AL MES DE FEBRERO/2018, SEGUN CONTRATO NO.170/2015, MEMO DTIC-091/2018,</t>
  </si>
  <si>
    <t xml:space="preserve">PAGO 50% RESTANTE   PARA CUBRIR LA INSCRIPCION CAPACITACION DE LOS TECNICOS DEL DEPARTAMENTO DISEÑO SISTEMAS ALCANTARILLADOS, DEL CURSO AUTOCAD CIVIL 3D 2017, MODULO PLANIMETRIA Y ALTIMETRIA DE UN PERIODO DE 18 HORAS DIVIDIDO EN 6 SEMANAS, LOS DIAS MARTES 07, MIERCOLES 08 Y SABADO 11 DE NOVIEMBRE DEL 2017, SEGUN FACTURA NO.A010010011500000003/12-02-2018, MEMO D.I.032/2018, </t>
  </si>
  <si>
    <t xml:space="preserve">PAGO FACTURAS NOS.A010010011500000876, 877, 878, 879, 880/31-01-2018, SERVICIO ENERGETICO A  NUESTRAS INSTALACIONES EN BAYAHIBE, PROVINCIA LA ROMANA, CORRESPONDIENTE AL MES DE ENERO/2018, SEGUN MEMO D.T.E NO.12/2018, </t>
  </si>
  <si>
    <t>PAGO FACTURAS NOS.A020010011500003058, 3057/07-02, 2962/01-02-2018,  POLIZAS NOS.96-95-214328, 96-95-214327, 96-95-213780, SERVICIOS MEDICOS PRESTADOS A EMPLEADOS VIGENTES Y  EN TRAMITES DE PENSION CONJUNTAMENTE, CON SUS DEPENDIENTES DIRECTOS, CORRESPONDIENTE AL MES FEBRERO/2018, SEGUN MEMO-033/2018,</t>
  </si>
  <si>
    <t xml:space="preserve">PAGO FACTURAS NOS.A020010011500315164, (CUENTA NO.721621338), A020010011500315604 (CUENTA NO.705063407)/28-01-2018, SERVICIO DE FLOTAS DEL PROYECTO SISKLOR, CORRESPONDIENTE AL MES DE ENERO/2018.SEGUN MEMO-DSCR-000014 /2018, </t>
  </si>
  <si>
    <t xml:space="preserve">PAGO  FACTURA NO. A010010011500000790/19-02-18,ORDEN DE COMPRA NO. OC2016-0530, 8VO. ABONO AL CONTRATO  DE SUMINISTRO DE BIENES N0.083/2016. ADQUISICION DE (10) CILINDRO DE CLORO GAS, DE 907  KGS. C/U PARA LOS ACUEDUCTOS DEL INAPA. </t>
  </si>
  <si>
    <t>DEL 50225 AL 50276</t>
  </si>
  <si>
    <t>DEL 33308 AL 33310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</si>
</sst>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 _€"/>
    <numFmt numFmtId="166" formatCode="[$-11C0A]dd\-mmm\-yy"/>
    <numFmt numFmtId="167" formatCode="[$-11C0A]#,##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mbria"/>
      <family val="1"/>
      <scheme val="major"/>
    </font>
    <font>
      <sz val="11"/>
      <color theme="1"/>
      <name val="Cambria"/>
      <family val="1"/>
      <scheme val="major"/>
    </font>
    <font>
      <sz val="11"/>
      <color indexed="8"/>
      <name val="Cambria"/>
      <family val="1"/>
      <scheme val="major"/>
    </font>
    <font>
      <b/>
      <sz val="12"/>
      <color theme="1"/>
      <name val="Cambria"/>
      <family val="1"/>
      <scheme val="major"/>
    </font>
    <font>
      <sz val="14"/>
      <color theme="1"/>
      <name val="Cambria"/>
      <family val="1"/>
      <scheme val="major"/>
    </font>
    <font>
      <sz val="10"/>
      <name val="Arial"/>
      <family val="2"/>
    </font>
    <font>
      <sz val="12"/>
      <color theme="1"/>
      <name val="Cambria"/>
      <family val="1"/>
      <scheme val="major"/>
    </font>
    <font>
      <sz val="12"/>
      <color rgb="FFFF0000"/>
      <name val="Cambria"/>
      <family val="1"/>
      <scheme val="major"/>
    </font>
    <font>
      <sz val="12"/>
      <color indexed="8"/>
      <name val="Cambria"/>
      <family val="1"/>
      <scheme val="major"/>
    </font>
    <font>
      <u/>
      <sz val="12"/>
      <color theme="1"/>
      <name val="Cambria"/>
      <family val="1"/>
      <scheme val="major"/>
    </font>
    <font>
      <sz val="14"/>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top style="thin">
        <color indexed="64"/>
      </top>
      <bottom/>
      <diagonal/>
    </border>
    <border>
      <left style="medium">
        <color indexed="64"/>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8" fillId="0" borderId="0"/>
    <xf numFmtId="0" fontId="8" fillId="0" borderId="0"/>
  </cellStyleXfs>
  <cellXfs count="244">
    <xf numFmtId="0" fontId="0" fillId="0" borderId="0" xfId="0"/>
    <xf numFmtId="0" fontId="3"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65" fontId="4" fillId="0" borderId="0" xfId="0" applyNumberFormat="1" applyFont="1" applyBorder="1"/>
    <xf numFmtId="164" fontId="4" fillId="0" borderId="0" xfId="1" applyFont="1" applyBorder="1"/>
    <xf numFmtId="164" fontId="0" fillId="0" borderId="0" xfId="1" applyFont="1" applyBorder="1"/>
    <xf numFmtId="0" fontId="0" fillId="0" borderId="0" xfId="0" applyBorder="1"/>
    <xf numFmtId="0" fontId="3" fillId="3" borderId="0" xfId="0" applyFont="1" applyFill="1" applyBorder="1" applyAlignment="1">
      <alignment horizontal="center" vertical="center" wrapText="1"/>
    </xf>
    <xf numFmtId="14" fontId="0" fillId="0" borderId="0" xfId="0" applyNumberFormat="1" applyBorder="1"/>
    <xf numFmtId="0" fontId="4" fillId="0" borderId="0" xfId="0" applyFont="1" applyBorder="1"/>
    <xf numFmtId="0" fontId="0" fillId="0" borderId="0" xfId="0" applyBorder="1" applyAlignment="1">
      <alignment horizontal="center"/>
    </xf>
    <xf numFmtId="166" fontId="5" fillId="0" borderId="0" xfId="0" applyNumberFormat="1" applyFont="1" applyBorder="1" applyAlignment="1" applyProtection="1">
      <alignment horizontal="center" vertical="center" wrapText="1" readingOrder="1"/>
      <protection locked="0"/>
    </xf>
    <xf numFmtId="165" fontId="4" fillId="0" borderId="0" xfId="0" applyNumberFormat="1"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4" fillId="0" borderId="0" xfId="0" applyFont="1" applyBorder="1" applyAlignment="1">
      <alignment vertical="center"/>
    </xf>
    <xf numFmtId="166" fontId="5" fillId="0" borderId="0" xfId="0" applyNumberFormat="1" applyFont="1" applyBorder="1" applyAlignment="1" applyProtection="1">
      <alignment horizontal="center" vertical="center" wrapText="1"/>
      <protection locked="0"/>
    </xf>
    <xf numFmtId="0" fontId="4" fillId="3" borderId="0" xfId="0" applyFont="1" applyFill="1" applyBorder="1" applyAlignment="1">
      <alignment horizontal="left" vertical="center"/>
    </xf>
    <xf numFmtId="165" fontId="7" fillId="0" borderId="0" xfId="0" applyNumberFormat="1" applyFont="1" applyBorder="1" applyAlignment="1">
      <alignment horizontal="center"/>
    </xf>
    <xf numFmtId="0" fontId="4" fillId="0" borderId="0" xfId="0" applyFont="1" applyBorder="1" applyAlignment="1">
      <alignment horizontal="center"/>
    </xf>
    <xf numFmtId="4" fontId="4" fillId="0" borderId="0" xfId="0" applyNumberFormat="1" applyFont="1" applyBorder="1" applyAlignment="1">
      <alignment horizontal="center"/>
    </xf>
    <xf numFmtId="0" fontId="0" fillId="0" borderId="0" xfId="0" applyBorder="1" applyAlignment="1">
      <alignment vertical="center"/>
    </xf>
    <xf numFmtId="0" fontId="0" fillId="0" borderId="0" xfId="0" applyAlignment="1"/>
    <xf numFmtId="165" fontId="0" fillId="0" borderId="0" xfId="0" applyNumberFormat="1" applyBorder="1"/>
    <xf numFmtId="0" fontId="9" fillId="0" borderId="0" xfId="0" applyFont="1"/>
    <xf numFmtId="0" fontId="6" fillId="0" borderId="0" xfId="0" applyFont="1" applyAlignment="1">
      <alignment horizontal="center"/>
    </xf>
    <xf numFmtId="0" fontId="9" fillId="0" borderId="0" xfId="0" applyFont="1" applyAlignment="1">
      <alignment horizontal="center"/>
    </xf>
    <xf numFmtId="0" fontId="9" fillId="0" borderId="36" xfId="0" applyFont="1" applyBorder="1"/>
    <xf numFmtId="166" fontId="11" fillId="0" borderId="15" xfId="0" applyNumberFormat="1" applyFont="1" applyBorder="1" applyAlignment="1" applyProtection="1">
      <alignment horizontal="center" vertical="center" wrapText="1" readingOrder="1"/>
      <protection locked="0"/>
    </xf>
    <xf numFmtId="0" fontId="6" fillId="3" borderId="15" xfId="0" applyFont="1" applyFill="1" applyBorder="1" applyAlignment="1">
      <alignment horizontal="left" vertical="center" wrapText="1"/>
    </xf>
    <xf numFmtId="0" fontId="9" fillId="3" borderId="15" xfId="0" applyFont="1" applyFill="1" applyBorder="1" applyAlignment="1">
      <alignment horizontal="left"/>
    </xf>
    <xf numFmtId="165" fontId="9" fillId="0" borderId="15" xfId="0" applyNumberFormat="1" applyFont="1" applyBorder="1" applyAlignment="1">
      <alignment horizontal="center"/>
    </xf>
    <xf numFmtId="4" fontId="9" fillId="0" borderId="15" xfId="0" applyNumberFormat="1" applyFont="1" applyBorder="1" applyAlignment="1">
      <alignment horizontal="right" vertical="center"/>
    </xf>
    <xf numFmtId="0" fontId="9" fillId="0" borderId="38" xfId="0" applyFont="1" applyBorder="1"/>
    <xf numFmtId="166" fontId="11" fillId="0" borderId="31" xfId="0" applyNumberFormat="1" applyFont="1" applyBorder="1" applyAlignment="1" applyProtection="1">
      <alignment horizontal="center" vertical="center" wrapText="1" readingOrder="1"/>
      <protection locked="0"/>
    </xf>
    <xf numFmtId="0" fontId="6" fillId="3" borderId="31" xfId="0" applyFont="1" applyFill="1" applyBorder="1" applyAlignment="1">
      <alignment horizontal="center" vertical="center" wrapText="1"/>
    </xf>
    <xf numFmtId="0" fontId="9" fillId="3" borderId="34" xfId="0" applyFont="1" applyFill="1" applyBorder="1" applyAlignment="1">
      <alignment horizontal="left"/>
    </xf>
    <xf numFmtId="165" fontId="9" fillId="0" borderId="31" xfId="0" applyNumberFormat="1" applyFont="1" applyBorder="1" applyAlignment="1">
      <alignment horizontal="center"/>
    </xf>
    <xf numFmtId="165" fontId="9" fillId="0" borderId="31" xfId="0" applyNumberFormat="1" applyFont="1" applyBorder="1" applyAlignment="1">
      <alignment horizontal="right" vertical="center"/>
    </xf>
    <xf numFmtId="0" fontId="9" fillId="0" borderId="34" xfId="0" applyFont="1" applyBorder="1" applyAlignment="1">
      <alignment horizontal="left"/>
    </xf>
    <xf numFmtId="0" fontId="9" fillId="3" borderId="31" xfId="0" applyFont="1" applyFill="1" applyBorder="1" applyAlignment="1">
      <alignment horizontal="center" vertical="center" wrapText="1"/>
    </xf>
    <xf numFmtId="0" fontId="4" fillId="0" borderId="0" xfId="0" applyFont="1"/>
    <xf numFmtId="0" fontId="9" fillId="0" borderId="31" xfId="0" applyFont="1" applyBorder="1" applyAlignment="1">
      <alignment horizontal="center"/>
    </xf>
    <xf numFmtId="165" fontId="12" fillId="0" borderId="34" xfId="0" applyNumberFormat="1" applyFont="1" applyBorder="1" applyAlignment="1">
      <alignment horizontal="center"/>
    </xf>
    <xf numFmtId="167" fontId="11" fillId="0" borderId="41" xfId="0" applyNumberFormat="1" applyFont="1" applyBorder="1" applyAlignment="1" applyProtection="1">
      <alignment horizontal="center" wrapText="1" readingOrder="1"/>
      <protection locked="0"/>
    </xf>
    <xf numFmtId="0" fontId="9" fillId="3" borderId="38" xfId="0" applyFont="1" applyFill="1" applyBorder="1"/>
    <xf numFmtId="166" fontId="11" fillId="3" borderId="31" xfId="0" applyNumberFormat="1" applyFont="1" applyFill="1" applyBorder="1" applyAlignment="1" applyProtection="1">
      <alignment horizontal="center" vertical="center" wrapText="1" readingOrder="1"/>
      <protection locked="0"/>
    </xf>
    <xf numFmtId="0" fontId="11" fillId="3" borderId="41" xfId="0" applyFont="1" applyFill="1" applyBorder="1" applyAlignment="1" applyProtection="1">
      <alignment horizontal="center" vertical="center" wrapText="1" readingOrder="1"/>
      <protection locked="0"/>
    </xf>
    <xf numFmtId="0" fontId="11" fillId="3" borderId="41" xfId="0" applyFont="1" applyFill="1" applyBorder="1" applyAlignment="1" applyProtection="1">
      <alignment wrapText="1" readingOrder="1"/>
      <protection locked="0"/>
    </xf>
    <xf numFmtId="165" fontId="12" fillId="3" borderId="34" xfId="0" applyNumberFormat="1" applyFont="1" applyFill="1" applyBorder="1" applyAlignment="1">
      <alignment horizontal="center"/>
    </xf>
    <xf numFmtId="167" fontId="11" fillId="3" borderId="41" xfId="0" applyNumberFormat="1" applyFont="1" applyFill="1" applyBorder="1" applyAlignment="1" applyProtection="1">
      <alignment horizontal="center" wrapText="1" readingOrder="1"/>
      <protection locked="0"/>
    </xf>
    <xf numFmtId="165" fontId="9" fillId="3" borderId="31" xfId="0" applyNumberFormat="1" applyFont="1" applyFill="1" applyBorder="1" applyAlignment="1">
      <alignment horizontal="right" vertical="center"/>
    </xf>
    <xf numFmtId="0" fontId="0" fillId="3" borderId="0" xfId="0" applyFill="1"/>
    <xf numFmtId="165" fontId="12" fillId="3" borderId="34" xfId="0" applyNumberFormat="1" applyFont="1" applyFill="1" applyBorder="1" applyAlignment="1">
      <alignment horizontal="center" readingOrder="1"/>
    </xf>
    <xf numFmtId="165" fontId="9" fillId="3" borderId="34" xfId="0" applyNumberFormat="1" applyFont="1" applyFill="1" applyBorder="1" applyAlignment="1">
      <alignment horizontal="center"/>
    </xf>
    <xf numFmtId="0" fontId="11" fillId="3" borderId="42" xfId="0" applyFont="1" applyFill="1" applyBorder="1" applyAlignment="1" applyProtection="1">
      <alignment horizontal="center" vertical="center" wrapText="1" readingOrder="1"/>
      <protection locked="0"/>
    </xf>
    <xf numFmtId="165" fontId="9" fillId="3" borderId="31" xfId="0" applyNumberFormat="1" applyFont="1" applyFill="1" applyBorder="1" applyAlignment="1">
      <alignment horizontal="center"/>
    </xf>
    <xf numFmtId="0" fontId="11" fillId="3" borderId="42" xfId="0" applyFont="1" applyFill="1" applyBorder="1" applyAlignment="1" applyProtection="1">
      <alignment wrapText="1" readingOrder="1"/>
      <protection locked="0"/>
    </xf>
    <xf numFmtId="167" fontId="11" fillId="3" borderId="42" xfId="0" applyNumberFormat="1" applyFont="1" applyFill="1" applyBorder="1" applyAlignment="1" applyProtection="1">
      <alignment horizontal="center" wrapText="1" readingOrder="1"/>
      <protection locked="0"/>
    </xf>
    <xf numFmtId="0" fontId="11" fillId="3" borderId="41" xfId="0" applyFont="1" applyFill="1" applyBorder="1" applyAlignment="1" applyProtection="1">
      <alignment vertical="top" wrapText="1" readingOrder="1"/>
      <protection locked="0"/>
    </xf>
    <xf numFmtId="165" fontId="9" fillId="3" borderId="8" xfId="0" applyNumberFormat="1" applyFont="1" applyFill="1" applyBorder="1" applyAlignment="1">
      <alignment horizontal="center"/>
    </xf>
    <xf numFmtId="0" fontId="9" fillId="3" borderId="34" xfId="0" applyFont="1" applyFill="1" applyBorder="1" applyAlignment="1">
      <alignment horizontal="center"/>
    </xf>
    <xf numFmtId="0" fontId="9" fillId="3" borderId="43" xfId="0" applyFont="1" applyFill="1" applyBorder="1"/>
    <xf numFmtId="0" fontId="11" fillId="3" borderId="44" xfId="0" applyFont="1" applyFill="1" applyBorder="1" applyAlignment="1" applyProtection="1">
      <alignment horizontal="center" vertical="center" wrapText="1" readingOrder="1"/>
      <protection locked="0"/>
    </xf>
    <xf numFmtId="0" fontId="9" fillId="3" borderId="20" xfId="0" applyFont="1" applyFill="1" applyBorder="1" applyAlignment="1">
      <alignment horizontal="center"/>
    </xf>
    <xf numFmtId="0" fontId="11" fillId="3" borderId="22" xfId="0" applyFont="1" applyFill="1" applyBorder="1" applyAlignment="1" applyProtection="1">
      <alignment horizontal="center" vertical="center" wrapText="1" readingOrder="1"/>
      <protection locked="0"/>
    </xf>
    <xf numFmtId="0" fontId="9" fillId="3" borderId="22" xfId="0" applyFont="1" applyFill="1" applyBorder="1" applyAlignment="1">
      <alignment horizontal="center"/>
    </xf>
    <xf numFmtId="0" fontId="9" fillId="3" borderId="22" xfId="0" applyFont="1" applyFill="1" applyBorder="1"/>
    <xf numFmtId="166" fontId="11" fillId="3" borderId="8" xfId="0" applyNumberFormat="1" applyFont="1" applyFill="1" applyBorder="1" applyAlignment="1" applyProtection="1">
      <alignment horizontal="center" vertical="center" wrapText="1" readingOrder="1"/>
      <protection locked="0"/>
    </xf>
    <xf numFmtId="0" fontId="11" fillId="3" borderId="45" xfId="0" applyFont="1" applyFill="1" applyBorder="1" applyAlignment="1" applyProtection="1">
      <alignment horizontal="center" vertical="center" wrapText="1" readingOrder="1"/>
      <protection locked="0"/>
    </xf>
    <xf numFmtId="0" fontId="11" fillId="3" borderId="45" xfId="0" applyFont="1" applyFill="1" applyBorder="1" applyAlignment="1" applyProtection="1">
      <alignment wrapText="1" readingOrder="1"/>
      <protection locked="0"/>
    </xf>
    <xf numFmtId="0" fontId="9" fillId="3" borderId="17" xfId="0" applyFont="1" applyFill="1" applyBorder="1" applyAlignment="1">
      <alignment horizontal="center"/>
    </xf>
    <xf numFmtId="167" fontId="11" fillId="3" borderId="45" xfId="0" applyNumberFormat="1" applyFont="1" applyFill="1" applyBorder="1" applyAlignment="1" applyProtection="1">
      <alignment horizontal="center" wrapText="1" readingOrder="1"/>
      <protection locked="0"/>
    </xf>
    <xf numFmtId="166" fontId="11" fillId="3" borderId="22" xfId="0" applyNumberFormat="1" applyFont="1" applyFill="1" applyBorder="1" applyAlignment="1" applyProtection="1">
      <alignment horizontal="center" vertical="center" wrapText="1" readingOrder="1"/>
      <protection locked="0"/>
    </xf>
    <xf numFmtId="0" fontId="11" fillId="3" borderId="22" xfId="0" applyFont="1" applyFill="1" applyBorder="1" applyAlignment="1" applyProtection="1">
      <alignment wrapText="1" readingOrder="1"/>
      <protection locked="0"/>
    </xf>
    <xf numFmtId="167" fontId="11" fillId="3" borderId="33" xfId="0" applyNumberFormat="1" applyFont="1" applyFill="1" applyBorder="1" applyAlignment="1" applyProtection="1">
      <alignment horizontal="center" wrapText="1" readingOrder="1"/>
      <protection locked="0"/>
    </xf>
    <xf numFmtId="167" fontId="11" fillId="3" borderId="46" xfId="0" applyNumberFormat="1" applyFont="1" applyFill="1" applyBorder="1" applyAlignment="1" applyProtection="1">
      <alignment horizontal="center" wrapText="1" readingOrder="1"/>
      <protection locked="0"/>
    </xf>
    <xf numFmtId="167" fontId="11" fillId="3" borderId="22" xfId="0" applyNumberFormat="1" applyFont="1" applyFill="1" applyBorder="1" applyAlignment="1" applyProtection="1">
      <alignment horizontal="center" wrapText="1" readingOrder="1"/>
      <protection locked="0"/>
    </xf>
    <xf numFmtId="166" fontId="11" fillId="3" borderId="17" xfId="0" applyNumberFormat="1" applyFont="1" applyFill="1" applyBorder="1" applyAlignment="1" applyProtection="1">
      <alignment horizontal="center" vertical="center" wrapText="1" readingOrder="1"/>
      <protection locked="0"/>
    </xf>
    <xf numFmtId="0" fontId="11" fillId="3" borderId="17" xfId="0" applyFont="1" applyFill="1" applyBorder="1" applyAlignment="1" applyProtection="1">
      <alignment horizontal="center" vertical="center" wrapText="1" readingOrder="1"/>
      <protection locked="0"/>
    </xf>
    <xf numFmtId="0" fontId="9" fillId="3" borderId="39" xfId="0" applyFont="1" applyFill="1" applyBorder="1"/>
    <xf numFmtId="0" fontId="9" fillId="0" borderId="39" xfId="0" applyFont="1" applyBorder="1"/>
    <xf numFmtId="166" fontId="11" fillId="0" borderId="19" xfId="0" applyNumberFormat="1" applyFont="1" applyBorder="1" applyAlignment="1" applyProtection="1">
      <alignment vertical="top" wrapText="1" readingOrder="1"/>
      <protection locked="0"/>
    </xf>
    <xf numFmtId="0" fontId="9" fillId="0" borderId="19" xfId="0" applyFont="1" applyBorder="1" applyAlignment="1">
      <alignment horizontal="center" vertical="center"/>
    </xf>
    <xf numFmtId="0" fontId="9" fillId="0" borderId="19" xfId="0" applyFont="1" applyBorder="1" applyAlignment="1">
      <alignment horizontal="center"/>
    </xf>
    <xf numFmtId="165" fontId="9" fillId="0" borderId="19" xfId="0" applyNumberFormat="1" applyFont="1" applyBorder="1" applyAlignment="1">
      <alignment horizontal="right" vertical="center"/>
    </xf>
    <xf numFmtId="0" fontId="13" fillId="0" borderId="0" xfId="0" applyFont="1"/>
    <xf numFmtId="0" fontId="9" fillId="3" borderId="2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0" fillId="0" borderId="0" xfId="0" applyFont="1"/>
    <xf numFmtId="165" fontId="0" fillId="3" borderId="0" xfId="0" applyNumberFormat="1" applyFill="1" applyBorder="1"/>
    <xf numFmtId="0" fontId="0" fillId="3" borderId="0" xfId="0" applyFill="1" applyBorder="1"/>
    <xf numFmtId="0" fontId="0" fillId="3" borderId="0" xfId="0" applyFill="1" applyAlignment="1">
      <alignment wrapText="1"/>
    </xf>
    <xf numFmtId="0" fontId="6" fillId="0" borderId="0" xfId="0" applyFont="1" applyAlignment="1"/>
    <xf numFmtId="0" fontId="11" fillId="3" borderId="33" xfId="0" applyFont="1" applyFill="1" applyBorder="1" applyAlignment="1" applyProtection="1">
      <alignment wrapText="1" readingOrder="1"/>
      <protection locked="0"/>
    </xf>
    <xf numFmtId="0" fontId="9" fillId="0" borderId="15" xfId="0" applyFont="1" applyBorder="1" applyAlignment="1">
      <alignment vertical="center"/>
    </xf>
    <xf numFmtId="166" fontId="11" fillId="0" borderId="30" xfId="0" applyNumberFormat="1" applyFont="1" applyBorder="1" applyAlignment="1" applyProtection="1">
      <alignment horizontal="center" vertical="center" wrapText="1"/>
      <protection locked="0"/>
    </xf>
    <xf numFmtId="0" fontId="6" fillId="3" borderId="15" xfId="0" applyFont="1" applyFill="1" applyBorder="1" applyAlignment="1">
      <alignment horizontal="center" vertical="center" wrapText="1"/>
    </xf>
    <xf numFmtId="0" fontId="9" fillId="3" borderId="15" xfId="0" applyFont="1" applyFill="1" applyBorder="1" applyAlignment="1">
      <alignment horizontal="left" vertical="center"/>
    </xf>
    <xf numFmtId="165" fontId="9" fillId="0" borderId="30" xfId="0" applyNumberFormat="1" applyFont="1" applyBorder="1"/>
    <xf numFmtId="165" fontId="9" fillId="0" borderId="15" xfId="0" applyNumberFormat="1" applyFont="1" applyBorder="1" applyAlignment="1"/>
    <xf numFmtId="165" fontId="9" fillId="0" borderId="15" xfId="0" applyNumberFormat="1" applyFont="1" applyBorder="1"/>
    <xf numFmtId="0" fontId="9" fillId="0" borderId="31" xfId="0" applyFont="1" applyBorder="1" applyAlignment="1">
      <alignment vertical="center"/>
    </xf>
    <xf numFmtId="166" fontId="11" fillId="0" borderId="32" xfId="0" applyNumberFormat="1" applyFont="1" applyBorder="1" applyAlignment="1" applyProtection="1">
      <alignment horizontal="center" vertical="center" wrapText="1"/>
      <protection locked="0"/>
    </xf>
    <xf numFmtId="0" fontId="9" fillId="3" borderId="31" xfId="0" applyFont="1" applyFill="1" applyBorder="1" applyAlignment="1">
      <alignment horizontal="left" vertical="center"/>
    </xf>
    <xf numFmtId="165" fontId="9" fillId="0" borderId="32" xfId="0" applyNumberFormat="1" applyFont="1" applyBorder="1"/>
    <xf numFmtId="165" fontId="9" fillId="0" borderId="31" xfId="0" applyNumberFormat="1" applyFont="1" applyBorder="1" applyAlignment="1"/>
    <xf numFmtId="165" fontId="9" fillId="0" borderId="31" xfId="0" applyNumberFormat="1" applyFont="1" applyBorder="1"/>
    <xf numFmtId="165" fontId="9" fillId="0" borderId="32" xfId="0" applyNumberFormat="1" applyFont="1" applyBorder="1" applyAlignment="1"/>
    <xf numFmtId="0" fontId="9" fillId="0" borderId="28" xfId="0" applyFont="1" applyBorder="1" applyAlignment="1">
      <alignment vertical="center"/>
    </xf>
    <xf numFmtId="166" fontId="11" fillId="0" borderId="27" xfId="0" applyNumberFormat="1" applyFont="1" applyBorder="1" applyAlignment="1" applyProtection="1">
      <alignment horizontal="center" vertical="center" wrapText="1"/>
      <protection locked="0"/>
    </xf>
    <xf numFmtId="0" fontId="6" fillId="3" borderId="28" xfId="0" applyFont="1" applyFill="1" applyBorder="1" applyAlignment="1">
      <alignment horizontal="center" vertical="center" wrapText="1"/>
    </xf>
    <xf numFmtId="0" fontId="9" fillId="3" borderId="28" xfId="0" applyFont="1" applyFill="1" applyBorder="1" applyAlignment="1">
      <alignment horizontal="left" vertical="center"/>
    </xf>
    <xf numFmtId="165" fontId="9" fillId="0" borderId="27" xfId="0" applyNumberFormat="1" applyFont="1" applyBorder="1"/>
    <xf numFmtId="165" fontId="9" fillId="0" borderId="27" xfId="0" applyNumberFormat="1" applyFont="1" applyBorder="1" applyAlignment="1"/>
    <xf numFmtId="165" fontId="9" fillId="0" borderId="28" xfId="0" applyNumberFormat="1" applyFont="1" applyBorder="1"/>
    <xf numFmtId="0" fontId="6" fillId="3" borderId="36" xfId="0" applyFont="1" applyFill="1" applyBorder="1" applyAlignment="1">
      <alignment horizontal="center" vertical="center"/>
    </xf>
    <xf numFmtId="0" fontId="6" fillId="3" borderId="12" xfId="0" applyFont="1" applyFill="1" applyBorder="1" applyAlignment="1">
      <alignment horizontal="center"/>
    </xf>
    <xf numFmtId="0" fontId="9" fillId="3" borderId="14" xfId="0" applyFont="1" applyFill="1" applyBorder="1" applyAlignment="1"/>
    <xf numFmtId="4" fontId="9" fillId="3" borderId="31" xfId="0" applyNumberFormat="1" applyFont="1" applyFill="1" applyBorder="1" applyAlignment="1">
      <alignment horizontal="right" vertical="center"/>
    </xf>
    <xf numFmtId="4" fontId="9" fillId="3" borderId="35" xfId="0" applyNumberFormat="1" applyFont="1" applyFill="1" applyBorder="1" applyAlignment="1">
      <alignment horizontal="right" vertical="center"/>
    </xf>
    <xf numFmtId="4" fontId="9" fillId="3" borderId="31" xfId="0" applyNumberFormat="1" applyFont="1" applyFill="1" applyBorder="1" applyAlignment="1">
      <alignment horizontal="center" vertical="center"/>
    </xf>
    <xf numFmtId="0" fontId="6" fillId="3" borderId="34" xfId="0" applyFont="1" applyFill="1" applyBorder="1" applyAlignment="1">
      <alignment horizontal="center" vertical="center" wrapText="1"/>
    </xf>
    <xf numFmtId="0" fontId="6" fillId="3" borderId="47" xfId="0" applyFont="1" applyFill="1" applyBorder="1" applyAlignment="1">
      <alignment horizontal="center"/>
    </xf>
    <xf numFmtId="0" fontId="9" fillId="3" borderId="33" xfId="0" applyFont="1" applyFill="1" applyBorder="1" applyAlignment="1"/>
    <xf numFmtId="4" fontId="9" fillId="3" borderId="34" xfId="0" applyNumberFormat="1" applyFont="1" applyFill="1" applyBorder="1" applyAlignment="1">
      <alignment horizontal="right" vertical="center"/>
    </xf>
    <xf numFmtId="4" fontId="9" fillId="3" borderId="37" xfId="0" applyNumberFormat="1" applyFont="1" applyFill="1" applyBorder="1" applyAlignment="1">
      <alignment horizontal="right" vertical="center"/>
    </xf>
    <xf numFmtId="4" fontId="9" fillId="3" borderId="34" xfId="0" applyNumberFormat="1" applyFont="1" applyFill="1" applyBorder="1" applyAlignment="1">
      <alignment horizontal="center" vertical="center"/>
    </xf>
    <xf numFmtId="14" fontId="6" fillId="3" borderId="38" xfId="0" applyNumberFormat="1" applyFont="1" applyFill="1" applyBorder="1" applyAlignment="1">
      <alignment horizontal="center" vertical="center"/>
    </xf>
    <xf numFmtId="0" fontId="9" fillId="3" borderId="34" xfId="0" applyFont="1" applyFill="1" applyBorder="1" applyAlignment="1">
      <alignment horizontal="right"/>
    </xf>
    <xf numFmtId="14" fontId="9" fillId="3" borderId="38" xfId="0" applyNumberFormat="1" applyFont="1" applyFill="1" applyBorder="1" applyAlignment="1">
      <alignment horizontal="center"/>
    </xf>
    <xf numFmtId="0" fontId="9" fillId="3" borderId="34" xfId="0" applyFont="1" applyFill="1" applyBorder="1" applyAlignment="1">
      <alignment horizontal="center" vertical="center" wrapText="1"/>
    </xf>
    <xf numFmtId="165" fontId="9" fillId="3" borderId="34" xfId="0" applyNumberFormat="1" applyFont="1" applyFill="1" applyBorder="1"/>
    <xf numFmtId="165" fontId="9" fillId="3" borderId="37" xfId="0" applyNumberFormat="1" applyFont="1" applyFill="1" applyBorder="1"/>
    <xf numFmtId="165" fontId="9" fillId="3" borderId="34" xfId="0" applyNumberFormat="1" applyFont="1" applyFill="1" applyBorder="1" applyAlignment="1">
      <alignment wrapText="1"/>
    </xf>
    <xf numFmtId="0" fontId="9" fillId="3" borderId="34" xfId="0" applyFont="1" applyFill="1" applyBorder="1"/>
    <xf numFmtId="0" fontId="9" fillId="3" borderId="34" xfId="0" applyFont="1" applyFill="1" applyBorder="1" applyAlignment="1">
      <alignment horizontal="center" vertical="center"/>
    </xf>
    <xf numFmtId="0" fontId="9" fillId="3" borderId="19" xfId="0" applyFont="1" applyFill="1" applyBorder="1"/>
    <xf numFmtId="14" fontId="9" fillId="3" borderId="39" xfId="0" applyNumberFormat="1" applyFont="1" applyFill="1" applyBorder="1" applyAlignment="1">
      <alignment horizontal="center"/>
    </xf>
    <xf numFmtId="0" fontId="9" fillId="3" borderId="19" xfId="0" applyFont="1" applyFill="1" applyBorder="1" applyAlignment="1">
      <alignment horizontal="center"/>
    </xf>
    <xf numFmtId="165" fontId="9" fillId="3" borderId="19" xfId="0" applyNumberFormat="1" applyFont="1" applyFill="1" applyBorder="1"/>
    <xf numFmtId="165" fontId="9" fillId="3" borderId="40" xfId="0" applyNumberFormat="1" applyFont="1" applyFill="1" applyBorder="1"/>
    <xf numFmtId="0" fontId="9" fillId="0" borderId="21" xfId="0" applyFont="1" applyBorder="1" applyAlignment="1">
      <alignment horizontal="center" vertical="center"/>
    </xf>
    <xf numFmtId="166" fontId="11" fillId="0" borderId="22" xfId="0" applyNumberFormat="1" applyFont="1" applyBorder="1" applyAlignment="1" applyProtection="1">
      <alignment horizontal="center" vertical="center" wrapText="1" readingOrder="1"/>
      <protection locked="0"/>
    </xf>
    <xf numFmtId="0" fontId="6" fillId="3" borderId="22" xfId="0" applyFont="1" applyFill="1" applyBorder="1" applyAlignment="1">
      <alignment horizontal="center" vertical="center" wrapText="1"/>
    </xf>
    <xf numFmtId="0" fontId="9" fillId="3" borderId="22" xfId="0" applyFont="1" applyFill="1" applyBorder="1" applyAlignment="1">
      <alignment horizontal="center" vertical="center"/>
    </xf>
    <xf numFmtId="165" fontId="9" fillId="0" borderId="22" xfId="0" applyNumberFormat="1" applyFont="1" applyBorder="1" applyAlignment="1">
      <alignment horizontal="right"/>
    </xf>
    <xf numFmtId="165" fontId="9" fillId="0" borderId="22" xfId="0" applyNumberFormat="1" applyFont="1" applyBorder="1" applyAlignment="1"/>
    <xf numFmtId="165" fontId="9" fillId="0" borderId="23" xfId="0" applyNumberFormat="1" applyFont="1" applyBorder="1" applyAlignment="1">
      <alignment horizontal="center"/>
    </xf>
    <xf numFmtId="0" fontId="9" fillId="0" borderId="21" xfId="0" applyFont="1" applyBorder="1" applyAlignment="1">
      <alignment horizontal="center"/>
    </xf>
    <xf numFmtId="0" fontId="9" fillId="0" borderId="22" xfId="0" applyFont="1" applyBorder="1"/>
    <xf numFmtId="0" fontId="9" fillId="0" borderId="22" xfId="0" applyFont="1" applyBorder="1" applyAlignment="1">
      <alignment horizontal="center"/>
    </xf>
    <xf numFmtId="4" fontId="9" fillId="0" borderId="22" xfId="0" applyNumberFormat="1" applyFont="1" applyBorder="1" applyAlignment="1">
      <alignment horizontal="right"/>
    </xf>
    <xf numFmtId="164" fontId="9" fillId="0" borderId="22" xfId="1" applyFont="1" applyBorder="1" applyAlignment="1"/>
    <xf numFmtId="164" fontId="9" fillId="0" borderId="22" xfId="1" applyFont="1" applyBorder="1" applyAlignment="1">
      <alignment horizontal="right"/>
    </xf>
    <xf numFmtId="164" fontId="9" fillId="0" borderId="22" xfId="1" applyFont="1" applyBorder="1"/>
    <xf numFmtId="4" fontId="9" fillId="0" borderId="22" xfId="0" applyNumberFormat="1" applyFont="1" applyBorder="1"/>
    <xf numFmtId="0" fontId="9" fillId="0" borderId="24" xfId="0" applyFont="1" applyBorder="1" applyAlignment="1">
      <alignment horizontal="center"/>
    </xf>
    <xf numFmtId="166" fontId="11" fillId="0" borderId="10" xfId="0" applyNumberFormat="1" applyFont="1" applyBorder="1" applyAlignment="1" applyProtection="1">
      <alignment horizontal="center" vertical="center" wrapText="1" readingOrder="1"/>
      <protection locked="0"/>
    </xf>
    <xf numFmtId="0" fontId="9" fillId="0" borderId="10" xfId="0" applyFont="1" applyBorder="1"/>
    <xf numFmtId="4" fontId="9" fillId="0" borderId="10" xfId="0" applyNumberFormat="1" applyFont="1" applyBorder="1"/>
    <xf numFmtId="165" fontId="9" fillId="0" borderId="11" xfId="0" applyNumberFormat="1" applyFont="1" applyBorder="1" applyAlignment="1">
      <alignment horizontal="center"/>
    </xf>
    <xf numFmtId="0" fontId="9" fillId="3" borderId="22" xfId="0" applyFont="1" applyFill="1" applyBorder="1" applyAlignment="1">
      <alignment horizontal="left"/>
    </xf>
    <xf numFmtId="166" fontId="11" fillId="0" borderId="21" xfId="0" applyNumberFormat="1" applyFont="1" applyBorder="1" applyAlignment="1" applyProtection="1">
      <alignment horizontal="center" wrapText="1" readingOrder="1"/>
      <protection locked="0"/>
    </xf>
    <xf numFmtId="165" fontId="9" fillId="0" borderId="22" xfId="0" applyNumberFormat="1" applyFont="1" applyBorder="1"/>
    <xf numFmtId="165" fontId="9" fillId="0" borderId="23" xfId="0" applyNumberFormat="1" applyFont="1" applyBorder="1"/>
    <xf numFmtId="166" fontId="11" fillId="0" borderId="24" xfId="0" applyNumberFormat="1" applyFont="1" applyBorder="1" applyAlignment="1" applyProtection="1">
      <alignment horizontal="center" wrapText="1" readingOrder="1"/>
      <protection locked="0"/>
    </xf>
    <xf numFmtId="164" fontId="9" fillId="0" borderId="10" xfId="1" applyFont="1" applyBorder="1"/>
    <xf numFmtId="165" fontId="9" fillId="0" borderId="11" xfId="0" applyNumberFormat="1" applyFont="1" applyBorder="1"/>
    <xf numFmtId="0" fontId="9" fillId="0" borderId="15" xfId="0" applyFont="1" applyBorder="1"/>
    <xf numFmtId="166" fontId="11" fillId="0" borderId="30" xfId="0" applyNumberFormat="1" applyFont="1" applyBorder="1" applyAlignment="1" applyProtection="1">
      <alignment horizontal="right" wrapText="1" readingOrder="1"/>
      <protection locked="0"/>
    </xf>
    <xf numFmtId="0" fontId="9" fillId="0" borderId="28" xfId="0" applyFont="1" applyBorder="1"/>
    <xf numFmtId="166" fontId="11" fillId="0" borderId="27" xfId="0" applyNumberFormat="1" applyFont="1" applyBorder="1" applyAlignment="1" applyProtection="1">
      <alignment horizontal="right" wrapText="1" readingOrder="1"/>
      <protection locked="0"/>
    </xf>
    <xf numFmtId="0" fontId="9" fillId="0" borderId="21" xfId="0" applyFont="1" applyBorder="1"/>
    <xf numFmtId="166" fontId="11" fillId="0" borderId="22" xfId="0" applyNumberFormat="1" applyFont="1" applyBorder="1" applyAlignment="1" applyProtection="1">
      <alignment vertical="top" wrapText="1" readingOrder="1"/>
      <protection locked="0"/>
    </xf>
    <xf numFmtId="0" fontId="9" fillId="3" borderId="22" xfId="0" applyFont="1" applyFill="1" applyBorder="1" applyAlignment="1">
      <alignment horizontal="left" vertical="center"/>
    </xf>
    <xf numFmtId="0" fontId="9" fillId="0" borderId="24" xfId="0" applyFont="1" applyBorder="1"/>
    <xf numFmtId="166" fontId="11" fillId="0" borderId="10" xfId="0" applyNumberFormat="1" applyFont="1" applyBorder="1" applyAlignment="1" applyProtection="1">
      <alignment vertical="top" wrapText="1" readingOrder="1"/>
      <protection locked="0"/>
    </xf>
    <xf numFmtId="0" fontId="6" fillId="3" borderId="10" xfId="0" applyFont="1" applyFill="1" applyBorder="1" applyAlignment="1">
      <alignment horizontal="center" vertical="center" wrapText="1"/>
    </xf>
    <xf numFmtId="0" fontId="9" fillId="0" borderId="19" xfId="0" applyFont="1" applyBorder="1" applyAlignment="1">
      <alignment readingOrder="1"/>
    </xf>
    <xf numFmtId="0" fontId="13" fillId="0" borderId="0" xfId="0" applyFont="1" applyAlignment="1">
      <alignment readingOrder="1"/>
    </xf>
    <xf numFmtId="0" fontId="9" fillId="3" borderId="47" xfId="0" applyFont="1" applyFill="1" applyBorder="1" applyAlignment="1">
      <alignment horizontal="left" wrapText="1"/>
    </xf>
    <xf numFmtId="0" fontId="9" fillId="3" borderId="33" xfId="0" applyFont="1" applyFill="1" applyBorder="1" applyAlignment="1">
      <alignment horizontal="left" wrapText="1"/>
    </xf>
    <xf numFmtId="0" fontId="6" fillId="0" borderId="0" xfId="0" applyFont="1" applyAlignment="1">
      <alignment horizontal="center"/>
    </xf>
    <xf numFmtId="0" fontId="10" fillId="2" borderId="15" xfId="0" applyFont="1" applyFill="1" applyBorder="1" applyAlignment="1">
      <alignment horizontal="center"/>
    </xf>
    <xf numFmtId="0" fontId="10" fillId="2" borderId="34" xfId="0" applyFont="1" applyFill="1" applyBorder="1" applyAlignment="1">
      <alignment horizontal="center"/>
    </xf>
    <xf numFmtId="0" fontId="10" fillId="2" borderId="38" xfId="0" applyFont="1" applyFill="1" applyBorder="1" applyAlignment="1">
      <alignment horizontal="center"/>
    </xf>
    <xf numFmtId="0" fontId="10" fillId="2" borderId="39" xfId="0" applyFont="1" applyFill="1" applyBorder="1" applyAlignment="1">
      <alignment horizont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165" fontId="9" fillId="2" borderId="4" xfId="0" applyNumberFormat="1" applyFont="1" applyFill="1" applyBorder="1" applyAlignment="1">
      <alignment horizontal="center" vertical="center"/>
    </xf>
    <xf numFmtId="165" fontId="9" fillId="2" borderId="28"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9" fillId="2" borderId="4" xfId="0" applyFont="1" applyFill="1" applyBorder="1" applyAlignment="1">
      <alignment horizontal="center"/>
    </xf>
    <xf numFmtId="0" fontId="9" fillId="2" borderId="8" xfId="0" applyFont="1" applyFill="1" applyBorder="1" applyAlignment="1">
      <alignment horizont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8" xfId="0" applyFont="1" applyFill="1" applyBorder="1" applyAlignment="1">
      <alignment horizontal="center" vertical="center" wrapText="1"/>
    </xf>
    <xf numFmtId="0" fontId="9" fillId="3" borderId="9" xfId="0" applyFont="1" applyFill="1" applyBorder="1" applyAlignment="1">
      <alignment horizontal="left" wrapText="1"/>
    </xf>
    <xf numFmtId="0" fontId="9" fillId="3" borderId="48" xfId="0" applyFont="1" applyFill="1" applyBorder="1" applyAlignment="1">
      <alignment horizontal="left" wrapText="1"/>
    </xf>
    <xf numFmtId="0" fontId="9" fillId="3" borderId="47" xfId="0" applyFont="1" applyFill="1" applyBorder="1" applyAlignment="1">
      <alignment horizontal="left" wrapText="1"/>
    </xf>
    <xf numFmtId="0" fontId="9" fillId="3" borderId="33" xfId="0" applyFont="1" applyFill="1" applyBorder="1" applyAlignment="1">
      <alignment horizontal="left" wrapText="1"/>
    </xf>
    <xf numFmtId="0" fontId="2" fillId="0" borderId="0" xfId="0" applyFont="1" applyAlignment="1">
      <alignment horizontal="center" vertical="center"/>
    </xf>
    <xf numFmtId="0" fontId="2" fillId="0" borderId="26" xfId="0" applyFont="1" applyBorder="1" applyAlignment="1">
      <alignment horizontal="center"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10" fillId="2" borderId="4" xfId="0" applyFont="1" applyFill="1" applyBorder="1" applyAlignment="1">
      <alignment horizontal="center"/>
    </xf>
    <xf numFmtId="0" fontId="10" fillId="2" borderId="8" xfId="0" applyFont="1" applyFill="1" applyBorder="1" applyAlignment="1">
      <alignment horizontal="center"/>
    </xf>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22" xfId="0" applyFont="1" applyFill="1" applyBorder="1" applyAlignment="1">
      <alignment horizontal="center" vertical="center"/>
    </xf>
    <xf numFmtId="165" fontId="6" fillId="2" borderId="23" xfId="0" applyNumberFormat="1" applyFont="1" applyFill="1" applyBorder="1" applyAlignment="1">
      <alignment horizontal="center" vertical="center"/>
    </xf>
    <xf numFmtId="0" fontId="10" fillId="2" borderId="28" xfId="0" applyFont="1" applyFill="1" applyBorder="1" applyAlignment="1">
      <alignment horizontal="center"/>
    </xf>
    <xf numFmtId="0" fontId="2" fillId="0" borderId="26" xfId="0" applyFont="1" applyBorder="1" applyAlignment="1">
      <alignment horizont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165" fontId="9" fillId="2" borderId="15" xfId="0" applyNumberFormat="1" applyFont="1" applyFill="1" applyBorder="1" applyAlignment="1">
      <alignment horizontal="center" vertical="center"/>
    </xf>
    <xf numFmtId="165" fontId="9" fillId="2" borderId="19"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20" xfId="0" applyFont="1" applyFill="1" applyBorder="1" applyAlignment="1">
      <alignment horizontal="center" vertical="center" wrapText="1"/>
    </xf>
  </cellXfs>
  <cellStyles count="5">
    <cellStyle name="Millares" xfId="1" builtinId="3"/>
    <cellStyle name="Millares 2" xfId="2"/>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topLeftCell="A262" zoomScale="90" zoomScaleNormal="90" workbookViewId="0">
      <selection activeCell="A272" sqref="A272"/>
    </sheetView>
  </sheetViews>
  <sheetFormatPr baseColWidth="10" defaultRowHeight="15" x14ac:dyDescent="0.25"/>
  <cols>
    <col min="1" max="1" width="5.42578125" customWidth="1"/>
    <col min="2" max="2" width="16.5703125" bestFit="1" customWidth="1"/>
    <col min="3" max="3" width="23.85546875" customWidth="1"/>
    <col min="4" max="4" width="104.28515625" bestFit="1" customWidth="1"/>
    <col min="5" max="6" width="22.85546875" bestFit="1" customWidth="1"/>
    <col min="7" max="7" width="22.85546875" customWidth="1"/>
  </cols>
  <sheetData>
    <row r="1" spans="1:10" ht="15.75" x14ac:dyDescent="0.25">
      <c r="A1" s="25"/>
      <c r="B1" s="25"/>
      <c r="C1" s="25"/>
      <c r="D1" s="26" t="s">
        <v>0</v>
      </c>
      <c r="E1" s="27"/>
      <c r="F1" s="25"/>
      <c r="G1" s="25"/>
    </row>
    <row r="2" spans="1:10" ht="15.75" x14ac:dyDescent="0.25">
      <c r="A2" s="25"/>
      <c r="B2" s="25"/>
      <c r="C2" s="25"/>
      <c r="D2" s="184" t="s">
        <v>283</v>
      </c>
      <c r="E2" s="184"/>
      <c r="F2" s="25"/>
      <c r="G2" s="25"/>
    </row>
    <row r="3" spans="1:10" ht="15.75" x14ac:dyDescent="0.25">
      <c r="A3" s="25"/>
      <c r="B3" s="25"/>
      <c r="C3" s="25"/>
      <c r="D3" s="26"/>
      <c r="E3" s="25"/>
      <c r="F3" s="25"/>
      <c r="G3" s="25"/>
    </row>
    <row r="4" spans="1:10" ht="15.75" x14ac:dyDescent="0.25">
      <c r="A4" s="25"/>
      <c r="B4" s="25"/>
      <c r="C4" s="25"/>
      <c r="D4" s="26" t="s">
        <v>93</v>
      </c>
      <c r="E4" s="25"/>
      <c r="F4" s="25"/>
      <c r="G4" s="25"/>
    </row>
    <row r="5" spans="1:10" ht="16.5" thickBot="1" x14ac:dyDescent="0.3">
      <c r="A5" s="25"/>
      <c r="B5" s="25"/>
      <c r="C5" s="25"/>
      <c r="D5" s="25"/>
      <c r="E5" s="25"/>
      <c r="F5" s="25"/>
      <c r="G5" s="25"/>
    </row>
    <row r="6" spans="1:10" x14ac:dyDescent="0.25">
      <c r="A6" s="185"/>
      <c r="B6" s="189" t="s">
        <v>94</v>
      </c>
      <c r="C6" s="189"/>
      <c r="D6" s="189"/>
      <c r="E6" s="189"/>
      <c r="F6" s="189"/>
      <c r="G6" s="190"/>
    </row>
    <row r="7" spans="1:10" ht="15.75" thickBot="1" x14ac:dyDescent="0.3">
      <c r="A7" s="186"/>
      <c r="B7" s="191"/>
      <c r="C7" s="191"/>
      <c r="D7" s="191"/>
      <c r="E7" s="191"/>
      <c r="F7" s="191"/>
      <c r="G7" s="192"/>
    </row>
    <row r="8" spans="1:10" x14ac:dyDescent="0.25">
      <c r="A8" s="186"/>
      <c r="B8" s="189" t="s">
        <v>3</v>
      </c>
      <c r="C8" s="189"/>
      <c r="D8" s="189"/>
      <c r="E8" s="189"/>
      <c r="F8" s="190"/>
      <c r="G8" s="193">
        <v>72318986.310000002</v>
      </c>
    </row>
    <row r="9" spans="1:10" ht="15.75" thickBot="1" x14ac:dyDescent="0.3">
      <c r="A9" s="186"/>
      <c r="B9" s="191"/>
      <c r="C9" s="191"/>
      <c r="D9" s="191"/>
      <c r="E9" s="191"/>
      <c r="F9" s="192"/>
      <c r="G9" s="194"/>
    </row>
    <row r="10" spans="1:10" x14ac:dyDescent="0.25">
      <c r="A10" s="187"/>
      <c r="B10" s="195" t="s">
        <v>4</v>
      </c>
      <c r="C10" s="197" t="s">
        <v>5</v>
      </c>
      <c r="D10" s="195" t="s">
        <v>6</v>
      </c>
      <c r="E10" s="195" t="s">
        <v>7</v>
      </c>
      <c r="F10" s="195" t="s">
        <v>8</v>
      </c>
      <c r="G10" s="195" t="s">
        <v>9</v>
      </c>
    </row>
    <row r="11" spans="1:10" ht="15.75" thickBot="1" x14ac:dyDescent="0.3">
      <c r="A11" s="188"/>
      <c r="B11" s="196"/>
      <c r="C11" s="198"/>
      <c r="D11" s="199"/>
      <c r="E11" s="199"/>
      <c r="F11" s="199"/>
      <c r="G11" s="199"/>
    </row>
    <row r="12" spans="1:10" ht="32.25" customHeight="1" x14ac:dyDescent="0.25">
      <c r="A12" s="28">
        <v>0</v>
      </c>
      <c r="B12" s="29"/>
      <c r="C12" s="30"/>
      <c r="D12" s="31" t="s">
        <v>95</v>
      </c>
      <c r="E12" s="32">
        <v>43865058.75</v>
      </c>
      <c r="F12" s="32"/>
      <c r="G12" s="33">
        <f>+G8+E12-F12</f>
        <v>116184045.06</v>
      </c>
    </row>
    <row r="13" spans="1:10" ht="24.75" customHeight="1" x14ac:dyDescent="0.25">
      <c r="A13" s="34">
        <v>1</v>
      </c>
      <c r="B13" s="35"/>
      <c r="C13" s="36"/>
      <c r="D13" s="37" t="s">
        <v>96</v>
      </c>
      <c r="E13" s="38">
        <v>894352.41</v>
      </c>
      <c r="F13" s="38"/>
      <c r="G13" s="39">
        <f t="shared" ref="G13:G76" si="0">+G12+E13-F13</f>
        <v>117078397.47</v>
      </c>
    </row>
    <row r="14" spans="1:10" ht="24.75" customHeight="1" x14ac:dyDescent="0.25">
      <c r="A14" s="34">
        <v>2</v>
      </c>
      <c r="B14" s="35"/>
      <c r="C14" s="36"/>
      <c r="D14" s="40" t="s">
        <v>97</v>
      </c>
      <c r="E14" s="38">
        <v>20000000</v>
      </c>
      <c r="F14" s="38"/>
      <c r="G14" s="39">
        <f t="shared" si="0"/>
        <v>137078397.47</v>
      </c>
    </row>
    <row r="15" spans="1:10" ht="30" customHeight="1" x14ac:dyDescent="0.25">
      <c r="A15" s="34">
        <v>3</v>
      </c>
      <c r="B15" s="35"/>
      <c r="C15" s="36"/>
      <c r="D15" s="37" t="s">
        <v>98</v>
      </c>
      <c r="E15" s="38">
        <v>348389669.32999998</v>
      </c>
      <c r="F15" s="38"/>
      <c r="G15" s="39">
        <f t="shared" si="0"/>
        <v>485468066.79999995</v>
      </c>
    </row>
    <row r="16" spans="1:10" ht="30.75" customHeight="1" x14ac:dyDescent="0.25">
      <c r="A16" s="34">
        <v>4</v>
      </c>
      <c r="B16" s="35"/>
      <c r="C16" s="41"/>
      <c r="D16" s="40" t="s">
        <v>38</v>
      </c>
      <c r="E16" s="38"/>
      <c r="F16" s="38">
        <v>6500574.7400000002</v>
      </c>
      <c r="G16" s="39">
        <f t="shared" si="0"/>
        <v>478967492.05999994</v>
      </c>
      <c r="J16" s="42"/>
    </row>
    <row r="17" spans="1:7" ht="29.25" customHeight="1" x14ac:dyDescent="0.25">
      <c r="A17" s="34">
        <v>5</v>
      </c>
      <c r="B17" s="35"/>
      <c r="C17" s="43"/>
      <c r="D17" s="40" t="s">
        <v>97</v>
      </c>
      <c r="E17" s="44"/>
      <c r="F17" s="45">
        <v>382567669.05000001</v>
      </c>
      <c r="G17" s="39">
        <f t="shared" si="0"/>
        <v>96399823.009999931</v>
      </c>
    </row>
    <row r="18" spans="1:7" s="53" customFormat="1" ht="63" x14ac:dyDescent="0.25">
      <c r="A18" s="46">
        <v>6</v>
      </c>
      <c r="B18" s="47">
        <v>43132</v>
      </c>
      <c r="C18" s="48">
        <v>50162</v>
      </c>
      <c r="D18" s="49" t="s">
        <v>99</v>
      </c>
      <c r="E18" s="50"/>
      <c r="F18" s="51">
        <v>646150.94999999995</v>
      </c>
      <c r="G18" s="52">
        <f t="shared" si="0"/>
        <v>95753672.059999928</v>
      </c>
    </row>
    <row r="19" spans="1:7" s="53" customFormat="1" ht="47.25" x14ac:dyDescent="0.25">
      <c r="A19" s="46">
        <v>7</v>
      </c>
      <c r="B19" s="47">
        <v>43132</v>
      </c>
      <c r="C19" s="48">
        <v>50163</v>
      </c>
      <c r="D19" s="49" t="s">
        <v>100</v>
      </c>
      <c r="E19" s="54"/>
      <c r="F19" s="51">
        <v>34610.06</v>
      </c>
      <c r="G19" s="52">
        <f t="shared" si="0"/>
        <v>95719061.999999925</v>
      </c>
    </row>
    <row r="20" spans="1:7" s="53" customFormat="1" ht="47.25" x14ac:dyDescent="0.25">
      <c r="A20" s="46">
        <v>8</v>
      </c>
      <c r="B20" s="47">
        <v>43132</v>
      </c>
      <c r="C20" s="48">
        <v>50164</v>
      </c>
      <c r="D20" s="49" t="s">
        <v>101</v>
      </c>
      <c r="E20" s="55"/>
      <c r="F20" s="51">
        <v>13844.02</v>
      </c>
      <c r="G20" s="52">
        <f t="shared" si="0"/>
        <v>95705217.97999993</v>
      </c>
    </row>
    <row r="21" spans="1:7" s="53" customFormat="1" ht="47.25" x14ac:dyDescent="0.25">
      <c r="A21" s="46">
        <v>9</v>
      </c>
      <c r="B21" s="47">
        <v>43132</v>
      </c>
      <c r="C21" s="48">
        <v>50165</v>
      </c>
      <c r="D21" s="49" t="s">
        <v>102</v>
      </c>
      <c r="E21" s="55"/>
      <c r="F21" s="51">
        <v>7752.65</v>
      </c>
      <c r="G21" s="52">
        <f t="shared" si="0"/>
        <v>95697465.329999924</v>
      </c>
    </row>
    <row r="22" spans="1:7" s="53" customFormat="1" ht="47.25" x14ac:dyDescent="0.25">
      <c r="A22" s="46">
        <v>10</v>
      </c>
      <c r="B22" s="47">
        <v>43132</v>
      </c>
      <c r="C22" s="48">
        <v>50166</v>
      </c>
      <c r="D22" s="49" t="s">
        <v>103</v>
      </c>
      <c r="E22" s="55"/>
      <c r="F22" s="51">
        <v>35075.22</v>
      </c>
      <c r="G22" s="52">
        <f t="shared" si="0"/>
        <v>95662390.109999925</v>
      </c>
    </row>
    <row r="23" spans="1:7" s="53" customFormat="1" ht="47.25" x14ac:dyDescent="0.25">
      <c r="A23" s="46">
        <v>11</v>
      </c>
      <c r="B23" s="47">
        <v>43132</v>
      </c>
      <c r="C23" s="48">
        <v>50167</v>
      </c>
      <c r="D23" s="49" t="s">
        <v>104</v>
      </c>
      <c r="E23" s="55"/>
      <c r="F23" s="51">
        <v>58129.440000000002</v>
      </c>
      <c r="G23" s="52">
        <f t="shared" si="0"/>
        <v>95604260.669999927</v>
      </c>
    </row>
    <row r="24" spans="1:7" s="53" customFormat="1" ht="47.25" x14ac:dyDescent="0.25">
      <c r="A24" s="46">
        <v>12</v>
      </c>
      <c r="B24" s="47">
        <v>43132</v>
      </c>
      <c r="C24" s="48">
        <v>50168</v>
      </c>
      <c r="D24" s="49" t="s">
        <v>105</v>
      </c>
      <c r="E24" s="55"/>
      <c r="F24" s="51">
        <v>16612.830000000002</v>
      </c>
      <c r="G24" s="52">
        <f t="shared" si="0"/>
        <v>95587647.839999929</v>
      </c>
    </row>
    <row r="25" spans="1:7" s="53" customFormat="1" ht="15.75" x14ac:dyDescent="0.25">
      <c r="A25" s="46">
        <v>13</v>
      </c>
      <c r="B25" s="47">
        <v>43132</v>
      </c>
      <c r="C25" s="48">
        <v>50169</v>
      </c>
      <c r="D25" s="49" t="s">
        <v>78</v>
      </c>
      <c r="E25" s="55"/>
      <c r="F25" s="51">
        <v>0</v>
      </c>
      <c r="G25" s="52">
        <f t="shared" si="0"/>
        <v>95587647.839999929</v>
      </c>
    </row>
    <row r="26" spans="1:7" s="53" customFormat="1" ht="47.25" x14ac:dyDescent="0.25">
      <c r="A26" s="46">
        <v>14</v>
      </c>
      <c r="B26" s="47">
        <v>43132</v>
      </c>
      <c r="C26" s="48">
        <v>50170</v>
      </c>
      <c r="D26" s="49" t="s">
        <v>106</v>
      </c>
      <c r="E26" s="55"/>
      <c r="F26" s="51">
        <v>31149.05</v>
      </c>
      <c r="G26" s="52">
        <f t="shared" si="0"/>
        <v>95556498.789999932</v>
      </c>
    </row>
    <row r="27" spans="1:7" s="53" customFormat="1" ht="47.25" x14ac:dyDescent="0.25">
      <c r="A27" s="46">
        <v>15</v>
      </c>
      <c r="B27" s="47">
        <v>43132</v>
      </c>
      <c r="C27" s="48">
        <v>50171</v>
      </c>
      <c r="D27" s="49" t="s">
        <v>107</v>
      </c>
      <c r="E27" s="55"/>
      <c r="F27" s="51">
        <v>38306.410000000003</v>
      </c>
      <c r="G27" s="52">
        <f t="shared" si="0"/>
        <v>95518192.379999936</v>
      </c>
    </row>
    <row r="28" spans="1:7" s="53" customFormat="1" ht="47.25" x14ac:dyDescent="0.25">
      <c r="A28" s="46">
        <v>16</v>
      </c>
      <c r="B28" s="47">
        <v>43132</v>
      </c>
      <c r="C28" s="48">
        <v>50172</v>
      </c>
      <c r="D28" s="49" t="s">
        <v>108</v>
      </c>
      <c r="E28" s="55"/>
      <c r="F28" s="51">
        <v>13844.02</v>
      </c>
      <c r="G28" s="52">
        <f t="shared" si="0"/>
        <v>95504348.35999994</v>
      </c>
    </row>
    <row r="29" spans="1:7" s="53" customFormat="1" ht="15.75" x14ac:dyDescent="0.25">
      <c r="A29" s="46">
        <v>17</v>
      </c>
      <c r="B29" s="47">
        <v>43132</v>
      </c>
      <c r="C29" s="48">
        <v>50173</v>
      </c>
      <c r="D29" s="49" t="s">
        <v>78</v>
      </c>
      <c r="E29" s="55"/>
      <c r="F29" s="51">
        <v>0</v>
      </c>
      <c r="G29" s="52">
        <f t="shared" si="0"/>
        <v>95504348.35999994</v>
      </c>
    </row>
    <row r="30" spans="1:7" s="53" customFormat="1" ht="47.25" x14ac:dyDescent="0.25">
      <c r="A30" s="46">
        <v>18</v>
      </c>
      <c r="B30" s="47">
        <v>43132</v>
      </c>
      <c r="C30" s="48">
        <v>50174</v>
      </c>
      <c r="D30" s="49" t="s">
        <v>109</v>
      </c>
      <c r="E30" s="55"/>
      <c r="F30" s="51">
        <v>12690.36</v>
      </c>
      <c r="G30" s="52">
        <f t="shared" si="0"/>
        <v>95491657.99999994</v>
      </c>
    </row>
    <row r="31" spans="1:7" s="53" customFormat="1" ht="47.25" x14ac:dyDescent="0.25">
      <c r="A31" s="46">
        <v>19</v>
      </c>
      <c r="B31" s="47">
        <v>43132</v>
      </c>
      <c r="C31" s="48">
        <v>50175</v>
      </c>
      <c r="D31" s="49" t="s">
        <v>110</v>
      </c>
      <c r="E31" s="55"/>
      <c r="F31" s="51">
        <v>26534.38</v>
      </c>
      <c r="G31" s="52">
        <f t="shared" si="0"/>
        <v>95465123.619999945</v>
      </c>
    </row>
    <row r="32" spans="1:7" s="53" customFormat="1" ht="47.25" x14ac:dyDescent="0.25">
      <c r="A32" s="46">
        <v>20</v>
      </c>
      <c r="B32" s="47">
        <v>43132</v>
      </c>
      <c r="C32" s="48">
        <v>50176</v>
      </c>
      <c r="D32" s="49" t="s">
        <v>111</v>
      </c>
      <c r="E32" s="55"/>
      <c r="F32" s="51">
        <v>27688.05</v>
      </c>
      <c r="G32" s="52">
        <f t="shared" si="0"/>
        <v>95437435.569999948</v>
      </c>
    </row>
    <row r="33" spans="1:7" s="53" customFormat="1" ht="49.5" customHeight="1" x14ac:dyDescent="0.25">
      <c r="A33" s="46">
        <v>21</v>
      </c>
      <c r="B33" s="47">
        <v>43132</v>
      </c>
      <c r="C33" s="48">
        <v>50177</v>
      </c>
      <c r="D33" s="49" t="s">
        <v>112</v>
      </c>
      <c r="E33" s="55"/>
      <c r="F33" s="51">
        <v>11956.55</v>
      </c>
      <c r="G33" s="52">
        <f t="shared" si="0"/>
        <v>95425479.019999951</v>
      </c>
    </row>
    <row r="34" spans="1:7" s="53" customFormat="1" ht="47.25" x14ac:dyDescent="0.25">
      <c r="A34" s="46">
        <v>22</v>
      </c>
      <c r="B34" s="47">
        <v>43132</v>
      </c>
      <c r="C34" s="48">
        <v>50178</v>
      </c>
      <c r="D34" s="49" t="s">
        <v>113</v>
      </c>
      <c r="E34" s="55"/>
      <c r="F34" s="51">
        <v>24836.18</v>
      </c>
      <c r="G34" s="52">
        <f t="shared" si="0"/>
        <v>95400642.839999944</v>
      </c>
    </row>
    <row r="35" spans="1:7" s="53" customFormat="1" ht="47.25" x14ac:dyDescent="0.25">
      <c r="A35" s="46">
        <v>23</v>
      </c>
      <c r="B35" s="47">
        <v>43132</v>
      </c>
      <c r="C35" s="48" t="s">
        <v>114</v>
      </c>
      <c r="D35" s="49" t="s">
        <v>115</v>
      </c>
      <c r="E35" s="55"/>
      <c r="F35" s="51">
        <v>145140</v>
      </c>
      <c r="G35" s="52">
        <f t="shared" si="0"/>
        <v>95255502.839999944</v>
      </c>
    </row>
    <row r="36" spans="1:7" s="53" customFormat="1" ht="47.25" x14ac:dyDescent="0.25">
      <c r="A36" s="46">
        <v>24</v>
      </c>
      <c r="B36" s="47">
        <v>43132</v>
      </c>
      <c r="C36" s="48" t="s">
        <v>116</v>
      </c>
      <c r="D36" s="49" t="s">
        <v>117</v>
      </c>
      <c r="E36" s="55"/>
      <c r="F36" s="51">
        <v>401445</v>
      </c>
      <c r="G36" s="52">
        <f t="shared" si="0"/>
        <v>94854057.839999944</v>
      </c>
    </row>
    <row r="37" spans="1:7" s="53" customFormat="1" ht="31.5" x14ac:dyDescent="0.25">
      <c r="A37" s="46">
        <v>25</v>
      </c>
      <c r="B37" s="47">
        <v>43132</v>
      </c>
      <c r="C37" s="48" t="s">
        <v>118</v>
      </c>
      <c r="D37" s="49" t="s">
        <v>119</v>
      </c>
      <c r="E37" s="55"/>
      <c r="F37" s="51">
        <v>56250</v>
      </c>
      <c r="G37" s="52">
        <f t="shared" si="0"/>
        <v>94797807.839999944</v>
      </c>
    </row>
    <row r="38" spans="1:7" s="53" customFormat="1" ht="31.5" x14ac:dyDescent="0.25">
      <c r="A38" s="46">
        <v>26</v>
      </c>
      <c r="B38" s="47">
        <v>43132</v>
      </c>
      <c r="C38" s="48" t="s">
        <v>120</v>
      </c>
      <c r="D38" s="49" t="s">
        <v>121</v>
      </c>
      <c r="E38" s="55"/>
      <c r="F38" s="51">
        <v>967771.42</v>
      </c>
      <c r="G38" s="52">
        <f t="shared" si="0"/>
        <v>93830036.419999942</v>
      </c>
    </row>
    <row r="39" spans="1:7" s="53" customFormat="1" ht="47.25" x14ac:dyDescent="0.25">
      <c r="A39" s="46">
        <v>27</v>
      </c>
      <c r="B39" s="47">
        <v>43132</v>
      </c>
      <c r="C39" s="48" t="s">
        <v>122</v>
      </c>
      <c r="D39" s="49" t="s">
        <v>123</v>
      </c>
      <c r="E39" s="55"/>
      <c r="F39" s="51">
        <v>233440</v>
      </c>
      <c r="G39" s="52">
        <f t="shared" si="0"/>
        <v>93596596.419999942</v>
      </c>
    </row>
    <row r="40" spans="1:7" s="53" customFormat="1" ht="31.5" x14ac:dyDescent="0.25">
      <c r="A40" s="46">
        <v>28</v>
      </c>
      <c r="B40" s="47">
        <v>43132</v>
      </c>
      <c r="C40" s="48" t="s">
        <v>124</v>
      </c>
      <c r="D40" s="49" t="s">
        <v>125</v>
      </c>
      <c r="E40" s="55"/>
      <c r="F40" s="51">
        <v>854953.74</v>
      </c>
      <c r="G40" s="52">
        <f t="shared" si="0"/>
        <v>92741642.679999948</v>
      </c>
    </row>
    <row r="41" spans="1:7" s="53" customFormat="1" ht="54.75" customHeight="1" x14ac:dyDescent="0.25">
      <c r="A41" s="46">
        <v>29</v>
      </c>
      <c r="B41" s="47">
        <v>43133</v>
      </c>
      <c r="C41" s="56">
        <v>50179</v>
      </c>
      <c r="D41" s="49" t="s">
        <v>126</v>
      </c>
      <c r="E41" s="57"/>
      <c r="F41" s="51">
        <v>18202.04</v>
      </c>
      <c r="G41" s="52">
        <f t="shared" si="0"/>
        <v>92723440.639999941</v>
      </c>
    </row>
    <row r="42" spans="1:7" s="53" customFormat="1" ht="15.75" x14ac:dyDescent="0.25">
      <c r="A42" s="46">
        <v>30</v>
      </c>
      <c r="B42" s="47">
        <v>43133</v>
      </c>
      <c r="C42" s="56">
        <v>50180</v>
      </c>
      <c r="D42" s="58" t="s">
        <v>78</v>
      </c>
      <c r="E42" s="57"/>
      <c r="F42" s="59">
        <v>0</v>
      </c>
      <c r="G42" s="52">
        <f t="shared" si="0"/>
        <v>92723440.639999941</v>
      </c>
    </row>
    <row r="43" spans="1:7" s="53" customFormat="1" ht="15.75" x14ac:dyDescent="0.25">
      <c r="A43" s="46">
        <v>31</v>
      </c>
      <c r="B43" s="47">
        <v>43133</v>
      </c>
      <c r="C43" s="56">
        <v>50181</v>
      </c>
      <c r="D43" s="58" t="s">
        <v>78</v>
      </c>
      <c r="E43" s="57"/>
      <c r="F43" s="59">
        <v>0</v>
      </c>
      <c r="G43" s="52">
        <f t="shared" si="0"/>
        <v>92723440.639999941</v>
      </c>
    </row>
    <row r="44" spans="1:7" s="53" customFormat="1" ht="58.5" customHeight="1" x14ac:dyDescent="0.25">
      <c r="A44" s="46">
        <v>32</v>
      </c>
      <c r="B44" s="47">
        <v>43133</v>
      </c>
      <c r="C44" s="56">
        <v>50182</v>
      </c>
      <c r="D44" s="49" t="s">
        <v>127</v>
      </c>
      <c r="E44" s="57"/>
      <c r="F44" s="51">
        <v>7527.4</v>
      </c>
      <c r="G44" s="52">
        <f t="shared" si="0"/>
        <v>92715913.239999935</v>
      </c>
    </row>
    <row r="45" spans="1:7" s="53" customFormat="1" ht="63" x14ac:dyDescent="0.25">
      <c r="A45" s="46">
        <v>33</v>
      </c>
      <c r="B45" s="47">
        <v>43133</v>
      </c>
      <c r="C45" s="48" t="s">
        <v>128</v>
      </c>
      <c r="D45" s="49" t="s">
        <v>285</v>
      </c>
      <c r="E45" s="57"/>
      <c r="F45" s="51">
        <v>3025.46</v>
      </c>
      <c r="G45" s="52">
        <f t="shared" si="0"/>
        <v>92712887.779999942</v>
      </c>
    </row>
    <row r="46" spans="1:7" s="53" customFormat="1" ht="15.75" x14ac:dyDescent="0.25">
      <c r="A46" s="46">
        <v>34</v>
      </c>
      <c r="B46" s="47">
        <v>43136</v>
      </c>
      <c r="C46" s="56">
        <v>50183</v>
      </c>
      <c r="D46" s="58" t="s">
        <v>78</v>
      </c>
      <c r="E46" s="57"/>
      <c r="F46" s="59">
        <v>0</v>
      </c>
      <c r="G46" s="52">
        <f t="shared" si="0"/>
        <v>92712887.779999942</v>
      </c>
    </row>
    <row r="47" spans="1:7" s="53" customFormat="1" ht="47.25" x14ac:dyDescent="0.25">
      <c r="A47" s="46">
        <v>35</v>
      </c>
      <c r="B47" s="47">
        <v>43136</v>
      </c>
      <c r="C47" s="56">
        <v>50184</v>
      </c>
      <c r="D47" s="49" t="s">
        <v>129</v>
      </c>
      <c r="E47" s="57"/>
      <c r="F47" s="51">
        <v>3600</v>
      </c>
      <c r="G47" s="52">
        <f t="shared" si="0"/>
        <v>92709287.779999942</v>
      </c>
    </row>
    <row r="48" spans="1:7" s="53" customFormat="1" ht="63" x14ac:dyDescent="0.25">
      <c r="A48" s="46">
        <v>36</v>
      </c>
      <c r="B48" s="47">
        <v>43136</v>
      </c>
      <c r="C48" s="56">
        <v>50185</v>
      </c>
      <c r="D48" s="49" t="s">
        <v>130</v>
      </c>
      <c r="E48" s="57"/>
      <c r="F48" s="51">
        <v>428456.03</v>
      </c>
      <c r="G48" s="52">
        <f t="shared" si="0"/>
        <v>92280831.74999994</v>
      </c>
    </row>
    <row r="49" spans="1:7" s="53" customFormat="1" ht="47.25" x14ac:dyDescent="0.25">
      <c r="A49" s="46">
        <v>37</v>
      </c>
      <c r="B49" s="47">
        <v>43137</v>
      </c>
      <c r="C49" s="56">
        <v>50186</v>
      </c>
      <c r="D49" s="49" t="s">
        <v>131</v>
      </c>
      <c r="E49" s="57"/>
      <c r="F49" s="59">
        <v>8098.75</v>
      </c>
      <c r="G49" s="52">
        <f t="shared" si="0"/>
        <v>92272732.99999994</v>
      </c>
    </row>
    <row r="50" spans="1:7" s="53" customFormat="1" ht="47.25" x14ac:dyDescent="0.25">
      <c r="A50" s="46">
        <v>38</v>
      </c>
      <c r="B50" s="47">
        <v>43138</v>
      </c>
      <c r="C50" s="56">
        <v>50187</v>
      </c>
      <c r="D50" s="49" t="s">
        <v>132</v>
      </c>
      <c r="E50" s="57"/>
      <c r="F50" s="59">
        <v>95338.98</v>
      </c>
      <c r="G50" s="52">
        <f t="shared" si="0"/>
        <v>92177394.019999936</v>
      </c>
    </row>
    <row r="51" spans="1:7" s="53" customFormat="1" ht="15.75" x14ac:dyDescent="0.25">
      <c r="A51" s="46">
        <v>39</v>
      </c>
      <c r="B51" s="47">
        <v>43138</v>
      </c>
      <c r="C51" s="56">
        <v>50188</v>
      </c>
      <c r="D51" s="58" t="s">
        <v>78</v>
      </c>
      <c r="E51" s="57"/>
      <c r="F51" s="59">
        <v>0</v>
      </c>
      <c r="G51" s="52">
        <f t="shared" si="0"/>
        <v>92177394.019999936</v>
      </c>
    </row>
    <row r="52" spans="1:7" s="53" customFormat="1" ht="15.75" x14ac:dyDescent="0.25">
      <c r="A52" s="46">
        <v>40</v>
      </c>
      <c r="B52" s="47">
        <v>43138</v>
      </c>
      <c r="C52" s="56">
        <v>50189</v>
      </c>
      <c r="D52" s="58" t="s">
        <v>78</v>
      </c>
      <c r="E52" s="57"/>
      <c r="F52" s="59">
        <v>0</v>
      </c>
      <c r="G52" s="52">
        <f t="shared" si="0"/>
        <v>92177394.019999936</v>
      </c>
    </row>
    <row r="53" spans="1:7" s="53" customFormat="1" ht="47.25" x14ac:dyDescent="0.25">
      <c r="A53" s="46">
        <v>41</v>
      </c>
      <c r="B53" s="47">
        <v>43138</v>
      </c>
      <c r="C53" s="56">
        <v>50190</v>
      </c>
      <c r="D53" s="49" t="s">
        <v>133</v>
      </c>
      <c r="E53" s="57"/>
      <c r="F53" s="51">
        <v>494959.5</v>
      </c>
      <c r="G53" s="52">
        <f t="shared" si="0"/>
        <v>91682434.519999936</v>
      </c>
    </row>
    <row r="54" spans="1:7" s="53" customFormat="1" ht="47.25" x14ac:dyDescent="0.25">
      <c r="A54" s="46">
        <v>42</v>
      </c>
      <c r="B54" s="47">
        <v>43138</v>
      </c>
      <c r="C54" s="56">
        <v>50191</v>
      </c>
      <c r="D54" s="49" t="s">
        <v>134</v>
      </c>
      <c r="E54" s="57"/>
      <c r="F54" s="51">
        <v>364613.35</v>
      </c>
      <c r="G54" s="52">
        <f t="shared" si="0"/>
        <v>91317821.169999942</v>
      </c>
    </row>
    <row r="55" spans="1:7" s="53" customFormat="1" ht="63" x14ac:dyDescent="0.25">
      <c r="A55" s="46">
        <v>43</v>
      </c>
      <c r="B55" s="47">
        <v>43138</v>
      </c>
      <c r="C55" s="56">
        <v>50192</v>
      </c>
      <c r="D55" s="49" t="s">
        <v>135</v>
      </c>
      <c r="E55" s="57"/>
      <c r="F55" s="51">
        <v>251854.95</v>
      </c>
      <c r="G55" s="52">
        <f t="shared" si="0"/>
        <v>91065966.219999939</v>
      </c>
    </row>
    <row r="56" spans="1:7" s="53" customFormat="1" ht="47.25" x14ac:dyDescent="0.25">
      <c r="A56" s="46">
        <v>44</v>
      </c>
      <c r="B56" s="47">
        <v>43138</v>
      </c>
      <c r="C56" s="56">
        <v>50193</v>
      </c>
      <c r="D56" s="49" t="s">
        <v>136</v>
      </c>
      <c r="E56" s="57"/>
      <c r="F56" s="51">
        <v>135579.45000000001</v>
      </c>
      <c r="G56" s="52">
        <f t="shared" si="0"/>
        <v>90930386.769999936</v>
      </c>
    </row>
    <row r="57" spans="1:7" s="53" customFormat="1" ht="47.25" x14ac:dyDescent="0.25">
      <c r="A57" s="46">
        <v>45</v>
      </c>
      <c r="B57" s="47">
        <v>43138</v>
      </c>
      <c r="C57" s="56">
        <v>50194</v>
      </c>
      <c r="D57" s="49" t="s">
        <v>137</v>
      </c>
      <c r="E57" s="57"/>
      <c r="F57" s="51">
        <v>7120.58</v>
      </c>
      <c r="G57" s="52">
        <f t="shared" si="0"/>
        <v>90923266.189999938</v>
      </c>
    </row>
    <row r="58" spans="1:7" s="53" customFormat="1" ht="47.25" x14ac:dyDescent="0.25">
      <c r="A58" s="46">
        <v>46</v>
      </c>
      <c r="B58" s="47">
        <v>43138</v>
      </c>
      <c r="C58" s="56">
        <v>50195</v>
      </c>
      <c r="D58" s="49" t="s">
        <v>138</v>
      </c>
      <c r="E58" s="57"/>
      <c r="F58" s="51">
        <v>3862339.39</v>
      </c>
      <c r="G58" s="52">
        <f t="shared" si="0"/>
        <v>87060926.799999937</v>
      </c>
    </row>
    <row r="59" spans="1:7" s="53" customFormat="1" ht="31.5" x14ac:dyDescent="0.25">
      <c r="A59" s="46">
        <v>47</v>
      </c>
      <c r="B59" s="47">
        <v>43138</v>
      </c>
      <c r="C59" s="56">
        <v>50196</v>
      </c>
      <c r="D59" s="49" t="s">
        <v>139</v>
      </c>
      <c r="E59" s="57"/>
      <c r="F59" s="51">
        <v>223952.22</v>
      </c>
      <c r="G59" s="52">
        <f t="shared" si="0"/>
        <v>86836974.579999939</v>
      </c>
    </row>
    <row r="60" spans="1:7" s="53" customFormat="1" ht="31.5" x14ac:dyDescent="0.25">
      <c r="A60" s="46">
        <v>48</v>
      </c>
      <c r="B60" s="47">
        <v>43138</v>
      </c>
      <c r="C60" s="56">
        <v>50197</v>
      </c>
      <c r="D60" s="49" t="s">
        <v>140</v>
      </c>
      <c r="E60" s="57"/>
      <c r="F60" s="51">
        <v>314775.88</v>
      </c>
      <c r="G60" s="52">
        <f t="shared" si="0"/>
        <v>86522198.699999943</v>
      </c>
    </row>
    <row r="61" spans="1:7" s="53" customFormat="1" ht="78.75" x14ac:dyDescent="0.25">
      <c r="A61" s="46">
        <v>49</v>
      </c>
      <c r="B61" s="47">
        <v>43138</v>
      </c>
      <c r="C61" s="56">
        <v>50198</v>
      </c>
      <c r="D61" s="49" t="s">
        <v>141</v>
      </c>
      <c r="E61" s="57"/>
      <c r="F61" s="51">
        <v>454352.72</v>
      </c>
      <c r="G61" s="52">
        <f t="shared" si="0"/>
        <v>86067845.979999945</v>
      </c>
    </row>
    <row r="62" spans="1:7" s="53" customFormat="1" ht="63" x14ac:dyDescent="0.25">
      <c r="A62" s="46">
        <v>50</v>
      </c>
      <c r="B62" s="47">
        <v>43138</v>
      </c>
      <c r="C62" s="56" t="s">
        <v>142</v>
      </c>
      <c r="D62" s="60" t="s">
        <v>143</v>
      </c>
      <c r="E62" s="57"/>
      <c r="F62" s="51">
        <v>24368</v>
      </c>
      <c r="G62" s="52">
        <f t="shared" si="0"/>
        <v>86043477.979999945</v>
      </c>
    </row>
    <row r="63" spans="1:7" s="53" customFormat="1" ht="78.75" x14ac:dyDescent="0.25">
      <c r="A63" s="46">
        <v>51</v>
      </c>
      <c r="B63" s="47">
        <v>43138</v>
      </c>
      <c r="C63" s="56" t="s">
        <v>144</v>
      </c>
      <c r="D63" s="60" t="s">
        <v>145</v>
      </c>
      <c r="E63" s="57"/>
      <c r="F63" s="51">
        <v>28250</v>
      </c>
      <c r="G63" s="52">
        <f t="shared" si="0"/>
        <v>86015227.979999945</v>
      </c>
    </row>
    <row r="64" spans="1:7" s="53" customFormat="1" ht="15.75" x14ac:dyDescent="0.25">
      <c r="A64" s="46">
        <v>52</v>
      </c>
      <c r="B64" s="47">
        <v>43138</v>
      </c>
      <c r="C64" s="56" t="s">
        <v>146</v>
      </c>
      <c r="D64" s="58" t="s">
        <v>78</v>
      </c>
      <c r="E64" s="57"/>
      <c r="F64" s="59">
        <v>0</v>
      </c>
      <c r="G64" s="52">
        <f t="shared" si="0"/>
        <v>86015227.979999945</v>
      </c>
    </row>
    <row r="65" spans="1:7" s="53" customFormat="1" ht="47.25" x14ac:dyDescent="0.25">
      <c r="A65" s="46">
        <v>53</v>
      </c>
      <c r="B65" s="47">
        <v>43138</v>
      </c>
      <c r="C65" s="56" t="s">
        <v>147</v>
      </c>
      <c r="D65" s="49" t="s">
        <v>148</v>
      </c>
      <c r="E65" s="57"/>
      <c r="F65" s="51">
        <v>1128600</v>
      </c>
      <c r="G65" s="52">
        <f t="shared" si="0"/>
        <v>84886627.979999945</v>
      </c>
    </row>
    <row r="66" spans="1:7" s="53" customFormat="1" ht="47.25" x14ac:dyDescent="0.25">
      <c r="A66" s="46">
        <v>54</v>
      </c>
      <c r="B66" s="47">
        <v>43138</v>
      </c>
      <c r="C66" s="56" t="s">
        <v>149</v>
      </c>
      <c r="D66" s="49" t="s">
        <v>150</v>
      </c>
      <c r="E66" s="57"/>
      <c r="F66" s="51">
        <v>971037.83</v>
      </c>
      <c r="G66" s="52">
        <f t="shared" si="0"/>
        <v>83915590.149999946</v>
      </c>
    </row>
    <row r="67" spans="1:7" s="53" customFormat="1" ht="63" x14ac:dyDescent="0.25">
      <c r="A67" s="46">
        <v>55</v>
      </c>
      <c r="B67" s="47">
        <v>43138</v>
      </c>
      <c r="C67" s="56" t="s">
        <v>151</v>
      </c>
      <c r="D67" s="49" t="s">
        <v>152</v>
      </c>
      <c r="E67" s="57"/>
      <c r="F67" s="51">
        <v>267101.03999999998</v>
      </c>
      <c r="G67" s="52">
        <f t="shared" si="0"/>
        <v>83648489.10999994</v>
      </c>
    </row>
    <row r="68" spans="1:7" s="53" customFormat="1" ht="47.25" x14ac:dyDescent="0.25">
      <c r="A68" s="46">
        <v>56</v>
      </c>
      <c r="B68" s="47">
        <v>43138</v>
      </c>
      <c r="C68" s="56" t="s">
        <v>153</v>
      </c>
      <c r="D68" s="49" t="s">
        <v>154</v>
      </c>
      <c r="E68" s="57"/>
      <c r="F68" s="51">
        <v>171000</v>
      </c>
      <c r="G68" s="52">
        <f t="shared" si="0"/>
        <v>83477489.10999994</v>
      </c>
    </row>
    <row r="69" spans="1:7" s="53" customFormat="1" ht="78.75" x14ac:dyDescent="0.25">
      <c r="A69" s="46">
        <v>57</v>
      </c>
      <c r="B69" s="47">
        <v>43138</v>
      </c>
      <c r="C69" s="56" t="s">
        <v>155</v>
      </c>
      <c r="D69" s="49" t="s">
        <v>156</v>
      </c>
      <c r="E69" s="57"/>
      <c r="F69" s="51">
        <v>706442.23999999999</v>
      </c>
      <c r="G69" s="52">
        <f t="shared" si="0"/>
        <v>82771046.869999945</v>
      </c>
    </row>
    <row r="70" spans="1:7" s="53" customFormat="1" ht="47.25" x14ac:dyDescent="0.25">
      <c r="A70" s="46">
        <v>58</v>
      </c>
      <c r="B70" s="47">
        <v>43139</v>
      </c>
      <c r="C70" s="56">
        <v>50199</v>
      </c>
      <c r="D70" s="49" t="s">
        <v>157</v>
      </c>
      <c r="E70" s="57"/>
      <c r="F70" s="51">
        <v>34610.06</v>
      </c>
      <c r="G70" s="52">
        <f t="shared" si="0"/>
        <v>82736436.809999943</v>
      </c>
    </row>
    <row r="71" spans="1:7" s="53" customFormat="1" ht="51" customHeight="1" x14ac:dyDescent="0.25">
      <c r="A71" s="46">
        <v>59</v>
      </c>
      <c r="B71" s="47">
        <v>43139</v>
      </c>
      <c r="C71" s="56">
        <v>50200</v>
      </c>
      <c r="D71" s="49" t="s">
        <v>158</v>
      </c>
      <c r="E71" s="57"/>
      <c r="F71" s="51">
        <v>35114.21</v>
      </c>
      <c r="G71" s="52">
        <f t="shared" si="0"/>
        <v>82701322.599999949</v>
      </c>
    </row>
    <row r="72" spans="1:7" s="53" customFormat="1" ht="15.75" x14ac:dyDescent="0.25">
      <c r="A72" s="46">
        <v>60</v>
      </c>
      <c r="B72" s="47">
        <v>43139</v>
      </c>
      <c r="C72" s="56">
        <v>501201</v>
      </c>
      <c r="D72" s="58" t="s">
        <v>78</v>
      </c>
      <c r="E72" s="57"/>
      <c r="F72" s="59">
        <v>0</v>
      </c>
      <c r="G72" s="52">
        <f t="shared" si="0"/>
        <v>82701322.599999949</v>
      </c>
    </row>
    <row r="73" spans="1:7" s="53" customFormat="1" ht="15.75" x14ac:dyDescent="0.25">
      <c r="A73" s="46">
        <v>61</v>
      </c>
      <c r="B73" s="47">
        <v>43139</v>
      </c>
      <c r="C73" s="56">
        <v>50202</v>
      </c>
      <c r="D73" s="49" t="s">
        <v>78</v>
      </c>
      <c r="E73" s="57"/>
      <c r="F73" s="51">
        <v>0</v>
      </c>
      <c r="G73" s="52">
        <f t="shared" si="0"/>
        <v>82701322.599999949</v>
      </c>
    </row>
    <row r="74" spans="1:7" s="53" customFormat="1" ht="31.5" x14ac:dyDescent="0.25">
      <c r="A74" s="46">
        <v>62</v>
      </c>
      <c r="B74" s="47">
        <v>43139</v>
      </c>
      <c r="C74" s="56">
        <v>50203</v>
      </c>
      <c r="D74" s="49" t="s">
        <v>286</v>
      </c>
      <c r="E74" s="57"/>
      <c r="F74" s="51">
        <v>119113.2</v>
      </c>
      <c r="G74" s="52">
        <f t="shared" si="0"/>
        <v>82582209.399999946</v>
      </c>
    </row>
    <row r="75" spans="1:7" s="53" customFormat="1" ht="15.75" x14ac:dyDescent="0.25">
      <c r="A75" s="46">
        <v>63</v>
      </c>
      <c r="B75" s="47">
        <v>43139</v>
      </c>
      <c r="C75" s="56">
        <v>50204</v>
      </c>
      <c r="D75" s="49" t="s">
        <v>78</v>
      </c>
      <c r="E75" s="57"/>
      <c r="F75" s="51">
        <v>0</v>
      </c>
      <c r="G75" s="52">
        <f t="shared" si="0"/>
        <v>82582209.399999946</v>
      </c>
    </row>
    <row r="76" spans="1:7" s="53" customFormat="1" ht="47.25" x14ac:dyDescent="0.25">
      <c r="A76" s="46">
        <v>64</v>
      </c>
      <c r="B76" s="47">
        <v>43139</v>
      </c>
      <c r="C76" s="56">
        <v>50205</v>
      </c>
      <c r="D76" s="49" t="s">
        <v>159</v>
      </c>
      <c r="E76" s="57"/>
      <c r="F76" s="51">
        <v>301934.53999999998</v>
      </c>
      <c r="G76" s="52">
        <f t="shared" si="0"/>
        <v>82280274.85999994</v>
      </c>
    </row>
    <row r="77" spans="1:7" s="53" customFormat="1" ht="15.75" x14ac:dyDescent="0.25">
      <c r="A77" s="46">
        <v>65</v>
      </c>
      <c r="B77" s="47">
        <v>43140</v>
      </c>
      <c r="C77" s="56">
        <v>501206</v>
      </c>
      <c r="D77" s="58" t="s">
        <v>78</v>
      </c>
      <c r="E77" s="57"/>
      <c r="F77" s="59">
        <v>0</v>
      </c>
      <c r="G77" s="52">
        <f t="shared" ref="G77:G99" si="1">+G76+E77-F77</f>
        <v>82280274.85999994</v>
      </c>
    </row>
    <row r="78" spans="1:7" s="53" customFormat="1" ht="15.75" x14ac:dyDescent="0.25">
      <c r="A78" s="46">
        <v>66</v>
      </c>
      <c r="B78" s="47">
        <v>43140</v>
      </c>
      <c r="C78" s="56">
        <v>501207</v>
      </c>
      <c r="D78" s="58" t="s">
        <v>78</v>
      </c>
      <c r="E78" s="57"/>
      <c r="F78" s="59">
        <v>0</v>
      </c>
      <c r="G78" s="52">
        <f t="shared" si="1"/>
        <v>82280274.85999994</v>
      </c>
    </row>
    <row r="79" spans="1:7" s="53" customFormat="1" ht="63" x14ac:dyDescent="0.25">
      <c r="A79" s="46">
        <v>67</v>
      </c>
      <c r="B79" s="47">
        <v>43140</v>
      </c>
      <c r="C79" s="56">
        <v>50208</v>
      </c>
      <c r="D79" s="49" t="s">
        <v>160</v>
      </c>
      <c r="E79" s="57"/>
      <c r="F79" s="59">
        <v>18525</v>
      </c>
      <c r="G79" s="52">
        <f t="shared" si="1"/>
        <v>82261749.85999994</v>
      </c>
    </row>
    <row r="80" spans="1:7" s="53" customFormat="1" ht="47.25" x14ac:dyDescent="0.25">
      <c r="A80" s="46">
        <v>68</v>
      </c>
      <c r="B80" s="47">
        <v>43140</v>
      </c>
      <c r="C80" s="56">
        <v>50209</v>
      </c>
      <c r="D80" s="49" t="s">
        <v>161</v>
      </c>
      <c r="E80" s="57"/>
      <c r="F80" s="59">
        <v>500000</v>
      </c>
      <c r="G80" s="52">
        <f t="shared" si="1"/>
        <v>81761749.85999994</v>
      </c>
    </row>
    <row r="81" spans="1:7" s="53" customFormat="1" ht="47.25" x14ac:dyDescent="0.25">
      <c r="A81" s="46">
        <v>69</v>
      </c>
      <c r="B81" s="47">
        <v>43140</v>
      </c>
      <c r="C81" s="48" t="s">
        <v>162</v>
      </c>
      <c r="D81" s="49" t="s">
        <v>163</v>
      </c>
      <c r="E81" s="57"/>
      <c r="F81" s="59">
        <v>27000</v>
      </c>
      <c r="G81" s="52">
        <f t="shared" si="1"/>
        <v>81734749.85999994</v>
      </c>
    </row>
    <row r="82" spans="1:7" s="53" customFormat="1" ht="15.75" x14ac:dyDescent="0.25">
      <c r="A82" s="46">
        <v>70</v>
      </c>
      <c r="B82" s="47">
        <v>43140</v>
      </c>
      <c r="C82" s="48" t="s">
        <v>164</v>
      </c>
      <c r="D82" s="49" t="s">
        <v>78</v>
      </c>
      <c r="E82" s="57"/>
      <c r="F82" s="59">
        <v>0</v>
      </c>
      <c r="G82" s="52">
        <f t="shared" si="1"/>
        <v>81734749.85999994</v>
      </c>
    </row>
    <row r="83" spans="1:7" s="53" customFormat="1" ht="47.25" x14ac:dyDescent="0.25">
      <c r="A83" s="46">
        <v>71</v>
      </c>
      <c r="B83" s="47">
        <v>43143</v>
      </c>
      <c r="C83" s="48">
        <v>50210</v>
      </c>
      <c r="D83" s="49" t="s">
        <v>287</v>
      </c>
      <c r="E83" s="57"/>
      <c r="F83" s="51">
        <v>56500</v>
      </c>
      <c r="G83" s="52">
        <f t="shared" si="1"/>
        <v>81678249.85999994</v>
      </c>
    </row>
    <row r="84" spans="1:7" s="53" customFormat="1" ht="31.5" x14ac:dyDescent="0.25">
      <c r="A84" s="46">
        <v>72</v>
      </c>
      <c r="B84" s="47">
        <v>43143</v>
      </c>
      <c r="C84" s="48">
        <v>50211</v>
      </c>
      <c r="D84" s="49" t="s">
        <v>288</v>
      </c>
      <c r="E84" s="57"/>
      <c r="F84" s="51">
        <v>26916.560000000001</v>
      </c>
      <c r="G84" s="52">
        <f t="shared" si="1"/>
        <v>81651333.299999937</v>
      </c>
    </row>
    <row r="85" spans="1:7" s="53" customFormat="1" ht="31.5" x14ac:dyDescent="0.25">
      <c r="A85" s="46">
        <v>73</v>
      </c>
      <c r="B85" s="47">
        <v>43143</v>
      </c>
      <c r="C85" s="48" t="s">
        <v>165</v>
      </c>
      <c r="D85" s="49" t="s">
        <v>166</v>
      </c>
      <c r="E85" s="57"/>
      <c r="F85" s="51">
        <v>976741.73</v>
      </c>
      <c r="G85" s="52">
        <f t="shared" si="1"/>
        <v>80674591.569999933</v>
      </c>
    </row>
    <row r="86" spans="1:7" s="53" customFormat="1" ht="31.5" x14ac:dyDescent="0.25">
      <c r="A86" s="46">
        <v>74</v>
      </c>
      <c r="B86" s="47">
        <v>43143</v>
      </c>
      <c r="C86" s="48" t="s">
        <v>167</v>
      </c>
      <c r="D86" s="49" t="s">
        <v>168</v>
      </c>
      <c r="E86" s="57"/>
      <c r="F86" s="51">
        <v>937818.74</v>
      </c>
      <c r="G86" s="52">
        <f t="shared" si="1"/>
        <v>79736772.829999939</v>
      </c>
    </row>
    <row r="87" spans="1:7" s="53" customFormat="1" ht="47.25" x14ac:dyDescent="0.25">
      <c r="A87" s="46">
        <v>75</v>
      </c>
      <c r="B87" s="47">
        <v>43144</v>
      </c>
      <c r="C87" s="48">
        <v>50212</v>
      </c>
      <c r="D87" s="49" t="s">
        <v>169</v>
      </c>
      <c r="E87" s="61"/>
      <c r="F87" s="51">
        <v>7527.4</v>
      </c>
      <c r="G87" s="52">
        <f t="shared" si="1"/>
        <v>79729245.429999933</v>
      </c>
    </row>
    <row r="88" spans="1:7" s="53" customFormat="1" ht="31.5" x14ac:dyDescent="0.25">
      <c r="A88" s="46">
        <v>76</v>
      </c>
      <c r="B88" s="47">
        <v>43144</v>
      </c>
      <c r="C88" s="48">
        <v>50213</v>
      </c>
      <c r="D88" s="49" t="s">
        <v>170</v>
      </c>
      <c r="E88" s="55"/>
      <c r="F88" s="51">
        <v>1031.6199999999999</v>
      </c>
      <c r="G88" s="52">
        <f t="shared" si="1"/>
        <v>79728213.809999928</v>
      </c>
    </row>
    <row r="89" spans="1:7" s="53" customFormat="1" ht="47.25" x14ac:dyDescent="0.25">
      <c r="A89" s="46">
        <v>77</v>
      </c>
      <c r="B89" s="47">
        <v>43144</v>
      </c>
      <c r="C89" s="48">
        <v>50214</v>
      </c>
      <c r="D89" s="49" t="s">
        <v>289</v>
      </c>
      <c r="E89" s="57"/>
      <c r="F89" s="51">
        <v>19348</v>
      </c>
      <c r="G89" s="52">
        <f t="shared" si="1"/>
        <v>79708865.809999928</v>
      </c>
    </row>
    <row r="90" spans="1:7" s="53" customFormat="1" ht="36" customHeight="1" x14ac:dyDescent="0.25">
      <c r="A90" s="46">
        <v>78</v>
      </c>
      <c r="B90" s="47">
        <v>43144</v>
      </c>
      <c r="C90" s="48">
        <v>50215</v>
      </c>
      <c r="D90" s="49" t="s">
        <v>171</v>
      </c>
      <c r="E90" s="55"/>
      <c r="F90" s="51">
        <v>45600</v>
      </c>
      <c r="G90" s="52">
        <f t="shared" si="1"/>
        <v>79663265.809999928</v>
      </c>
    </row>
    <row r="91" spans="1:7" s="53" customFormat="1" ht="47.25" x14ac:dyDescent="0.25">
      <c r="A91" s="46">
        <v>79</v>
      </c>
      <c r="B91" s="47">
        <v>43144</v>
      </c>
      <c r="C91" s="48">
        <v>50216</v>
      </c>
      <c r="D91" s="49" t="s">
        <v>172</v>
      </c>
      <c r="E91" s="55"/>
      <c r="F91" s="51">
        <v>18000</v>
      </c>
      <c r="G91" s="52">
        <f t="shared" si="1"/>
        <v>79645265.809999928</v>
      </c>
    </row>
    <row r="92" spans="1:7" s="53" customFormat="1" ht="31.5" x14ac:dyDescent="0.25">
      <c r="A92" s="46">
        <v>80</v>
      </c>
      <c r="B92" s="47">
        <v>43144</v>
      </c>
      <c r="C92" s="48">
        <v>50218</v>
      </c>
      <c r="D92" s="49" t="s">
        <v>173</v>
      </c>
      <c r="E92" s="55"/>
      <c r="F92" s="51">
        <v>1031.6199999999999</v>
      </c>
      <c r="G92" s="52">
        <f t="shared" si="1"/>
        <v>79644234.189999923</v>
      </c>
    </row>
    <row r="93" spans="1:7" s="53" customFormat="1" ht="15.75" x14ac:dyDescent="0.25">
      <c r="A93" s="46">
        <v>81</v>
      </c>
      <c r="B93" s="47">
        <v>43144</v>
      </c>
      <c r="C93" s="56">
        <v>50219</v>
      </c>
      <c r="D93" s="58" t="s">
        <v>78</v>
      </c>
      <c r="E93" s="61"/>
      <c r="F93" s="59">
        <v>0</v>
      </c>
      <c r="G93" s="52">
        <f t="shared" si="1"/>
        <v>79644234.189999923</v>
      </c>
    </row>
    <row r="94" spans="1:7" s="53" customFormat="1" ht="47.25" x14ac:dyDescent="0.25">
      <c r="A94" s="46">
        <v>82</v>
      </c>
      <c r="B94" s="47">
        <v>43144</v>
      </c>
      <c r="C94" s="48">
        <v>50220</v>
      </c>
      <c r="D94" s="49" t="s">
        <v>174</v>
      </c>
      <c r="E94" s="55"/>
      <c r="F94" s="51">
        <v>65703.88</v>
      </c>
      <c r="G94" s="52">
        <f t="shared" si="1"/>
        <v>79578530.309999928</v>
      </c>
    </row>
    <row r="95" spans="1:7" s="53" customFormat="1" ht="48.75" customHeight="1" x14ac:dyDescent="0.25">
      <c r="A95" s="46">
        <v>83</v>
      </c>
      <c r="B95" s="47">
        <v>43144</v>
      </c>
      <c r="C95" s="48">
        <v>50221</v>
      </c>
      <c r="D95" s="49" t="s">
        <v>175</v>
      </c>
      <c r="E95" s="57"/>
      <c r="F95" s="51">
        <v>8863.2800000000007</v>
      </c>
      <c r="G95" s="52">
        <f t="shared" si="1"/>
        <v>79569667.029999927</v>
      </c>
    </row>
    <row r="96" spans="1:7" s="53" customFormat="1" ht="15.75" x14ac:dyDescent="0.25">
      <c r="A96" s="46">
        <v>84</v>
      </c>
      <c r="B96" s="47">
        <v>43144</v>
      </c>
      <c r="C96" s="56">
        <v>50222</v>
      </c>
      <c r="D96" s="58" t="s">
        <v>78</v>
      </c>
      <c r="E96" s="57"/>
      <c r="F96" s="59">
        <v>0</v>
      </c>
      <c r="G96" s="52">
        <f t="shared" si="1"/>
        <v>79569667.029999927</v>
      </c>
    </row>
    <row r="97" spans="1:7" s="53" customFormat="1" ht="15.75" x14ac:dyDescent="0.25">
      <c r="A97" s="46">
        <v>85</v>
      </c>
      <c r="B97" s="47">
        <v>43144</v>
      </c>
      <c r="C97" s="56">
        <v>50223</v>
      </c>
      <c r="D97" s="58" t="s">
        <v>78</v>
      </c>
      <c r="E97" s="57"/>
      <c r="F97" s="59">
        <v>0</v>
      </c>
      <c r="G97" s="52">
        <f t="shared" si="1"/>
        <v>79569667.029999927</v>
      </c>
    </row>
    <row r="98" spans="1:7" s="53" customFormat="1" ht="47.25" x14ac:dyDescent="0.25">
      <c r="A98" s="46">
        <v>86</v>
      </c>
      <c r="B98" s="47">
        <v>43144</v>
      </c>
      <c r="C98" s="56">
        <v>50224</v>
      </c>
      <c r="D98" s="49" t="s">
        <v>176</v>
      </c>
      <c r="E98" s="57"/>
      <c r="F98" s="51">
        <v>19248.73</v>
      </c>
      <c r="G98" s="52">
        <f t="shared" si="1"/>
        <v>79550418.299999923</v>
      </c>
    </row>
    <row r="99" spans="1:7" s="53" customFormat="1" ht="15.75" x14ac:dyDescent="0.25">
      <c r="A99" s="46">
        <v>87</v>
      </c>
      <c r="B99" s="47">
        <v>43144</v>
      </c>
      <c r="C99" s="56" t="s">
        <v>385</v>
      </c>
      <c r="D99" s="58" t="s">
        <v>78</v>
      </c>
      <c r="E99" s="57"/>
      <c r="F99" s="59">
        <v>0</v>
      </c>
      <c r="G99" s="52">
        <f t="shared" si="1"/>
        <v>79550418.299999923</v>
      </c>
    </row>
    <row r="100" spans="1:7" s="53" customFormat="1" ht="60.75" customHeight="1" x14ac:dyDescent="0.25">
      <c r="A100" s="46">
        <v>88</v>
      </c>
      <c r="B100" s="47">
        <v>43144</v>
      </c>
      <c r="C100" s="56">
        <v>50277</v>
      </c>
      <c r="D100" s="49" t="s">
        <v>177</v>
      </c>
      <c r="E100" s="62"/>
      <c r="F100" s="51">
        <v>7650</v>
      </c>
      <c r="G100" s="52">
        <f>+G99+E100-F100</f>
        <v>79542768.299999923</v>
      </c>
    </row>
    <row r="101" spans="1:7" s="53" customFormat="1" ht="65.25" customHeight="1" x14ac:dyDescent="0.25">
      <c r="A101" s="46">
        <v>89</v>
      </c>
      <c r="B101" s="47">
        <v>43144</v>
      </c>
      <c r="C101" s="56">
        <v>50278</v>
      </c>
      <c r="D101" s="49" t="s">
        <v>178</v>
      </c>
      <c r="E101" s="62"/>
      <c r="F101" s="51">
        <v>23400</v>
      </c>
      <c r="G101" s="52">
        <f>+G100+E101-F101</f>
        <v>79519368.299999923</v>
      </c>
    </row>
    <row r="102" spans="1:7" s="53" customFormat="1" ht="47.25" x14ac:dyDescent="0.25">
      <c r="A102" s="46">
        <v>90</v>
      </c>
      <c r="B102" s="47">
        <v>43144</v>
      </c>
      <c r="C102" s="56">
        <v>50279</v>
      </c>
      <c r="D102" s="49" t="s">
        <v>179</v>
      </c>
      <c r="E102" s="62"/>
      <c r="F102" s="51">
        <v>6300</v>
      </c>
      <c r="G102" s="52">
        <f>+G101+E102-F102</f>
        <v>79513068.299999923</v>
      </c>
    </row>
    <row r="103" spans="1:7" s="53" customFormat="1" ht="47.25" x14ac:dyDescent="0.25">
      <c r="A103" s="46">
        <v>91</v>
      </c>
      <c r="B103" s="47">
        <v>43144</v>
      </c>
      <c r="C103" s="56">
        <v>50280</v>
      </c>
      <c r="D103" s="49" t="s">
        <v>290</v>
      </c>
      <c r="E103" s="62"/>
      <c r="F103" s="51">
        <v>3330</v>
      </c>
      <c r="G103" s="52">
        <f>+G102+E103-F103</f>
        <v>79509738.299999923</v>
      </c>
    </row>
    <row r="104" spans="1:7" s="53" customFormat="1" ht="66.75" customHeight="1" x14ac:dyDescent="0.25">
      <c r="A104" s="46">
        <v>92</v>
      </c>
      <c r="B104" s="47">
        <v>43144</v>
      </c>
      <c r="C104" s="56">
        <v>50281</v>
      </c>
      <c r="D104" s="49" t="s">
        <v>180</v>
      </c>
      <c r="E104" s="62"/>
      <c r="F104" s="51">
        <v>2700</v>
      </c>
      <c r="G104" s="52">
        <f>+G103+E104-F104</f>
        <v>79507038.299999923</v>
      </c>
    </row>
    <row r="105" spans="1:7" s="53" customFormat="1" ht="63" x14ac:dyDescent="0.25">
      <c r="A105" s="46">
        <v>93</v>
      </c>
      <c r="B105" s="47">
        <v>43144</v>
      </c>
      <c r="C105" s="56">
        <v>50282</v>
      </c>
      <c r="D105" s="49" t="s">
        <v>181</v>
      </c>
      <c r="E105" s="62"/>
      <c r="F105" s="51">
        <v>19448.66</v>
      </c>
      <c r="G105" s="52">
        <f t="shared" ref="G105:G168" si="2">+G104+E105-F105</f>
        <v>79487589.639999926</v>
      </c>
    </row>
    <row r="106" spans="1:7" s="53" customFormat="1" ht="47.25" x14ac:dyDescent="0.25">
      <c r="A106" s="46">
        <v>94</v>
      </c>
      <c r="B106" s="47">
        <v>43144</v>
      </c>
      <c r="C106" s="56">
        <v>50283</v>
      </c>
      <c r="D106" s="49" t="s">
        <v>182</v>
      </c>
      <c r="E106" s="62"/>
      <c r="F106" s="51">
        <v>4950</v>
      </c>
      <c r="G106" s="52">
        <f t="shared" si="2"/>
        <v>79482639.639999926</v>
      </c>
    </row>
    <row r="107" spans="1:7" s="53" customFormat="1" ht="47.25" x14ac:dyDescent="0.25">
      <c r="A107" s="46">
        <v>95</v>
      </c>
      <c r="B107" s="47">
        <v>43144</v>
      </c>
      <c r="C107" s="56">
        <v>50284</v>
      </c>
      <c r="D107" s="49" t="s">
        <v>183</v>
      </c>
      <c r="E107" s="62"/>
      <c r="F107" s="51">
        <v>90000</v>
      </c>
      <c r="G107" s="52">
        <f t="shared" si="2"/>
        <v>79392639.639999926</v>
      </c>
    </row>
    <row r="108" spans="1:7" s="53" customFormat="1" ht="47.25" x14ac:dyDescent="0.25">
      <c r="A108" s="46">
        <v>96</v>
      </c>
      <c r="B108" s="47">
        <v>43144</v>
      </c>
      <c r="C108" s="56">
        <v>50285</v>
      </c>
      <c r="D108" s="49" t="s">
        <v>184</v>
      </c>
      <c r="E108" s="62"/>
      <c r="F108" s="51">
        <v>11700</v>
      </c>
      <c r="G108" s="52">
        <f t="shared" si="2"/>
        <v>79380939.639999926</v>
      </c>
    </row>
    <row r="109" spans="1:7" s="53" customFormat="1" ht="47.25" x14ac:dyDescent="0.25">
      <c r="A109" s="46">
        <v>97</v>
      </c>
      <c r="B109" s="47">
        <v>43144</v>
      </c>
      <c r="C109" s="56">
        <v>50286</v>
      </c>
      <c r="D109" s="49" t="s">
        <v>185</v>
      </c>
      <c r="E109" s="62"/>
      <c r="F109" s="51">
        <v>10800</v>
      </c>
      <c r="G109" s="52">
        <f t="shared" si="2"/>
        <v>79370139.639999926</v>
      </c>
    </row>
    <row r="110" spans="1:7" s="53" customFormat="1" ht="64.5" customHeight="1" x14ac:dyDescent="0.25">
      <c r="A110" s="46">
        <v>98</v>
      </c>
      <c r="B110" s="47">
        <v>43144</v>
      </c>
      <c r="C110" s="56">
        <v>50287</v>
      </c>
      <c r="D110" s="49" t="s">
        <v>186</v>
      </c>
      <c r="E110" s="62"/>
      <c r="F110" s="51">
        <v>5400</v>
      </c>
      <c r="G110" s="52">
        <f t="shared" si="2"/>
        <v>79364739.639999926</v>
      </c>
    </row>
    <row r="111" spans="1:7" s="53" customFormat="1" ht="34.5" customHeight="1" x14ac:dyDescent="0.25">
      <c r="A111" s="46">
        <v>99</v>
      </c>
      <c r="B111" s="47">
        <v>43144</v>
      </c>
      <c r="C111" s="56">
        <v>50288</v>
      </c>
      <c r="D111" s="49" t="s">
        <v>187</v>
      </c>
      <c r="E111" s="62"/>
      <c r="F111" s="51">
        <v>1350</v>
      </c>
      <c r="G111" s="52">
        <f t="shared" si="2"/>
        <v>79363389.639999926</v>
      </c>
    </row>
    <row r="112" spans="1:7" s="53" customFormat="1" ht="47.25" x14ac:dyDescent="0.25">
      <c r="A112" s="46">
        <v>100</v>
      </c>
      <c r="B112" s="47">
        <v>43144</v>
      </c>
      <c r="C112" s="56">
        <v>50289</v>
      </c>
      <c r="D112" s="49" t="s">
        <v>188</v>
      </c>
      <c r="E112" s="62"/>
      <c r="F112" s="51">
        <v>5400</v>
      </c>
      <c r="G112" s="52">
        <f t="shared" si="2"/>
        <v>79357989.639999926</v>
      </c>
    </row>
    <row r="113" spans="1:7" s="53" customFormat="1" ht="47.25" x14ac:dyDescent="0.25">
      <c r="A113" s="46">
        <v>101</v>
      </c>
      <c r="B113" s="47">
        <v>43144</v>
      </c>
      <c r="C113" s="56">
        <v>50290</v>
      </c>
      <c r="D113" s="49" t="s">
        <v>291</v>
      </c>
      <c r="E113" s="62"/>
      <c r="F113" s="51">
        <v>13500</v>
      </c>
      <c r="G113" s="52">
        <f t="shared" si="2"/>
        <v>79344489.639999926</v>
      </c>
    </row>
    <row r="114" spans="1:7" s="53" customFormat="1" ht="47.25" x14ac:dyDescent="0.25">
      <c r="A114" s="46">
        <v>102</v>
      </c>
      <c r="B114" s="47">
        <v>43144</v>
      </c>
      <c r="C114" s="56">
        <v>50291</v>
      </c>
      <c r="D114" s="49" t="s">
        <v>292</v>
      </c>
      <c r="E114" s="62"/>
      <c r="F114" s="51">
        <v>5400</v>
      </c>
      <c r="G114" s="52">
        <f t="shared" si="2"/>
        <v>79339089.639999926</v>
      </c>
    </row>
    <row r="115" spans="1:7" s="53" customFormat="1" ht="47.25" x14ac:dyDescent="0.25">
      <c r="A115" s="63">
        <v>103</v>
      </c>
      <c r="B115" s="47">
        <v>43144</v>
      </c>
      <c r="C115" s="64">
        <v>50292</v>
      </c>
      <c r="D115" s="49" t="s">
        <v>293</v>
      </c>
      <c r="E115" s="65"/>
      <c r="F115" s="51">
        <v>16650</v>
      </c>
      <c r="G115" s="52">
        <f t="shared" si="2"/>
        <v>79322439.639999926</v>
      </c>
    </row>
    <row r="116" spans="1:7" s="53" customFormat="1" ht="47.25" x14ac:dyDescent="0.25">
      <c r="A116" s="63">
        <v>104</v>
      </c>
      <c r="B116" s="47">
        <v>43144</v>
      </c>
      <c r="C116" s="66">
        <v>50293</v>
      </c>
      <c r="D116" s="49" t="s">
        <v>294</v>
      </c>
      <c r="E116" s="67"/>
      <c r="F116" s="51">
        <v>2700</v>
      </c>
      <c r="G116" s="52">
        <f t="shared" si="2"/>
        <v>79319739.639999926</v>
      </c>
    </row>
    <row r="117" spans="1:7" s="53" customFormat="1" ht="47.25" x14ac:dyDescent="0.25">
      <c r="A117" s="63">
        <v>105</v>
      </c>
      <c r="B117" s="47">
        <v>43144</v>
      </c>
      <c r="C117" s="66">
        <v>50294</v>
      </c>
      <c r="D117" s="49" t="s">
        <v>295</v>
      </c>
      <c r="E117" s="67"/>
      <c r="F117" s="51">
        <v>9000</v>
      </c>
      <c r="G117" s="52">
        <f t="shared" si="2"/>
        <v>79310739.639999926</v>
      </c>
    </row>
    <row r="118" spans="1:7" s="53" customFormat="1" ht="47.25" x14ac:dyDescent="0.25">
      <c r="A118" s="63">
        <v>106</v>
      </c>
      <c r="B118" s="47">
        <v>43144</v>
      </c>
      <c r="C118" s="66">
        <v>50295</v>
      </c>
      <c r="D118" s="49" t="s">
        <v>296</v>
      </c>
      <c r="E118" s="67"/>
      <c r="F118" s="51">
        <v>2250</v>
      </c>
      <c r="G118" s="52">
        <f t="shared" si="2"/>
        <v>79308489.639999926</v>
      </c>
    </row>
    <row r="119" spans="1:7" s="53" customFormat="1" ht="47.25" x14ac:dyDescent="0.25">
      <c r="A119" s="63">
        <v>107</v>
      </c>
      <c r="B119" s="47">
        <v>43144</v>
      </c>
      <c r="C119" s="66">
        <v>50296</v>
      </c>
      <c r="D119" s="49" t="s">
        <v>297</v>
      </c>
      <c r="E119" s="67"/>
      <c r="F119" s="51">
        <v>2700</v>
      </c>
      <c r="G119" s="52">
        <f t="shared" si="2"/>
        <v>79305789.639999926</v>
      </c>
    </row>
    <row r="120" spans="1:7" s="53" customFormat="1" ht="47.25" x14ac:dyDescent="0.25">
      <c r="A120" s="63">
        <v>108</v>
      </c>
      <c r="B120" s="47">
        <v>43144</v>
      </c>
      <c r="C120" s="66">
        <v>50297</v>
      </c>
      <c r="D120" s="49" t="s">
        <v>298</v>
      </c>
      <c r="E120" s="67"/>
      <c r="F120" s="51">
        <v>14400</v>
      </c>
      <c r="G120" s="52">
        <f t="shared" si="2"/>
        <v>79291389.639999926</v>
      </c>
    </row>
    <row r="121" spans="1:7" s="53" customFormat="1" ht="47.25" x14ac:dyDescent="0.25">
      <c r="A121" s="63">
        <v>109</v>
      </c>
      <c r="B121" s="47">
        <v>43144</v>
      </c>
      <c r="C121" s="66">
        <v>50298</v>
      </c>
      <c r="D121" s="49" t="s">
        <v>299</v>
      </c>
      <c r="E121" s="67"/>
      <c r="F121" s="51">
        <v>9000</v>
      </c>
      <c r="G121" s="52">
        <f t="shared" si="2"/>
        <v>79282389.639999926</v>
      </c>
    </row>
    <row r="122" spans="1:7" s="53" customFormat="1" ht="47.25" x14ac:dyDescent="0.25">
      <c r="A122" s="63">
        <v>110</v>
      </c>
      <c r="B122" s="47">
        <v>43144</v>
      </c>
      <c r="C122" s="66">
        <v>50299</v>
      </c>
      <c r="D122" s="49" t="s">
        <v>300</v>
      </c>
      <c r="E122" s="67"/>
      <c r="F122" s="51">
        <v>3600</v>
      </c>
      <c r="G122" s="52">
        <f t="shared" si="2"/>
        <v>79278789.639999926</v>
      </c>
    </row>
    <row r="123" spans="1:7" s="53" customFormat="1" ht="47.25" x14ac:dyDescent="0.25">
      <c r="A123" s="63">
        <v>111</v>
      </c>
      <c r="B123" s="47">
        <v>43144</v>
      </c>
      <c r="C123" s="66">
        <v>50300</v>
      </c>
      <c r="D123" s="49" t="s">
        <v>301</v>
      </c>
      <c r="E123" s="67"/>
      <c r="F123" s="51">
        <v>4500</v>
      </c>
      <c r="G123" s="52">
        <f t="shared" si="2"/>
        <v>79274289.639999926</v>
      </c>
    </row>
    <row r="124" spans="1:7" s="53" customFormat="1" ht="47.25" x14ac:dyDescent="0.25">
      <c r="A124" s="63">
        <v>112</v>
      </c>
      <c r="B124" s="47">
        <v>43144</v>
      </c>
      <c r="C124" s="66">
        <v>50301</v>
      </c>
      <c r="D124" s="49" t="s">
        <v>302</v>
      </c>
      <c r="E124" s="67"/>
      <c r="F124" s="51">
        <v>13500</v>
      </c>
      <c r="G124" s="52">
        <f t="shared" si="2"/>
        <v>79260789.639999926</v>
      </c>
    </row>
    <row r="125" spans="1:7" s="53" customFormat="1" ht="47.25" x14ac:dyDescent="0.25">
      <c r="A125" s="63">
        <v>113</v>
      </c>
      <c r="B125" s="47">
        <v>43144</v>
      </c>
      <c r="C125" s="66">
        <v>50302</v>
      </c>
      <c r="D125" s="49" t="s">
        <v>189</v>
      </c>
      <c r="E125" s="67"/>
      <c r="F125" s="51">
        <v>22000</v>
      </c>
      <c r="G125" s="52">
        <f t="shared" si="2"/>
        <v>79238789.639999926</v>
      </c>
    </row>
    <row r="126" spans="1:7" s="53" customFormat="1" ht="47.25" x14ac:dyDescent="0.25">
      <c r="A126" s="63">
        <v>114</v>
      </c>
      <c r="B126" s="47">
        <v>43144</v>
      </c>
      <c r="C126" s="66">
        <v>50303</v>
      </c>
      <c r="D126" s="49" t="s">
        <v>303</v>
      </c>
      <c r="E126" s="67"/>
      <c r="F126" s="51">
        <v>13500</v>
      </c>
      <c r="G126" s="52">
        <f t="shared" si="2"/>
        <v>79225289.639999926</v>
      </c>
    </row>
    <row r="127" spans="1:7" s="53" customFormat="1" ht="47.25" x14ac:dyDescent="0.25">
      <c r="A127" s="63">
        <v>115</v>
      </c>
      <c r="B127" s="47">
        <v>43144</v>
      </c>
      <c r="C127" s="66">
        <v>50304</v>
      </c>
      <c r="D127" s="49" t="s">
        <v>304</v>
      </c>
      <c r="E127" s="67"/>
      <c r="F127" s="51">
        <v>2700</v>
      </c>
      <c r="G127" s="52">
        <f t="shared" si="2"/>
        <v>79222589.639999926</v>
      </c>
    </row>
    <row r="128" spans="1:7" s="53" customFormat="1" ht="47.25" x14ac:dyDescent="0.25">
      <c r="A128" s="63">
        <v>116</v>
      </c>
      <c r="B128" s="47">
        <v>43144</v>
      </c>
      <c r="C128" s="66">
        <v>50305</v>
      </c>
      <c r="D128" s="49" t="s">
        <v>305</v>
      </c>
      <c r="E128" s="67"/>
      <c r="F128" s="51">
        <v>5400</v>
      </c>
      <c r="G128" s="52">
        <f t="shared" si="2"/>
        <v>79217189.639999926</v>
      </c>
    </row>
    <row r="129" spans="1:7" s="53" customFormat="1" ht="15.75" x14ac:dyDescent="0.25">
      <c r="A129" s="63">
        <v>117</v>
      </c>
      <c r="B129" s="47">
        <v>43144</v>
      </c>
      <c r="C129" s="66">
        <v>50306</v>
      </c>
      <c r="D129" s="49" t="s">
        <v>78</v>
      </c>
      <c r="E129" s="67"/>
      <c r="F129" s="51">
        <v>0</v>
      </c>
      <c r="G129" s="52">
        <f t="shared" si="2"/>
        <v>79217189.639999926</v>
      </c>
    </row>
    <row r="130" spans="1:7" s="53" customFormat="1" ht="47.25" x14ac:dyDescent="0.25">
      <c r="A130" s="63">
        <v>118</v>
      </c>
      <c r="B130" s="47">
        <v>43144</v>
      </c>
      <c r="C130" s="66">
        <v>50307</v>
      </c>
      <c r="D130" s="49" t="s">
        <v>306</v>
      </c>
      <c r="E130" s="67"/>
      <c r="F130" s="51">
        <v>9900</v>
      </c>
      <c r="G130" s="52">
        <f t="shared" si="2"/>
        <v>79207289.639999926</v>
      </c>
    </row>
    <row r="131" spans="1:7" s="53" customFormat="1" ht="47.25" x14ac:dyDescent="0.25">
      <c r="A131" s="63">
        <v>119</v>
      </c>
      <c r="B131" s="47">
        <v>43144</v>
      </c>
      <c r="C131" s="66">
        <v>50308</v>
      </c>
      <c r="D131" s="49" t="s">
        <v>307</v>
      </c>
      <c r="E131" s="67"/>
      <c r="F131" s="51">
        <v>7200</v>
      </c>
      <c r="G131" s="52">
        <f t="shared" si="2"/>
        <v>79200089.639999926</v>
      </c>
    </row>
    <row r="132" spans="1:7" s="53" customFormat="1" ht="15.75" x14ac:dyDescent="0.25">
      <c r="A132" s="63">
        <v>120</v>
      </c>
      <c r="B132" s="47">
        <v>43144</v>
      </c>
      <c r="C132" s="66">
        <v>50309</v>
      </c>
      <c r="D132" s="49" t="s">
        <v>78</v>
      </c>
      <c r="E132" s="67"/>
      <c r="F132" s="51">
        <v>0</v>
      </c>
      <c r="G132" s="52">
        <f t="shared" si="2"/>
        <v>79200089.639999926</v>
      </c>
    </row>
    <row r="133" spans="1:7" s="53" customFormat="1" ht="15.75" x14ac:dyDescent="0.25">
      <c r="A133" s="63">
        <v>121</v>
      </c>
      <c r="B133" s="47">
        <v>43144</v>
      </c>
      <c r="C133" s="66">
        <v>50310</v>
      </c>
      <c r="D133" s="49" t="s">
        <v>78</v>
      </c>
      <c r="E133" s="67"/>
      <c r="F133" s="51">
        <v>0</v>
      </c>
      <c r="G133" s="52">
        <f t="shared" si="2"/>
        <v>79200089.639999926</v>
      </c>
    </row>
    <row r="134" spans="1:7" s="53" customFormat="1" ht="47.25" x14ac:dyDescent="0.25">
      <c r="A134" s="63">
        <v>122</v>
      </c>
      <c r="B134" s="47">
        <v>43144</v>
      </c>
      <c r="C134" s="66">
        <v>50311</v>
      </c>
      <c r="D134" s="49" t="s">
        <v>307</v>
      </c>
      <c r="E134" s="67"/>
      <c r="F134" s="51">
        <v>7200</v>
      </c>
      <c r="G134" s="52">
        <f t="shared" si="2"/>
        <v>79192889.639999926</v>
      </c>
    </row>
    <row r="135" spans="1:7" s="53" customFormat="1" ht="47.25" x14ac:dyDescent="0.25">
      <c r="A135" s="63">
        <v>123</v>
      </c>
      <c r="B135" s="47">
        <v>43144</v>
      </c>
      <c r="C135" s="66">
        <v>50312</v>
      </c>
      <c r="D135" s="49" t="s">
        <v>308</v>
      </c>
      <c r="E135" s="67"/>
      <c r="F135" s="51">
        <v>22500</v>
      </c>
      <c r="G135" s="52">
        <f t="shared" si="2"/>
        <v>79170389.639999926</v>
      </c>
    </row>
    <row r="136" spans="1:7" s="53" customFormat="1" ht="47.25" x14ac:dyDescent="0.25">
      <c r="A136" s="63">
        <v>124</v>
      </c>
      <c r="B136" s="47">
        <v>43144</v>
      </c>
      <c r="C136" s="66">
        <v>50313</v>
      </c>
      <c r="D136" s="49" t="s">
        <v>309</v>
      </c>
      <c r="E136" s="67"/>
      <c r="F136" s="51">
        <v>4950</v>
      </c>
      <c r="G136" s="52">
        <f t="shared" si="2"/>
        <v>79165439.639999926</v>
      </c>
    </row>
    <row r="137" spans="1:7" s="53" customFormat="1" ht="47.25" x14ac:dyDescent="0.25">
      <c r="A137" s="63">
        <v>125</v>
      </c>
      <c r="B137" s="47">
        <v>43144</v>
      </c>
      <c r="C137" s="66">
        <v>50314</v>
      </c>
      <c r="D137" s="49" t="s">
        <v>310</v>
      </c>
      <c r="E137" s="67"/>
      <c r="F137" s="51">
        <v>6300</v>
      </c>
      <c r="G137" s="52">
        <f t="shared" si="2"/>
        <v>79159139.639999926</v>
      </c>
    </row>
    <row r="138" spans="1:7" s="53" customFormat="1" ht="47.25" x14ac:dyDescent="0.25">
      <c r="A138" s="63">
        <v>126</v>
      </c>
      <c r="B138" s="47">
        <v>43144</v>
      </c>
      <c r="C138" s="66">
        <v>50315</v>
      </c>
      <c r="D138" s="49" t="s">
        <v>311</v>
      </c>
      <c r="E138" s="67"/>
      <c r="F138" s="51">
        <v>6750</v>
      </c>
      <c r="G138" s="52">
        <f t="shared" si="2"/>
        <v>79152389.639999926</v>
      </c>
    </row>
    <row r="139" spans="1:7" s="53" customFormat="1" ht="47.25" x14ac:dyDescent="0.25">
      <c r="A139" s="63">
        <v>127</v>
      </c>
      <c r="B139" s="47">
        <v>43144</v>
      </c>
      <c r="C139" s="66">
        <v>50316</v>
      </c>
      <c r="D139" s="49" t="s">
        <v>312</v>
      </c>
      <c r="E139" s="67"/>
      <c r="F139" s="51">
        <v>4500</v>
      </c>
      <c r="G139" s="52">
        <f t="shared" si="2"/>
        <v>79147889.639999926</v>
      </c>
    </row>
    <row r="140" spans="1:7" s="53" customFormat="1" ht="47.25" x14ac:dyDescent="0.25">
      <c r="A140" s="63">
        <v>128</v>
      </c>
      <c r="B140" s="47">
        <v>43144</v>
      </c>
      <c r="C140" s="66">
        <v>50317</v>
      </c>
      <c r="D140" s="49" t="s">
        <v>313</v>
      </c>
      <c r="E140" s="67"/>
      <c r="F140" s="51">
        <v>5400</v>
      </c>
      <c r="G140" s="52">
        <f t="shared" si="2"/>
        <v>79142489.639999926</v>
      </c>
    </row>
    <row r="141" spans="1:7" s="53" customFormat="1" ht="47.25" x14ac:dyDescent="0.25">
      <c r="A141" s="63">
        <v>129</v>
      </c>
      <c r="B141" s="47">
        <v>43144</v>
      </c>
      <c r="C141" s="66">
        <v>50318</v>
      </c>
      <c r="D141" s="49" t="s">
        <v>314</v>
      </c>
      <c r="E141" s="67"/>
      <c r="F141" s="51">
        <v>10800</v>
      </c>
      <c r="G141" s="52">
        <f t="shared" si="2"/>
        <v>79131689.639999926</v>
      </c>
    </row>
    <row r="142" spans="1:7" s="53" customFormat="1" ht="47.25" x14ac:dyDescent="0.25">
      <c r="A142" s="63">
        <v>130</v>
      </c>
      <c r="B142" s="47">
        <v>43144</v>
      </c>
      <c r="C142" s="66">
        <v>50319</v>
      </c>
      <c r="D142" s="49" t="s">
        <v>315</v>
      </c>
      <c r="E142" s="67"/>
      <c r="F142" s="51">
        <v>10800</v>
      </c>
      <c r="G142" s="52">
        <f t="shared" si="2"/>
        <v>79120889.639999926</v>
      </c>
    </row>
    <row r="143" spans="1:7" s="53" customFormat="1" ht="63" x14ac:dyDescent="0.25">
      <c r="A143" s="63">
        <v>131</v>
      </c>
      <c r="B143" s="47">
        <v>43144</v>
      </c>
      <c r="C143" s="66">
        <v>50320</v>
      </c>
      <c r="D143" s="49" t="s">
        <v>316</v>
      </c>
      <c r="E143" s="67"/>
      <c r="F143" s="51">
        <v>648</v>
      </c>
      <c r="G143" s="52">
        <f t="shared" si="2"/>
        <v>79120241.639999926</v>
      </c>
    </row>
    <row r="144" spans="1:7" s="53" customFormat="1" ht="47.25" x14ac:dyDescent="0.25">
      <c r="A144" s="63">
        <v>132</v>
      </c>
      <c r="B144" s="47">
        <v>43144</v>
      </c>
      <c r="C144" s="66">
        <v>50321</v>
      </c>
      <c r="D144" s="49" t="s">
        <v>317</v>
      </c>
      <c r="E144" s="67"/>
      <c r="F144" s="51">
        <v>7200</v>
      </c>
      <c r="G144" s="52">
        <f t="shared" si="2"/>
        <v>79113041.639999926</v>
      </c>
    </row>
    <row r="145" spans="1:7" s="53" customFormat="1" ht="47.25" x14ac:dyDescent="0.25">
      <c r="A145" s="63">
        <v>133</v>
      </c>
      <c r="B145" s="47">
        <v>43144</v>
      </c>
      <c r="C145" s="66">
        <v>50322</v>
      </c>
      <c r="D145" s="49" t="s">
        <v>318</v>
      </c>
      <c r="E145" s="67"/>
      <c r="F145" s="51">
        <v>13500</v>
      </c>
      <c r="G145" s="52">
        <f t="shared" si="2"/>
        <v>79099541.639999926</v>
      </c>
    </row>
    <row r="146" spans="1:7" s="53" customFormat="1" ht="47.25" x14ac:dyDescent="0.25">
      <c r="A146" s="63">
        <v>134</v>
      </c>
      <c r="B146" s="47">
        <v>43144</v>
      </c>
      <c r="C146" s="66">
        <v>50323</v>
      </c>
      <c r="D146" s="49" t="s">
        <v>319</v>
      </c>
      <c r="E146" s="67"/>
      <c r="F146" s="51">
        <v>10800</v>
      </c>
      <c r="G146" s="52">
        <f t="shared" si="2"/>
        <v>79088741.639999926</v>
      </c>
    </row>
    <row r="147" spans="1:7" s="53" customFormat="1" ht="47.25" x14ac:dyDescent="0.25">
      <c r="A147" s="63">
        <v>135</v>
      </c>
      <c r="B147" s="47">
        <v>43144</v>
      </c>
      <c r="C147" s="66">
        <v>50324</v>
      </c>
      <c r="D147" s="49" t="s">
        <v>190</v>
      </c>
      <c r="E147" s="67"/>
      <c r="F147" s="51">
        <v>70400</v>
      </c>
      <c r="G147" s="52">
        <f t="shared" si="2"/>
        <v>79018341.639999926</v>
      </c>
    </row>
    <row r="148" spans="1:7" s="53" customFormat="1" ht="47.25" x14ac:dyDescent="0.25">
      <c r="A148" s="63">
        <v>136</v>
      </c>
      <c r="B148" s="47">
        <v>43144</v>
      </c>
      <c r="C148" s="48" t="s">
        <v>191</v>
      </c>
      <c r="D148" s="49" t="s">
        <v>192</v>
      </c>
      <c r="E148" s="67"/>
      <c r="F148" s="51">
        <v>70268.05</v>
      </c>
      <c r="G148" s="52">
        <f t="shared" si="2"/>
        <v>78948073.589999929</v>
      </c>
    </row>
    <row r="149" spans="1:7" s="53" customFormat="1" ht="47.25" x14ac:dyDescent="0.25">
      <c r="A149" s="63">
        <v>137</v>
      </c>
      <c r="B149" s="47">
        <v>43144</v>
      </c>
      <c r="C149" s="48" t="s">
        <v>193</v>
      </c>
      <c r="D149" s="49" t="s">
        <v>194</v>
      </c>
      <c r="E149" s="67"/>
      <c r="F149" s="51">
        <v>30508.47</v>
      </c>
      <c r="G149" s="52">
        <f t="shared" si="2"/>
        <v>78917565.11999993</v>
      </c>
    </row>
    <row r="150" spans="1:7" s="53" customFormat="1" ht="47.25" x14ac:dyDescent="0.25">
      <c r="A150" s="63">
        <v>138</v>
      </c>
      <c r="B150" s="47">
        <v>43144</v>
      </c>
      <c r="C150" s="48" t="s">
        <v>195</v>
      </c>
      <c r="D150" s="49" t="s">
        <v>320</v>
      </c>
      <c r="E150" s="67"/>
      <c r="F150" s="51">
        <v>53800</v>
      </c>
      <c r="G150" s="52">
        <f t="shared" si="2"/>
        <v>78863765.11999993</v>
      </c>
    </row>
    <row r="151" spans="1:7" s="53" customFormat="1" ht="47.25" x14ac:dyDescent="0.25">
      <c r="A151" s="63">
        <v>139</v>
      </c>
      <c r="B151" s="47">
        <v>43144</v>
      </c>
      <c r="C151" s="48" t="s">
        <v>196</v>
      </c>
      <c r="D151" s="49" t="s">
        <v>321</v>
      </c>
      <c r="E151" s="67"/>
      <c r="F151" s="51">
        <v>10800</v>
      </c>
      <c r="G151" s="52">
        <f t="shared" si="2"/>
        <v>78852965.11999993</v>
      </c>
    </row>
    <row r="152" spans="1:7" s="53" customFormat="1" ht="47.25" x14ac:dyDescent="0.25">
      <c r="A152" s="63">
        <v>140</v>
      </c>
      <c r="B152" s="47">
        <v>43144</v>
      </c>
      <c r="C152" s="48" t="s">
        <v>197</v>
      </c>
      <c r="D152" s="49" t="s">
        <v>322</v>
      </c>
      <c r="E152" s="67"/>
      <c r="F152" s="51">
        <v>9000</v>
      </c>
      <c r="G152" s="52">
        <f t="shared" si="2"/>
        <v>78843965.11999993</v>
      </c>
    </row>
    <row r="153" spans="1:7" s="53" customFormat="1" ht="47.25" x14ac:dyDescent="0.25">
      <c r="A153" s="63">
        <v>141</v>
      </c>
      <c r="B153" s="47">
        <v>43144</v>
      </c>
      <c r="C153" s="48" t="s">
        <v>198</v>
      </c>
      <c r="D153" s="49" t="s">
        <v>323</v>
      </c>
      <c r="E153" s="67"/>
      <c r="F153" s="51">
        <v>24750</v>
      </c>
      <c r="G153" s="52">
        <f t="shared" si="2"/>
        <v>78819215.11999993</v>
      </c>
    </row>
    <row r="154" spans="1:7" s="53" customFormat="1" ht="47.25" x14ac:dyDescent="0.25">
      <c r="A154" s="63">
        <v>142</v>
      </c>
      <c r="B154" s="47">
        <v>43144</v>
      </c>
      <c r="C154" s="48" t="s">
        <v>199</v>
      </c>
      <c r="D154" s="49" t="s">
        <v>324</v>
      </c>
      <c r="E154" s="67"/>
      <c r="F154" s="51">
        <v>31176.02</v>
      </c>
      <c r="G154" s="52">
        <f t="shared" si="2"/>
        <v>78788039.099999934</v>
      </c>
    </row>
    <row r="155" spans="1:7" s="53" customFormat="1" ht="47.25" x14ac:dyDescent="0.25">
      <c r="A155" s="63">
        <v>143</v>
      </c>
      <c r="B155" s="47">
        <v>43144</v>
      </c>
      <c r="C155" s="48" t="s">
        <v>200</v>
      </c>
      <c r="D155" s="49" t="s">
        <v>201</v>
      </c>
      <c r="E155" s="67"/>
      <c r="F155" s="51">
        <v>8100</v>
      </c>
      <c r="G155" s="52">
        <f t="shared" si="2"/>
        <v>78779939.099999934</v>
      </c>
    </row>
    <row r="156" spans="1:7" s="53" customFormat="1" ht="47.25" x14ac:dyDescent="0.25">
      <c r="A156" s="68">
        <v>144</v>
      </c>
      <c r="B156" s="69">
        <v>43144</v>
      </c>
      <c r="C156" s="70" t="s">
        <v>202</v>
      </c>
      <c r="D156" s="71" t="s">
        <v>325</v>
      </c>
      <c r="E156" s="72"/>
      <c r="F156" s="73">
        <v>25200</v>
      </c>
      <c r="G156" s="52">
        <f t="shared" si="2"/>
        <v>78754739.099999934</v>
      </c>
    </row>
    <row r="157" spans="1:7" s="53" customFormat="1" ht="15.75" x14ac:dyDescent="0.25">
      <c r="A157" s="68">
        <v>145</v>
      </c>
      <c r="B157" s="74">
        <v>43145</v>
      </c>
      <c r="C157" s="66">
        <v>50325</v>
      </c>
      <c r="D157" s="75" t="s">
        <v>78</v>
      </c>
      <c r="E157" s="67"/>
      <c r="F157" s="76">
        <v>0</v>
      </c>
      <c r="G157" s="52">
        <f t="shared" si="2"/>
        <v>78754739.099999934</v>
      </c>
    </row>
    <row r="158" spans="1:7" s="53" customFormat="1" ht="31.5" x14ac:dyDescent="0.25">
      <c r="A158" s="68">
        <v>146</v>
      </c>
      <c r="B158" s="74">
        <v>43145</v>
      </c>
      <c r="C158" s="48">
        <v>50326</v>
      </c>
      <c r="D158" s="49" t="s">
        <v>203</v>
      </c>
      <c r="E158" s="67"/>
      <c r="F158" s="77">
        <v>379879</v>
      </c>
      <c r="G158" s="52">
        <f t="shared" si="2"/>
        <v>78374860.099999934</v>
      </c>
    </row>
    <row r="159" spans="1:7" s="53" customFormat="1" ht="47.25" x14ac:dyDescent="0.25">
      <c r="A159" s="68">
        <v>147</v>
      </c>
      <c r="B159" s="74">
        <v>43145</v>
      </c>
      <c r="C159" s="48">
        <v>50327</v>
      </c>
      <c r="D159" s="49" t="s">
        <v>204</v>
      </c>
      <c r="E159" s="67"/>
      <c r="F159" s="77">
        <v>25000</v>
      </c>
      <c r="G159" s="52">
        <f t="shared" si="2"/>
        <v>78349860.099999934</v>
      </c>
    </row>
    <row r="160" spans="1:7" s="53" customFormat="1" ht="31.5" x14ac:dyDescent="0.25">
      <c r="A160" s="68">
        <v>148</v>
      </c>
      <c r="B160" s="74">
        <v>43145</v>
      </c>
      <c r="C160" s="48">
        <v>50328</v>
      </c>
      <c r="D160" s="49" t="s">
        <v>205</v>
      </c>
      <c r="E160" s="67"/>
      <c r="F160" s="77">
        <v>190611.91</v>
      </c>
      <c r="G160" s="52">
        <f t="shared" si="2"/>
        <v>78159248.189999938</v>
      </c>
    </row>
    <row r="161" spans="1:7" s="53" customFormat="1" ht="31.5" x14ac:dyDescent="0.25">
      <c r="A161" s="68">
        <v>149</v>
      </c>
      <c r="B161" s="74">
        <v>43145</v>
      </c>
      <c r="C161" s="48">
        <v>50329</v>
      </c>
      <c r="D161" s="49" t="s">
        <v>206</v>
      </c>
      <c r="E161" s="67"/>
      <c r="F161" s="77">
        <v>30000</v>
      </c>
      <c r="G161" s="52">
        <f t="shared" si="2"/>
        <v>78129248.189999938</v>
      </c>
    </row>
    <row r="162" spans="1:7" s="53" customFormat="1" ht="15.75" x14ac:dyDescent="0.25">
      <c r="A162" s="68">
        <v>150</v>
      </c>
      <c r="B162" s="74">
        <v>43145</v>
      </c>
      <c r="C162" s="66">
        <v>50330</v>
      </c>
      <c r="D162" s="75" t="s">
        <v>78</v>
      </c>
      <c r="E162" s="67"/>
      <c r="F162" s="78">
        <v>0</v>
      </c>
      <c r="G162" s="52">
        <f t="shared" si="2"/>
        <v>78129248.189999938</v>
      </c>
    </row>
    <row r="163" spans="1:7" s="53" customFormat="1" ht="63" x14ac:dyDescent="0.25">
      <c r="A163" s="68">
        <v>151</v>
      </c>
      <c r="B163" s="74">
        <v>43145</v>
      </c>
      <c r="C163" s="48">
        <v>50331</v>
      </c>
      <c r="D163" s="49" t="s">
        <v>207</v>
      </c>
      <c r="E163" s="67"/>
      <c r="F163" s="51">
        <v>200000</v>
      </c>
      <c r="G163" s="52">
        <f t="shared" si="2"/>
        <v>77929248.189999938</v>
      </c>
    </row>
    <row r="164" spans="1:7" s="53" customFormat="1" ht="78.75" x14ac:dyDescent="0.25">
      <c r="A164" s="68">
        <v>152</v>
      </c>
      <c r="B164" s="74">
        <v>43146</v>
      </c>
      <c r="C164" s="48">
        <v>50332</v>
      </c>
      <c r="D164" s="49" t="s">
        <v>208</v>
      </c>
      <c r="E164" s="67"/>
      <c r="F164" s="51">
        <v>70800</v>
      </c>
      <c r="G164" s="52">
        <f t="shared" si="2"/>
        <v>77858448.189999938</v>
      </c>
    </row>
    <row r="165" spans="1:7" s="53" customFormat="1" ht="78.75" x14ac:dyDescent="0.25">
      <c r="A165" s="68">
        <v>153</v>
      </c>
      <c r="B165" s="74">
        <v>43146</v>
      </c>
      <c r="C165" s="48">
        <v>50333</v>
      </c>
      <c r="D165" s="49" t="s">
        <v>209</v>
      </c>
      <c r="E165" s="67"/>
      <c r="F165" s="51">
        <v>215602.5</v>
      </c>
      <c r="G165" s="52">
        <f t="shared" si="2"/>
        <v>77642845.689999938</v>
      </c>
    </row>
    <row r="166" spans="1:7" s="53" customFormat="1" ht="47.25" x14ac:dyDescent="0.25">
      <c r="A166" s="68">
        <v>154</v>
      </c>
      <c r="B166" s="74">
        <v>43146</v>
      </c>
      <c r="C166" s="48">
        <v>50334</v>
      </c>
      <c r="D166" s="49" t="s">
        <v>210</v>
      </c>
      <c r="E166" s="67"/>
      <c r="F166" s="51">
        <v>60245.16</v>
      </c>
      <c r="G166" s="52">
        <f t="shared" si="2"/>
        <v>77582600.529999942</v>
      </c>
    </row>
    <row r="167" spans="1:7" s="53" customFormat="1" ht="63" x14ac:dyDescent="0.25">
      <c r="A167" s="68">
        <v>155</v>
      </c>
      <c r="B167" s="74">
        <v>43146</v>
      </c>
      <c r="C167" s="48">
        <v>50335</v>
      </c>
      <c r="D167" s="49" t="s">
        <v>326</v>
      </c>
      <c r="E167" s="67"/>
      <c r="F167" s="51">
        <v>15845.38</v>
      </c>
      <c r="G167" s="52">
        <f t="shared" si="2"/>
        <v>77566755.149999946</v>
      </c>
    </row>
    <row r="168" spans="1:7" s="53" customFormat="1" ht="47.25" x14ac:dyDescent="0.25">
      <c r="A168" s="68">
        <v>156</v>
      </c>
      <c r="B168" s="74">
        <v>43146</v>
      </c>
      <c r="C168" s="48">
        <v>50336</v>
      </c>
      <c r="D168" s="49" t="s">
        <v>211</v>
      </c>
      <c r="E168" s="67"/>
      <c r="F168" s="51">
        <v>26460.54</v>
      </c>
      <c r="G168" s="52">
        <f t="shared" si="2"/>
        <v>77540294.60999994</v>
      </c>
    </row>
    <row r="169" spans="1:7" s="53" customFormat="1" ht="63" x14ac:dyDescent="0.25">
      <c r="A169" s="68">
        <v>157</v>
      </c>
      <c r="B169" s="74">
        <v>43146</v>
      </c>
      <c r="C169" s="48">
        <v>50337</v>
      </c>
      <c r="D169" s="49" t="s">
        <v>212</v>
      </c>
      <c r="E169" s="67"/>
      <c r="F169" s="51">
        <v>7052.09</v>
      </c>
      <c r="G169" s="52">
        <f t="shared" ref="G169:G232" si="3">+G168+E169-F169</f>
        <v>77533242.519999936</v>
      </c>
    </row>
    <row r="170" spans="1:7" s="53" customFormat="1" ht="78.75" x14ac:dyDescent="0.25">
      <c r="A170" s="68">
        <v>158</v>
      </c>
      <c r="B170" s="74">
        <v>43146</v>
      </c>
      <c r="C170" s="48">
        <v>50338</v>
      </c>
      <c r="D170" s="49" t="s">
        <v>327</v>
      </c>
      <c r="E170" s="67"/>
      <c r="F170" s="51">
        <v>88777.5</v>
      </c>
      <c r="G170" s="52">
        <f t="shared" si="3"/>
        <v>77444465.019999936</v>
      </c>
    </row>
    <row r="171" spans="1:7" s="53" customFormat="1" ht="47.25" x14ac:dyDescent="0.25">
      <c r="A171" s="68">
        <v>159</v>
      </c>
      <c r="B171" s="74">
        <v>43146</v>
      </c>
      <c r="C171" s="48">
        <v>50339</v>
      </c>
      <c r="D171" s="49" t="s">
        <v>328</v>
      </c>
      <c r="E171" s="67"/>
      <c r="F171" s="51">
        <v>637279.31999999995</v>
      </c>
      <c r="G171" s="52">
        <f t="shared" si="3"/>
        <v>76807185.699999943</v>
      </c>
    </row>
    <row r="172" spans="1:7" s="53" customFormat="1" ht="47.25" x14ac:dyDescent="0.25">
      <c r="A172" s="68">
        <v>160</v>
      </c>
      <c r="B172" s="74">
        <v>43146</v>
      </c>
      <c r="C172" s="48" t="s">
        <v>213</v>
      </c>
      <c r="D172" s="49" t="s">
        <v>329</v>
      </c>
      <c r="E172" s="67"/>
      <c r="F172" s="51">
        <v>765700</v>
      </c>
      <c r="G172" s="52">
        <f t="shared" si="3"/>
        <v>76041485.699999943</v>
      </c>
    </row>
    <row r="173" spans="1:7" s="53" customFormat="1" ht="78.75" x14ac:dyDescent="0.25">
      <c r="A173" s="68">
        <v>161</v>
      </c>
      <c r="B173" s="74">
        <v>43146</v>
      </c>
      <c r="C173" s="48" t="s">
        <v>214</v>
      </c>
      <c r="D173" s="49" t="s">
        <v>330</v>
      </c>
      <c r="E173" s="67"/>
      <c r="F173" s="51">
        <v>186010</v>
      </c>
      <c r="G173" s="52">
        <f t="shared" si="3"/>
        <v>75855475.699999943</v>
      </c>
    </row>
    <row r="174" spans="1:7" s="53" customFormat="1" ht="63" x14ac:dyDescent="0.25">
      <c r="A174" s="68">
        <v>162</v>
      </c>
      <c r="B174" s="74">
        <v>43146</v>
      </c>
      <c r="C174" s="48" t="s">
        <v>215</v>
      </c>
      <c r="D174" s="49" t="s">
        <v>331</v>
      </c>
      <c r="E174" s="67"/>
      <c r="F174" s="51">
        <v>4504225.79</v>
      </c>
      <c r="G174" s="52">
        <f t="shared" si="3"/>
        <v>71351249.909999937</v>
      </c>
    </row>
    <row r="175" spans="1:7" s="53" customFormat="1" ht="31.5" x14ac:dyDescent="0.25">
      <c r="A175" s="68">
        <v>163</v>
      </c>
      <c r="B175" s="74">
        <v>43147</v>
      </c>
      <c r="C175" s="48">
        <v>50340</v>
      </c>
      <c r="D175" s="49" t="s">
        <v>216</v>
      </c>
      <c r="E175" s="67"/>
      <c r="F175" s="51">
        <v>12180</v>
      </c>
      <c r="G175" s="52">
        <f t="shared" si="3"/>
        <v>71339069.909999937</v>
      </c>
    </row>
    <row r="176" spans="1:7" s="53" customFormat="1" ht="47.25" x14ac:dyDescent="0.25">
      <c r="A176" s="68">
        <v>164</v>
      </c>
      <c r="B176" s="74">
        <v>43147</v>
      </c>
      <c r="C176" s="48">
        <v>50341</v>
      </c>
      <c r="D176" s="49" t="s">
        <v>332</v>
      </c>
      <c r="E176" s="67"/>
      <c r="F176" s="51">
        <v>494959.5</v>
      </c>
      <c r="G176" s="52">
        <f t="shared" si="3"/>
        <v>70844110.409999937</v>
      </c>
    </row>
    <row r="177" spans="1:7" s="53" customFormat="1" ht="47.25" x14ac:dyDescent="0.25">
      <c r="A177" s="68">
        <v>165</v>
      </c>
      <c r="B177" s="74">
        <v>43147</v>
      </c>
      <c r="C177" s="48">
        <v>50342</v>
      </c>
      <c r="D177" s="49" t="s">
        <v>217</v>
      </c>
      <c r="E177" s="67"/>
      <c r="F177" s="51">
        <v>12144.7</v>
      </c>
      <c r="G177" s="52">
        <f t="shared" si="3"/>
        <v>70831965.709999934</v>
      </c>
    </row>
    <row r="178" spans="1:7" s="53" customFormat="1" ht="63" x14ac:dyDescent="0.25">
      <c r="A178" s="68">
        <v>166</v>
      </c>
      <c r="B178" s="74">
        <v>43147</v>
      </c>
      <c r="C178" s="48">
        <v>50343</v>
      </c>
      <c r="D178" s="49" t="s">
        <v>218</v>
      </c>
      <c r="E178" s="67"/>
      <c r="F178" s="51">
        <v>108048.32000000001</v>
      </c>
      <c r="G178" s="52">
        <f t="shared" si="3"/>
        <v>70723917.389999941</v>
      </c>
    </row>
    <row r="179" spans="1:7" s="53" customFormat="1" ht="63" x14ac:dyDescent="0.25">
      <c r="A179" s="68">
        <v>167</v>
      </c>
      <c r="B179" s="74">
        <v>43147</v>
      </c>
      <c r="C179" s="48">
        <v>50344</v>
      </c>
      <c r="D179" s="49" t="s">
        <v>333</v>
      </c>
      <c r="E179" s="67"/>
      <c r="F179" s="51">
        <v>42275</v>
      </c>
      <c r="G179" s="52">
        <f t="shared" si="3"/>
        <v>70681642.389999941</v>
      </c>
    </row>
    <row r="180" spans="1:7" s="53" customFormat="1" ht="63" x14ac:dyDescent="0.25">
      <c r="A180" s="68">
        <v>168</v>
      </c>
      <c r="B180" s="74">
        <v>43147</v>
      </c>
      <c r="C180" s="48">
        <v>50345</v>
      </c>
      <c r="D180" s="49" t="s">
        <v>334</v>
      </c>
      <c r="E180" s="67"/>
      <c r="F180" s="51">
        <v>109915</v>
      </c>
      <c r="G180" s="52">
        <f t="shared" si="3"/>
        <v>70571727.389999941</v>
      </c>
    </row>
    <row r="181" spans="1:7" s="53" customFormat="1" ht="63" x14ac:dyDescent="0.25">
      <c r="A181" s="68">
        <v>169</v>
      </c>
      <c r="B181" s="74">
        <v>43147</v>
      </c>
      <c r="C181" s="48">
        <v>50346</v>
      </c>
      <c r="D181" s="49" t="s">
        <v>335</v>
      </c>
      <c r="E181" s="67"/>
      <c r="F181" s="51">
        <v>88777.5</v>
      </c>
      <c r="G181" s="52">
        <f t="shared" si="3"/>
        <v>70482949.889999941</v>
      </c>
    </row>
    <row r="182" spans="1:7" s="53" customFormat="1" ht="15.75" x14ac:dyDescent="0.25">
      <c r="A182" s="68">
        <v>170</v>
      </c>
      <c r="B182" s="74">
        <v>43147</v>
      </c>
      <c r="C182" s="66">
        <v>50347</v>
      </c>
      <c r="D182" s="75" t="s">
        <v>78</v>
      </c>
      <c r="E182" s="67"/>
      <c r="F182" s="78">
        <v>0</v>
      </c>
      <c r="G182" s="52">
        <f t="shared" si="3"/>
        <v>70482949.889999941</v>
      </c>
    </row>
    <row r="183" spans="1:7" s="53" customFormat="1" ht="15.75" x14ac:dyDescent="0.25">
      <c r="A183" s="68">
        <v>171</v>
      </c>
      <c r="B183" s="74">
        <v>43147</v>
      </c>
      <c r="C183" s="48">
        <v>50348</v>
      </c>
      <c r="D183" s="49" t="s">
        <v>78</v>
      </c>
      <c r="E183" s="67"/>
      <c r="F183" s="51">
        <v>0</v>
      </c>
      <c r="G183" s="52">
        <f t="shared" si="3"/>
        <v>70482949.889999941</v>
      </c>
    </row>
    <row r="184" spans="1:7" s="53" customFormat="1" ht="47.25" x14ac:dyDescent="0.25">
      <c r="A184" s="68">
        <v>172</v>
      </c>
      <c r="B184" s="74">
        <v>43147</v>
      </c>
      <c r="C184" s="48" t="s">
        <v>219</v>
      </c>
      <c r="D184" s="49" t="s">
        <v>336</v>
      </c>
      <c r="E184" s="67"/>
      <c r="F184" s="51">
        <v>5675.66</v>
      </c>
      <c r="G184" s="52">
        <f t="shared" si="3"/>
        <v>70477274.229999945</v>
      </c>
    </row>
    <row r="185" spans="1:7" s="53" customFormat="1" ht="47.25" x14ac:dyDescent="0.25">
      <c r="A185" s="68">
        <v>173</v>
      </c>
      <c r="B185" s="74">
        <v>43147</v>
      </c>
      <c r="C185" s="48" t="s">
        <v>220</v>
      </c>
      <c r="D185" s="49" t="s">
        <v>337</v>
      </c>
      <c r="E185" s="67"/>
      <c r="F185" s="51">
        <v>53800</v>
      </c>
      <c r="G185" s="52">
        <f t="shared" si="3"/>
        <v>70423474.229999945</v>
      </c>
    </row>
    <row r="186" spans="1:7" s="53" customFormat="1" ht="47.25" x14ac:dyDescent="0.25">
      <c r="A186" s="68">
        <v>174</v>
      </c>
      <c r="B186" s="74">
        <v>43147</v>
      </c>
      <c r="C186" s="48" t="s">
        <v>221</v>
      </c>
      <c r="D186" s="49" t="s">
        <v>338</v>
      </c>
      <c r="E186" s="67"/>
      <c r="F186" s="51">
        <v>900338.29</v>
      </c>
      <c r="G186" s="52">
        <f t="shared" si="3"/>
        <v>69523135.939999938</v>
      </c>
    </row>
    <row r="187" spans="1:7" s="53" customFormat="1" ht="63" x14ac:dyDescent="0.25">
      <c r="A187" s="68">
        <v>175</v>
      </c>
      <c r="B187" s="74">
        <v>43147</v>
      </c>
      <c r="C187" s="48" t="s">
        <v>222</v>
      </c>
      <c r="D187" s="49" t="s">
        <v>339</v>
      </c>
      <c r="E187" s="67"/>
      <c r="F187" s="51">
        <v>31880.69</v>
      </c>
      <c r="G187" s="52">
        <f t="shared" si="3"/>
        <v>69491255.24999994</v>
      </c>
    </row>
    <row r="188" spans="1:7" s="53" customFormat="1" ht="63" x14ac:dyDescent="0.25">
      <c r="A188" s="68">
        <v>176</v>
      </c>
      <c r="B188" s="74">
        <v>43147</v>
      </c>
      <c r="C188" s="48" t="s">
        <v>223</v>
      </c>
      <c r="D188" s="49" t="s">
        <v>224</v>
      </c>
      <c r="E188" s="67"/>
      <c r="F188" s="51">
        <v>25324</v>
      </c>
      <c r="G188" s="52">
        <f t="shared" si="3"/>
        <v>69465931.24999994</v>
      </c>
    </row>
    <row r="189" spans="1:7" s="53" customFormat="1" ht="63" x14ac:dyDescent="0.25">
      <c r="A189" s="68">
        <v>177</v>
      </c>
      <c r="B189" s="74">
        <v>43147</v>
      </c>
      <c r="C189" s="48" t="s">
        <v>225</v>
      </c>
      <c r="D189" s="49" t="s">
        <v>340</v>
      </c>
      <c r="E189" s="67"/>
      <c r="F189" s="51">
        <v>80322.5</v>
      </c>
      <c r="G189" s="52">
        <f t="shared" si="3"/>
        <v>69385608.74999994</v>
      </c>
    </row>
    <row r="190" spans="1:7" s="53" customFormat="1" ht="47.25" x14ac:dyDescent="0.25">
      <c r="A190" s="68">
        <v>178</v>
      </c>
      <c r="B190" s="74">
        <v>43150</v>
      </c>
      <c r="C190" s="66">
        <v>50349</v>
      </c>
      <c r="D190" s="49" t="s">
        <v>226</v>
      </c>
      <c r="E190" s="67"/>
      <c r="F190" s="51">
        <v>50000</v>
      </c>
      <c r="G190" s="52">
        <f t="shared" si="3"/>
        <v>69335608.74999994</v>
      </c>
    </row>
    <row r="191" spans="1:7" s="53" customFormat="1" ht="15.75" x14ac:dyDescent="0.25">
      <c r="A191" s="68">
        <v>179</v>
      </c>
      <c r="B191" s="74">
        <v>43150</v>
      </c>
      <c r="C191" s="66">
        <v>50350</v>
      </c>
      <c r="D191" s="75" t="s">
        <v>78</v>
      </c>
      <c r="E191" s="67"/>
      <c r="F191" s="78">
        <v>0</v>
      </c>
      <c r="G191" s="52">
        <f t="shared" si="3"/>
        <v>69335608.74999994</v>
      </c>
    </row>
    <row r="192" spans="1:7" s="53" customFormat="1" ht="78.75" x14ac:dyDescent="0.25">
      <c r="A192" s="68">
        <v>180</v>
      </c>
      <c r="B192" s="74">
        <v>43150</v>
      </c>
      <c r="C192" s="48">
        <v>50351</v>
      </c>
      <c r="D192" s="49" t="s">
        <v>341</v>
      </c>
      <c r="E192" s="67"/>
      <c r="F192" s="51">
        <v>215602.5</v>
      </c>
      <c r="G192" s="52">
        <f t="shared" si="3"/>
        <v>69120006.24999994</v>
      </c>
    </row>
    <row r="193" spans="1:7" s="53" customFormat="1" ht="78.75" x14ac:dyDescent="0.25">
      <c r="A193" s="68">
        <v>181</v>
      </c>
      <c r="B193" s="74">
        <v>43150</v>
      </c>
      <c r="C193" s="48">
        <v>50352</v>
      </c>
      <c r="D193" s="49" t="s">
        <v>342</v>
      </c>
      <c r="E193" s="67"/>
      <c r="F193" s="51">
        <v>219830</v>
      </c>
      <c r="G193" s="52">
        <f t="shared" si="3"/>
        <v>68900176.24999994</v>
      </c>
    </row>
    <row r="194" spans="1:7" s="53" customFormat="1" ht="78.75" x14ac:dyDescent="0.25">
      <c r="A194" s="68">
        <v>182</v>
      </c>
      <c r="B194" s="74">
        <v>43150</v>
      </c>
      <c r="C194" s="48">
        <v>50353</v>
      </c>
      <c r="D194" s="49" t="s">
        <v>343</v>
      </c>
      <c r="E194" s="67"/>
      <c r="F194" s="51">
        <v>186010</v>
      </c>
      <c r="G194" s="52">
        <f t="shared" si="3"/>
        <v>68714166.24999994</v>
      </c>
    </row>
    <row r="195" spans="1:7" s="53" customFormat="1" ht="63" x14ac:dyDescent="0.25">
      <c r="A195" s="68">
        <v>183</v>
      </c>
      <c r="B195" s="74">
        <v>43150</v>
      </c>
      <c r="C195" s="48">
        <v>50354</v>
      </c>
      <c r="D195" s="49" t="s">
        <v>227</v>
      </c>
      <c r="E195" s="67"/>
      <c r="F195" s="51">
        <v>20424.080000000002</v>
      </c>
      <c r="G195" s="52">
        <f t="shared" si="3"/>
        <v>68693742.169999942</v>
      </c>
    </row>
    <row r="196" spans="1:7" s="53" customFormat="1" ht="47.25" x14ac:dyDescent="0.25">
      <c r="A196" s="68">
        <v>184</v>
      </c>
      <c r="B196" s="74">
        <v>43150</v>
      </c>
      <c r="C196" s="48">
        <v>50355</v>
      </c>
      <c r="D196" s="49" t="s">
        <v>228</v>
      </c>
      <c r="E196" s="67"/>
      <c r="F196" s="51">
        <v>4602.54</v>
      </c>
      <c r="G196" s="52">
        <f t="shared" si="3"/>
        <v>68689139.629999936</v>
      </c>
    </row>
    <row r="197" spans="1:7" s="53" customFormat="1" ht="31.5" x14ac:dyDescent="0.25">
      <c r="A197" s="68">
        <v>185</v>
      </c>
      <c r="B197" s="74">
        <v>43150</v>
      </c>
      <c r="C197" s="48">
        <v>50356</v>
      </c>
      <c r="D197" s="49" t="s">
        <v>229</v>
      </c>
      <c r="E197" s="67"/>
      <c r="F197" s="51">
        <v>120000</v>
      </c>
      <c r="G197" s="52">
        <f t="shared" si="3"/>
        <v>68569139.629999936</v>
      </c>
    </row>
    <row r="198" spans="1:7" s="53" customFormat="1" ht="31.5" x14ac:dyDescent="0.25">
      <c r="A198" s="68">
        <v>186</v>
      </c>
      <c r="B198" s="74">
        <v>43150</v>
      </c>
      <c r="C198" s="48">
        <v>50357</v>
      </c>
      <c r="D198" s="49" t="s">
        <v>230</v>
      </c>
      <c r="E198" s="67"/>
      <c r="F198" s="51">
        <v>150000</v>
      </c>
      <c r="G198" s="52">
        <f t="shared" si="3"/>
        <v>68419139.629999936</v>
      </c>
    </row>
    <row r="199" spans="1:7" s="53" customFormat="1" ht="47.25" x14ac:dyDescent="0.25">
      <c r="A199" s="68">
        <v>187</v>
      </c>
      <c r="B199" s="74">
        <v>43150</v>
      </c>
      <c r="C199" s="48">
        <v>50358</v>
      </c>
      <c r="D199" s="49" t="s">
        <v>231</v>
      </c>
      <c r="E199" s="67"/>
      <c r="F199" s="51">
        <v>3171.5</v>
      </c>
      <c r="G199" s="52">
        <f t="shared" si="3"/>
        <v>68415968.129999936</v>
      </c>
    </row>
    <row r="200" spans="1:7" s="53" customFormat="1" ht="63" x14ac:dyDescent="0.25">
      <c r="A200" s="68">
        <v>188</v>
      </c>
      <c r="B200" s="74">
        <v>43150</v>
      </c>
      <c r="C200" s="48">
        <v>50359</v>
      </c>
      <c r="D200" s="49" t="s">
        <v>344</v>
      </c>
      <c r="E200" s="67"/>
      <c r="F200" s="51">
        <v>105687.5</v>
      </c>
      <c r="G200" s="52">
        <f t="shared" si="3"/>
        <v>68310280.629999936</v>
      </c>
    </row>
    <row r="201" spans="1:7" s="53" customFormat="1" ht="63" x14ac:dyDescent="0.25">
      <c r="A201" s="68">
        <v>189</v>
      </c>
      <c r="B201" s="74">
        <v>43150</v>
      </c>
      <c r="C201" s="48">
        <v>50360</v>
      </c>
      <c r="D201" s="49" t="s">
        <v>232</v>
      </c>
      <c r="E201" s="67"/>
      <c r="F201" s="51">
        <v>6215</v>
      </c>
      <c r="G201" s="52">
        <f t="shared" si="3"/>
        <v>68304065.629999936</v>
      </c>
    </row>
    <row r="202" spans="1:7" s="53" customFormat="1" ht="63" x14ac:dyDescent="0.25">
      <c r="A202" s="68">
        <v>190</v>
      </c>
      <c r="B202" s="74">
        <v>43150</v>
      </c>
      <c r="C202" s="48">
        <v>50361</v>
      </c>
      <c r="D202" s="49" t="s">
        <v>345</v>
      </c>
      <c r="E202" s="67"/>
      <c r="F202" s="51">
        <v>97232.5</v>
      </c>
      <c r="G202" s="52">
        <f t="shared" si="3"/>
        <v>68206833.129999936</v>
      </c>
    </row>
    <row r="203" spans="1:7" s="53" customFormat="1" ht="78.75" x14ac:dyDescent="0.25">
      <c r="A203" s="68">
        <v>191</v>
      </c>
      <c r="B203" s="74">
        <v>43150</v>
      </c>
      <c r="C203" s="48" t="s">
        <v>233</v>
      </c>
      <c r="D203" s="49" t="s">
        <v>346</v>
      </c>
      <c r="E203" s="67"/>
      <c r="F203" s="51">
        <v>215602.5</v>
      </c>
      <c r="G203" s="52">
        <f t="shared" si="3"/>
        <v>67991230.629999936</v>
      </c>
    </row>
    <row r="204" spans="1:7" s="53" customFormat="1" ht="63" x14ac:dyDescent="0.25">
      <c r="A204" s="68">
        <v>192</v>
      </c>
      <c r="B204" s="74">
        <v>43150</v>
      </c>
      <c r="C204" s="48" t="s">
        <v>234</v>
      </c>
      <c r="D204" s="49" t="s">
        <v>347</v>
      </c>
      <c r="E204" s="67"/>
      <c r="F204" s="51">
        <v>84550</v>
      </c>
      <c r="G204" s="52">
        <f t="shared" si="3"/>
        <v>67906680.629999936</v>
      </c>
    </row>
    <row r="205" spans="1:7" s="53" customFormat="1" ht="63" x14ac:dyDescent="0.25">
      <c r="A205" s="68">
        <v>193</v>
      </c>
      <c r="B205" s="74">
        <v>43150</v>
      </c>
      <c r="C205" s="48" t="s">
        <v>235</v>
      </c>
      <c r="D205" s="49" t="s">
        <v>348</v>
      </c>
      <c r="E205" s="67"/>
      <c r="F205" s="51">
        <v>109915</v>
      </c>
      <c r="G205" s="52">
        <f t="shared" si="3"/>
        <v>67796765.629999936</v>
      </c>
    </row>
    <row r="206" spans="1:7" s="53" customFormat="1" ht="47.25" x14ac:dyDescent="0.25">
      <c r="A206" s="68">
        <v>194</v>
      </c>
      <c r="B206" s="74">
        <v>43150</v>
      </c>
      <c r="C206" s="48" t="s">
        <v>236</v>
      </c>
      <c r="D206" s="49" t="s">
        <v>349</v>
      </c>
      <c r="E206" s="67"/>
      <c r="F206" s="51">
        <v>567858</v>
      </c>
      <c r="G206" s="52">
        <f t="shared" si="3"/>
        <v>67228907.629999936</v>
      </c>
    </row>
    <row r="207" spans="1:7" s="53" customFormat="1" ht="63" x14ac:dyDescent="0.25">
      <c r="A207" s="68">
        <v>195</v>
      </c>
      <c r="B207" s="74">
        <v>43150</v>
      </c>
      <c r="C207" s="48" t="s">
        <v>237</v>
      </c>
      <c r="D207" s="49" t="s">
        <v>350</v>
      </c>
      <c r="E207" s="67"/>
      <c r="F207" s="51">
        <v>756226.7</v>
      </c>
      <c r="G207" s="52">
        <f t="shared" si="3"/>
        <v>66472680.929999933</v>
      </c>
    </row>
    <row r="208" spans="1:7" s="53" customFormat="1" ht="78.75" x14ac:dyDescent="0.25">
      <c r="A208" s="68">
        <v>196</v>
      </c>
      <c r="B208" s="74">
        <v>43150</v>
      </c>
      <c r="C208" s="48" t="s">
        <v>238</v>
      </c>
      <c r="D208" s="49" t="s">
        <v>351</v>
      </c>
      <c r="E208" s="67"/>
      <c r="F208" s="51">
        <v>207147.5</v>
      </c>
      <c r="G208" s="52">
        <f t="shared" si="3"/>
        <v>66265533.429999933</v>
      </c>
    </row>
    <row r="209" spans="1:7" s="53" customFormat="1" ht="15.75" x14ac:dyDescent="0.25">
      <c r="A209" s="68">
        <v>197</v>
      </c>
      <c r="B209" s="74">
        <v>43150</v>
      </c>
      <c r="C209" s="66" t="s">
        <v>239</v>
      </c>
      <c r="D209" s="75" t="s">
        <v>78</v>
      </c>
      <c r="E209" s="67"/>
      <c r="F209" s="78">
        <v>0</v>
      </c>
      <c r="G209" s="52">
        <f t="shared" si="3"/>
        <v>66265533.429999933</v>
      </c>
    </row>
    <row r="210" spans="1:7" s="53" customFormat="1" ht="31.5" x14ac:dyDescent="0.25">
      <c r="A210" s="68">
        <v>198</v>
      </c>
      <c r="B210" s="74">
        <v>43150</v>
      </c>
      <c r="C210" s="66" t="s">
        <v>240</v>
      </c>
      <c r="D210" s="49" t="s">
        <v>352</v>
      </c>
      <c r="E210" s="67"/>
      <c r="F210" s="51">
        <v>94078.15</v>
      </c>
      <c r="G210" s="52">
        <f t="shared" si="3"/>
        <v>66171455.279999934</v>
      </c>
    </row>
    <row r="211" spans="1:7" s="53" customFormat="1" ht="63" x14ac:dyDescent="0.25">
      <c r="A211" s="68">
        <v>199</v>
      </c>
      <c r="B211" s="74">
        <v>43151</v>
      </c>
      <c r="C211" s="48">
        <v>50362</v>
      </c>
      <c r="D211" s="49" t="s">
        <v>241</v>
      </c>
      <c r="E211" s="67"/>
      <c r="F211" s="51">
        <v>6647.46</v>
      </c>
      <c r="G211" s="52">
        <f t="shared" si="3"/>
        <v>66164807.819999933</v>
      </c>
    </row>
    <row r="212" spans="1:7" s="53" customFormat="1" ht="63" x14ac:dyDescent="0.25">
      <c r="A212" s="68">
        <v>200</v>
      </c>
      <c r="B212" s="74">
        <v>43151</v>
      </c>
      <c r="C212" s="48">
        <v>50363</v>
      </c>
      <c r="D212" s="49" t="s">
        <v>353</v>
      </c>
      <c r="E212" s="67"/>
      <c r="F212" s="51">
        <v>54957.5</v>
      </c>
      <c r="G212" s="52">
        <f t="shared" si="3"/>
        <v>66109850.319999933</v>
      </c>
    </row>
    <row r="213" spans="1:7" s="53" customFormat="1" ht="47.25" x14ac:dyDescent="0.25">
      <c r="A213" s="68">
        <v>201</v>
      </c>
      <c r="B213" s="74">
        <v>43151</v>
      </c>
      <c r="C213" s="48">
        <v>50364</v>
      </c>
      <c r="D213" s="49" t="s">
        <v>354</v>
      </c>
      <c r="E213" s="67"/>
      <c r="F213" s="51">
        <v>16387.5</v>
      </c>
      <c r="G213" s="52">
        <f t="shared" si="3"/>
        <v>66093462.819999933</v>
      </c>
    </row>
    <row r="214" spans="1:7" s="53" customFormat="1" ht="47.25" x14ac:dyDescent="0.25">
      <c r="A214" s="68">
        <v>202</v>
      </c>
      <c r="B214" s="74">
        <v>43151</v>
      </c>
      <c r="C214" s="48">
        <v>50365</v>
      </c>
      <c r="D214" s="49" t="s">
        <v>355</v>
      </c>
      <c r="E214" s="67"/>
      <c r="F214" s="51">
        <v>276624</v>
      </c>
      <c r="G214" s="52">
        <f t="shared" si="3"/>
        <v>65816838.819999933</v>
      </c>
    </row>
    <row r="215" spans="1:7" s="53" customFormat="1" ht="47.25" x14ac:dyDescent="0.25">
      <c r="A215" s="68">
        <v>203</v>
      </c>
      <c r="B215" s="74">
        <v>43151</v>
      </c>
      <c r="C215" s="48">
        <v>50366</v>
      </c>
      <c r="D215" s="49" t="s">
        <v>356</v>
      </c>
      <c r="E215" s="67"/>
      <c r="F215" s="51">
        <v>41087.5</v>
      </c>
      <c r="G215" s="52">
        <f t="shared" si="3"/>
        <v>65775751.319999933</v>
      </c>
    </row>
    <row r="216" spans="1:7" s="53" customFormat="1" ht="15.75" x14ac:dyDescent="0.25">
      <c r="A216" s="68">
        <v>204</v>
      </c>
      <c r="B216" s="74">
        <v>43151</v>
      </c>
      <c r="C216" s="48">
        <v>50367</v>
      </c>
      <c r="D216" s="49" t="s">
        <v>78</v>
      </c>
      <c r="E216" s="67"/>
      <c r="F216" s="51">
        <v>0</v>
      </c>
      <c r="G216" s="52">
        <f t="shared" si="3"/>
        <v>65775751.319999933</v>
      </c>
    </row>
    <row r="217" spans="1:7" s="53" customFormat="1" ht="63" x14ac:dyDescent="0.25">
      <c r="A217" s="68">
        <v>205</v>
      </c>
      <c r="B217" s="74">
        <v>43151</v>
      </c>
      <c r="C217" s="48">
        <v>50368</v>
      </c>
      <c r="D217" s="49" t="s">
        <v>242</v>
      </c>
      <c r="E217" s="67"/>
      <c r="F217" s="51">
        <v>19248.73</v>
      </c>
      <c r="G217" s="52">
        <f t="shared" si="3"/>
        <v>65756502.589999937</v>
      </c>
    </row>
    <row r="218" spans="1:7" s="53" customFormat="1" ht="78.75" x14ac:dyDescent="0.25">
      <c r="A218" s="68">
        <v>206</v>
      </c>
      <c r="B218" s="74">
        <v>43151</v>
      </c>
      <c r="C218" s="48">
        <v>50369</v>
      </c>
      <c r="D218" s="49" t="s">
        <v>357</v>
      </c>
      <c r="E218" s="67"/>
      <c r="F218" s="51">
        <v>202920</v>
      </c>
      <c r="G218" s="52">
        <f t="shared" si="3"/>
        <v>65553582.589999937</v>
      </c>
    </row>
    <row r="219" spans="1:7" s="53" customFormat="1" ht="47.25" x14ac:dyDescent="0.25">
      <c r="A219" s="68">
        <v>207</v>
      </c>
      <c r="B219" s="74">
        <v>43151</v>
      </c>
      <c r="C219" s="48">
        <v>50370</v>
      </c>
      <c r="D219" s="49" t="s">
        <v>243</v>
      </c>
      <c r="E219" s="67"/>
      <c r="F219" s="51">
        <v>25000</v>
      </c>
      <c r="G219" s="52">
        <f t="shared" si="3"/>
        <v>65528582.589999937</v>
      </c>
    </row>
    <row r="220" spans="1:7" s="53" customFormat="1" ht="15.75" x14ac:dyDescent="0.25">
      <c r="A220" s="68">
        <v>208</v>
      </c>
      <c r="B220" s="74">
        <v>43151</v>
      </c>
      <c r="C220" s="66">
        <v>50371</v>
      </c>
      <c r="D220" s="75" t="s">
        <v>78</v>
      </c>
      <c r="E220" s="67"/>
      <c r="F220" s="78">
        <v>0</v>
      </c>
      <c r="G220" s="52">
        <f t="shared" si="3"/>
        <v>65528582.589999937</v>
      </c>
    </row>
    <row r="221" spans="1:7" s="53" customFormat="1" ht="15.75" x14ac:dyDescent="0.25">
      <c r="A221" s="68">
        <v>209</v>
      </c>
      <c r="B221" s="74">
        <v>43151</v>
      </c>
      <c r="C221" s="66">
        <v>50372</v>
      </c>
      <c r="D221" s="75" t="s">
        <v>78</v>
      </c>
      <c r="E221" s="67"/>
      <c r="F221" s="78">
        <v>0</v>
      </c>
      <c r="G221" s="52">
        <f t="shared" si="3"/>
        <v>65528582.589999937</v>
      </c>
    </row>
    <row r="222" spans="1:7" s="53" customFormat="1" ht="15.75" x14ac:dyDescent="0.25">
      <c r="A222" s="68">
        <v>210</v>
      </c>
      <c r="B222" s="74">
        <v>43151</v>
      </c>
      <c r="C222" s="66">
        <v>50373</v>
      </c>
      <c r="D222" s="75" t="s">
        <v>78</v>
      </c>
      <c r="E222" s="67"/>
      <c r="F222" s="78">
        <v>0</v>
      </c>
      <c r="G222" s="52">
        <f t="shared" si="3"/>
        <v>65528582.589999937</v>
      </c>
    </row>
    <row r="223" spans="1:7" s="53" customFormat="1" ht="63" x14ac:dyDescent="0.25">
      <c r="A223" s="68">
        <v>211</v>
      </c>
      <c r="B223" s="74">
        <v>43151</v>
      </c>
      <c r="C223" s="48">
        <v>50374</v>
      </c>
      <c r="D223" s="49" t="s">
        <v>244</v>
      </c>
      <c r="E223" s="67"/>
      <c r="F223" s="51">
        <v>20000</v>
      </c>
      <c r="G223" s="52">
        <f t="shared" si="3"/>
        <v>65508582.589999937</v>
      </c>
    </row>
    <row r="224" spans="1:7" s="53" customFormat="1" ht="47.25" x14ac:dyDescent="0.25">
      <c r="A224" s="68">
        <v>212</v>
      </c>
      <c r="B224" s="74">
        <v>43151</v>
      </c>
      <c r="C224" s="48">
        <v>50375</v>
      </c>
      <c r="D224" s="49" t="s">
        <v>245</v>
      </c>
      <c r="E224" s="67"/>
      <c r="F224" s="51">
        <v>31208.240000000002</v>
      </c>
      <c r="G224" s="52">
        <f t="shared" si="3"/>
        <v>65477374.349999934</v>
      </c>
    </row>
    <row r="225" spans="1:7" s="53" customFormat="1" ht="63" x14ac:dyDescent="0.25">
      <c r="A225" s="68">
        <v>213</v>
      </c>
      <c r="B225" s="74">
        <v>43151</v>
      </c>
      <c r="C225" s="48">
        <v>50376</v>
      </c>
      <c r="D225" s="49" t="s">
        <v>358</v>
      </c>
      <c r="E225" s="67"/>
      <c r="F225" s="51">
        <v>175500</v>
      </c>
      <c r="G225" s="52">
        <f t="shared" si="3"/>
        <v>65301874.349999934</v>
      </c>
    </row>
    <row r="226" spans="1:7" s="53" customFormat="1" ht="15.75" x14ac:dyDescent="0.25">
      <c r="A226" s="68">
        <v>214</v>
      </c>
      <c r="B226" s="74">
        <v>43151</v>
      </c>
      <c r="C226" s="48">
        <v>50377</v>
      </c>
      <c r="D226" s="49" t="s">
        <v>78</v>
      </c>
      <c r="E226" s="67"/>
      <c r="F226" s="51">
        <v>0</v>
      </c>
      <c r="G226" s="52">
        <f t="shared" si="3"/>
        <v>65301874.349999934</v>
      </c>
    </row>
    <row r="227" spans="1:7" s="53" customFormat="1" ht="47.25" x14ac:dyDescent="0.25">
      <c r="A227" s="68">
        <v>215</v>
      </c>
      <c r="B227" s="74">
        <v>43151</v>
      </c>
      <c r="C227" s="48" t="s">
        <v>246</v>
      </c>
      <c r="D227" s="49" t="s">
        <v>359</v>
      </c>
      <c r="E227" s="67"/>
      <c r="F227" s="51">
        <v>46584.25</v>
      </c>
      <c r="G227" s="52">
        <f t="shared" si="3"/>
        <v>65255290.099999934</v>
      </c>
    </row>
    <row r="228" spans="1:7" s="53" customFormat="1" ht="47.25" x14ac:dyDescent="0.25">
      <c r="A228" s="68">
        <v>216</v>
      </c>
      <c r="B228" s="74">
        <v>43151</v>
      </c>
      <c r="C228" s="48" t="s">
        <v>247</v>
      </c>
      <c r="D228" s="49" t="s">
        <v>360</v>
      </c>
      <c r="E228" s="67"/>
      <c r="F228" s="51">
        <v>15279.2</v>
      </c>
      <c r="G228" s="52">
        <f t="shared" si="3"/>
        <v>65240010.899999931</v>
      </c>
    </row>
    <row r="229" spans="1:7" s="53" customFormat="1" ht="78.75" x14ac:dyDescent="0.25">
      <c r="A229" s="68">
        <v>217</v>
      </c>
      <c r="B229" s="74">
        <v>43151</v>
      </c>
      <c r="C229" s="48" t="s">
        <v>248</v>
      </c>
      <c r="D229" s="49" t="s">
        <v>361</v>
      </c>
      <c r="E229" s="67"/>
      <c r="F229" s="51">
        <v>283242.5</v>
      </c>
      <c r="G229" s="52">
        <f t="shared" si="3"/>
        <v>64956768.399999931</v>
      </c>
    </row>
    <row r="230" spans="1:7" s="53" customFormat="1" ht="94.5" x14ac:dyDescent="0.25">
      <c r="A230" s="68">
        <v>218</v>
      </c>
      <c r="B230" s="74">
        <v>43151</v>
      </c>
      <c r="C230" s="48" t="s">
        <v>249</v>
      </c>
      <c r="D230" s="49" t="s">
        <v>362</v>
      </c>
      <c r="E230" s="67"/>
      <c r="F230" s="51">
        <v>215602.5</v>
      </c>
      <c r="G230" s="52">
        <f t="shared" si="3"/>
        <v>64741165.899999931</v>
      </c>
    </row>
    <row r="231" spans="1:7" s="53" customFormat="1" ht="78.75" x14ac:dyDescent="0.25">
      <c r="A231" s="68">
        <v>219</v>
      </c>
      <c r="B231" s="74">
        <v>43151</v>
      </c>
      <c r="C231" s="48" t="s">
        <v>250</v>
      </c>
      <c r="D231" s="49" t="s">
        <v>363</v>
      </c>
      <c r="E231" s="67"/>
      <c r="F231" s="51">
        <v>224057.5</v>
      </c>
      <c r="G231" s="52">
        <f t="shared" si="3"/>
        <v>64517108.399999931</v>
      </c>
    </row>
    <row r="232" spans="1:7" s="53" customFormat="1" ht="15.75" x14ac:dyDescent="0.25">
      <c r="A232" s="68">
        <v>220</v>
      </c>
      <c r="B232" s="74">
        <v>43151</v>
      </c>
      <c r="C232" s="66" t="s">
        <v>251</v>
      </c>
      <c r="D232" s="75" t="s">
        <v>78</v>
      </c>
      <c r="E232" s="67"/>
      <c r="F232" s="78">
        <v>0</v>
      </c>
      <c r="G232" s="52">
        <f t="shared" si="3"/>
        <v>64517108.399999931</v>
      </c>
    </row>
    <row r="233" spans="1:7" s="53" customFormat="1" ht="78.75" x14ac:dyDescent="0.25">
      <c r="A233" s="68">
        <v>221</v>
      </c>
      <c r="B233" s="74">
        <v>43151</v>
      </c>
      <c r="C233" s="66" t="s">
        <v>252</v>
      </c>
      <c r="D233" s="49" t="s">
        <v>364</v>
      </c>
      <c r="E233" s="67"/>
      <c r="F233" s="51">
        <v>77466.600000000006</v>
      </c>
      <c r="G233" s="52">
        <f t="shared" ref="G233:G271" si="4">+G232+E233-F233</f>
        <v>64439641.79999993</v>
      </c>
    </row>
    <row r="234" spans="1:7" s="53" customFormat="1" ht="47.25" x14ac:dyDescent="0.25">
      <c r="A234" s="68">
        <v>222</v>
      </c>
      <c r="B234" s="74">
        <v>43151</v>
      </c>
      <c r="C234" s="66" t="s">
        <v>253</v>
      </c>
      <c r="D234" s="49" t="s">
        <v>365</v>
      </c>
      <c r="E234" s="67"/>
      <c r="F234" s="51">
        <v>113180.8</v>
      </c>
      <c r="G234" s="52">
        <f t="shared" si="4"/>
        <v>64326460.999999933</v>
      </c>
    </row>
    <row r="235" spans="1:7" s="53" customFormat="1" ht="47.25" x14ac:dyDescent="0.25">
      <c r="A235" s="68">
        <v>223</v>
      </c>
      <c r="B235" s="74">
        <v>43151</v>
      </c>
      <c r="C235" s="66" t="s">
        <v>254</v>
      </c>
      <c r="D235" s="49" t="s">
        <v>366</v>
      </c>
      <c r="E235" s="67"/>
      <c r="F235" s="51">
        <v>11780</v>
      </c>
      <c r="G235" s="52">
        <f t="shared" si="4"/>
        <v>64314680.999999933</v>
      </c>
    </row>
    <row r="236" spans="1:7" s="53" customFormat="1" ht="94.5" x14ac:dyDescent="0.25">
      <c r="A236" s="68">
        <v>224</v>
      </c>
      <c r="B236" s="74">
        <v>43151</v>
      </c>
      <c r="C236" s="66" t="s">
        <v>255</v>
      </c>
      <c r="D236" s="49" t="s">
        <v>256</v>
      </c>
      <c r="E236" s="67"/>
      <c r="F236" s="51">
        <v>544015.9</v>
      </c>
      <c r="G236" s="52">
        <f t="shared" si="4"/>
        <v>63770665.099999934</v>
      </c>
    </row>
    <row r="237" spans="1:7" s="53" customFormat="1" ht="47.25" x14ac:dyDescent="0.25">
      <c r="A237" s="68">
        <v>225</v>
      </c>
      <c r="B237" s="74">
        <v>43151</v>
      </c>
      <c r="C237" s="66" t="s">
        <v>257</v>
      </c>
      <c r="D237" s="49" t="s">
        <v>367</v>
      </c>
      <c r="E237" s="67"/>
      <c r="F237" s="51">
        <v>2081.4499999999998</v>
      </c>
      <c r="G237" s="52">
        <f t="shared" si="4"/>
        <v>63768583.649999931</v>
      </c>
    </row>
    <row r="238" spans="1:7" s="53" customFormat="1" ht="94.5" x14ac:dyDescent="0.25">
      <c r="A238" s="68">
        <v>226</v>
      </c>
      <c r="B238" s="74">
        <v>43151</v>
      </c>
      <c r="C238" s="66" t="s">
        <v>258</v>
      </c>
      <c r="D238" s="49" t="s">
        <v>368</v>
      </c>
      <c r="E238" s="67"/>
      <c r="F238" s="51">
        <v>447409.5</v>
      </c>
      <c r="G238" s="52">
        <f t="shared" si="4"/>
        <v>63321174.149999931</v>
      </c>
    </row>
    <row r="239" spans="1:7" s="53" customFormat="1" ht="94.5" x14ac:dyDescent="0.25">
      <c r="A239" s="68">
        <v>227</v>
      </c>
      <c r="B239" s="74">
        <v>43151</v>
      </c>
      <c r="C239" s="66" t="s">
        <v>259</v>
      </c>
      <c r="D239" s="49" t="s">
        <v>369</v>
      </c>
      <c r="E239" s="67"/>
      <c r="F239" s="51">
        <v>3324593.37</v>
      </c>
      <c r="G239" s="52">
        <f t="shared" si="4"/>
        <v>59996580.779999934</v>
      </c>
    </row>
    <row r="240" spans="1:7" s="53" customFormat="1" ht="63" x14ac:dyDescent="0.25">
      <c r="A240" s="68">
        <v>228</v>
      </c>
      <c r="B240" s="79">
        <v>43151</v>
      </c>
      <c r="C240" s="80" t="s">
        <v>260</v>
      </c>
      <c r="D240" s="71" t="s">
        <v>370</v>
      </c>
      <c r="E240" s="72"/>
      <c r="F240" s="73">
        <v>101460</v>
      </c>
      <c r="G240" s="52">
        <f t="shared" si="4"/>
        <v>59895120.779999934</v>
      </c>
    </row>
    <row r="241" spans="1:7" s="53" customFormat="1" ht="78.75" x14ac:dyDescent="0.25">
      <c r="A241" s="68">
        <v>229</v>
      </c>
      <c r="B241" s="74">
        <v>43152</v>
      </c>
      <c r="C241" s="48">
        <v>50378</v>
      </c>
      <c r="D241" s="49" t="s">
        <v>371</v>
      </c>
      <c r="E241" s="67"/>
      <c r="F241" s="51">
        <v>143735</v>
      </c>
      <c r="G241" s="52">
        <f t="shared" si="4"/>
        <v>59751385.779999934</v>
      </c>
    </row>
    <row r="242" spans="1:7" s="53" customFormat="1" ht="63" x14ac:dyDescent="0.25">
      <c r="A242" s="68">
        <v>230</v>
      </c>
      <c r="B242" s="74">
        <v>43152</v>
      </c>
      <c r="C242" s="48">
        <v>50379</v>
      </c>
      <c r="D242" s="49" t="s">
        <v>261</v>
      </c>
      <c r="E242" s="67"/>
      <c r="F242" s="51">
        <v>25000</v>
      </c>
      <c r="G242" s="52">
        <f t="shared" si="4"/>
        <v>59726385.779999934</v>
      </c>
    </row>
    <row r="243" spans="1:7" s="53" customFormat="1" ht="63" x14ac:dyDescent="0.25">
      <c r="A243" s="68">
        <v>231</v>
      </c>
      <c r="B243" s="74">
        <v>43152</v>
      </c>
      <c r="C243" s="48">
        <v>50380</v>
      </c>
      <c r="D243" s="49" t="s">
        <v>372</v>
      </c>
      <c r="E243" s="67"/>
      <c r="F243" s="51">
        <v>50730</v>
      </c>
      <c r="G243" s="52">
        <f t="shared" si="4"/>
        <v>59675655.779999934</v>
      </c>
    </row>
    <row r="244" spans="1:7" s="53" customFormat="1" ht="15.75" x14ac:dyDescent="0.25">
      <c r="A244" s="68">
        <v>232</v>
      </c>
      <c r="B244" s="74">
        <v>43152</v>
      </c>
      <c r="C244" s="66">
        <v>50381</v>
      </c>
      <c r="D244" s="75" t="s">
        <v>78</v>
      </c>
      <c r="E244" s="67"/>
      <c r="F244" s="78">
        <v>0</v>
      </c>
      <c r="G244" s="52">
        <f t="shared" si="4"/>
        <v>59675655.779999934</v>
      </c>
    </row>
    <row r="245" spans="1:7" s="53" customFormat="1" ht="63" x14ac:dyDescent="0.25">
      <c r="A245" s="68">
        <v>233</v>
      </c>
      <c r="B245" s="74">
        <v>43152</v>
      </c>
      <c r="C245" s="66">
        <v>50382</v>
      </c>
      <c r="D245" s="49" t="s">
        <v>262</v>
      </c>
      <c r="E245" s="67"/>
      <c r="F245" s="51">
        <v>2398.0300000000002</v>
      </c>
      <c r="G245" s="52">
        <f t="shared" si="4"/>
        <v>59673257.749999933</v>
      </c>
    </row>
    <row r="246" spans="1:7" s="53" customFormat="1" ht="47.25" x14ac:dyDescent="0.25">
      <c r="A246" s="68">
        <v>234</v>
      </c>
      <c r="B246" s="74">
        <v>43152</v>
      </c>
      <c r="C246" s="48" t="s">
        <v>263</v>
      </c>
      <c r="D246" s="49" t="s">
        <v>373</v>
      </c>
      <c r="E246" s="67"/>
      <c r="F246" s="51">
        <v>3732010.59</v>
      </c>
      <c r="G246" s="52">
        <f t="shared" si="4"/>
        <v>55941247.159999937</v>
      </c>
    </row>
    <row r="247" spans="1:7" s="53" customFormat="1" ht="94.5" x14ac:dyDescent="0.25">
      <c r="A247" s="68">
        <v>235</v>
      </c>
      <c r="B247" s="74">
        <v>43152</v>
      </c>
      <c r="C247" s="48" t="s">
        <v>264</v>
      </c>
      <c r="D247" s="49" t="s">
        <v>374</v>
      </c>
      <c r="E247" s="67"/>
      <c r="F247" s="51">
        <v>312835</v>
      </c>
      <c r="G247" s="52">
        <f t="shared" si="4"/>
        <v>55628412.159999937</v>
      </c>
    </row>
    <row r="248" spans="1:7" s="53" customFormat="1" ht="78.75" x14ac:dyDescent="0.25">
      <c r="A248" s="68">
        <v>236</v>
      </c>
      <c r="B248" s="74">
        <v>43153</v>
      </c>
      <c r="C248" s="48">
        <v>50383</v>
      </c>
      <c r="D248" s="49" t="s">
        <v>375</v>
      </c>
      <c r="E248" s="67"/>
      <c r="F248" s="51">
        <v>266332.5</v>
      </c>
      <c r="G248" s="52">
        <f t="shared" si="4"/>
        <v>55362079.659999937</v>
      </c>
    </row>
    <row r="249" spans="1:7" s="53" customFormat="1" ht="47.25" x14ac:dyDescent="0.25">
      <c r="A249" s="68">
        <v>237</v>
      </c>
      <c r="B249" s="74">
        <v>43153</v>
      </c>
      <c r="C249" s="48">
        <v>50384</v>
      </c>
      <c r="D249" s="49" t="s">
        <v>376</v>
      </c>
      <c r="E249" s="67"/>
      <c r="F249" s="51">
        <v>9880</v>
      </c>
      <c r="G249" s="52">
        <f t="shared" si="4"/>
        <v>55352199.659999937</v>
      </c>
    </row>
    <row r="250" spans="1:7" s="53" customFormat="1" ht="47.25" x14ac:dyDescent="0.25">
      <c r="A250" s="68">
        <v>238</v>
      </c>
      <c r="B250" s="74">
        <v>43154</v>
      </c>
      <c r="C250" s="48" t="s">
        <v>265</v>
      </c>
      <c r="D250" s="49" t="s">
        <v>377</v>
      </c>
      <c r="E250" s="67"/>
      <c r="F250" s="51">
        <v>261595</v>
      </c>
      <c r="G250" s="52">
        <f t="shared" si="4"/>
        <v>55090604.659999937</v>
      </c>
    </row>
    <row r="251" spans="1:7" s="53" customFormat="1" ht="78.75" x14ac:dyDescent="0.25">
      <c r="A251" s="68">
        <v>239</v>
      </c>
      <c r="B251" s="74">
        <v>43154</v>
      </c>
      <c r="C251" s="48" t="s">
        <v>266</v>
      </c>
      <c r="D251" s="49" t="s">
        <v>378</v>
      </c>
      <c r="E251" s="67"/>
      <c r="F251" s="51">
        <v>190237.5</v>
      </c>
      <c r="G251" s="52">
        <f t="shared" si="4"/>
        <v>54900367.159999937</v>
      </c>
    </row>
    <row r="252" spans="1:7" s="53" customFormat="1" ht="78.75" x14ac:dyDescent="0.25">
      <c r="A252" s="68">
        <v>240</v>
      </c>
      <c r="B252" s="74">
        <v>43157</v>
      </c>
      <c r="C252" s="48">
        <v>50385</v>
      </c>
      <c r="D252" s="49" t="s">
        <v>267</v>
      </c>
      <c r="E252" s="67"/>
      <c r="F252" s="51">
        <v>2953148.49</v>
      </c>
      <c r="G252" s="52">
        <f t="shared" si="4"/>
        <v>51947218.669999935</v>
      </c>
    </row>
    <row r="253" spans="1:7" s="53" customFormat="1" ht="47.25" x14ac:dyDescent="0.25">
      <c r="A253" s="68">
        <v>241</v>
      </c>
      <c r="B253" s="74">
        <v>43157</v>
      </c>
      <c r="C253" s="48">
        <v>50386</v>
      </c>
      <c r="D253" s="49" t="s">
        <v>379</v>
      </c>
      <c r="E253" s="67"/>
      <c r="F253" s="51">
        <v>95338.98</v>
      </c>
      <c r="G253" s="52">
        <f t="shared" si="4"/>
        <v>51851879.689999938</v>
      </c>
    </row>
    <row r="254" spans="1:7" s="53" customFormat="1" ht="47.25" x14ac:dyDescent="0.25">
      <c r="A254" s="68">
        <v>242</v>
      </c>
      <c r="B254" s="74">
        <v>43157</v>
      </c>
      <c r="C254" s="48">
        <v>50387</v>
      </c>
      <c r="D254" s="49" t="s">
        <v>268</v>
      </c>
      <c r="E254" s="67"/>
      <c r="F254" s="51">
        <v>301760.68</v>
      </c>
      <c r="G254" s="52">
        <f t="shared" si="4"/>
        <v>51550119.009999938</v>
      </c>
    </row>
    <row r="255" spans="1:7" s="53" customFormat="1" ht="78.75" x14ac:dyDescent="0.25">
      <c r="A255" s="68">
        <v>243</v>
      </c>
      <c r="B255" s="74">
        <v>43157</v>
      </c>
      <c r="C255" s="48">
        <v>50388</v>
      </c>
      <c r="D255" s="49" t="s">
        <v>380</v>
      </c>
      <c r="E255" s="67"/>
      <c r="F255" s="51">
        <v>33250</v>
      </c>
      <c r="G255" s="52">
        <f t="shared" si="4"/>
        <v>51516869.009999938</v>
      </c>
    </row>
    <row r="256" spans="1:7" s="53" customFormat="1" ht="47.25" x14ac:dyDescent="0.25">
      <c r="A256" s="68">
        <v>244</v>
      </c>
      <c r="B256" s="74">
        <v>43157</v>
      </c>
      <c r="C256" s="48">
        <v>50389</v>
      </c>
      <c r="D256" s="49" t="s">
        <v>381</v>
      </c>
      <c r="E256" s="67"/>
      <c r="F256" s="51">
        <v>357275.89</v>
      </c>
      <c r="G256" s="52">
        <f t="shared" si="4"/>
        <v>51159593.119999938</v>
      </c>
    </row>
    <row r="257" spans="1:10" s="53" customFormat="1" ht="47.25" x14ac:dyDescent="0.25">
      <c r="A257" s="68">
        <v>245</v>
      </c>
      <c r="B257" s="74">
        <v>43157</v>
      </c>
      <c r="C257" s="48">
        <v>50390</v>
      </c>
      <c r="D257" s="49" t="s">
        <v>269</v>
      </c>
      <c r="E257" s="67"/>
      <c r="F257" s="51">
        <v>25000</v>
      </c>
      <c r="G257" s="52">
        <f t="shared" si="4"/>
        <v>51134593.119999938</v>
      </c>
    </row>
    <row r="258" spans="1:10" s="53" customFormat="1" ht="31.5" x14ac:dyDescent="0.25">
      <c r="A258" s="68">
        <v>246</v>
      </c>
      <c r="B258" s="74">
        <v>43157</v>
      </c>
      <c r="C258" s="48">
        <v>50391</v>
      </c>
      <c r="D258" s="49" t="s">
        <v>270</v>
      </c>
      <c r="E258" s="67"/>
      <c r="F258" s="51">
        <v>5890.8</v>
      </c>
      <c r="G258" s="52">
        <f t="shared" si="4"/>
        <v>51128702.319999941</v>
      </c>
    </row>
    <row r="259" spans="1:10" s="53" customFormat="1" ht="63" x14ac:dyDescent="0.25">
      <c r="A259" s="68">
        <v>247</v>
      </c>
      <c r="B259" s="74">
        <v>43157</v>
      </c>
      <c r="C259" s="48">
        <v>50392</v>
      </c>
      <c r="D259" s="49" t="s">
        <v>271</v>
      </c>
      <c r="E259" s="67"/>
      <c r="F259" s="51">
        <v>500000</v>
      </c>
      <c r="G259" s="52">
        <f t="shared" si="4"/>
        <v>50628702.319999941</v>
      </c>
    </row>
    <row r="260" spans="1:10" s="53" customFormat="1" ht="63" x14ac:dyDescent="0.25">
      <c r="A260" s="68">
        <v>248</v>
      </c>
      <c r="B260" s="74">
        <v>43157</v>
      </c>
      <c r="C260" s="48">
        <v>50393</v>
      </c>
      <c r="D260" s="49" t="s">
        <v>272</v>
      </c>
      <c r="E260" s="67"/>
      <c r="F260" s="51">
        <v>3009</v>
      </c>
      <c r="G260" s="52">
        <f t="shared" si="4"/>
        <v>50625693.319999941</v>
      </c>
    </row>
    <row r="261" spans="1:10" s="53" customFormat="1" ht="63" x14ac:dyDescent="0.25">
      <c r="A261" s="68">
        <v>249</v>
      </c>
      <c r="B261" s="74">
        <v>43157</v>
      </c>
      <c r="C261" s="48">
        <v>50394</v>
      </c>
      <c r="D261" s="49" t="s">
        <v>273</v>
      </c>
      <c r="E261" s="67"/>
      <c r="F261" s="51">
        <v>1795557.5</v>
      </c>
      <c r="G261" s="52">
        <f t="shared" si="4"/>
        <v>48830135.819999941</v>
      </c>
    </row>
    <row r="262" spans="1:10" s="53" customFormat="1" ht="47.25" x14ac:dyDescent="0.25">
      <c r="A262" s="68">
        <v>250</v>
      </c>
      <c r="B262" s="74">
        <v>43157</v>
      </c>
      <c r="C262" s="48">
        <v>50395</v>
      </c>
      <c r="D262" s="49" t="s">
        <v>274</v>
      </c>
      <c r="E262" s="67"/>
      <c r="F262" s="51">
        <v>31397.4</v>
      </c>
      <c r="G262" s="52">
        <f t="shared" si="4"/>
        <v>48798738.419999942</v>
      </c>
    </row>
    <row r="263" spans="1:10" s="53" customFormat="1" ht="63" x14ac:dyDescent="0.25">
      <c r="A263" s="68">
        <v>251</v>
      </c>
      <c r="B263" s="74">
        <v>43157</v>
      </c>
      <c r="C263" s="48">
        <v>50396</v>
      </c>
      <c r="D263" s="49" t="s">
        <v>382</v>
      </c>
      <c r="E263" s="67"/>
      <c r="F263" s="51">
        <v>2975347.02</v>
      </c>
      <c r="G263" s="52">
        <f t="shared" si="4"/>
        <v>45823391.399999939</v>
      </c>
    </row>
    <row r="264" spans="1:10" s="53" customFormat="1" ht="47.25" x14ac:dyDescent="0.25">
      <c r="A264" s="68">
        <v>252</v>
      </c>
      <c r="B264" s="74">
        <v>43157</v>
      </c>
      <c r="C264" s="48" t="s">
        <v>275</v>
      </c>
      <c r="D264" s="49" t="s">
        <v>383</v>
      </c>
      <c r="E264" s="67"/>
      <c r="F264" s="51">
        <v>241113.73</v>
      </c>
      <c r="G264" s="52">
        <f t="shared" si="4"/>
        <v>45582277.669999942</v>
      </c>
    </row>
    <row r="265" spans="1:10" s="53" customFormat="1" ht="31.5" x14ac:dyDescent="0.25">
      <c r="A265" s="68">
        <v>253</v>
      </c>
      <c r="B265" s="74">
        <v>43157</v>
      </c>
      <c r="C265" s="48" t="s">
        <v>276</v>
      </c>
      <c r="D265" s="49" t="s">
        <v>277</v>
      </c>
      <c r="E265" s="67"/>
      <c r="F265" s="51">
        <v>113250</v>
      </c>
      <c r="G265" s="52">
        <f t="shared" si="4"/>
        <v>45469027.669999942</v>
      </c>
    </row>
    <row r="266" spans="1:10" s="53" customFormat="1" ht="47.25" x14ac:dyDescent="0.25">
      <c r="A266" s="68">
        <v>254</v>
      </c>
      <c r="B266" s="74">
        <v>43157</v>
      </c>
      <c r="C266" s="48" t="s">
        <v>278</v>
      </c>
      <c r="D266" s="49" t="s">
        <v>384</v>
      </c>
      <c r="E266" s="67"/>
      <c r="F266" s="51">
        <v>538693.41</v>
      </c>
      <c r="G266" s="52">
        <f t="shared" si="4"/>
        <v>44930334.259999946</v>
      </c>
    </row>
    <row r="267" spans="1:10" s="53" customFormat="1" ht="15.75" x14ac:dyDescent="0.25">
      <c r="A267" s="68">
        <v>255</v>
      </c>
      <c r="B267" s="74">
        <v>43159</v>
      </c>
      <c r="C267" s="48">
        <v>50397</v>
      </c>
      <c r="D267" s="49" t="s">
        <v>78</v>
      </c>
      <c r="E267" s="67"/>
      <c r="F267" s="51">
        <v>0</v>
      </c>
      <c r="G267" s="52">
        <f t="shared" si="4"/>
        <v>44930334.259999946</v>
      </c>
    </row>
    <row r="268" spans="1:10" s="53" customFormat="1" ht="47.25" x14ac:dyDescent="0.25">
      <c r="A268" s="68">
        <v>256</v>
      </c>
      <c r="B268" s="74">
        <v>43159</v>
      </c>
      <c r="C268" s="48">
        <v>50398</v>
      </c>
      <c r="D268" s="49" t="s">
        <v>279</v>
      </c>
      <c r="E268" s="67"/>
      <c r="F268" s="51">
        <v>56460</v>
      </c>
      <c r="G268" s="52">
        <f t="shared" si="4"/>
        <v>44873874.259999946</v>
      </c>
    </row>
    <row r="269" spans="1:10" s="53" customFormat="1" ht="47.25" x14ac:dyDescent="0.25">
      <c r="A269" s="68">
        <v>257</v>
      </c>
      <c r="B269" s="74">
        <v>43159</v>
      </c>
      <c r="C269" s="48">
        <v>50399</v>
      </c>
      <c r="D269" s="49" t="s">
        <v>280</v>
      </c>
      <c r="E269" s="67"/>
      <c r="F269" s="51">
        <v>7153.25</v>
      </c>
      <c r="G269" s="52">
        <f t="shared" si="4"/>
        <v>44866721.009999946</v>
      </c>
    </row>
    <row r="270" spans="1:10" s="53" customFormat="1" ht="15.75" x14ac:dyDescent="0.25">
      <c r="A270" s="68">
        <v>258</v>
      </c>
      <c r="B270" s="74">
        <v>43159</v>
      </c>
      <c r="C270" s="48">
        <v>50400</v>
      </c>
      <c r="D270" s="49" t="s">
        <v>78</v>
      </c>
      <c r="E270" s="67"/>
      <c r="F270" s="51">
        <v>0</v>
      </c>
      <c r="G270" s="52">
        <f t="shared" si="4"/>
        <v>44866721.009999946</v>
      </c>
    </row>
    <row r="271" spans="1:10" s="53" customFormat="1" ht="32.25" thickBot="1" x14ac:dyDescent="0.3">
      <c r="A271" s="81">
        <v>259</v>
      </c>
      <c r="B271" s="74">
        <v>43159</v>
      </c>
      <c r="C271" s="48">
        <v>50401</v>
      </c>
      <c r="D271" s="49" t="s">
        <v>281</v>
      </c>
      <c r="E271" s="67"/>
      <c r="F271" s="51">
        <v>1318847.52</v>
      </c>
      <c r="G271" s="52">
        <f t="shared" si="4"/>
        <v>43547873.489999942</v>
      </c>
      <c r="J271" s="53">
        <v>0</v>
      </c>
    </row>
    <row r="272" spans="1:10" ht="16.5" thickBot="1" x14ac:dyDescent="0.3">
      <c r="A272" s="82"/>
      <c r="B272" s="83"/>
      <c r="C272" s="84"/>
      <c r="D272" s="180"/>
      <c r="E272" s="85"/>
      <c r="F272" s="85"/>
      <c r="G272" s="86"/>
    </row>
    <row r="273" spans="2:7" ht="18.75" x14ac:dyDescent="0.3">
      <c r="B273" s="87"/>
      <c r="C273" s="87"/>
      <c r="D273" s="181"/>
      <c r="E273" s="87"/>
      <c r="F273" s="87"/>
      <c r="G273" s="87"/>
    </row>
  </sheetData>
  <mergeCells count="11">
    <mergeCell ref="D2:E2"/>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abSelected="1" topLeftCell="A23" zoomScale="90" zoomScaleNormal="90" workbookViewId="0">
      <selection activeCell="E59" sqref="E59"/>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8.28515625" customWidth="1"/>
    <col min="8" max="8" width="18.85546875" bestFit="1" customWidth="1"/>
  </cols>
  <sheetData>
    <row r="1" spans="1:9" ht="15" hidden="1" customHeight="1" x14ac:dyDescent="0.25">
      <c r="H1" s="23"/>
    </row>
    <row r="2" spans="1:9" x14ac:dyDescent="0.25">
      <c r="D2" s="200" t="s">
        <v>67</v>
      </c>
      <c r="E2" s="200"/>
      <c r="F2" s="2"/>
    </row>
    <row r="3" spans="1:9" x14ac:dyDescent="0.25">
      <c r="D3" s="201" t="s">
        <v>283</v>
      </c>
      <c r="E3" s="201"/>
    </row>
    <row r="4" spans="1:9" x14ac:dyDescent="0.25">
      <c r="D4" s="201"/>
      <c r="E4" s="201"/>
    </row>
    <row r="5" spans="1:9" x14ac:dyDescent="0.25">
      <c r="D5" s="201" t="s">
        <v>68</v>
      </c>
      <c r="E5" s="201"/>
    </row>
    <row r="6" spans="1:9" ht="15.75" thickBot="1" x14ac:dyDescent="0.3"/>
    <row r="7" spans="1:9" x14ac:dyDescent="0.25">
      <c r="A7" s="202"/>
      <c r="B7" s="189" t="s">
        <v>69</v>
      </c>
      <c r="C7" s="189"/>
      <c r="D7" s="189"/>
      <c r="E7" s="189"/>
      <c r="F7" s="189"/>
      <c r="G7" s="189"/>
      <c r="H7" s="190"/>
      <c r="I7" s="23"/>
    </row>
    <row r="8" spans="1:9" ht="15.75" thickBot="1" x14ac:dyDescent="0.3">
      <c r="A8" s="203"/>
      <c r="B8" s="191"/>
      <c r="C8" s="191"/>
      <c r="D8" s="191"/>
      <c r="E8" s="191"/>
      <c r="F8" s="191"/>
      <c r="G8" s="191"/>
      <c r="H8" s="192"/>
    </row>
    <row r="9" spans="1:9" x14ac:dyDescent="0.25">
      <c r="A9" s="203"/>
      <c r="B9" s="189" t="s">
        <v>3</v>
      </c>
      <c r="C9" s="189"/>
      <c r="D9" s="189"/>
      <c r="E9" s="189"/>
      <c r="F9" s="189"/>
      <c r="G9" s="189"/>
      <c r="H9" s="193">
        <v>230033965.12</v>
      </c>
    </row>
    <row r="10" spans="1:9" ht="15.75" thickBot="1" x14ac:dyDescent="0.3">
      <c r="A10" s="203"/>
      <c r="B10" s="191"/>
      <c r="C10" s="191"/>
      <c r="D10" s="191"/>
      <c r="E10" s="191"/>
      <c r="F10" s="191"/>
      <c r="G10" s="191"/>
      <c r="H10" s="194"/>
    </row>
    <row r="11" spans="1:9" ht="15" customHeight="1" x14ac:dyDescent="0.25">
      <c r="A11" s="203"/>
      <c r="B11" s="204" t="s">
        <v>4</v>
      </c>
      <c r="C11" s="197" t="s">
        <v>5</v>
      </c>
      <c r="D11" s="189" t="s">
        <v>6</v>
      </c>
      <c r="E11" s="189"/>
      <c r="F11" s="195" t="s">
        <v>7</v>
      </c>
      <c r="G11" s="189" t="s">
        <v>8</v>
      </c>
      <c r="H11" s="195" t="s">
        <v>9</v>
      </c>
    </row>
    <row r="12" spans="1:9" ht="15.75" thickBot="1" x14ac:dyDescent="0.3">
      <c r="A12" s="203"/>
      <c r="B12" s="205"/>
      <c r="C12" s="206"/>
      <c r="D12" s="191"/>
      <c r="E12" s="191"/>
      <c r="F12" s="196"/>
      <c r="G12" s="191"/>
      <c r="H12" s="196"/>
    </row>
    <row r="13" spans="1:9" ht="22.5" customHeight="1" x14ac:dyDescent="0.25">
      <c r="A13" s="62"/>
      <c r="B13" s="117"/>
      <c r="C13" s="36"/>
      <c r="D13" s="118"/>
      <c r="E13" s="119" t="s">
        <v>70</v>
      </c>
      <c r="F13" s="120">
        <v>112250019.19</v>
      </c>
      <c r="G13" s="121"/>
      <c r="H13" s="122">
        <f>+H9+F13-G13</f>
        <v>342283984.31</v>
      </c>
    </row>
    <row r="14" spans="1:9" ht="22.5" customHeight="1" x14ac:dyDescent="0.25">
      <c r="A14" s="62"/>
      <c r="B14" s="129"/>
      <c r="C14" s="123"/>
      <c r="D14" s="124"/>
      <c r="E14" s="125" t="s">
        <v>38</v>
      </c>
      <c r="F14" s="126"/>
      <c r="G14" s="127">
        <v>268519.90999999997</v>
      </c>
      <c r="H14" s="128">
        <f>+H13+F14-G14</f>
        <v>342015464.39999998</v>
      </c>
    </row>
    <row r="15" spans="1:9" s="53" customFormat="1" ht="30.75" customHeight="1" x14ac:dyDescent="0.25">
      <c r="A15" s="130">
        <v>1</v>
      </c>
      <c r="B15" s="131">
        <v>43132</v>
      </c>
      <c r="C15" s="132" t="s">
        <v>71</v>
      </c>
      <c r="D15" s="209" t="s">
        <v>72</v>
      </c>
      <c r="E15" s="210"/>
      <c r="F15" s="133"/>
      <c r="G15" s="134">
        <v>3175874.84</v>
      </c>
      <c r="H15" s="128">
        <f>+H14+F15-G15</f>
        <v>338839589.56</v>
      </c>
    </row>
    <row r="16" spans="1:9" s="53" customFormat="1" ht="47.25" x14ac:dyDescent="0.25">
      <c r="A16" s="130">
        <v>2</v>
      </c>
      <c r="B16" s="131">
        <v>43136</v>
      </c>
      <c r="C16" s="132" t="s">
        <v>73</v>
      </c>
      <c r="D16" s="182"/>
      <c r="E16" s="183" t="s">
        <v>74</v>
      </c>
      <c r="F16" s="133"/>
      <c r="G16" s="134">
        <v>1246582.45</v>
      </c>
      <c r="H16" s="128">
        <f>+H15+F16-G16</f>
        <v>337593007.11000001</v>
      </c>
    </row>
    <row r="17" spans="1:10" s="53" customFormat="1" ht="31.5" x14ac:dyDescent="0.25">
      <c r="A17" s="130">
        <v>3</v>
      </c>
      <c r="B17" s="131">
        <v>43138</v>
      </c>
      <c r="C17" s="132">
        <v>33306</v>
      </c>
      <c r="D17" s="182"/>
      <c r="E17" s="183" t="s">
        <v>75</v>
      </c>
      <c r="F17" s="133"/>
      <c r="G17" s="134">
        <v>43426.59</v>
      </c>
      <c r="H17" s="128">
        <f>+H16+F17-G17</f>
        <v>337549580.52000004</v>
      </c>
    </row>
    <row r="18" spans="1:10" s="53" customFormat="1" ht="31.5" x14ac:dyDescent="0.25">
      <c r="A18" s="130">
        <v>4</v>
      </c>
      <c r="B18" s="131">
        <v>43138</v>
      </c>
      <c r="C18" s="132">
        <v>33307</v>
      </c>
      <c r="D18" s="182"/>
      <c r="E18" s="183" t="s">
        <v>76</v>
      </c>
      <c r="F18" s="133"/>
      <c r="G18" s="134">
        <v>258181.96</v>
      </c>
      <c r="H18" s="128">
        <f t="shared" ref="H18:H39" si="0">+H17+F18-G18</f>
        <v>337291398.56000006</v>
      </c>
    </row>
    <row r="19" spans="1:10" s="53" customFormat="1" ht="47.25" x14ac:dyDescent="0.25">
      <c r="A19" s="130">
        <v>5</v>
      </c>
      <c r="B19" s="131">
        <v>43138</v>
      </c>
      <c r="C19" s="132" t="s">
        <v>77</v>
      </c>
      <c r="D19" s="182"/>
      <c r="E19" s="95" t="s">
        <v>282</v>
      </c>
      <c r="F19" s="133"/>
      <c r="G19" s="134">
        <v>197412.45</v>
      </c>
      <c r="H19" s="128">
        <f t="shared" si="0"/>
        <v>337093986.11000007</v>
      </c>
    </row>
    <row r="20" spans="1:10" s="53" customFormat="1" ht="31.5" x14ac:dyDescent="0.25">
      <c r="A20" s="130">
        <v>6</v>
      </c>
      <c r="B20" s="131">
        <v>43139</v>
      </c>
      <c r="C20" s="132" t="s">
        <v>386</v>
      </c>
      <c r="D20" s="182"/>
      <c r="E20" s="183" t="s">
        <v>78</v>
      </c>
      <c r="F20" s="133"/>
      <c r="G20" s="134">
        <v>0</v>
      </c>
      <c r="H20" s="128">
        <f t="shared" si="0"/>
        <v>337093986.11000007</v>
      </c>
    </row>
    <row r="21" spans="1:10" s="53" customFormat="1" ht="31.5" x14ac:dyDescent="0.25">
      <c r="A21" s="130">
        <v>9</v>
      </c>
      <c r="B21" s="131">
        <v>43139</v>
      </c>
      <c r="C21" s="132">
        <v>33311</v>
      </c>
      <c r="D21" s="182"/>
      <c r="E21" s="183" t="s">
        <v>79</v>
      </c>
      <c r="F21" s="133"/>
      <c r="G21" s="134">
        <v>110750.35</v>
      </c>
      <c r="H21" s="128">
        <f t="shared" si="0"/>
        <v>336983235.76000005</v>
      </c>
    </row>
    <row r="22" spans="1:10" s="53" customFormat="1" ht="15.75" x14ac:dyDescent="0.25">
      <c r="A22" s="130">
        <v>10</v>
      </c>
      <c r="B22" s="131">
        <v>43143</v>
      </c>
      <c r="C22" s="132">
        <v>33312</v>
      </c>
      <c r="D22" s="182"/>
      <c r="E22" s="183" t="s">
        <v>78</v>
      </c>
      <c r="F22" s="133"/>
      <c r="G22" s="134">
        <v>0</v>
      </c>
      <c r="H22" s="128">
        <f t="shared" si="0"/>
        <v>336983235.76000005</v>
      </c>
    </row>
    <row r="23" spans="1:10" s="53" customFormat="1" ht="15.75" x14ac:dyDescent="0.25">
      <c r="A23" s="130">
        <v>11</v>
      </c>
      <c r="B23" s="131">
        <v>43143</v>
      </c>
      <c r="C23" s="132">
        <v>33313</v>
      </c>
      <c r="D23" s="209" t="s">
        <v>80</v>
      </c>
      <c r="E23" s="210"/>
      <c r="F23" s="133"/>
      <c r="G23" s="134">
        <v>172831.2</v>
      </c>
      <c r="H23" s="128">
        <f t="shared" si="0"/>
        <v>336810404.56000006</v>
      </c>
      <c r="J23" s="53" t="s">
        <v>81</v>
      </c>
    </row>
    <row r="24" spans="1:10" s="53" customFormat="1" ht="15.75" x14ac:dyDescent="0.25">
      <c r="A24" s="130">
        <v>12</v>
      </c>
      <c r="B24" s="131">
        <v>43145</v>
      </c>
      <c r="C24" s="132">
        <v>33314</v>
      </c>
      <c r="D24" s="209" t="s">
        <v>82</v>
      </c>
      <c r="E24" s="210"/>
      <c r="F24" s="135"/>
      <c r="G24" s="134">
        <v>61045206.280000001</v>
      </c>
      <c r="H24" s="128">
        <f t="shared" si="0"/>
        <v>275765198.28000009</v>
      </c>
    </row>
    <row r="25" spans="1:10" s="53" customFormat="1" ht="15.75" x14ac:dyDescent="0.25">
      <c r="A25" s="136">
        <v>13</v>
      </c>
      <c r="B25" s="131">
        <v>43145</v>
      </c>
      <c r="C25" s="137">
        <v>33315</v>
      </c>
      <c r="D25" s="209" t="s">
        <v>83</v>
      </c>
      <c r="E25" s="210"/>
      <c r="F25" s="133"/>
      <c r="G25" s="134">
        <v>912000</v>
      </c>
      <c r="H25" s="128">
        <f t="shared" si="0"/>
        <v>274853198.28000009</v>
      </c>
    </row>
    <row r="26" spans="1:10" s="53" customFormat="1" ht="15.75" x14ac:dyDescent="0.25">
      <c r="A26" s="136">
        <v>14</v>
      </c>
      <c r="B26" s="131">
        <v>43145</v>
      </c>
      <c r="C26" s="137" t="s">
        <v>84</v>
      </c>
      <c r="D26" s="209" t="s">
        <v>85</v>
      </c>
      <c r="E26" s="210"/>
      <c r="F26" s="133"/>
      <c r="G26" s="134">
        <v>222801.55</v>
      </c>
      <c r="H26" s="128">
        <f t="shared" si="0"/>
        <v>274630396.73000008</v>
      </c>
    </row>
    <row r="27" spans="1:10" s="53" customFormat="1" ht="15.75" x14ac:dyDescent="0.25">
      <c r="A27" s="136">
        <v>15</v>
      </c>
      <c r="B27" s="131">
        <v>43147</v>
      </c>
      <c r="C27" s="137">
        <v>33316</v>
      </c>
      <c r="D27" s="182"/>
      <c r="E27" s="183" t="s">
        <v>78</v>
      </c>
      <c r="F27" s="133"/>
      <c r="G27" s="134">
        <v>0</v>
      </c>
      <c r="H27" s="128">
        <f t="shared" si="0"/>
        <v>274630396.73000008</v>
      </c>
    </row>
    <row r="28" spans="1:10" s="53" customFormat="1" ht="15.75" x14ac:dyDescent="0.25">
      <c r="A28" s="136">
        <v>16</v>
      </c>
      <c r="B28" s="131">
        <v>43147</v>
      </c>
      <c r="C28" s="137">
        <v>33317</v>
      </c>
      <c r="D28" s="182"/>
      <c r="E28" s="183" t="s">
        <v>78</v>
      </c>
      <c r="F28" s="133"/>
      <c r="G28" s="134">
        <v>0</v>
      </c>
      <c r="H28" s="128">
        <f t="shared" si="0"/>
        <v>274630396.73000008</v>
      </c>
    </row>
    <row r="29" spans="1:10" s="53" customFormat="1" ht="31.5" x14ac:dyDescent="0.25">
      <c r="A29" s="136">
        <v>17</v>
      </c>
      <c r="B29" s="131">
        <v>43147</v>
      </c>
      <c r="C29" s="137">
        <v>33318</v>
      </c>
      <c r="D29" s="182"/>
      <c r="E29" s="183" t="s">
        <v>86</v>
      </c>
      <c r="F29" s="133"/>
      <c r="G29" s="134">
        <v>590140.52</v>
      </c>
      <c r="H29" s="128">
        <f t="shared" si="0"/>
        <v>274040256.2100001</v>
      </c>
    </row>
    <row r="30" spans="1:10" s="53" customFormat="1" ht="15.75" x14ac:dyDescent="0.25">
      <c r="A30" s="136">
        <v>18</v>
      </c>
      <c r="B30" s="131">
        <v>43152</v>
      </c>
      <c r="C30" s="137">
        <v>33319</v>
      </c>
      <c r="D30" s="182"/>
      <c r="E30" s="183" t="s">
        <v>78</v>
      </c>
      <c r="F30" s="133"/>
      <c r="G30" s="134">
        <v>0</v>
      </c>
      <c r="H30" s="128">
        <f t="shared" si="0"/>
        <v>274040256.2100001</v>
      </c>
    </row>
    <row r="31" spans="1:10" s="53" customFormat="1" ht="15.75" x14ac:dyDescent="0.25">
      <c r="A31" s="136">
        <v>19</v>
      </c>
      <c r="B31" s="131">
        <v>43152</v>
      </c>
      <c r="C31" s="137">
        <v>33320</v>
      </c>
      <c r="D31" s="182"/>
      <c r="E31" s="183" t="s">
        <v>78</v>
      </c>
      <c r="F31" s="133"/>
      <c r="G31" s="134">
        <v>0</v>
      </c>
      <c r="H31" s="128">
        <f t="shared" si="0"/>
        <v>274040256.2100001</v>
      </c>
    </row>
    <row r="32" spans="1:10" s="53" customFormat="1" ht="63" x14ac:dyDescent="0.25">
      <c r="A32" s="136">
        <v>20</v>
      </c>
      <c r="B32" s="131">
        <v>43152</v>
      </c>
      <c r="C32" s="137">
        <v>33321</v>
      </c>
      <c r="D32" s="182"/>
      <c r="E32" s="183" t="s">
        <v>87</v>
      </c>
      <c r="F32" s="133"/>
      <c r="G32" s="134">
        <v>109697019.5</v>
      </c>
      <c r="H32" s="128">
        <f t="shared" si="0"/>
        <v>164343236.7100001</v>
      </c>
    </row>
    <row r="33" spans="1:8" s="53" customFormat="1" ht="63" x14ac:dyDescent="0.25">
      <c r="A33" s="136">
        <v>21</v>
      </c>
      <c r="B33" s="131">
        <v>43152</v>
      </c>
      <c r="C33" s="137" t="s">
        <v>88</v>
      </c>
      <c r="D33" s="182"/>
      <c r="E33" s="183" t="s">
        <v>89</v>
      </c>
      <c r="F33" s="133"/>
      <c r="G33" s="134">
        <v>282111.2</v>
      </c>
      <c r="H33" s="128">
        <f t="shared" si="0"/>
        <v>164061125.51000011</v>
      </c>
    </row>
    <row r="34" spans="1:8" s="53" customFormat="1" ht="15.75" x14ac:dyDescent="0.25">
      <c r="A34" s="136">
        <v>22</v>
      </c>
      <c r="B34" s="131">
        <v>43159</v>
      </c>
      <c r="C34" s="137">
        <v>33322</v>
      </c>
      <c r="D34" s="182"/>
      <c r="E34" s="183" t="s">
        <v>78</v>
      </c>
      <c r="F34" s="133"/>
      <c r="G34" s="134">
        <v>0</v>
      </c>
      <c r="H34" s="128">
        <f t="shared" si="0"/>
        <v>164061125.51000011</v>
      </c>
    </row>
    <row r="35" spans="1:8" s="53" customFormat="1" ht="31.5" x14ac:dyDescent="0.25">
      <c r="A35" s="136">
        <v>23</v>
      </c>
      <c r="B35" s="131">
        <v>43159</v>
      </c>
      <c r="C35" s="137">
        <v>33323</v>
      </c>
      <c r="D35" s="182"/>
      <c r="E35" s="183" t="s">
        <v>90</v>
      </c>
      <c r="F35" s="133"/>
      <c r="G35" s="134">
        <v>75362.52</v>
      </c>
      <c r="H35" s="128">
        <f t="shared" si="0"/>
        <v>163985762.9900001</v>
      </c>
    </row>
    <row r="36" spans="1:8" s="53" customFormat="1" ht="15.75" x14ac:dyDescent="0.25">
      <c r="A36" s="136">
        <v>24</v>
      </c>
      <c r="B36" s="131">
        <v>43159</v>
      </c>
      <c r="C36" s="137">
        <v>33324</v>
      </c>
      <c r="D36" s="182"/>
      <c r="E36" s="183" t="s">
        <v>78</v>
      </c>
      <c r="F36" s="133"/>
      <c r="G36" s="134">
        <v>0</v>
      </c>
      <c r="H36" s="128">
        <f t="shared" si="0"/>
        <v>163985762.9900001</v>
      </c>
    </row>
    <row r="37" spans="1:8" s="53" customFormat="1" ht="31.5" x14ac:dyDescent="0.25">
      <c r="A37" s="136">
        <v>25</v>
      </c>
      <c r="B37" s="131">
        <v>43159</v>
      </c>
      <c r="C37" s="137">
        <v>33325</v>
      </c>
      <c r="D37" s="182"/>
      <c r="E37" s="183" t="s">
        <v>91</v>
      </c>
      <c r="F37" s="133"/>
      <c r="G37" s="134">
        <v>17777.73</v>
      </c>
      <c r="H37" s="128">
        <f t="shared" si="0"/>
        <v>163967985.26000011</v>
      </c>
    </row>
    <row r="38" spans="1:8" s="53" customFormat="1" ht="15.75" x14ac:dyDescent="0.25">
      <c r="A38" s="136">
        <v>26</v>
      </c>
      <c r="B38" s="131">
        <v>43159</v>
      </c>
      <c r="C38" s="137">
        <v>33326</v>
      </c>
      <c r="D38" s="182"/>
      <c r="E38" s="183" t="s">
        <v>78</v>
      </c>
      <c r="F38" s="133"/>
      <c r="G38" s="134">
        <v>0</v>
      </c>
      <c r="H38" s="128">
        <f t="shared" si="0"/>
        <v>163967985.26000011</v>
      </c>
    </row>
    <row r="39" spans="1:8" s="53" customFormat="1" ht="63" x14ac:dyDescent="0.25">
      <c r="A39" s="136">
        <v>27</v>
      </c>
      <c r="B39" s="131">
        <v>43159</v>
      </c>
      <c r="C39" s="137">
        <v>33327</v>
      </c>
      <c r="D39" s="182"/>
      <c r="E39" s="183" t="s">
        <v>92</v>
      </c>
      <c r="F39" s="133"/>
      <c r="G39" s="134">
        <v>853644.6</v>
      </c>
      <c r="H39" s="128">
        <f t="shared" si="0"/>
        <v>163114340.66000012</v>
      </c>
    </row>
    <row r="40" spans="1:8" s="53" customFormat="1" ht="21.75" customHeight="1" thickBot="1" x14ac:dyDescent="0.3">
      <c r="A40" s="138"/>
      <c r="B40" s="139"/>
      <c r="C40" s="140"/>
      <c r="D40" s="207"/>
      <c r="E40" s="208"/>
      <c r="F40" s="141"/>
      <c r="G40" s="142"/>
      <c r="H40" s="141"/>
    </row>
    <row r="41" spans="1:8" s="53" customFormat="1" x14ac:dyDescent="0.25">
      <c r="A41" s="91"/>
      <c r="B41" s="92"/>
      <c r="E41" s="93"/>
    </row>
    <row r="42" spans="1:8" s="53" customFormat="1" x14ac:dyDescent="0.25">
      <c r="A42" s="91"/>
      <c r="B42" s="92"/>
    </row>
    <row r="43" spans="1:8" s="53" customFormat="1" x14ac:dyDescent="0.25">
      <c r="A43" s="91"/>
      <c r="B43" s="92"/>
    </row>
    <row r="44" spans="1:8" s="53" customFormat="1" x14ac:dyDescent="0.25">
      <c r="A44" s="91"/>
      <c r="B44" s="92"/>
    </row>
    <row r="45" spans="1:8" s="53" customFormat="1" x14ac:dyDescent="0.25">
      <c r="A45" s="91"/>
      <c r="B45" s="92"/>
    </row>
    <row r="46" spans="1:8" s="53" customFormat="1" x14ac:dyDescent="0.25">
      <c r="A46" s="91"/>
      <c r="B46" s="92"/>
    </row>
    <row r="47" spans="1:8" s="53" customFormat="1" x14ac:dyDescent="0.25">
      <c r="A47" s="91"/>
      <c r="B47" s="92"/>
    </row>
    <row r="48" spans="1:8" s="53" customFormat="1" x14ac:dyDescent="0.25">
      <c r="A48" s="91"/>
      <c r="B48" s="92"/>
    </row>
    <row r="49" spans="1:2" s="53" customFormat="1" x14ac:dyDescent="0.25">
      <c r="A49" s="91"/>
      <c r="B49" s="92"/>
    </row>
    <row r="50" spans="1:2" s="53" customFormat="1" x14ac:dyDescent="0.25">
      <c r="A50" s="91"/>
      <c r="B50" s="92"/>
    </row>
    <row r="51" spans="1:2" s="53" customFormat="1" x14ac:dyDescent="0.25">
      <c r="A51" s="91"/>
      <c r="B51" s="92"/>
    </row>
    <row r="52" spans="1:2" s="53" customFormat="1" x14ac:dyDescent="0.25">
      <c r="A52" s="91"/>
      <c r="B52" s="92"/>
    </row>
    <row r="53" spans="1:2" s="53" customFormat="1" x14ac:dyDescent="0.25">
      <c r="A53" s="91"/>
      <c r="B53" s="92"/>
    </row>
    <row r="54" spans="1:2" s="53" customFormat="1" x14ac:dyDescent="0.25">
      <c r="A54" s="91"/>
      <c r="B54" s="92"/>
    </row>
    <row r="55" spans="1:2" s="53" customFormat="1" x14ac:dyDescent="0.25">
      <c r="A55" s="91"/>
      <c r="B55" s="92"/>
    </row>
    <row r="56" spans="1:2" s="53" customFormat="1" x14ac:dyDescent="0.25">
      <c r="A56" s="91"/>
      <c r="B56" s="92"/>
    </row>
    <row r="57" spans="1:2" s="53" customFormat="1" x14ac:dyDescent="0.25">
      <c r="A57" s="91"/>
      <c r="B57" s="92"/>
    </row>
    <row r="58" spans="1:2" s="53" customFormat="1" x14ac:dyDescent="0.25">
      <c r="A58" s="91"/>
      <c r="B58" s="92"/>
    </row>
    <row r="59" spans="1:2" s="53" customFormat="1" x14ac:dyDescent="0.25">
      <c r="A59" s="91"/>
      <c r="B59" s="92"/>
    </row>
    <row r="60" spans="1:2" s="53" customFormat="1" x14ac:dyDescent="0.25">
      <c r="A60" s="91"/>
      <c r="B60" s="92"/>
    </row>
    <row r="61" spans="1:2" s="53" customFormat="1" x14ac:dyDescent="0.25">
      <c r="A61" s="91"/>
      <c r="B61" s="92"/>
    </row>
    <row r="62" spans="1:2" s="53" customFormat="1" x14ac:dyDescent="0.25">
      <c r="A62" s="91"/>
      <c r="B62" s="92"/>
    </row>
    <row r="63" spans="1:2" s="53" customFormat="1" x14ac:dyDescent="0.25">
      <c r="A63" s="91"/>
      <c r="B63" s="92"/>
    </row>
    <row r="64" spans="1:2" s="53" customFormat="1" x14ac:dyDescent="0.25">
      <c r="A64" s="91"/>
      <c r="B64" s="92"/>
    </row>
    <row r="65" spans="1:2" s="53" customFormat="1" x14ac:dyDescent="0.25">
      <c r="A65" s="91"/>
      <c r="B65" s="92"/>
    </row>
    <row r="66" spans="1:2" s="53" customFormat="1" x14ac:dyDescent="0.25">
      <c r="A66" s="91"/>
      <c r="B66" s="92"/>
    </row>
    <row r="67" spans="1:2" s="53" customFormat="1" x14ac:dyDescent="0.25">
      <c r="A67" s="91"/>
      <c r="B67" s="92"/>
    </row>
    <row r="68" spans="1:2" s="53" customFormat="1" x14ac:dyDescent="0.25">
      <c r="A68" s="91"/>
      <c r="B68" s="92"/>
    </row>
    <row r="69" spans="1:2" s="53" customFormat="1" x14ac:dyDescent="0.25">
      <c r="A69" s="91"/>
      <c r="B69" s="92"/>
    </row>
    <row r="70" spans="1:2" s="53" customFormat="1" x14ac:dyDescent="0.25">
      <c r="A70" s="91"/>
      <c r="B70" s="92"/>
    </row>
    <row r="71" spans="1:2" s="53" customFormat="1" x14ac:dyDescent="0.25">
      <c r="A71" s="91"/>
      <c r="B71" s="92"/>
    </row>
    <row r="72" spans="1:2" x14ac:dyDescent="0.25">
      <c r="A72" s="24"/>
      <c r="B72" s="7"/>
    </row>
    <row r="73" spans="1:2" x14ac:dyDescent="0.25">
      <c r="A73" s="24"/>
      <c r="B73" s="7"/>
    </row>
    <row r="74" spans="1:2" x14ac:dyDescent="0.25">
      <c r="A74" s="24"/>
      <c r="B74" s="7"/>
    </row>
    <row r="75" spans="1:2" x14ac:dyDescent="0.25">
      <c r="A75" s="24"/>
      <c r="B75" s="7"/>
    </row>
    <row r="76" spans="1:2" x14ac:dyDescent="0.25">
      <c r="A76" s="24"/>
      <c r="B76" s="7"/>
    </row>
    <row r="77" spans="1:2" x14ac:dyDescent="0.25">
      <c r="A77" s="7"/>
      <c r="B77" s="7"/>
    </row>
  </sheetData>
  <mergeCells count="20">
    <mergeCell ref="D40:E40"/>
    <mergeCell ref="D11:E12"/>
    <mergeCell ref="D15:E15"/>
    <mergeCell ref="D23:E23"/>
    <mergeCell ref="D24:E24"/>
    <mergeCell ref="D25:E25"/>
    <mergeCell ref="D26:E26"/>
    <mergeCell ref="D2:E2"/>
    <mergeCell ref="D3:E3"/>
    <mergeCell ref="D4:E4"/>
    <mergeCell ref="D5:E5"/>
    <mergeCell ref="A7:A12"/>
    <mergeCell ref="B7:H8"/>
    <mergeCell ref="B9:G10"/>
    <mergeCell ref="H9:H10"/>
    <mergeCell ref="B11:B12"/>
    <mergeCell ref="C11:C12"/>
    <mergeCell ref="F11:F12"/>
    <mergeCell ref="G11:G12"/>
    <mergeCell ref="H11:H12"/>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29" sqref="D29"/>
    </sheetView>
  </sheetViews>
  <sheetFormatPr baseColWidth="10" defaultRowHeight="15" x14ac:dyDescent="0.25"/>
  <cols>
    <col min="1" max="1" width="4.85546875" style="14" customWidth="1"/>
    <col min="2" max="2" width="11.42578125" style="15"/>
    <col min="3" max="3" width="12" style="2" bestFit="1" customWidth="1"/>
    <col min="4" max="4" width="57.28515625" bestFit="1" customWidth="1"/>
    <col min="5" max="5" width="17.5703125" bestFit="1" customWidth="1"/>
    <col min="6" max="6" width="17.5703125" style="2" bestFit="1" customWidth="1"/>
    <col min="7" max="7" width="17.5703125" bestFit="1" customWidth="1"/>
  </cols>
  <sheetData>
    <row r="1" spans="1:7" x14ac:dyDescent="0.25">
      <c r="A1" s="200" t="s">
        <v>0</v>
      </c>
      <c r="B1" s="200"/>
      <c r="C1" s="200"/>
      <c r="D1" s="200"/>
      <c r="E1" s="200"/>
      <c r="F1" s="200"/>
      <c r="G1" s="200"/>
    </row>
    <row r="2" spans="1:7" ht="15.75" x14ac:dyDescent="0.25">
      <c r="A2" s="184" t="s">
        <v>283</v>
      </c>
      <c r="B2" s="184"/>
      <c r="C2" s="184"/>
      <c r="D2" s="184"/>
      <c r="E2" s="184"/>
      <c r="F2" s="184"/>
      <c r="G2" s="184"/>
    </row>
    <row r="3" spans="1:7" x14ac:dyDescent="0.25">
      <c r="A3" s="211" t="s">
        <v>29</v>
      </c>
      <c r="B3" s="211"/>
      <c r="C3" s="211"/>
      <c r="D3" s="211"/>
      <c r="E3" s="211"/>
      <c r="F3" s="211"/>
      <c r="G3" s="211"/>
    </row>
    <row r="4" spans="1:7" x14ac:dyDescent="0.25">
      <c r="A4" s="211"/>
      <c r="B4" s="211"/>
      <c r="C4" s="211"/>
      <c r="D4" s="211"/>
      <c r="E4" s="211"/>
      <c r="F4" s="211"/>
      <c r="G4" s="211"/>
    </row>
    <row r="5" spans="1:7" ht="15.75" thickBot="1" x14ac:dyDescent="0.3">
      <c r="A5" s="212"/>
      <c r="B5" s="212"/>
      <c r="C5" s="212"/>
      <c r="D5" s="212"/>
      <c r="E5" s="212"/>
      <c r="F5" s="212"/>
      <c r="G5" s="212"/>
    </row>
    <row r="6" spans="1:7" x14ac:dyDescent="0.25">
      <c r="A6" s="213"/>
      <c r="B6" s="204" t="s">
        <v>34</v>
      </c>
      <c r="C6" s="189"/>
      <c r="D6" s="189"/>
      <c r="E6" s="189"/>
      <c r="F6" s="189"/>
      <c r="G6" s="190"/>
    </row>
    <row r="7" spans="1:7" ht="15.75" thickBot="1" x14ac:dyDescent="0.3">
      <c r="A7" s="214"/>
      <c r="B7" s="205"/>
      <c r="C7" s="191"/>
      <c r="D7" s="191"/>
      <c r="E7" s="191"/>
      <c r="F7" s="191"/>
      <c r="G7" s="192"/>
    </row>
    <row r="8" spans="1:7" x14ac:dyDescent="0.25">
      <c r="A8" s="214"/>
      <c r="B8" s="204" t="s">
        <v>3</v>
      </c>
      <c r="C8" s="189"/>
      <c r="D8" s="189"/>
      <c r="E8" s="189"/>
      <c r="F8" s="190"/>
      <c r="G8" s="193">
        <v>4073232.77</v>
      </c>
    </row>
    <row r="9" spans="1:7" ht="15.75" thickBot="1" x14ac:dyDescent="0.3">
      <c r="A9" s="214"/>
      <c r="B9" s="205"/>
      <c r="C9" s="191"/>
      <c r="D9" s="191"/>
      <c r="E9" s="191"/>
      <c r="F9" s="192"/>
      <c r="G9" s="194"/>
    </row>
    <row r="10" spans="1:7" x14ac:dyDescent="0.25">
      <c r="A10" s="214"/>
      <c r="B10" s="195" t="s">
        <v>4</v>
      </c>
      <c r="C10" s="197" t="s">
        <v>5</v>
      </c>
      <c r="D10" s="204" t="s">
        <v>6</v>
      </c>
      <c r="E10" s="195" t="s">
        <v>7</v>
      </c>
      <c r="F10" s="195" t="s">
        <v>8</v>
      </c>
      <c r="G10" s="195" t="s">
        <v>9</v>
      </c>
    </row>
    <row r="11" spans="1:7" ht="15.75" thickBot="1" x14ac:dyDescent="0.3">
      <c r="A11" s="215"/>
      <c r="B11" s="196"/>
      <c r="C11" s="198"/>
      <c r="D11" s="216"/>
      <c r="E11" s="199"/>
      <c r="F11" s="199"/>
      <c r="G11" s="199"/>
    </row>
    <row r="12" spans="1:7" ht="21" customHeight="1" x14ac:dyDescent="0.25">
      <c r="A12" s="96">
        <v>0</v>
      </c>
      <c r="B12" s="97"/>
      <c r="C12" s="98"/>
      <c r="D12" s="99" t="s">
        <v>35</v>
      </c>
      <c r="E12" s="100">
        <v>93547172.079999998</v>
      </c>
      <c r="F12" s="101"/>
      <c r="G12" s="102">
        <f>+G8+E12-F12</f>
        <v>97620404.849999994</v>
      </c>
    </row>
    <row r="13" spans="1:7" ht="21" customHeight="1" x14ac:dyDescent="0.25">
      <c r="A13" s="103">
        <v>1</v>
      </c>
      <c r="B13" s="104"/>
      <c r="C13" s="36"/>
      <c r="D13" s="105" t="s">
        <v>36</v>
      </c>
      <c r="E13" s="106">
        <v>64449.85</v>
      </c>
      <c r="F13" s="107"/>
      <c r="G13" s="108">
        <f>+G12+E13-F13</f>
        <v>97684854.699999988</v>
      </c>
    </row>
    <row r="14" spans="1:7" ht="23.25" customHeight="1" x14ac:dyDescent="0.25">
      <c r="A14" s="103">
        <v>2</v>
      </c>
      <c r="B14" s="104"/>
      <c r="C14" s="36"/>
      <c r="D14" s="105" t="s">
        <v>37</v>
      </c>
      <c r="E14" s="106"/>
      <c r="F14" s="109">
        <v>31499</v>
      </c>
      <c r="G14" s="108">
        <f>+G13+E14-F14</f>
        <v>97653355.699999988</v>
      </c>
    </row>
    <row r="15" spans="1:7" ht="24.75" customHeight="1" x14ac:dyDescent="0.25">
      <c r="A15" s="103">
        <v>3</v>
      </c>
      <c r="B15" s="104"/>
      <c r="C15" s="36"/>
      <c r="D15" s="105" t="s">
        <v>38</v>
      </c>
      <c r="E15" s="106"/>
      <c r="F15" s="109">
        <v>137641.78</v>
      </c>
      <c r="G15" s="108">
        <f>+G14+E15-F15</f>
        <v>97515713.919999987</v>
      </c>
    </row>
    <row r="16" spans="1:7" ht="21" customHeight="1" x14ac:dyDescent="0.25">
      <c r="A16" s="103">
        <v>4</v>
      </c>
      <c r="B16" s="104">
        <v>43138</v>
      </c>
      <c r="C16" s="41" t="s">
        <v>39</v>
      </c>
      <c r="D16" s="105" t="s">
        <v>40</v>
      </c>
      <c r="E16" s="106"/>
      <c r="F16" s="109">
        <v>5735500</v>
      </c>
      <c r="G16" s="108">
        <f t="shared" ref="G16:G39" si="0">+G15+E16-F16</f>
        <v>91780213.919999987</v>
      </c>
    </row>
    <row r="17" spans="1:7" ht="21" customHeight="1" x14ac:dyDescent="0.25">
      <c r="A17" s="103">
        <v>5</v>
      </c>
      <c r="B17" s="104">
        <v>43153</v>
      </c>
      <c r="C17" s="41" t="s">
        <v>41</v>
      </c>
      <c r="D17" s="105" t="s">
        <v>42</v>
      </c>
      <c r="E17" s="106"/>
      <c r="F17" s="109">
        <v>35380545.18</v>
      </c>
      <c r="G17" s="108">
        <f t="shared" si="0"/>
        <v>56399668.739999987</v>
      </c>
    </row>
    <row r="18" spans="1:7" ht="21" customHeight="1" x14ac:dyDescent="0.25">
      <c r="A18" s="103">
        <v>6</v>
      </c>
      <c r="B18" s="104">
        <v>43153</v>
      </c>
      <c r="C18" s="41" t="s">
        <v>43</v>
      </c>
      <c r="D18" s="105" t="s">
        <v>44</v>
      </c>
      <c r="E18" s="106"/>
      <c r="F18" s="109">
        <v>32450809.789999999</v>
      </c>
      <c r="G18" s="108">
        <f t="shared" si="0"/>
        <v>23948858.949999988</v>
      </c>
    </row>
    <row r="19" spans="1:7" ht="21" customHeight="1" x14ac:dyDescent="0.25">
      <c r="A19" s="103">
        <v>7</v>
      </c>
      <c r="B19" s="104">
        <v>43153</v>
      </c>
      <c r="C19" s="41" t="s">
        <v>45</v>
      </c>
      <c r="D19" s="105" t="s">
        <v>46</v>
      </c>
      <c r="E19" s="106"/>
      <c r="F19" s="109">
        <v>213716.99</v>
      </c>
      <c r="G19" s="108">
        <f t="shared" si="0"/>
        <v>23735141.95999999</v>
      </c>
    </row>
    <row r="20" spans="1:7" ht="24.75" customHeight="1" x14ac:dyDescent="0.25">
      <c r="A20" s="103">
        <v>8</v>
      </c>
      <c r="B20" s="104">
        <v>43153</v>
      </c>
      <c r="C20" s="41" t="s">
        <v>47</v>
      </c>
      <c r="D20" s="105" t="s">
        <v>48</v>
      </c>
      <c r="E20" s="106"/>
      <c r="F20" s="109">
        <v>2741349.62</v>
      </c>
      <c r="G20" s="108">
        <f t="shared" si="0"/>
        <v>20993792.339999989</v>
      </c>
    </row>
    <row r="21" spans="1:7" ht="24.75" customHeight="1" x14ac:dyDescent="0.25">
      <c r="A21" s="103">
        <v>9</v>
      </c>
      <c r="B21" s="104">
        <v>43153</v>
      </c>
      <c r="C21" s="41" t="s">
        <v>49</v>
      </c>
      <c r="D21" s="105" t="s">
        <v>50</v>
      </c>
      <c r="E21" s="106"/>
      <c r="F21" s="109">
        <v>905439.07</v>
      </c>
      <c r="G21" s="108">
        <f t="shared" si="0"/>
        <v>20088353.269999988</v>
      </c>
    </row>
    <row r="22" spans="1:7" ht="21" customHeight="1" x14ac:dyDescent="0.25">
      <c r="A22" s="103">
        <v>10</v>
      </c>
      <c r="B22" s="104">
        <v>43153</v>
      </c>
      <c r="C22" s="41" t="s">
        <v>51</v>
      </c>
      <c r="D22" s="105" t="s">
        <v>52</v>
      </c>
      <c r="E22" s="106"/>
      <c r="F22" s="109">
        <v>6922.11</v>
      </c>
      <c r="G22" s="108">
        <f t="shared" si="0"/>
        <v>20081431.159999989</v>
      </c>
    </row>
    <row r="23" spans="1:7" ht="21" customHeight="1" x14ac:dyDescent="0.25">
      <c r="A23" s="103">
        <v>11</v>
      </c>
      <c r="B23" s="104">
        <v>43153</v>
      </c>
      <c r="C23" s="41" t="s">
        <v>53</v>
      </c>
      <c r="D23" s="105" t="s">
        <v>54</v>
      </c>
      <c r="E23" s="106"/>
      <c r="F23" s="109">
        <v>15352.5</v>
      </c>
      <c r="G23" s="108">
        <f t="shared" si="0"/>
        <v>20066078.659999989</v>
      </c>
    </row>
    <row r="24" spans="1:7" ht="21" customHeight="1" x14ac:dyDescent="0.25">
      <c r="A24" s="103">
        <v>12</v>
      </c>
      <c r="B24" s="104">
        <v>43153</v>
      </c>
      <c r="C24" s="41" t="s">
        <v>55</v>
      </c>
      <c r="D24" s="105" t="s">
        <v>56</v>
      </c>
      <c r="E24" s="106"/>
      <c r="F24" s="109">
        <v>300000</v>
      </c>
      <c r="G24" s="108">
        <f t="shared" si="0"/>
        <v>19766078.659999989</v>
      </c>
    </row>
    <row r="25" spans="1:7" ht="27" customHeight="1" x14ac:dyDescent="0.25">
      <c r="A25" s="103">
        <v>13</v>
      </c>
      <c r="B25" s="104">
        <v>43153</v>
      </c>
      <c r="C25" s="41" t="s">
        <v>57</v>
      </c>
      <c r="D25" s="105" t="s">
        <v>58</v>
      </c>
      <c r="E25" s="106"/>
      <c r="F25" s="109">
        <v>2145319.75</v>
      </c>
      <c r="G25" s="108">
        <f t="shared" si="0"/>
        <v>17620758.909999989</v>
      </c>
    </row>
    <row r="26" spans="1:7" ht="21.75" customHeight="1" x14ac:dyDescent="0.25">
      <c r="A26" s="103">
        <v>14</v>
      </c>
      <c r="B26" s="104">
        <v>43154</v>
      </c>
      <c r="C26" s="41" t="s">
        <v>59</v>
      </c>
      <c r="D26" s="105" t="s">
        <v>40</v>
      </c>
      <c r="E26" s="106"/>
      <c r="F26" s="109">
        <v>5744500</v>
      </c>
      <c r="G26" s="108">
        <f t="shared" si="0"/>
        <v>11876258.909999989</v>
      </c>
    </row>
    <row r="27" spans="1:7" ht="25.5" customHeight="1" x14ac:dyDescent="0.25">
      <c r="A27" s="103">
        <v>15</v>
      </c>
      <c r="B27" s="104">
        <v>43154</v>
      </c>
      <c r="C27" s="41" t="s">
        <v>60</v>
      </c>
      <c r="D27" s="105" t="s">
        <v>61</v>
      </c>
      <c r="E27" s="106"/>
      <c r="F27" s="109">
        <v>27050</v>
      </c>
      <c r="G27" s="108">
        <f t="shared" si="0"/>
        <v>11849208.909999989</v>
      </c>
    </row>
    <row r="28" spans="1:7" ht="26.25" customHeight="1" x14ac:dyDescent="0.25">
      <c r="A28" s="103">
        <v>16</v>
      </c>
      <c r="B28" s="104">
        <v>43132</v>
      </c>
      <c r="C28" s="41">
        <v>99738</v>
      </c>
      <c r="D28" s="105" t="s">
        <v>284</v>
      </c>
      <c r="E28" s="106"/>
      <c r="F28" s="109">
        <v>8000</v>
      </c>
      <c r="G28" s="108">
        <f t="shared" si="0"/>
        <v>11841208.909999989</v>
      </c>
    </row>
    <row r="29" spans="1:7" ht="24.75" customHeight="1" x14ac:dyDescent="0.25">
      <c r="A29" s="103">
        <v>17</v>
      </c>
      <c r="B29" s="104">
        <v>43145</v>
      </c>
      <c r="C29" s="41">
        <v>99741</v>
      </c>
      <c r="D29" s="105" t="s">
        <v>62</v>
      </c>
      <c r="E29" s="106"/>
      <c r="F29" s="109">
        <v>6500</v>
      </c>
      <c r="G29" s="108">
        <f t="shared" si="0"/>
        <v>11834708.909999989</v>
      </c>
    </row>
    <row r="30" spans="1:7" ht="26.25" customHeight="1" x14ac:dyDescent="0.25">
      <c r="A30" s="103">
        <v>18</v>
      </c>
      <c r="B30" s="104">
        <v>43157</v>
      </c>
      <c r="C30" s="41">
        <v>99742</v>
      </c>
      <c r="D30" s="105" t="s">
        <v>63</v>
      </c>
      <c r="E30" s="106"/>
      <c r="F30" s="109">
        <v>5117.5</v>
      </c>
      <c r="G30" s="108">
        <f t="shared" si="0"/>
        <v>11829591.409999989</v>
      </c>
    </row>
    <row r="31" spans="1:7" ht="25.5" customHeight="1" x14ac:dyDescent="0.25">
      <c r="A31" s="103">
        <v>19</v>
      </c>
      <c r="B31" s="104">
        <v>43157</v>
      </c>
      <c r="C31" s="41">
        <v>99743</v>
      </c>
      <c r="D31" s="105" t="s">
        <v>64</v>
      </c>
      <c r="E31" s="106"/>
      <c r="F31" s="109">
        <v>10000</v>
      </c>
      <c r="G31" s="108">
        <f t="shared" si="0"/>
        <v>11819591.409999989</v>
      </c>
    </row>
    <row r="32" spans="1:7" ht="27.75" customHeight="1" x14ac:dyDescent="0.25">
      <c r="A32" s="103">
        <v>20</v>
      </c>
      <c r="B32" s="104">
        <v>43157</v>
      </c>
      <c r="C32" s="41">
        <v>99744</v>
      </c>
      <c r="D32" s="105" t="s">
        <v>65</v>
      </c>
      <c r="E32" s="106"/>
      <c r="F32" s="109">
        <v>24427.41</v>
      </c>
      <c r="G32" s="108">
        <f t="shared" si="0"/>
        <v>11795163.999999989</v>
      </c>
    </row>
    <row r="33" spans="1:7" ht="24.75" customHeight="1" x14ac:dyDescent="0.25">
      <c r="A33" s="103">
        <v>21</v>
      </c>
      <c r="B33" s="104">
        <v>43157</v>
      </c>
      <c r="C33" s="41">
        <v>99745</v>
      </c>
      <c r="D33" s="105" t="s">
        <v>65</v>
      </c>
      <c r="E33" s="106"/>
      <c r="F33" s="109">
        <v>28202</v>
      </c>
      <c r="G33" s="108">
        <f t="shared" si="0"/>
        <v>11766961.999999989</v>
      </c>
    </row>
    <row r="34" spans="1:7" ht="24" customHeight="1" x14ac:dyDescent="0.25">
      <c r="A34" s="103">
        <v>22</v>
      </c>
      <c r="B34" s="104">
        <v>43157</v>
      </c>
      <c r="C34" s="41">
        <v>99746</v>
      </c>
      <c r="D34" s="105" t="s">
        <v>66</v>
      </c>
      <c r="E34" s="106"/>
      <c r="F34" s="109">
        <v>8803.0499999999993</v>
      </c>
      <c r="G34" s="108">
        <f t="shared" si="0"/>
        <v>11758158.949999988</v>
      </c>
    </row>
    <row r="35" spans="1:7" ht="24.75" customHeight="1" x14ac:dyDescent="0.25">
      <c r="A35" s="103">
        <v>23</v>
      </c>
      <c r="B35" s="104">
        <v>43157</v>
      </c>
      <c r="C35" s="41">
        <v>99747</v>
      </c>
      <c r="D35" s="105" t="s">
        <v>66</v>
      </c>
      <c r="E35" s="106"/>
      <c r="F35" s="109">
        <v>1646.67</v>
      </c>
      <c r="G35" s="108">
        <f t="shared" si="0"/>
        <v>11756512.279999988</v>
      </c>
    </row>
    <row r="36" spans="1:7" ht="26.25" customHeight="1" x14ac:dyDescent="0.25">
      <c r="A36" s="103">
        <v>24</v>
      </c>
      <c r="B36" s="104">
        <v>43157</v>
      </c>
      <c r="C36" s="41">
        <v>99748</v>
      </c>
      <c r="D36" s="105" t="s">
        <v>66</v>
      </c>
      <c r="E36" s="106"/>
      <c r="F36" s="109">
        <v>2406.5100000000002</v>
      </c>
      <c r="G36" s="108">
        <f t="shared" si="0"/>
        <v>11754105.769999988</v>
      </c>
    </row>
    <row r="37" spans="1:7" ht="25.5" customHeight="1" x14ac:dyDescent="0.25">
      <c r="A37" s="103">
        <v>25</v>
      </c>
      <c r="B37" s="104">
        <v>43157</v>
      </c>
      <c r="C37" s="41">
        <v>99749</v>
      </c>
      <c r="D37" s="105" t="s">
        <v>66</v>
      </c>
      <c r="E37" s="106"/>
      <c r="F37" s="109">
        <v>1277.58</v>
      </c>
      <c r="G37" s="108">
        <f t="shared" si="0"/>
        <v>11752828.189999988</v>
      </c>
    </row>
    <row r="38" spans="1:7" ht="25.5" customHeight="1" x14ac:dyDescent="0.25">
      <c r="A38" s="103">
        <v>26</v>
      </c>
      <c r="B38" s="104">
        <v>43157</v>
      </c>
      <c r="C38" s="41">
        <v>99750</v>
      </c>
      <c r="D38" s="105" t="s">
        <v>66</v>
      </c>
      <c r="E38" s="106"/>
      <c r="F38" s="109">
        <v>1885.48</v>
      </c>
      <c r="G38" s="108">
        <f t="shared" si="0"/>
        <v>11750942.709999988</v>
      </c>
    </row>
    <row r="39" spans="1:7" ht="26.25" customHeight="1" x14ac:dyDescent="0.25">
      <c r="A39" s="103">
        <v>27</v>
      </c>
      <c r="B39" s="104">
        <v>43157</v>
      </c>
      <c r="C39" s="41">
        <v>99751</v>
      </c>
      <c r="D39" s="105" t="s">
        <v>66</v>
      </c>
      <c r="E39" s="106"/>
      <c r="F39" s="109">
        <v>1646.67</v>
      </c>
      <c r="G39" s="108">
        <f t="shared" si="0"/>
        <v>11749296.039999988</v>
      </c>
    </row>
    <row r="40" spans="1:7" ht="21" customHeight="1" thickBot="1" x14ac:dyDescent="0.3">
      <c r="A40" s="110">
        <v>28</v>
      </c>
      <c r="B40" s="111"/>
      <c r="C40" s="112"/>
      <c r="D40" s="113"/>
      <c r="E40" s="114"/>
      <c r="F40" s="115"/>
      <c r="G40" s="116"/>
    </row>
    <row r="41" spans="1:7" ht="21" customHeight="1" x14ac:dyDescent="0.25">
      <c r="A41" s="16"/>
      <c r="B41" s="17"/>
      <c r="C41" s="8"/>
      <c r="D41" s="18"/>
      <c r="E41" s="4"/>
      <c r="F41" s="19"/>
      <c r="G41" s="4"/>
    </row>
    <row r="42" spans="1:7" ht="21" customHeight="1" x14ac:dyDescent="0.25">
      <c r="A42" s="16"/>
      <c r="B42" s="17"/>
      <c r="C42" s="8"/>
      <c r="D42" s="18"/>
      <c r="E42" s="4"/>
      <c r="F42" s="13"/>
      <c r="G42" s="4"/>
    </row>
    <row r="43" spans="1:7" x14ac:dyDescent="0.25">
      <c r="A43" s="16"/>
      <c r="B43" s="17"/>
      <c r="C43" s="20"/>
      <c r="D43" s="18"/>
      <c r="E43" s="10"/>
      <c r="F43" s="21"/>
      <c r="G43" s="10"/>
    </row>
    <row r="44" spans="1:7" x14ac:dyDescent="0.25">
      <c r="A44" s="22"/>
      <c r="B44" s="17"/>
      <c r="C44" s="11"/>
      <c r="D44" s="7"/>
      <c r="E44" s="7"/>
      <c r="F44" s="11"/>
      <c r="G44" s="7"/>
    </row>
  </sheetData>
  <mergeCells count="13">
    <mergeCell ref="A1:G1"/>
    <mergeCell ref="A2:G2"/>
    <mergeCell ref="A3:G5"/>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25" workbookViewId="0">
      <selection activeCell="J12" sqref="J12"/>
    </sheetView>
  </sheetViews>
  <sheetFormatPr baseColWidth="10" defaultRowHeight="15" x14ac:dyDescent="0.25"/>
  <cols>
    <col min="1" max="1" width="4.140625" customWidth="1"/>
    <col min="2" max="2" width="12.7109375" customWidth="1"/>
    <col min="3" max="3" width="13" customWidth="1"/>
    <col min="4" max="4" width="18.28515625" customWidth="1"/>
    <col min="5" max="5" width="17.5703125" customWidth="1"/>
    <col min="6" max="6" width="16.85546875" customWidth="1"/>
    <col min="7" max="7" width="17.5703125" customWidth="1"/>
  </cols>
  <sheetData>
    <row r="1" spans="1:7" x14ac:dyDescent="0.25">
      <c r="D1" s="1" t="s">
        <v>0</v>
      </c>
      <c r="E1" s="2"/>
    </row>
    <row r="2" spans="1:7" ht="15.75" x14ac:dyDescent="0.25">
      <c r="C2" s="94" t="s">
        <v>283</v>
      </c>
      <c r="D2" s="94"/>
    </row>
    <row r="3" spans="1:7" x14ac:dyDescent="0.25">
      <c r="D3" s="3"/>
    </row>
    <row r="4" spans="1:7" x14ac:dyDescent="0.25">
      <c r="D4" s="3" t="s">
        <v>29</v>
      </c>
    </row>
    <row r="5" spans="1:7" ht="15.75" thickBot="1" x14ac:dyDescent="0.3"/>
    <row r="6" spans="1:7" x14ac:dyDescent="0.25">
      <c r="A6" s="217"/>
      <c r="B6" s="204" t="s">
        <v>30</v>
      </c>
      <c r="C6" s="189"/>
      <c r="D6" s="189"/>
      <c r="E6" s="189"/>
      <c r="F6" s="189"/>
      <c r="G6" s="190"/>
    </row>
    <row r="7" spans="1:7" ht="15.75" thickBot="1" x14ac:dyDescent="0.3">
      <c r="A7" s="218"/>
      <c r="B7" s="205"/>
      <c r="C7" s="191"/>
      <c r="D7" s="191"/>
      <c r="E7" s="191"/>
      <c r="F7" s="191"/>
      <c r="G7" s="192"/>
    </row>
    <row r="8" spans="1:7" x14ac:dyDescent="0.25">
      <c r="A8" s="218"/>
      <c r="B8" s="204" t="s">
        <v>3</v>
      </c>
      <c r="C8" s="189"/>
      <c r="D8" s="189"/>
      <c r="E8" s="189"/>
      <c r="F8" s="190"/>
      <c r="G8" s="193">
        <v>4001849.15</v>
      </c>
    </row>
    <row r="9" spans="1:7" ht="15.75" thickBot="1" x14ac:dyDescent="0.3">
      <c r="A9" s="218"/>
      <c r="B9" s="205"/>
      <c r="C9" s="191"/>
      <c r="D9" s="191"/>
      <c r="E9" s="191"/>
      <c r="F9" s="192"/>
      <c r="G9" s="194"/>
    </row>
    <row r="10" spans="1:7" x14ac:dyDescent="0.25">
      <c r="A10" s="218"/>
      <c r="B10" s="195" t="s">
        <v>4</v>
      </c>
      <c r="C10" s="197" t="s">
        <v>14</v>
      </c>
      <c r="D10" s="204" t="s">
        <v>6</v>
      </c>
      <c r="E10" s="195" t="s">
        <v>7</v>
      </c>
      <c r="F10" s="195" t="s">
        <v>8</v>
      </c>
      <c r="G10" s="195" t="s">
        <v>9</v>
      </c>
    </row>
    <row r="11" spans="1:7" x14ac:dyDescent="0.25">
      <c r="A11" s="218"/>
      <c r="B11" s="199"/>
      <c r="C11" s="198"/>
      <c r="D11" s="216"/>
      <c r="E11" s="199"/>
      <c r="F11" s="199"/>
      <c r="G11" s="199"/>
    </row>
    <row r="12" spans="1:7" ht="24.75" customHeight="1" x14ac:dyDescent="0.25">
      <c r="A12" s="143">
        <v>1</v>
      </c>
      <c r="B12" s="144">
        <v>43132</v>
      </c>
      <c r="C12" s="145"/>
      <c r="D12" s="146" t="s">
        <v>31</v>
      </c>
      <c r="E12" s="147">
        <v>215648.66</v>
      </c>
      <c r="F12" s="148"/>
      <c r="G12" s="149">
        <f>+G8+E12-F12</f>
        <v>4217497.8099999996</v>
      </c>
    </row>
    <row r="13" spans="1:7" ht="24.75" customHeight="1" x14ac:dyDescent="0.25">
      <c r="A13" s="150">
        <v>2</v>
      </c>
      <c r="B13" s="144">
        <v>43133</v>
      </c>
      <c r="C13" s="145"/>
      <c r="D13" s="146" t="s">
        <v>31</v>
      </c>
      <c r="E13" s="147">
        <v>543331.31999999995</v>
      </c>
      <c r="F13" s="148"/>
      <c r="G13" s="149">
        <f>+G12+E13-F13</f>
        <v>4760829.13</v>
      </c>
    </row>
    <row r="14" spans="1:7" ht="21.75" customHeight="1" x14ac:dyDescent="0.25">
      <c r="A14" s="150">
        <v>3</v>
      </c>
      <c r="B14" s="144">
        <v>43133</v>
      </c>
      <c r="C14" s="145"/>
      <c r="D14" s="146" t="s">
        <v>32</v>
      </c>
      <c r="E14" s="147"/>
      <c r="F14" s="148">
        <v>12750</v>
      </c>
      <c r="G14" s="149">
        <f t="shared" ref="G14:G35" si="0">+G13+E14-F14</f>
        <v>4748079.13</v>
      </c>
    </row>
    <row r="15" spans="1:7" ht="20.25" customHeight="1" x14ac:dyDescent="0.25">
      <c r="A15" s="150">
        <v>4</v>
      </c>
      <c r="B15" s="144">
        <v>43136</v>
      </c>
      <c r="C15" s="151"/>
      <c r="D15" s="152" t="s">
        <v>31</v>
      </c>
      <c r="E15" s="153">
        <v>182997.98</v>
      </c>
      <c r="F15" s="154"/>
      <c r="G15" s="149">
        <f>+G14+E15-F15</f>
        <v>4931077.1100000003</v>
      </c>
    </row>
    <row r="16" spans="1:7" ht="27" customHeight="1" x14ac:dyDescent="0.25">
      <c r="A16" s="150">
        <v>5</v>
      </c>
      <c r="B16" s="144">
        <v>43137</v>
      </c>
      <c r="C16" s="151"/>
      <c r="D16" s="152" t="s">
        <v>31</v>
      </c>
      <c r="E16" s="155">
        <v>101336.42</v>
      </c>
      <c r="F16" s="154"/>
      <c r="G16" s="149">
        <f t="shared" si="0"/>
        <v>5032413.53</v>
      </c>
    </row>
    <row r="17" spans="1:7" ht="23.25" customHeight="1" x14ac:dyDescent="0.25">
      <c r="A17" s="150">
        <v>6</v>
      </c>
      <c r="B17" s="144">
        <v>43138</v>
      </c>
      <c r="C17" s="151"/>
      <c r="D17" s="152" t="s">
        <v>31</v>
      </c>
      <c r="E17" s="155">
        <v>127151</v>
      </c>
      <c r="F17" s="156"/>
      <c r="G17" s="149">
        <f t="shared" si="0"/>
        <v>5159564.53</v>
      </c>
    </row>
    <row r="18" spans="1:7" ht="21.75" customHeight="1" x14ac:dyDescent="0.25">
      <c r="A18" s="150">
        <v>7</v>
      </c>
      <c r="B18" s="144">
        <v>43139</v>
      </c>
      <c r="C18" s="151"/>
      <c r="D18" s="152" t="s">
        <v>31</v>
      </c>
      <c r="E18" s="155">
        <v>286070.59999999998</v>
      </c>
      <c r="F18" s="156"/>
      <c r="G18" s="149">
        <f t="shared" si="0"/>
        <v>5445635.1299999999</v>
      </c>
    </row>
    <row r="19" spans="1:7" ht="25.5" customHeight="1" x14ac:dyDescent="0.25">
      <c r="A19" s="150">
        <v>8</v>
      </c>
      <c r="B19" s="144">
        <v>43140</v>
      </c>
      <c r="C19" s="151"/>
      <c r="D19" s="152" t="s">
        <v>31</v>
      </c>
      <c r="E19" s="155">
        <v>1058546.77</v>
      </c>
      <c r="F19" s="156"/>
      <c r="G19" s="149">
        <f t="shared" si="0"/>
        <v>6504181.9000000004</v>
      </c>
    </row>
    <row r="20" spans="1:7" ht="24.75" customHeight="1" x14ac:dyDescent="0.25">
      <c r="A20" s="150">
        <v>9</v>
      </c>
      <c r="B20" s="144">
        <v>43140</v>
      </c>
      <c r="C20" s="151"/>
      <c r="D20" s="152" t="s">
        <v>32</v>
      </c>
      <c r="E20" s="153"/>
      <c r="F20" s="156">
        <v>19.16</v>
      </c>
      <c r="G20" s="149">
        <f t="shared" si="0"/>
        <v>6504162.7400000002</v>
      </c>
    </row>
    <row r="21" spans="1:7" ht="26.25" customHeight="1" x14ac:dyDescent="0.25">
      <c r="A21" s="150">
        <v>10</v>
      </c>
      <c r="B21" s="144">
        <v>43143</v>
      </c>
      <c r="C21" s="151"/>
      <c r="D21" s="152" t="s">
        <v>31</v>
      </c>
      <c r="E21" s="156">
        <v>1331984.6299999999</v>
      </c>
      <c r="F21" s="156"/>
      <c r="G21" s="149">
        <f t="shared" si="0"/>
        <v>7836147.3700000001</v>
      </c>
    </row>
    <row r="22" spans="1:7" ht="24.75" customHeight="1" x14ac:dyDescent="0.25">
      <c r="A22" s="150">
        <v>11</v>
      </c>
      <c r="B22" s="144">
        <v>43144</v>
      </c>
      <c r="C22" s="151"/>
      <c r="D22" s="152" t="s">
        <v>31</v>
      </c>
      <c r="E22" s="156">
        <v>116257.02</v>
      </c>
      <c r="F22" s="156"/>
      <c r="G22" s="149">
        <f t="shared" si="0"/>
        <v>7952404.3899999997</v>
      </c>
    </row>
    <row r="23" spans="1:7" ht="24.75" customHeight="1" x14ac:dyDescent="0.25">
      <c r="A23" s="150">
        <v>12</v>
      </c>
      <c r="B23" s="144">
        <v>43145</v>
      </c>
      <c r="C23" s="151"/>
      <c r="D23" s="152" t="s">
        <v>31</v>
      </c>
      <c r="E23" s="156">
        <v>435881.5</v>
      </c>
      <c r="F23" s="156"/>
      <c r="G23" s="149">
        <f t="shared" si="0"/>
        <v>8388285.8899999997</v>
      </c>
    </row>
    <row r="24" spans="1:7" ht="25.5" customHeight="1" x14ac:dyDescent="0.25">
      <c r="A24" s="150">
        <v>13</v>
      </c>
      <c r="B24" s="144">
        <v>43146</v>
      </c>
      <c r="C24" s="151"/>
      <c r="D24" s="152" t="s">
        <v>31</v>
      </c>
      <c r="E24" s="156">
        <v>50588.81</v>
      </c>
      <c r="F24" s="156"/>
      <c r="G24" s="149">
        <f t="shared" si="0"/>
        <v>8438874.6999999993</v>
      </c>
    </row>
    <row r="25" spans="1:7" ht="22.5" customHeight="1" x14ac:dyDescent="0.25">
      <c r="A25" s="150">
        <v>14</v>
      </c>
      <c r="B25" s="144">
        <v>43147</v>
      </c>
      <c r="C25" s="151"/>
      <c r="D25" s="152" t="s">
        <v>31</v>
      </c>
      <c r="E25" s="156">
        <v>3930101.55</v>
      </c>
      <c r="F25" s="156"/>
      <c r="G25" s="149">
        <f t="shared" si="0"/>
        <v>12368976.25</v>
      </c>
    </row>
    <row r="26" spans="1:7" ht="24" customHeight="1" x14ac:dyDescent="0.25">
      <c r="A26" s="150">
        <v>15</v>
      </c>
      <c r="B26" s="144">
        <v>43150</v>
      </c>
      <c r="C26" s="151"/>
      <c r="D26" s="152" t="s">
        <v>31</v>
      </c>
      <c r="E26" s="156">
        <v>127417.1</v>
      </c>
      <c r="F26" s="156"/>
      <c r="G26" s="149">
        <f t="shared" si="0"/>
        <v>12496393.35</v>
      </c>
    </row>
    <row r="27" spans="1:7" ht="24" customHeight="1" x14ac:dyDescent="0.25">
      <c r="A27" s="150">
        <v>16</v>
      </c>
      <c r="B27" s="144">
        <v>43151</v>
      </c>
      <c r="C27" s="151"/>
      <c r="D27" s="152" t="s">
        <v>31</v>
      </c>
      <c r="E27" s="157">
        <v>409107.87</v>
      </c>
      <c r="F27" s="156"/>
      <c r="G27" s="149">
        <f t="shared" si="0"/>
        <v>12905501.219999999</v>
      </c>
    </row>
    <row r="28" spans="1:7" ht="26.25" customHeight="1" x14ac:dyDescent="0.25">
      <c r="A28" s="150">
        <v>17</v>
      </c>
      <c r="B28" s="144">
        <v>43151</v>
      </c>
      <c r="C28" s="151"/>
      <c r="D28" s="152" t="s">
        <v>32</v>
      </c>
      <c r="E28" s="157"/>
      <c r="F28" s="156">
        <v>150</v>
      </c>
      <c r="G28" s="149">
        <f t="shared" si="0"/>
        <v>12905351.219999999</v>
      </c>
    </row>
    <row r="29" spans="1:7" ht="24" customHeight="1" x14ac:dyDescent="0.25">
      <c r="A29" s="150">
        <v>18</v>
      </c>
      <c r="B29" s="144">
        <v>43152</v>
      </c>
      <c r="C29" s="151"/>
      <c r="D29" s="152"/>
      <c r="E29" s="156">
        <v>1020535.95</v>
      </c>
      <c r="F29" s="156"/>
      <c r="G29" s="149">
        <f t="shared" si="0"/>
        <v>13925887.169999998</v>
      </c>
    </row>
    <row r="30" spans="1:7" ht="29.25" customHeight="1" x14ac:dyDescent="0.25">
      <c r="A30" s="150">
        <v>19</v>
      </c>
      <c r="B30" s="144">
        <v>43153</v>
      </c>
      <c r="C30" s="151"/>
      <c r="D30" s="152"/>
      <c r="E30" s="157">
        <v>583400.87</v>
      </c>
      <c r="F30" s="156"/>
      <c r="G30" s="149">
        <f t="shared" si="0"/>
        <v>14509288.039999997</v>
      </c>
    </row>
    <row r="31" spans="1:7" ht="25.5" customHeight="1" x14ac:dyDescent="0.25">
      <c r="A31" s="150">
        <v>20</v>
      </c>
      <c r="B31" s="144">
        <v>43154</v>
      </c>
      <c r="C31" s="151"/>
      <c r="D31" s="152"/>
      <c r="E31" s="157">
        <v>550261.07999999996</v>
      </c>
      <c r="F31" s="156"/>
      <c r="G31" s="149">
        <f t="shared" si="0"/>
        <v>15059549.119999997</v>
      </c>
    </row>
    <row r="32" spans="1:7" ht="23.25" customHeight="1" x14ac:dyDescent="0.25">
      <c r="A32" s="150">
        <v>21</v>
      </c>
      <c r="B32" s="144">
        <v>43154</v>
      </c>
      <c r="C32" s="152" t="s">
        <v>18</v>
      </c>
      <c r="D32" s="152" t="s">
        <v>33</v>
      </c>
      <c r="E32" s="157"/>
      <c r="F32" s="156">
        <v>14300000</v>
      </c>
      <c r="G32" s="149">
        <f t="shared" si="0"/>
        <v>759549.11999999732</v>
      </c>
    </row>
    <row r="33" spans="1:7" ht="27" customHeight="1" x14ac:dyDescent="0.25">
      <c r="A33" s="150">
        <v>22</v>
      </c>
      <c r="B33" s="144">
        <v>43154</v>
      </c>
      <c r="C33" s="151"/>
      <c r="D33" s="152" t="s">
        <v>32</v>
      </c>
      <c r="E33" s="157"/>
      <c r="F33" s="156">
        <v>250</v>
      </c>
      <c r="G33" s="149">
        <f t="shared" si="0"/>
        <v>759299.11999999732</v>
      </c>
    </row>
    <row r="34" spans="1:7" ht="24.75" customHeight="1" x14ac:dyDescent="0.25">
      <c r="A34" s="150">
        <v>23</v>
      </c>
      <c r="B34" s="144">
        <v>43157</v>
      </c>
      <c r="C34" s="151"/>
      <c r="D34" s="152" t="s">
        <v>31</v>
      </c>
      <c r="E34" s="157">
        <v>587868.42000000004</v>
      </c>
      <c r="F34" s="156"/>
      <c r="G34" s="149">
        <f t="shared" si="0"/>
        <v>1347167.5399999972</v>
      </c>
    </row>
    <row r="35" spans="1:7" ht="26.25" customHeight="1" x14ac:dyDescent="0.25">
      <c r="A35" s="150">
        <v>24</v>
      </c>
      <c r="B35" s="144">
        <v>43159</v>
      </c>
      <c r="C35" s="151"/>
      <c r="D35" s="152" t="s">
        <v>31</v>
      </c>
      <c r="E35" s="157">
        <v>223423.77</v>
      </c>
      <c r="F35" s="156"/>
      <c r="G35" s="149">
        <f t="shared" si="0"/>
        <v>1570591.3099999973</v>
      </c>
    </row>
    <row r="36" spans="1:7" ht="23.25" customHeight="1" thickBot="1" x14ac:dyDescent="0.3">
      <c r="A36" s="158"/>
      <c r="B36" s="159"/>
      <c r="C36" s="160"/>
      <c r="D36" s="160"/>
      <c r="E36" s="161"/>
      <c r="F36" s="160"/>
      <c r="G36" s="162"/>
    </row>
    <row r="37" spans="1:7" ht="20.25" customHeight="1" x14ac:dyDescent="0.25">
      <c r="A37" s="11"/>
      <c r="B37" s="12"/>
      <c r="C37" s="7"/>
      <c r="D37" s="7"/>
      <c r="E37" s="7"/>
      <c r="F37" s="7"/>
      <c r="G37" s="13"/>
    </row>
    <row r="38" spans="1:7" ht="21.75" customHeight="1" x14ac:dyDescent="0.25">
      <c r="A38" s="11"/>
      <c r="B38" s="12"/>
      <c r="C38" s="7"/>
      <c r="D38" s="7"/>
      <c r="E38" s="7"/>
      <c r="F38" s="7"/>
      <c r="G38" s="13"/>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16" workbookViewId="0">
      <selection activeCell="E21" sqref="E21"/>
    </sheetView>
  </sheetViews>
  <sheetFormatPr baseColWidth="10" defaultRowHeight="15" x14ac:dyDescent="0.25"/>
  <cols>
    <col min="2" max="2" width="13.140625" customWidth="1"/>
    <col min="3" max="3" width="27" bestFit="1" customWidth="1"/>
    <col min="4" max="4" width="17.5703125" bestFit="1" customWidth="1"/>
    <col min="5" max="5" width="17.28515625" bestFit="1" customWidth="1"/>
    <col min="6" max="6" width="19.28515625" bestFit="1" customWidth="1"/>
  </cols>
  <sheetData>
    <row r="1" spans="1:6" x14ac:dyDescent="0.25">
      <c r="A1" s="200" t="s">
        <v>0</v>
      </c>
      <c r="B1" s="200"/>
      <c r="C1" s="200"/>
      <c r="D1" s="200"/>
      <c r="E1" s="200"/>
      <c r="F1" s="200"/>
    </row>
    <row r="2" spans="1:6" ht="15.75" x14ac:dyDescent="0.25">
      <c r="A2" s="184" t="s">
        <v>283</v>
      </c>
      <c r="B2" s="184"/>
      <c r="C2" s="184"/>
      <c r="D2" s="184"/>
      <c r="E2" s="184"/>
      <c r="F2" s="184"/>
    </row>
    <row r="3" spans="1:6" x14ac:dyDescent="0.25">
      <c r="A3" s="15"/>
      <c r="B3" s="2"/>
      <c r="C3" s="3"/>
    </row>
    <row r="4" spans="1:6" x14ac:dyDescent="0.25">
      <c r="A4" s="201" t="s">
        <v>29</v>
      </c>
      <c r="B4" s="201"/>
      <c r="C4" s="201"/>
      <c r="D4" s="201"/>
      <c r="E4" s="201"/>
      <c r="F4" s="201"/>
    </row>
    <row r="9" spans="1:6" x14ac:dyDescent="0.25">
      <c r="A9" s="220" t="s">
        <v>16</v>
      </c>
      <c r="B9" s="222"/>
      <c r="C9" s="222"/>
      <c r="D9" s="222"/>
      <c r="E9" s="222"/>
      <c r="F9" s="219"/>
    </row>
    <row r="10" spans="1:6" x14ac:dyDescent="0.25">
      <c r="A10" s="220"/>
      <c r="B10" s="222"/>
      <c r="C10" s="222"/>
      <c r="D10" s="222"/>
      <c r="E10" s="222"/>
      <c r="F10" s="219"/>
    </row>
    <row r="11" spans="1:6" x14ac:dyDescent="0.25">
      <c r="A11" s="220" t="s">
        <v>3</v>
      </c>
      <c r="B11" s="222"/>
      <c r="C11" s="222"/>
      <c r="D11" s="222"/>
      <c r="E11" s="222"/>
      <c r="F11" s="223">
        <v>268267452.02000001</v>
      </c>
    </row>
    <row r="12" spans="1:6" x14ac:dyDescent="0.25">
      <c r="A12" s="220"/>
      <c r="B12" s="222"/>
      <c r="C12" s="222"/>
      <c r="D12" s="222"/>
      <c r="E12" s="222"/>
      <c r="F12" s="223"/>
    </row>
    <row r="13" spans="1:6" x14ac:dyDescent="0.25">
      <c r="A13" s="220" t="s">
        <v>4</v>
      </c>
      <c r="B13" s="221" t="s">
        <v>14</v>
      </c>
      <c r="C13" s="222" t="s">
        <v>6</v>
      </c>
      <c r="D13" s="222" t="s">
        <v>17</v>
      </c>
      <c r="E13" s="222" t="s">
        <v>8</v>
      </c>
      <c r="F13" s="219" t="s">
        <v>9</v>
      </c>
    </row>
    <row r="14" spans="1:6" x14ac:dyDescent="0.25">
      <c r="A14" s="220"/>
      <c r="B14" s="221"/>
      <c r="C14" s="222"/>
      <c r="D14" s="222"/>
      <c r="E14" s="222"/>
      <c r="F14" s="219"/>
    </row>
    <row r="15" spans="1:6" ht="22.5" customHeight="1" x14ac:dyDescent="0.25">
      <c r="A15" s="164">
        <v>43132</v>
      </c>
      <c r="B15" s="88" t="s">
        <v>18</v>
      </c>
      <c r="C15" s="163" t="s">
        <v>19</v>
      </c>
      <c r="D15" s="165">
        <v>11000000</v>
      </c>
      <c r="E15" s="165"/>
      <c r="F15" s="166">
        <f>+F11+D15-E15</f>
        <v>279267452.01999998</v>
      </c>
    </row>
    <row r="16" spans="1:6" ht="23.25" customHeight="1" x14ac:dyDescent="0.25">
      <c r="A16" s="164">
        <v>43136</v>
      </c>
      <c r="B16" s="88"/>
      <c r="C16" s="163" t="s">
        <v>10</v>
      </c>
      <c r="D16" s="165"/>
      <c r="E16" s="156">
        <v>120</v>
      </c>
      <c r="F16" s="166">
        <f>+F15+D16-E16</f>
        <v>279267332.01999998</v>
      </c>
    </row>
    <row r="17" spans="1:6" ht="24.75" customHeight="1" x14ac:dyDescent="0.25">
      <c r="A17" s="164">
        <v>43146</v>
      </c>
      <c r="B17" s="88" t="s">
        <v>20</v>
      </c>
      <c r="C17" s="163" t="s">
        <v>19</v>
      </c>
      <c r="D17" s="156">
        <v>31499</v>
      </c>
      <c r="E17" s="156"/>
      <c r="F17" s="166">
        <f t="shared" ref="F17:F25" si="0">+F16+D17-E17</f>
        <v>279298831.01999998</v>
      </c>
    </row>
    <row r="18" spans="1:6" ht="23.25" customHeight="1" x14ac:dyDescent="0.25">
      <c r="A18" s="164">
        <v>43150</v>
      </c>
      <c r="B18" s="88" t="s">
        <v>21</v>
      </c>
      <c r="C18" s="163" t="s">
        <v>19</v>
      </c>
      <c r="D18" s="156">
        <v>2338552.33</v>
      </c>
      <c r="E18" s="156"/>
      <c r="F18" s="166">
        <f t="shared" si="0"/>
        <v>281637383.34999996</v>
      </c>
    </row>
    <row r="19" spans="1:6" ht="27" customHeight="1" x14ac:dyDescent="0.25">
      <c r="A19" s="164">
        <v>43150</v>
      </c>
      <c r="B19" s="88" t="s">
        <v>22</v>
      </c>
      <c r="C19" s="151" t="s">
        <v>19</v>
      </c>
      <c r="D19" s="156"/>
      <c r="E19" s="156">
        <v>311298.78999999998</v>
      </c>
      <c r="F19" s="166">
        <f t="shared" si="0"/>
        <v>281326084.55999994</v>
      </c>
    </row>
    <row r="20" spans="1:6" ht="24" customHeight="1" x14ac:dyDescent="0.25">
      <c r="A20" s="164">
        <v>43153</v>
      </c>
      <c r="B20" s="88" t="s">
        <v>23</v>
      </c>
      <c r="C20" s="151" t="s">
        <v>19</v>
      </c>
      <c r="D20" s="151">
        <v>174943174</v>
      </c>
      <c r="E20" s="156"/>
      <c r="F20" s="166">
        <f t="shared" si="0"/>
        <v>456269258.55999994</v>
      </c>
    </row>
    <row r="21" spans="1:6" ht="27" customHeight="1" x14ac:dyDescent="0.25">
      <c r="A21" s="164">
        <v>43153</v>
      </c>
      <c r="B21" s="88" t="s">
        <v>24</v>
      </c>
      <c r="C21" s="151" t="s">
        <v>19</v>
      </c>
      <c r="D21" s="156"/>
      <c r="E21" s="156">
        <v>56616847.759999998</v>
      </c>
      <c r="F21" s="166">
        <f t="shared" si="0"/>
        <v>399652410.79999995</v>
      </c>
    </row>
    <row r="22" spans="1:6" ht="23.25" customHeight="1" x14ac:dyDescent="0.25">
      <c r="A22" s="164">
        <v>43154</v>
      </c>
      <c r="B22" s="88" t="s">
        <v>25</v>
      </c>
      <c r="C22" s="151" t="s">
        <v>19</v>
      </c>
      <c r="D22" s="156">
        <v>49767119</v>
      </c>
      <c r="E22" s="151"/>
      <c r="F22" s="166">
        <f t="shared" si="0"/>
        <v>449419529.79999995</v>
      </c>
    </row>
    <row r="23" spans="1:6" ht="24.75" customHeight="1" x14ac:dyDescent="0.25">
      <c r="A23" s="164">
        <v>43157</v>
      </c>
      <c r="B23" s="88" t="s">
        <v>26</v>
      </c>
      <c r="C23" s="151" t="s">
        <v>19</v>
      </c>
      <c r="D23" s="151"/>
      <c r="E23" s="156">
        <v>20000000</v>
      </c>
      <c r="F23" s="166">
        <f t="shared" si="0"/>
        <v>429419529.79999995</v>
      </c>
    </row>
    <row r="24" spans="1:6" ht="24.75" customHeight="1" x14ac:dyDescent="0.25">
      <c r="A24" s="164">
        <v>43159</v>
      </c>
      <c r="B24" s="88" t="s">
        <v>27</v>
      </c>
      <c r="C24" s="151" t="s">
        <v>19</v>
      </c>
      <c r="D24" s="156">
        <v>10885932</v>
      </c>
      <c r="E24" s="151"/>
      <c r="F24" s="166">
        <f t="shared" si="0"/>
        <v>440305461.79999995</v>
      </c>
    </row>
    <row r="25" spans="1:6" ht="24.75" customHeight="1" thickBot="1" x14ac:dyDescent="0.3">
      <c r="A25" s="167">
        <v>43159</v>
      </c>
      <c r="B25" s="89" t="s">
        <v>28</v>
      </c>
      <c r="C25" s="160" t="s">
        <v>19</v>
      </c>
      <c r="D25" s="160"/>
      <c r="E25" s="168">
        <v>936328</v>
      </c>
      <c r="F25" s="169">
        <f t="shared" si="0"/>
        <v>439369133.79999995</v>
      </c>
    </row>
    <row r="26" spans="1:6" x14ac:dyDescent="0.25">
      <c r="B26" s="90"/>
    </row>
    <row r="27" spans="1:6" x14ac:dyDescent="0.25">
      <c r="B27" s="90"/>
    </row>
  </sheetData>
  <mergeCells count="12">
    <mergeCell ref="A1:F1"/>
    <mergeCell ref="A2:F2"/>
    <mergeCell ref="A4:F4"/>
    <mergeCell ref="A9:F10"/>
    <mergeCell ref="A11:E12"/>
    <mergeCell ref="F11:F12"/>
    <mergeCell ref="F13:F14"/>
    <mergeCell ref="A13:A14"/>
    <mergeCell ref="B13:B14"/>
    <mergeCell ref="C13:C14"/>
    <mergeCell ref="D13:D14"/>
    <mergeCell ref="E13: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G24" sqref="G24"/>
    </sheetView>
  </sheetViews>
  <sheetFormatPr baseColWidth="10" defaultRowHeight="15" x14ac:dyDescent="0.25"/>
  <cols>
    <col min="1" max="1" width="3.42578125" customWidth="1"/>
    <col min="3" max="3" width="12.28515625" customWidth="1"/>
    <col min="4" max="4" width="13.140625" customWidth="1"/>
    <col min="5" max="5" width="13.7109375" customWidth="1"/>
    <col min="6" max="6" width="16.140625" customWidth="1"/>
    <col min="7" max="7" width="14" customWidth="1"/>
  </cols>
  <sheetData>
    <row r="1" spans="1:7" x14ac:dyDescent="0.25">
      <c r="D1" s="1" t="s">
        <v>0</v>
      </c>
      <c r="E1" s="2"/>
    </row>
    <row r="2" spans="1:7" x14ac:dyDescent="0.25">
      <c r="D2" s="3" t="s">
        <v>1</v>
      </c>
    </row>
    <row r="3" spans="1:7" x14ac:dyDescent="0.25">
      <c r="D3" s="3"/>
    </row>
    <row r="4" spans="1:7" x14ac:dyDescent="0.25">
      <c r="A4" s="200" t="s">
        <v>0</v>
      </c>
      <c r="B4" s="200"/>
      <c r="C4" s="200"/>
      <c r="D4" s="200"/>
      <c r="E4" s="200"/>
      <c r="F4" s="200"/>
      <c r="G4" s="200"/>
    </row>
    <row r="5" spans="1:7" ht="15.75" x14ac:dyDescent="0.25">
      <c r="A5" s="184" t="s">
        <v>283</v>
      </c>
      <c r="B5" s="184"/>
      <c r="C5" s="184"/>
      <c r="D5" s="184"/>
      <c r="E5" s="184"/>
      <c r="F5" s="184"/>
      <c r="G5" s="184"/>
    </row>
    <row r="6" spans="1:7" x14ac:dyDescent="0.25">
      <c r="A6" s="15"/>
      <c r="B6" s="2"/>
      <c r="C6" s="3"/>
    </row>
    <row r="7" spans="1:7" x14ac:dyDescent="0.25">
      <c r="A7" s="201" t="s">
        <v>29</v>
      </c>
      <c r="B7" s="201"/>
      <c r="C7" s="201"/>
      <c r="D7" s="201"/>
      <c r="E7" s="201"/>
      <c r="F7" s="201"/>
      <c r="G7" s="201"/>
    </row>
    <row r="11" spans="1:7" ht="15.75" thickBot="1" x14ac:dyDescent="0.3"/>
    <row r="12" spans="1:7" x14ac:dyDescent="0.25">
      <c r="A12" s="217"/>
      <c r="B12" s="204" t="s">
        <v>13</v>
      </c>
      <c r="C12" s="189"/>
      <c r="D12" s="189"/>
      <c r="E12" s="189"/>
      <c r="F12" s="189"/>
      <c r="G12" s="190"/>
    </row>
    <row r="13" spans="1:7" ht="15.75" thickBot="1" x14ac:dyDescent="0.3">
      <c r="A13" s="218"/>
      <c r="B13" s="205"/>
      <c r="C13" s="191"/>
      <c r="D13" s="191"/>
      <c r="E13" s="191"/>
      <c r="F13" s="191"/>
      <c r="G13" s="192"/>
    </row>
    <row r="14" spans="1:7" x14ac:dyDescent="0.25">
      <c r="A14" s="218"/>
      <c r="B14" s="204" t="s">
        <v>3</v>
      </c>
      <c r="C14" s="189"/>
      <c r="D14" s="189"/>
      <c r="E14" s="189"/>
      <c r="F14" s="190"/>
      <c r="G14" s="193">
        <v>4072.01</v>
      </c>
    </row>
    <row r="15" spans="1:7" ht="15.75" thickBot="1" x14ac:dyDescent="0.3">
      <c r="A15" s="218"/>
      <c r="B15" s="205"/>
      <c r="C15" s="191"/>
      <c r="D15" s="191"/>
      <c r="E15" s="191"/>
      <c r="F15" s="192"/>
      <c r="G15" s="194"/>
    </row>
    <row r="16" spans="1:7" x14ac:dyDescent="0.25">
      <c r="A16" s="218"/>
      <c r="B16" s="195" t="s">
        <v>4</v>
      </c>
      <c r="C16" s="197" t="s">
        <v>14</v>
      </c>
      <c r="D16" s="204" t="s">
        <v>6</v>
      </c>
      <c r="E16" s="195" t="s">
        <v>7</v>
      </c>
      <c r="F16" s="195" t="s">
        <v>8</v>
      </c>
      <c r="G16" s="195" t="s">
        <v>9</v>
      </c>
    </row>
    <row r="17" spans="1:7" ht="15.75" thickBot="1" x14ac:dyDescent="0.3">
      <c r="A17" s="224"/>
      <c r="B17" s="196"/>
      <c r="C17" s="198"/>
      <c r="D17" s="216"/>
      <c r="E17" s="199"/>
      <c r="F17" s="199"/>
      <c r="G17" s="199"/>
    </row>
    <row r="18" spans="1:7" ht="27" customHeight="1" x14ac:dyDescent="0.25">
      <c r="A18" s="170">
        <v>1</v>
      </c>
      <c r="B18" s="171">
        <v>43143</v>
      </c>
      <c r="C18" s="98"/>
      <c r="D18" s="99" t="s">
        <v>15</v>
      </c>
      <c r="E18" s="100"/>
      <c r="F18" s="102">
        <v>10</v>
      </c>
      <c r="G18" s="102">
        <f>+G14+E18-F18</f>
        <v>4062.01</v>
      </c>
    </row>
    <row r="19" spans="1:7" ht="28.5" customHeight="1" thickBot="1" x14ac:dyDescent="0.3">
      <c r="A19" s="172"/>
      <c r="B19" s="173"/>
      <c r="C19" s="112"/>
      <c r="D19" s="113"/>
      <c r="E19" s="114"/>
      <c r="F19" s="116"/>
      <c r="G19" s="116"/>
    </row>
  </sheetData>
  <mergeCells count="13">
    <mergeCell ref="A4:G4"/>
    <mergeCell ref="A5:G5"/>
    <mergeCell ref="A7:G7"/>
    <mergeCell ref="A12:A17"/>
    <mergeCell ref="B12:G13"/>
    <mergeCell ref="B14:F15"/>
    <mergeCell ref="G14:G15"/>
    <mergeCell ref="B16:B17"/>
    <mergeCell ref="C16:C17"/>
    <mergeCell ref="D16:D17"/>
    <mergeCell ref="E16:E17"/>
    <mergeCell ref="F16:F17"/>
    <mergeCell ref="G16:G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19" sqref="F19"/>
    </sheetView>
  </sheetViews>
  <sheetFormatPr baseColWidth="10" defaultRowHeight="15" x14ac:dyDescent="0.25"/>
  <cols>
    <col min="1" max="1" width="3.140625" customWidth="1"/>
    <col min="3" max="3" width="14.140625" customWidth="1"/>
    <col min="4" max="4" width="27" bestFit="1" customWidth="1"/>
    <col min="5" max="5" width="14" customWidth="1"/>
    <col min="6" max="6" width="14.28515625" customWidth="1"/>
    <col min="7" max="7" width="16.140625" bestFit="1" customWidth="1"/>
  </cols>
  <sheetData>
    <row r="1" spans="1:9" x14ac:dyDescent="0.25">
      <c r="A1" s="200" t="s">
        <v>0</v>
      </c>
      <c r="B1" s="200"/>
      <c r="C1" s="200"/>
      <c r="D1" s="200"/>
      <c r="E1" s="200"/>
      <c r="F1" s="200"/>
      <c r="G1" s="200"/>
    </row>
    <row r="2" spans="1:9" ht="15.75" x14ac:dyDescent="0.25">
      <c r="A2" s="184" t="s">
        <v>283</v>
      </c>
      <c r="B2" s="184"/>
      <c r="C2" s="184"/>
      <c r="D2" s="184"/>
      <c r="E2" s="184"/>
      <c r="F2" s="184"/>
      <c r="G2" s="184"/>
      <c r="H2" s="94"/>
      <c r="I2" s="94"/>
    </row>
    <row r="3" spans="1:9" x14ac:dyDescent="0.25">
      <c r="D3" s="3"/>
    </row>
    <row r="4" spans="1:9" ht="15.75" thickBot="1" x14ac:dyDescent="0.3">
      <c r="A4" s="225" t="s">
        <v>12</v>
      </c>
      <c r="B4" s="225"/>
      <c r="C4" s="225"/>
      <c r="D4" s="225"/>
      <c r="E4" s="225"/>
      <c r="F4" s="225"/>
      <c r="G4" s="225"/>
    </row>
    <row r="5" spans="1:9" x14ac:dyDescent="0.25">
      <c r="A5" s="217"/>
      <c r="B5" s="226" t="s">
        <v>2</v>
      </c>
      <c r="C5" s="227"/>
      <c r="D5" s="227"/>
      <c r="E5" s="227"/>
      <c r="F5" s="227"/>
      <c r="G5" s="228"/>
    </row>
    <row r="6" spans="1:9" ht="15.75" thickBot="1" x14ac:dyDescent="0.3">
      <c r="A6" s="218"/>
      <c r="B6" s="229"/>
      <c r="C6" s="230"/>
      <c r="D6" s="230"/>
      <c r="E6" s="230"/>
      <c r="F6" s="230"/>
      <c r="G6" s="231"/>
    </row>
    <row r="7" spans="1:9" x14ac:dyDescent="0.25">
      <c r="A7" s="218"/>
      <c r="B7" s="232" t="s">
        <v>3</v>
      </c>
      <c r="C7" s="233"/>
      <c r="D7" s="233"/>
      <c r="E7" s="233"/>
      <c r="F7" s="234"/>
      <c r="G7" s="238">
        <v>1097250.1000000001</v>
      </c>
    </row>
    <row r="8" spans="1:9" ht="15.75" thickBot="1" x14ac:dyDescent="0.3">
      <c r="A8" s="218"/>
      <c r="B8" s="235"/>
      <c r="C8" s="236"/>
      <c r="D8" s="236"/>
      <c r="E8" s="236"/>
      <c r="F8" s="237"/>
      <c r="G8" s="239"/>
    </row>
    <row r="9" spans="1:9" x14ac:dyDescent="0.25">
      <c r="A9" s="218"/>
      <c r="B9" s="240" t="s">
        <v>4</v>
      </c>
      <c r="C9" s="242" t="s">
        <v>5</v>
      </c>
      <c r="D9" s="240" t="s">
        <v>6</v>
      </c>
      <c r="E9" s="240" t="s">
        <v>7</v>
      </c>
      <c r="F9" s="240" t="s">
        <v>8</v>
      </c>
      <c r="G9" s="240" t="s">
        <v>9</v>
      </c>
    </row>
    <row r="10" spans="1:9" x14ac:dyDescent="0.25">
      <c r="A10" s="218"/>
      <c r="B10" s="241"/>
      <c r="C10" s="243"/>
      <c r="D10" s="241"/>
      <c r="E10" s="241"/>
      <c r="F10" s="241"/>
      <c r="G10" s="241"/>
    </row>
    <row r="11" spans="1:9" ht="26.25" customHeight="1" x14ac:dyDescent="0.25">
      <c r="A11" s="174">
        <v>1</v>
      </c>
      <c r="B11" s="175">
        <v>43136</v>
      </c>
      <c r="C11" s="145"/>
      <c r="D11" s="176" t="s">
        <v>10</v>
      </c>
      <c r="E11" s="165"/>
      <c r="F11" s="165">
        <v>120</v>
      </c>
      <c r="G11" s="166">
        <f>+G7+E11-F11</f>
        <v>1097130.1000000001</v>
      </c>
    </row>
    <row r="12" spans="1:9" ht="24.75" customHeight="1" x14ac:dyDescent="0.25">
      <c r="A12" s="174">
        <v>2</v>
      </c>
      <c r="B12" s="175">
        <v>43159</v>
      </c>
      <c r="C12" s="145"/>
      <c r="D12" s="176" t="s">
        <v>11</v>
      </c>
      <c r="E12" s="165"/>
      <c r="F12" s="156">
        <v>175</v>
      </c>
      <c r="G12" s="166">
        <f>+G11+E12-F12</f>
        <v>1096955.1000000001</v>
      </c>
    </row>
    <row r="13" spans="1:9" ht="23.25" customHeight="1" thickBot="1" x14ac:dyDescent="0.3">
      <c r="A13" s="177"/>
      <c r="B13" s="178"/>
      <c r="C13" s="179"/>
      <c r="D13" s="160"/>
      <c r="E13" s="168"/>
      <c r="F13" s="168"/>
      <c r="G13" s="169"/>
    </row>
    <row r="14" spans="1:9" ht="29.25" customHeight="1" x14ac:dyDescent="0.25">
      <c r="A14" s="10"/>
      <c r="B14" s="9"/>
      <c r="C14" s="8"/>
      <c r="D14" s="7"/>
      <c r="E14" s="6"/>
      <c r="F14" s="5"/>
      <c r="G14" s="4"/>
    </row>
  </sheetData>
  <mergeCells count="13">
    <mergeCell ref="A2:G2"/>
    <mergeCell ref="A1:G1"/>
    <mergeCell ref="A4:G4"/>
    <mergeCell ref="A5:A10"/>
    <mergeCell ref="B5:G6"/>
    <mergeCell ref="B7:F8"/>
    <mergeCell ref="G7:G8"/>
    <mergeCell ref="B9:B10"/>
    <mergeCell ref="C9:C10"/>
    <mergeCell ref="D9:D10"/>
    <mergeCell ref="E9:E10"/>
    <mergeCell ref="F9:F10"/>
    <mergeCell ref="G9: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Funcionamiento </vt:lpstr>
      <vt:lpstr>OBRAS </vt:lpstr>
      <vt:lpstr>Sueldos</vt:lpstr>
      <vt:lpstr>POPULAR</vt:lpstr>
      <vt:lpstr>ESP. FUNC.</vt:lpstr>
      <vt:lpstr>DOLLAR</vt:lpstr>
      <vt:lpstr>DIAGNOSTICO  Y FORMULACION </vt:lpstr>
      <vt:lpstr>'OBRAS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Rosilanny Ogando Alcántara</dc:creator>
  <cp:lastModifiedBy>Javier Esmailin Valdez Paulino</cp:lastModifiedBy>
  <dcterms:created xsi:type="dcterms:W3CDTF">2018-03-08T14:08:26Z</dcterms:created>
  <dcterms:modified xsi:type="dcterms:W3CDTF">2018-03-09T14:45:34Z</dcterms:modified>
</cp:coreProperties>
</file>