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95" windowWidth="20115" windowHeight="7875"/>
  </bookViews>
  <sheets>
    <sheet name="Funcionamiento " sheetId="4" r:id="rId1"/>
    <sheet name="Sueldos" sheetId="12" r:id="rId2"/>
    <sheet name="Obras " sheetId="5" r:id="rId3"/>
    <sheet name="POPULAR " sheetId="6" r:id="rId4"/>
    <sheet name="DIAGNOSTICO Y FORMULACION " sheetId="7" r:id="rId5"/>
    <sheet name="ESPC. FUNCIONAMIENTO" sheetId="8" r:id="rId6"/>
    <sheet name="DOLLAR " sheetId="9" r:id="rId7"/>
  </sheets>
  <calcPr calcId="145621"/>
</workbook>
</file>

<file path=xl/calcChain.xml><?xml version="1.0" encoding="utf-8"?>
<calcChain xmlns="http://schemas.openxmlformats.org/spreadsheetml/2006/main">
  <c r="G18" i="4" l="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17" i="4"/>
  <c r="G16" i="4"/>
  <c r="G15" i="4"/>
  <c r="G14" i="4"/>
  <c r="G12" i="12" l="1"/>
  <c r="G13" i="12" s="1"/>
  <c r="G14" i="12" s="1"/>
  <c r="G15" i="12" s="1"/>
  <c r="G16" i="12" s="1"/>
  <c r="G17" i="12" s="1"/>
  <c r="G18" i="12" s="1"/>
  <c r="G19" i="12" s="1"/>
  <c r="G20" i="12" s="1"/>
  <c r="G21" i="12" s="1"/>
  <c r="G22" i="12" s="1"/>
  <c r="G23" i="12" s="1"/>
  <c r="G24" i="12" s="1"/>
  <c r="G25" i="12" s="1"/>
  <c r="G26" i="12" s="1"/>
  <c r="G27" i="12" s="1"/>
  <c r="G28" i="12" s="1"/>
  <c r="G29" i="12" s="1"/>
  <c r="G30" i="12" s="1"/>
  <c r="G31" i="12" s="1"/>
  <c r="G32" i="12" s="1"/>
  <c r="G33" i="12" s="1"/>
  <c r="G34" i="12" s="1"/>
  <c r="G35" i="12" s="1"/>
  <c r="G36" i="12" s="1"/>
  <c r="G37" i="12" s="1"/>
  <c r="G38" i="12" s="1"/>
  <c r="G39" i="12" s="1"/>
  <c r="G40" i="12" s="1"/>
  <c r="G41" i="12" s="1"/>
  <c r="G42" i="12" s="1"/>
  <c r="G43" i="12" s="1"/>
  <c r="G44" i="12" s="1"/>
  <c r="G45" i="12" s="1"/>
  <c r="G46" i="12" s="1"/>
  <c r="G47" i="12" s="1"/>
  <c r="G48" i="12" s="1"/>
  <c r="G49" i="12" s="1"/>
  <c r="G50" i="12" s="1"/>
  <c r="G51" i="12" s="1"/>
  <c r="G12" i="9" l="1"/>
  <c r="G13" i="9" s="1"/>
  <c r="G9" i="8" l="1"/>
  <c r="G10" i="8" s="1"/>
  <c r="G11" i="8" s="1"/>
  <c r="G12" i="8" s="1"/>
  <c r="G13" i="8" s="1"/>
  <c r="G14" i="8" s="1"/>
  <c r="G12" i="7" l="1"/>
  <c r="G12" i="6" l="1"/>
  <c r="G13" i="6" s="1"/>
  <c r="G14" i="6" s="1"/>
  <c r="G15" i="6" s="1"/>
  <c r="G16" i="6" s="1"/>
  <c r="G17" i="6" s="1"/>
  <c r="G18" i="6" s="1"/>
  <c r="G19" i="6" s="1"/>
  <c r="G20" i="6" s="1"/>
  <c r="G21" i="6" s="1"/>
  <c r="G22" i="6" s="1"/>
  <c r="G23" i="6" s="1"/>
  <c r="G24" i="6" s="1"/>
  <c r="G25" i="6" s="1"/>
  <c r="G26" i="6" s="1"/>
  <c r="G27" i="6" s="1"/>
  <c r="G28" i="6" s="1"/>
  <c r="G29" i="6" s="1"/>
  <c r="G30" i="6" s="1"/>
  <c r="G31" i="6" s="1"/>
  <c r="G32" i="6" s="1"/>
  <c r="G33" i="6" s="1"/>
  <c r="G34" i="6" s="1"/>
  <c r="G35" i="6" s="1"/>
  <c r="G36" i="6" s="1"/>
  <c r="G37" i="6" s="1"/>
  <c r="H13" i="5" l="1"/>
  <c r="H14" i="5" s="1"/>
  <c r="H15" i="5" s="1"/>
  <c r="H16" i="5" s="1"/>
  <c r="H17" i="5" s="1"/>
  <c r="H18" i="5" s="1"/>
  <c r="H19" i="5" s="1"/>
  <c r="H20" i="5" s="1"/>
  <c r="H21" i="5" s="1"/>
  <c r="H22" i="5" s="1"/>
  <c r="H23" i="5" s="1"/>
  <c r="H24" i="5" s="1"/>
  <c r="H25" i="5" s="1"/>
  <c r="H26" i="5" s="1"/>
  <c r="H27" i="5" s="1"/>
  <c r="H28" i="5" s="1"/>
  <c r="H29" i="5" s="1"/>
  <c r="H30" i="5" s="1"/>
  <c r="H31" i="5" s="1"/>
  <c r="H32" i="5" s="1"/>
  <c r="H33" i="5" s="1"/>
  <c r="H34" i="5" s="1"/>
  <c r="H35" i="5" s="1"/>
  <c r="H36" i="5" s="1"/>
  <c r="H37" i="5" s="1"/>
  <c r="H38" i="5" s="1"/>
  <c r="H39" i="5" s="1"/>
  <c r="H40" i="5" s="1"/>
  <c r="H41" i="5" s="1"/>
  <c r="H42" i="5" s="1"/>
  <c r="H43" i="5" s="1"/>
  <c r="H44" i="5" s="1"/>
  <c r="H45" i="5" s="1"/>
  <c r="H46" i="5" s="1"/>
  <c r="H47" i="5" s="1"/>
  <c r="H48" i="5" s="1"/>
  <c r="H49" i="5" s="1"/>
  <c r="H50" i="5" s="1"/>
  <c r="H51" i="5" s="1"/>
  <c r="H52" i="5" s="1"/>
  <c r="H53" i="5" s="1"/>
  <c r="H54" i="5" s="1"/>
  <c r="H55" i="5" s="1"/>
  <c r="H56" i="5" s="1"/>
  <c r="H57" i="5" s="1"/>
  <c r="H58" i="5" s="1"/>
  <c r="H59" i="5" s="1"/>
  <c r="H60" i="5" s="1"/>
  <c r="G12" i="4" l="1"/>
  <c r="G13" i="4" s="1"/>
</calcChain>
</file>

<file path=xl/sharedStrings.xml><?xml version="1.0" encoding="utf-8"?>
<sst xmlns="http://schemas.openxmlformats.org/spreadsheetml/2006/main" count="583" uniqueCount="419">
  <si>
    <t>2DO. ABONO A LA FACTURA NO.A010010031500051254/28-02-2017,  SEGUNDA  CUOTA  DEL ACUERDO DE PAGO DE LAS POLIZAS NOS.2-2-504-34808, 2-2-502-0000119, 2-2-503-0151785, 2-2-801-000159, 2-2-802-000161, 2-2-802-0025570, 2-2-804-0000157, 2-2-814-0005129.</t>
  </si>
  <si>
    <t>PAGO DE PRESTACIONES LABORALES, QUIEN DESEMPEÑO EL CARGO DE SUPERVISOR TALLERES EN LA SECCION DE TRANSPORTACION</t>
  </si>
  <si>
    <t>NULO</t>
  </si>
  <si>
    <t>APORTE PATRONAL DE LA INSTITUCION AL SISTEMA DE SEGURIDAD SOCIAL, CORRESPONDIENTE AL MES DE JUNIO/2017.</t>
  </si>
  <si>
    <t>PAGO FACTURAS NOS.A020010011500305446, (CUENTA NO.721621338), A020010011500305882 (CUENTA NO.705063407)/28-05-2017.</t>
  </si>
  <si>
    <t xml:space="preserve">EFT-2095 </t>
  </si>
  <si>
    <t>PAGO FACTURA NO.A010010011501867398/28/05/2017, CUENTA NO.709494508, SERVICIOS TELEFONICOS E INTERNET.</t>
  </si>
  <si>
    <t xml:space="preserve">EFT-2094 </t>
  </si>
  <si>
    <t>PAGO FACTURAS NOS.A020010011500016248 CODIGOS DE SISTEMA NOS.(77100), 0016280(6091)/02-05-2017, SERVICIOS RECOGIDA DE BASURA EN  NUESTRA SEDE CENTRAL Y UNIDAD EJEC. DE ACUEDUCTOS RURALES,</t>
  </si>
  <si>
    <t xml:space="preserve">EFT-2093 </t>
  </si>
  <si>
    <t>PAGO FACTURA NO.A020010011500305889 (754010781)/28-05-2017, SERVICIO DE INTERNET BANDA ANCHA DEL ACUEDUCTO DE SAN PEDRO DE MACORIS.</t>
  </si>
  <si>
    <t xml:space="preserve">EFT-2092 </t>
  </si>
  <si>
    <t>PAGO FACTURA NO.A010010011500000020/08-06-2017, ORDEN DE SERVICIO NO.OS2017-0330, SERVICIO DE TRANSPORTE AL PERSONAL DE LA INSTITUCION.</t>
  </si>
  <si>
    <t xml:space="preserve">EFT-2091 </t>
  </si>
  <si>
    <t>PAGO FACTURAS NOS.A020010011500305887 (744281798), 00305884(738889197), 00305885(740684071), 00305886(741540843), 00305888(751736793)/28-05-2017.</t>
  </si>
  <si>
    <t xml:space="preserve">EFT-2090 </t>
  </si>
  <si>
    <t>PAGO FACTURA NO.A010010011500000001/01-02-2016, ORDEN DE SERVICIO NO.OS2015-0611, POR LIMPIEZA DEL PATIO (SOLAR) DEL ALMACEN KM 18, PROVINCIA SANTO DOMINGO.</t>
  </si>
  <si>
    <t xml:space="preserve">EFT-2089 </t>
  </si>
  <si>
    <t>PAGO FACTURAS NOS.A020010011500139482/05-05, (CODIGO DE SISTEMA NO.434205), 00139481 (163285), 00139483(434209), 00139466 (6780), 00138859 (543383)/11-04-2017.</t>
  </si>
  <si>
    <t xml:space="preserve">PAGO FACTURAS NOS.A0200300115000024769/12, 0024782/15, 0024787/16, 0024811, 002683, 0024808/17, 002684/18, 0024844/22, 0024884/26-05-2017, </t>
  </si>
  <si>
    <t>REPOSICION FONDO CAJA CHICA DE LA UNIDAD ADMINISTRATIVA ACUEDUCTO DE HERMANAS MIRABAL Z-III CORRESPONDIENTE AL PERIODO DEL 15-02 AL 24-08-16.</t>
  </si>
  <si>
    <t>REPOSICION FONDO CAJA CHICA DE LA SECCION DE TRANSPORTACION DESTINADO PARA USO EN LAS REPARACIONES Y/O COMPRAS DE REPUESTOS DE LA FLOTILLA DE VEHICULOS DELA INSTITUCION CORRESPONDIENTE AL PERIODO DEL 20-03 AL 08-05-17.</t>
  </si>
  <si>
    <t>PAGO FACTURAS NOS.A010010011100002382,002379/27-07-2016, ORDENES  DE SERVICIOS NOS.OS2016-1043, OS2016-1054, SERVICIO DISTRIBUCION DE AGUA CON CAMION CISTERNA DE SU PROPIEDAD PARA MITIGAR LOS EFECTOS DE LA SEQUIA, EN DIFERENTES COMUNIDADES DE VILLA ALTAGRACIA EN LA PROVINCIA SAN CRISTOBAL.</t>
  </si>
  <si>
    <t xml:space="preserve">PAGO FACTURA NO.A010010011100002261/05-07-2016, ORDEN DESERVICIOS  NO.OS2016-1000, SERVICIO DISTRIBUCION DE AGUA CON CAMION CISTERNA DE SU PROPIEDAD EN DIFERENTES COMUNIDADES DE LA PROVINCIA PERAVIA, </t>
  </si>
  <si>
    <t>PAGO FACTURA NO.A010010011100002256/05-07-2016, ORDEN DE SERVICIO NO.OS2016-1003, SERVICIO DISTRIBUCION DE AGUA CON CAMION CISTERNA DE SU PROPIEDAD PARA MITIGAR LOS EFECTOS DE LA SEQUIA EN LAS COMUNIDADES DE AZUA.</t>
  </si>
  <si>
    <t>PAGO FACTURA NO.A010010011100002366/26-07-2016, ORDEN DE SERVICIO  NO.OS2016-1047,  SERVICIO DISTRIBUCION DE AGUA CON CAMION CISTERNA DE SU PROPIEDAD EN DIFERENTES COMUNIDADES DE LA PROVINCIA  SAN CRISTOBAL.</t>
  </si>
  <si>
    <t>PAGO NOMINA VIATICOS DE LA UNIDAD EJECUTORA DE ACUEDUCTOS RURALES, CORRESPONDIENTE AL MES DE ABRIL Y MAYO/2017, ELABORADA EN MAYO/2017.</t>
  </si>
  <si>
    <t xml:space="preserve">EFT-2088 </t>
  </si>
  <si>
    <t>PAGO DE VIATICOS DEPARTAMENTO ADMINISTRATIVO, CORRESPONDIENTE A MARZO, ABRIL/2017 Y MAYO/2017.</t>
  </si>
  <si>
    <t xml:space="preserve">EFT-2087 </t>
  </si>
  <si>
    <t>PAGO VIATICOS A EMPLEADOS, CORRESPONDIENTE AL COMPLETIVO DE FEBRERO-ABRIL, ELABORADA EN JUNIO/2017.</t>
  </si>
  <si>
    <t xml:space="preserve">EFT-2086 </t>
  </si>
  <si>
    <t>PAGO DE VIATICOS DE LA UNIDAD DE REVISION Y FISCALIZACION DE LOS CONTROLES INTERNOS, CORRESPONDIENTE A 24-28/4, 2-5, 8-12, 15-19/05/2017, ELABORADA EN JUNIO/2017.</t>
  </si>
  <si>
    <t xml:space="preserve">EFT-2085 </t>
  </si>
  <si>
    <t>PAGO FACTURAS NOS. A010010011500014423,0014424,0014428/01-05/2017, POLIZAS.</t>
  </si>
  <si>
    <t>EFT-2084</t>
  </si>
  <si>
    <t>PAGO FACTURA NO. A010010011500014382/07-04-2017, POLIZA -CONTRATO NO. 96-95-014841.SERVICIO DE AERO AMBULANCIA A LOS EMPLEADOS DE LA INSTITUCION.</t>
  </si>
  <si>
    <t>EFT-2083</t>
  </si>
  <si>
    <t>PAGO FACTURAS NOS. A010010011500000843(CONTRATO NO..00001178), 00844(00001179), 00845(00001180), PROVINCIA LA ROMANA .</t>
  </si>
  <si>
    <t>REPOSICION DE CAJA CHICA PARA CUBRIR GASTOS DE OPERACIONES CORRESPONDIENTE AL PERIODO DEL 29-03 AL 08-06-2017.</t>
  </si>
  <si>
    <t>REPOSICION DE CAJA CHICA DE LA DIRECCION SUPERVISION Y FISCALIZACION DE OBRAS CORRESPONDIENTE AL PERIODO DEL 08-03 AL 25-05-2017.</t>
  </si>
  <si>
    <t>PAGO FACTURA NO. A020030011500014386/26-05-2017, SERVICIO INTERNET PREMIUM 5MB, CORRESPONDIENTE AL PERIODO 26-04-2017 AL 25-05-2017.</t>
  </si>
  <si>
    <t xml:space="preserve">PAGO ORDEN DE COMPRA NO. OC2017-0071/24-01-2017 POR COMPRA DE ELECTROBOMBA CENTRIFUGA SUMERGIBLE CON CAPACIDAD DE 120 GPM, PROVINCIA DAJABON </t>
  </si>
  <si>
    <t>PAGO FACTURA NO. A01001001150000017/09-06-2017, PRESTACION DE SERVICIO COMO ASESOR DE TECNOLOGIA CORRESPONDIENTE AL MES DE JUNIO/17</t>
  </si>
  <si>
    <t>PAGO AVANCE INICIAL 20% AL CONTRATO NO.21/2017, ORDEN DE SERVICIO NO.OS2017-0211, SERVICIO DE REPARACION Y MANTENIMIENTO PARA CAMION SUCCIONADOR INTERNACIONAL FICHA NO.805.</t>
  </si>
  <si>
    <t>PAGO FACTURAS NOS.P010010011502628947/05-02, 11502628951/21-06-2016, 11502628961/13-02-2017, ORDENES DE SERVICIOS NOS.OS2016-0622, OS2017-0102, OS2016-0905, SERVICIO DISTRIBUCION DE AGUA CON CAMION CISTERNA DE SU PROPIEDAD EN VARIAS COMUNIDADES DE LA PROVINCIA PERAVIA.</t>
  </si>
  <si>
    <t xml:space="preserve">EFT-2082 </t>
  </si>
  <si>
    <t>PAGO FACTURAS NOS.A010010011100002602/10-10, 002701/01-11-2016, ORDENES DE SERVICIOS NOS.OS2016-1349, OS2016-1368,   SERVICIO DISTRIBUCION DE AGUA CON CAMION CISTERNA DE SU PROPIEDAD EN DIFERENTES COMUNIDADES DE LAS PROVINCIAS  SAN PEDRO DE MACORIS.</t>
  </si>
  <si>
    <t>PAGO FACTURA NO.A010010011100002591/15-09-2016, ORDEN DE SERVICIO NO.OS2016-1207, SERVICIO DE DISTRIBUCION DE AGUA CON CAMION CISTERNA DE SU PROPIEDAD PARA MITIGAR LOS EFECTOS DE LA SEQUIA, EN DIFERENTES COMUNIDADES DE PERAVIA.</t>
  </si>
  <si>
    <t>PAGO FACTURA NO.A010010011100002246/04-07-2016,  ORDEN DE SERVICIO NO.OS2016-0980,  SERVICIO DISTRIBUCION DE AGUA CON CAMION CISTERNA DE SU PROPIEDAD EN DIFERENTES COMUNIDADES DE LA PROVINCIA SAN CRISTOBAL.</t>
  </si>
  <si>
    <t>ABONO FACTURA. NO.A010040011500000349/20-12-2016, NOTA DE CREDITO. NO A010040010400020518/03-03-2017,  ORDEN DE COMPRA NO.OC2014-0309,  COMPRA DE (108) CILINDRO LLENO DE GAS CLORO DE 2,000 LIBRAS, PARA SER UTIILIZADO EN TODAS LAS ZONAS DEL INAPA.</t>
  </si>
  <si>
    <t xml:space="preserve">EFT-2081 </t>
  </si>
  <si>
    <t>PAGO FACTURAS NOS.27447/21-12-2009, 28009/15-01, 29645/17-02-2010, DESCONTADO DE LAS PRESTACIONES LABORALES Y VACACIONES (10 DIAS CORRESPONDIENTE AL AÑO 2009) QUIEN DESEMPEÑO EL CARGO DE ENC. ARCHIVO EN LA DIVISION DE CONTABILIDAD.</t>
  </si>
  <si>
    <t xml:space="preserve">EFT-2080 </t>
  </si>
  <si>
    <t>PAGO FACTURA NO.A010010011500000062/05-06-2017,  PRESTACION DE SERVICIO EN SOPORTE ADMINISTRACION BASE DE DATOS CORRESPONDIENTE AL  MES MAYO DEL  2017.</t>
  </si>
  <si>
    <t xml:space="preserve">EFT-2079 </t>
  </si>
  <si>
    <t>PAGO FACTURA NO.A010010011500001525/26-02-2016, ORDEN DE COMPRA NO.OC2016-0152, COMPRAS DE MOTORES, ARRANCADORES Y EQUIPOS ELECTRICOS PARA SER UTILIZADOS EN DIFERENTES ACUEDUCTOS QUE ESTAN FUERA DE SERVICIOS.</t>
  </si>
  <si>
    <t xml:space="preserve">EFT-2078 </t>
  </si>
  <si>
    <t>PAGO FACTURA NO.A010010011500003179/12-08-2016, ORDEN DE COMPRA NO.OC2016-0350, COMPRA TELEFONOS FAX PARA USO NIVEL CENTRAL.</t>
  </si>
  <si>
    <t xml:space="preserve">EFT-2077 </t>
  </si>
  <si>
    <t>SALDO  A LA  FACTURA NO.A010010011500000032/15-05-2017, ORDEN DE SERVICIO NO.OS2017-0242,  CAPACITACION DE IMPLEMENTACION Y AUDITORIA DEL SISTEMA DE GESTION EN BASE A LA NORMA ISO AL PERSONAL DEL LABORATORIO.</t>
  </si>
  <si>
    <t xml:space="preserve">EFT-2076 </t>
  </si>
  <si>
    <t>PAGO FACTURAS NOS.A010010011500000257/27-03,00259/09-05-2017,  ORDENES DE SERVICIOS NOS.OS2017-0144, OS2017-0258, DISTRIBUCION DE AGUA CON  CAMION CISTERNA DE SU PROPIEDAD EN DIFERENTES COMUNIDADES DE LA PROVINCIA PERAVIA.</t>
  </si>
  <si>
    <t xml:space="preserve">EFT-2075 </t>
  </si>
  <si>
    <t>PAGO FACTURA NO.A010010011500000032/ 29-05-2017 ORDEN DE COMPRA NO. OC2017-0257 COMPRA E INSTALACION DE UN(1) SISTEMA DE TIERRA, PARA PROTECCION DE (2) UPS DEL DATA CENTER Y UPS INSTALADOS EN EL 2DO Y 3ER NIVEL DEL EDIFICIO DE INAPA.</t>
  </si>
  <si>
    <t>PAGO FACTURAS NOS.A010010011100003327, 003328/30-05-2017,  ALQUILER LOCAL COMERCIAL  EN EL  MUNICIPIO DE RAFAEL DEL YUNA,  PROVINCIA LA ALTAGRACIA, SEGUN CONTRATO NO.07/2006, CORRESPONDIENTE A LOS MESES ABRIL Y MAYO/2017,  MENOS DESC. ISR RD$400.00, ITBIS RD$720.00.-</t>
  </si>
  <si>
    <t>REPOSICION FONDO CAJA CHICA DE LA DIRECION EJECUTIVA CORRESPONDIENTE AL PERIODO DEL 24-05- AL 08-06-17, RECIBOS DE DESEMBOLSO DEL  8196 AL 8220 SEGUN MEMO-009/16-JUNIO-2017. (TOTAL DEL FONDO RD$100,000.00).-</t>
  </si>
  <si>
    <t>REPOSICION FONDO EN SUSPENSO DE COTUI ZONA III DESTINADO PARA LA COMPRAS  DE MATERIALES PARA REPARACIONES DE AVERIAS,  REPUESTOS PARA REPARACIONES DE VEHICULOS Y  DE EQUIPOS MENORES, OTROS CORRESPONDIENTE AL PERIODO DEL  20-09-16  AL 11-04-17, CHEQUES DEL 772 AL 780, SEGUN MEMO-Z3-41-2017.  (TOTAL DEL FONDO RD$30,000.00).-</t>
  </si>
  <si>
    <t>PAGO FACTURAS NOS.A010010011100000051/15-12-2013, 204, 230 /31-12-2014, 258/31-01, 330/26-02, 422/31-03, 499/30-04, 592/29-05, 660/30-06, 781/10-07, 863/12-08, 979/10-09, 1072/07-10, 1187/11-11-2015  ALQUILER LOCAL COMERCIAL EN JICOME ARRIBA, MUNICIPIO ESPERANZA, PROVINCIA VALVERDE, SEGUN CONTRATO NO.075/2001,  CORRESPONDIENTE AL PERIODO DESDE NOVIEMBRE/2013 HASTA NOVIEMBRE/2015, MENOS DESC. ISR RD$3,075.00, ITBIS RD$5,535.00.-</t>
  </si>
  <si>
    <t>SALDO PRESTACIONES LABORALES Y VACACIONES (10 DIAS CORRESPONDIENTE AL AÑO 2009), QUIEN DESEMPEÑO EL CARGO DE ENC. ARCHIVO EN LA DIVISION DE CONTABILIDAD, SEGUN HOJA DE CALCULO DEL MAP, MEMO-158/2017.-</t>
  </si>
  <si>
    <t>REPOSICION FONDO REPONIBLE PARA VIATICOS DESTINADO PARA CUBRIR LAS URGENCIAS DE LA DIRECCION DE OPERACIONES Y LA SECCION DE TRANSPORTE CORRESPONDIENTE AL PERIODO DEL 16-05 AL 09-06-17, RECIBOS DE DESEMBOLSO DEL 5376 AL 5392.</t>
  </si>
  <si>
    <t>PAGO FACTURA NO.A010010011100003277/10-05-2017, ALQUILER LOCAL COMERCIAL EN EL MUNICIPIO MAIMON, PROVINCIA MONSEÑOR NOUEL SEGÚN.</t>
  </si>
  <si>
    <t xml:space="preserve">EFT-2074 </t>
  </si>
  <si>
    <t>PAGO FACTURA NO.A010010011100003276/10-05-2017, ALQUILER LOCAL COMERCIAL EN EL MUNICIPIO DE BAYAGUANA, PROVINCIA MONTE PLATA.</t>
  </si>
  <si>
    <t xml:space="preserve">EFT-2073 </t>
  </si>
  <si>
    <t>PAGO FACTURA NO.A010010011100003274/10-05-2017, ALQUILER LOCAL COMERCIAL EN LAS TARANAS VILLA RIVAS, PROVINCIA DUARTE.</t>
  </si>
  <si>
    <t xml:space="preserve">EFT-2072 </t>
  </si>
  <si>
    <t>PAGO FACTURA NO.A010010011100003279/10-05-2017, ALQUILER LOCAL COMERCIAL EN EL MUNICIPIO COTUI, PROVINCIA SANCHEZ RAMIREZ, SEGUN CONTRATO NO.261/2014, CORRESPONDIENTE AL MES DE MAYO/2017.</t>
  </si>
  <si>
    <t xml:space="preserve">EFT-2071 </t>
  </si>
  <si>
    <t>PAGO FACTURA NO.A010010011500001673/23-12-2016, MOTORES ELECTRICOS SUMERGIBLES PARA USO ACUEDUCTO VACACIONAL DE HAINA, PROVINCIA SAN CRISTOBAL Y  ACUEDUCTO SABANA IGLESIA, PROVINCIA SANTIAGO.</t>
  </si>
  <si>
    <t xml:space="preserve">EFT-2070 </t>
  </si>
  <si>
    <t>PAGO FACTURAS NOS. A010010011500000651,00652/18-04-2017 ORDENES DE COMPRAS NO. OC2017-0074,OC2017-0140, COMPRAS DE MATERIALES ELECTRICO PARA SER UTILIZADO EN DIFERENTES  ACUEDUCTOS DEL INAPA.</t>
  </si>
  <si>
    <t xml:space="preserve">EFT-2069 </t>
  </si>
  <si>
    <t>PAGO FACTURAS NOS. A010010011100003323, 003324/24-05-2017, ALQUILER LOCAL COMERCIAL EN EL MUNICIPIO Y PROVINCIA EL SEYBO.</t>
  </si>
  <si>
    <t>PAGO FACTURAS NOS.A010010011100003321, 003322/24-05-2017, ALQUILER LOCAL COMERCIAL EN EL MUNICIPIO RESTAURACION , PROVINCIA DAJABON.</t>
  </si>
  <si>
    <t xml:space="preserve">PAGO FACTURA NO. A010010011100003262/10-05-2017, ALQUILER LOCAL COMERCIAL EN COTUI PROV. SANCHEZ RAMIREZ , </t>
  </si>
  <si>
    <t>PAGO FACTURA NO.A010010011100003283/10-05-2017, ALQUILER LOCAL COMERCIAL EN EL MUNICIPIO JAIBON, PROVINCIA VALVERDE.</t>
  </si>
  <si>
    <t xml:space="preserve">PAGO FACTURA NO.A010010011100003269/10-05-2017, ALQUILER LOCAL COMERCIAL EN PIMENTEL, PROVINCIA DUARTE, </t>
  </si>
  <si>
    <t>PAGO FACTURA NO.A010010011100003264/10-05-2017, ALQUILER LOCAL COMERCIAL EN VILLA ELISA, MUNICIPIO GUAYUBIN, PROVINCIA MONTECRISTI,</t>
  </si>
  <si>
    <t xml:space="preserve">PAGO FACTURA NO.A010010011100003266/10-05-2017, ALQUILER LOCAL OFICINA COMERCIAL EN EL MUNICIPIO DE COMENDADOR, PROVINCIA ELIAS PIÑA, </t>
  </si>
  <si>
    <t xml:space="preserve">PAGO FACTURA NO.A010010011100003263/10-05-2017, ALQUILER LOCAL COMERCIAL EN SABANA GRANDE DE BOYA, PROVINCIA MONTE PLATA, </t>
  </si>
  <si>
    <t xml:space="preserve">PAGO FACTURA NO.A010010011100003285/10-05-2017, ALQUILER LOCAL COMERCIAL EN EL FACTOR, MUNICIPIO DE NAGUA, PROV. MARIA TRINIDAD SANCHEZ, </t>
  </si>
  <si>
    <t>PAGO FACTURA NO.A010010011100003265/10-05-2017, ALQUILER LOCAL COMERCIAL EN RIO SAN JUAN, PROVINCIA MARIA TRINIDAD SANCHEZ,</t>
  </si>
  <si>
    <t>PAGO FACTURA NO.A010010011100003284/10/05/2017, ALQUILER LOCAL COMERCIAL EN SAN FRANCISCO DE MACORIS, PROVINCIA DUARTE.</t>
  </si>
  <si>
    <t>PAGO FACTURA NO.A010010011100003281/10-05-2017,  ALQUILER LOCAL COMERCIAL EN EL  MUNICIPIO EUGENIO MARIA DE HOSTOS, PROVINCIA DUARTE,  SEGUN CONTRATO NO.076/2016, CORRESPONDIENTE AL MES MAYO/2017.</t>
  </si>
  <si>
    <t>PAGO FACTURA NO.A010010011100003282/10-05-2017,  ALQUILER LOCAL OFICINA COMERCIAL EN EL MUNICIPIO VILLA LOS ALMACIGOS, PROVINCIA SANTIAGO RODRIGUEZ, SEGUN CONTRATO NO.035/2016, CORRESPONDIENTE AL MES DE MAYO/2017.</t>
  </si>
  <si>
    <t>PAGO FACTURA NO.A010010011100003286/10-05-2017,  ALQUILER LOCAL COMERCIAL EN SABANA IGLESIA, PROVINCIA SANTIAGO.</t>
  </si>
  <si>
    <t>PAGO FACTURA NO.A010010011100003290/10-05-2017, ALQUILER DE LOCAL COMERCIAL EN EL MUNICIPIO NAGUA, PROVINCIA  MARIA TRINIDAD SANCHEZ,</t>
  </si>
  <si>
    <t xml:space="preserve">PAGO FACTURA NO.A010010011100003288/10-05-2017, ALQUILER LOCAL COMERCIAL EN EL MUNICIPIO MONCION, PROVINCIA SANTIAGO RODRIGUEZ, </t>
  </si>
  <si>
    <t xml:space="preserve">PAGO FACTURA NO.A010010011100003287/10-05-2017,  ALQUILER LOCAL COMERCIAL EN SABANA LARGA, PROVINCIA Y MUNICIPIO DE SAN JOSE DE OCOA, </t>
  </si>
  <si>
    <t xml:space="preserve">PAGO FACTURA NO.A010010011100003270/10-05-2017,  ALQUILER LOCAL  COMERCIAL  EN EL MUNICIPIO DE LA  LAGUNA SALADA, PROVINCIA VALVERDE, </t>
  </si>
  <si>
    <t xml:space="preserve">PAGO FACTURA NO. A010010011100003271/10-05-17, ALQUILER LOCAL COMERCIAL EN MANZANILLO, MUNICIPIO PEPILLO SALCEDO, PROVINCIA MONTECRISTI, </t>
  </si>
  <si>
    <t xml:space="preserve">PAGO FACTURA NO.A010010011100003291/10-05-2017, ALQUILER LOCAL COMERCIAL EN NAVARRETE, PROVINCIA SANTIAGO, </t>
  </si>
  <si>
    <t>PAGO FACTURA NO.A010010011100003289/10-05-2017,  ALQUILER LOCAL COMERCIAL  PARA LA ESTAFETA COMERCIAL  EN  VILLA SONADOR MUNICIPIO PIEDRA BLANCA, PROVINCIA MONSEÑOR NOUEL,</t>
  </si>
  <si>
    <t>PAGO FACTURA NO.A010010011100003273/10-05-2017, ALQUILER LOCAL COMERCIAL ACUEDUCTO  HIGUEY, PROVINCIA LA ALTAGRACIA, SEGUN CONTRATO 102/2010, CORRESPONDIENTE AL  MES MAYO/2017.</t>
  </si>
  <si>
    <t>PAGO FACTURA NO.A010010011100003275/10-05-2017, ALQUILER LOCAL COMERCIAL EN JICOME ARRIBA, MUNICIPIO ESPERANZA, PROVINCIA VALVERDE, SEGUN CONTRATO NO.075/2001,  CORRESPONDIENTE AL  MES MAYO/2017.</t>
  </si>
  <si>
    <t>PAGO FACTURA NO.A010010011100003272/10-05-2017, ALQUILER LOCAL COMERCIAL EN EL MUNICIPIO DE CABRERA, PROVINCIA MARIA TRINIDAD SANCHEZ,SEGUN CONTRATO NO.172/2013, CORRESPONDIENTE AL MES DE MAYO/2017.</t>
  </si>
  <si>
    <t>PAGO FACTURA NO.A010010011100003278/10-05-2017, ALQUILER LOCAL COMERCIAL EN  LAS YAYAS, PROVINCIA  AZUA, SEGUN CONTRATO NO.036/2016, CORRESPONDIENTE  AL  MES MAYO/2017.</t>
  </si>
  <si>
    <t>PAGO FACTURA NO.A010010011100003280/10-05-2017, ALQUILER LOCAL COMERCIAL EN EL MUNICIPIO Y PROVINCIA DE SAN JOSE DE OCOA, SEGUN CONTRATO NO.591/2013, CORRESPONDIENTE AL MES MAYO/2017.</t>
  </si>
  <si>
    <t>PAGO FACTURAS NOS.A010010011100003329, 003330/30-05-2017,  ALQUILER LOCAL COMERCIAL MUNICIPIO EL LIMON, PROVINCIA SAMANA, SEGUN CONTRATO NO. 192/2013, CORRESPONDIENTE A LOS MESES ABRIL Y MAYO/2017.</t>
  </si>
  <si>
    <t>PAGO FACTURA NO.A010010011100003292/10-05-2017, ALQUILER LOCAL COMERCIAL EN EL MUNICIPIO PIEDRA BLANCA, PROVINCIA  MONSEÑOR NOUEL, SEGUN CONTRATO NO.127/2001, CORRESPONDIENTE AL  MES MAYO/2017.</t>
  </si>
  <si>
    <t>PAGO FACTURA NO.A010010011300003455/22-05-2017, ALQUILER LOCAL COMERCIAL EN EL DISTRITO MUNICIPAL  DE BAYAHIBE , MUNICIPIO DE SAN RAFAEL DEL YUMA, PROVINCIA LA ALTAGRACIA, SEGUN CONTRATO NO.099/2016, CORRESPONDIENTE  AL   MES MAYO/2017.</t>
  </si>
  <si>
    <t>PAGO FACTURA NO.A010010011300003454/22-05-2017,  ALQUILER LOCAL COMERCIAL EN EL MUNICIPIO PARTIDO, PROVINCIA DAJABON, SEGUN CONTRATO NO.087/2016, CORRESPONDIENTE AL MES DE MAYO/2017.</t>
  </si>
  <si>
    <t xml:space="preserve">PAGO FACTURAS NOS.A010010011100003267, 003268/10-05-2017,  ALQUILER LOCAL COMERCIAL EN YAMASA, PROVINCIA MONTE PLATA, SEGUN CONTRATO NO.104/2013, CORRESPONDIENTE A LOS MESES ABRIL Y MAYO/2017. </t>
  </si>
  <si>
    <t>PAGO FACTURA NO.A010010011100003293/10-05-2017, ALQUILER LOCAL COMERCIAL  EN EL MUNICIPIO AZUA, PROVINCIA AZUA, SEGUN CONTRATO 196/2013, CORRESPONDIENTE AL MES MAYO/2017.</t>
  </si>
  <si>
    <t>REPOSICION FONDO EN SUSPENSO DE BANI ZONA IV CORRESPONDIENTE AL PERIODO DEL 26-12-16 AL 12-04-17, CHEQUES DEL 1340 AL 1361 SEGUN MEMO-DOPP-56/2017 (TOTAL DEL FONDO RD$100,000.00).-</t>
  </si>
  <si>
    <t xml:space="preserve">REPOSICION FONDO EN SUSPENSO DE LA REGION NORDESTE (SAN FRANCISCO DE MACORIS) DESTINADO PARA LAS COMPRAS DE MATERIALES, REPARACION DE AVERIAS, COMPRA DE REPUESTOS PARA LOS VEHICULOS, REPARACION DE EQUIPOS MENORES Y OTROS, CORRESPONDIENTE AL PERIODO DEL 28-12-16 AL 28-04-17, CHEQUES DEL 001440 AL 001450 SEGUN MEMO-Z-3-040-2017. </t>
  </si>
  <si>
    <t>PAGO ORDEN DE COMPRA NO. OC2017-0293/05-06-2017 POR COMPRA DE ELECTROBOMBA CENTRIFUGA SUMERGIBLE CON CAPACIDAD DE 35 GPM CONTRA 350 PIES DE TDH, ACOPLADO A MOTOR DE 5 HP PARA EL AC. RESTAURACION, PROVINCIA DAJABON, COTIZACION NO.CI-329/17, MENOS DESC. ISR RD$ 6,096.50( COMPRA AL CONTADO).-</t>
  </si>
  <si>
    <t>PAGO ORDEN DE COMPRA NO. OC2017-0291/05-06-2017 POR COMPRA DE MOTOR SUMERGIBLE 20 HP, 60HZ, 3450 RPM PARA EL ACUEDUCTO BAYAHIBE, PROVINCIA LA ALTAGRACIA, COTIZACION NO.28164/17/05/17, MENOS DESC. ISR RD$ 4,050.00( COMPRA AL CONTADO).-</t>
  </si>
  <si>
    <t>PAGO ORDEN DE COMPRA NO. OC2016-0347/11-08-2016 POR COMPRA DE MOTOR ELECTRICO SUMERGIBLE DE 10 HP Y VARIADOR DE FRECUENCIA PARA EL AC. LA CABISMA, PROVINCIA MARIA TRINIDAD SANCHEZ  COTIZACION NO.CI-1536/16</t>
  </si>
  <si>
    <t>REPOSICION FONDO GENERAL DESTINADO PARA CUBRIR GASTOS MENORES DEL NIVEL CENTRAL CORRESPONDIENTE AL PERIODO DEL 01-03 AL 24-05-17, RECIBOS DE DESEMBOLSO DEL 14767 AL 14858.</t>
  </si>
  <si>
    <t>PAGO PRESTACIONES Y VACACIONES (15 DIAS DE VACACIONES CORRESPONDIENTE AL AÑO 2015), QUIEN DESEMPEÑO EL CARGO DE ABOGADO II EN LA DIRECCION DE OPERACIONES,</t>
  </si>
  <si>
    <t>PAGO VACACIONES(15 DIAS DE VACACIONES DEL AÑO 2015 Y 09 DIAS DEL AÑO 2016) QUIEN DESEMPEÑO EL CARGO DE SECRETARIA EJECUTIVA EN LA DIRECCION ADMINISTRATIVA SEGUN HOJA DEL CALCULO DEL MAP, SEGUN MEMO 106/16.-</t>
  </si>
  <si>
    <t>PAGO DE VACACIONES (15 DIAS CORRESPONDIENTE AL AÑO 2015 Y 15 DIAS DEL AÑO 2016), QUIEN DESEMPEÑO EL CARGO DE ABOGADA EN EL DEPARTAMENTO JURIDICO, SEGUN HOJA DE CALCULO DEL MAP, MEMO-185/2016.-</t>
  </si>
  <si>
    <t>PAGO VACACIONES(10 DIAS DE VACACIONES DEL AÑO 2016) QUIEN DESEMPEÑO EL CARGO DE SECRETARIA EN EL AC. EL PINO( SANTIAGO RODRIGUEZ) SEGUN HOJA DEL CALCULO DEL MAP, SEGUN MEMO 021/17.-</t>
  </si>
  <si>
    <t>PAGO VACACIONES(15 DIAS DE VACACIONES DEL AÑO 2015 Y 10 DIAS DEL AÑO 2016) QUIEN DESEMPEÑO EL CARGO DE ASESORA EN EL AC. SAMANA SEGUN HOJA DEL CALCULO DEL MAP, SEGUN MEMO 138/16.-</t>
  </si>
  <si>
    <t>PAGO VACACIONES(15 DIAS DE VACACIONES DEL AÑO 2014 Y 15 DIAS DEL AÑO 2015) QUIEN DESEMPEÑO EL CARGO DE AUXILIAR EN LA DIVISION DE CONTABILIDAD SEGUN HOJA DEL CALCULO DEL MAP, SEGUN MEMO 468/15.-</t>
  </si>
  <si>
    <t>PAGO VACACIONES(15 DIAS DE VACACIONES DEL AÑO 2015 Y 15 DIAS DEL AÑO 2016) QUIEN DESEMPEÑO EL CARGO DE CAMAROGRAFO EN EL DEPTO DE COMUNICACIONES SEGUN HOJA DEL CALCULO DEL MAP, SEGUN MEMO 149/16.-</t>
  </si>
  <si>
    <t>PAGO VACACIONES(15 DIAS DE VACACIONES DEL AÑO 2015 Y 15 DIAS DEL AÑO 2016) QUIEN DESEMPEÑO EL CARGO DE OPERADOR DE PLANTA EN EL AC. ELIAS PIÑA SEGUN HOJA DEL CALCULO DEL MAP, SEGUN MEMO 039/16.-</t>
  </si>
  <si>
    <t>PAGO VACACIONES(15 DIAS DE VACACIONES DEL AÑO 2015 Y 15 DIAS DEL AÑO 2016) QUIEN DESEMPEÑO EL CARGO DE RECEPCIONISTA EN EL DEPTO ADMINISTRATIVO SEGUN HOJA DEL CALCULO DEL MAP, SEGUN MEMO 272/16.-</t>
  </si>
  <si>
    <t>PAGO VACACIONES(15 DIAS DE VACACIONES DEL AÑO 2015 Y 14 DIAS DEL AÑO 2016) QUIEN DESEMPEÑO EL CARGO DE CHOFER I  EN EL AC. DE HIGUEY SEGUN HOJA DEL CALCULO DEL MAP, SEGUN MEMO 011/17.-</t>
  </si>
  <si>
    <t>PAGO VACACIONES(15 DIAS DE VACACIONES DEL AÑO 2015 Y 12 DIAS DEL AÑO 2016) QUIEN DESEMPEÑO EL CARGO DE CONTABLE COMERCIAL EN EL AC. VILLA TAPIA SEGUN HOJA DEL CALCULO DEL MAP, SEGUN MEMO 187/16.-</t>
  </si>
  <si>
    <t>PAGO VACACIONES(15 DIAS DE VACACIONES DEL AÑO 2015) QUIEN DESEMPEÑO EL CARGO DE ENCARGADO DE POZO EN EL AC. PEDERNALES SEGUN HOJA DEL CALCULO DEL MAP, SEGUN MEMO 464/15.-</t>
  </si>
  <si>
    <t>PAGO DE VACACIONES (5  DIAS CORRESPONDIENTE AL AÑO 2014 Y 20 DIAS DEL AÑO 2015), QUIEN DESEMPEÑO EL CARGO DE SECRETARIA EN LA DIVISION DE INSTALACION ELECTROMECANICA, SEGUN HOJA DE CALCULO DEL MAP, MEMO-466/2015.-</t>
  </si>
  <si>
    <t>PAGO DE VACACIONES (15 DIAS CORRESPONDIENTE AL AÑO 2014 Y 14 DIAS DEL AÑO 2015), QUIEN DESEMPEÑO EL CARGO DE SUPERVISORA DE OBRAS EN EL DEPARTAMENTO DE SISTEMAS DE TRATAMIENTO, SEGUN HOJA DE CALCULO DEL MAP, MEMO-557/2015.-</t>
  </si>
  <si>
    <t>PAGO DE VACACIONES (15 DIAS CORRESPONDIENTE AL AÑO 2014 Y 15 DIAS DEL AÑO 2015), QUIEN DESEMPEÑO EL CARGO DE AYUDANTE EN EL ACUEDUCTO PEDRO SANTANA, SEGUN HOJA DE CALCULO DEL MAP, MEMO-038/2016.-</t>
  </si>
  <si>
    <t>PAGO PRESTACIONES LABORALES A QUIEN DESEMPEÑO EL CARGO DE AYUDANTE OPERANCION Y MANTENIMIENTO EN EL AC.NAVARRETE SEGUN HOJA DEL CALCULO DEL MAP, SEGUN MEMO 095/17.-</t>
  </si>
  <si>
    <t>PAGO DE VACACIONES (15 DIAS CORRESPONDIENTE AL AÑO 2015 Y 11 DIAS DEL AÑO 2016), QUIEN DESEMPEÑO EL CARGO DE COORD. RELACIONES PUBLICA II EN EL DEPTO. DE COMUNICACIONES, SEGUN HOJA DE CALCULO MAP, MEMO-105/2016.-</t>
  </si>
  <si>
    <t>PAGO VACACIONES (15 DIAS CORRESPONDIENTE AL AÑO 2015), QUIEN DESEMPEÑO EL CARGO DE AUXILIAR ADMINISRATIVO II EN LA DIRECCION DE INGENIERIA, SEGUN HOJA DE CALCULO DEL MAP, MEMO-560/2015.-</t>
  </si>
  <si>
    <t>PAGO DE VACACIONES (20 DIAS CORRESPONDIENTE AL AÑO 2014 Y 20 DIAS DEL AÑO 2015), QUIEN DESEMPEÑO EL CARGO DE DISTRIBUIDOR DE FACTURAS EN EL ACUEDUCTO TENARES, SEGUN HOJA DE CALCULO MAP, MEMO-022/2016.-</t>
  </si>
  <si>
    <t>PAGO DE VACACIONES (15 DIAS CORRESPONDIENTE AL AÑO 2015), QUIEN DESEMPEÑO EL CARGO DE CAJERA EN EL ACUEDUCTO MONTE CRISTY, SEGUN HOJA DE CALCULO DEL MAP, MEMO-225/2016.-</t>
  </si>
  <si>
    <t>PAGO PRESTACIONES LABORALES Y VACACIONES (15 DIAS DE VACACIONES CORRESPONDIENTE AL AÑO/2015  Y 11 DIAS CORRESPONDIENTE AL AÑO/2016), QUIEN DESEMEPEÑO EL CARGO DE ENCARGADA UNIDAD APROVISIONAMIENTO EN EL DEPARTAMENTO DE COMERCIALIZACION , SEGUN MEMO-128/2016.-</t>
  </si>
  <si>
    <t>PAGO DE VACACIONES (11 DIAS CORRESPONDIENTE AL AÑO 2015), QUIEN DESEMPEÑO EL CARGO DE SECRETARIA EJECUTIVA EN LA DIRECCION DE RECURSOS HUMANOS, SEGUN HOJA DE CALCULO DEL MAP, MEMO-461/2015.-</t>
  </si>
  <si>
    <t>PAGO DE VACACIONES (25 DIAS CORRESPONDIENTE AL AÑO 2015 Y 25 DIAS DEL AÑO 2016), QUIEN DESEMPEÑO EL CARGO DE PLOMERO I, EN EL ACUEDUCTO CASTILLO-HOSTOS, SEGUN HOJA DE CALCULO DEL MAP, MEMO-235/2016.-</t>
  </si>
  <si>
    <t>PAGO DE VACACIONES (15 DIAS CORRESPONDIENTE AL AÑO 2016), QUIEN DESEMPEÑO EL CARGO DE ENCARGADA DE CATASTRO EN EL ACUEDUCTO NAVARRETE, SEGUN HOJA DE CALCULO DEL MAP, MEMO-147/2016.-</t>
  </si>
  <si>
    <t>PAGO DE VACACIONES (15 DIAS CORRESPONDIENTE AL AÑO 2015 Y 11 DIAS DEL AÑO 2016), QUIEN DESEMPEÑO EL CARGO DE ENC. DIV. OP. HATO MAYOR, SEGUN HOJA DE CALCULO DEL MAP, MEMO-051/2016.-</t>
  </si>
  <si>
    <t>PAGO DE VACACIONES (15 DIAS CORRESPONDIENTE AL AÑO 2014 Y 15 DIAS DEL AÑO 2015), QUIEN DESEMPEÑO EL CARGO DE OPERADOR DE PLANTA EN EL ACUEDUCTO SABANA DE LA MAR,</t>
  </si>
  <si>
    <t>PAGO DE VACACIONES (20 DIAS CORRESPONDIENTE AL AÑO 2015), QUIEN DESEMPEÑO EL CARGO DE ENCARGADO DE MAYORDOMIA EN EL ACUEDUCTO SAN CRISTOBAL.</t>
  </si>
  <si>
    <t>PAGO DE VACACIONES, (15 DIAS CORRESPONDIENTE AL AÑO 2015 Y 15 DIAS DEL AÑO 2016), QUIEN DESEMPEÑO EL CARGO DE OPERADOR DE EQUIPO EN EL ACUEDUCTO DE YAGUATE.</t>
  </si>
  <si>
    <t>PAGO DE VACACIONES (25 DIAS CORRESPONDIENTE AL AÑO 2015 Y 23 DIAS DEL AÑO 2016), QUIEN DESEMPEÑO EL CARGO DE SERENO EN EL ACUEDUCTO CABRAL.</t>
  </si>
  <si>
    <t>PAGO DE VACACIONES (20 DIAS CORRESPONDIENTE AL AÑO 2015 Y 15 DIAS DEL AÑO 2016), QUIEN DESEMPEÑO EL CARGO DE SECRETARIA EN EL DEPARTAMENTO DE COMERCIALIZACION.</t>
  </si>
  <si>
    <t>PAGO VACACIONES(25 DIAS DE VACACIONES DEL AÑO 2015 Y 22 DIAS DEL AÑO 2016) QUIEN DESEMPEÑO EL CARGO DE BOMBERO EN EL AC.MONTE CRISTI .</t>
  </si>
  <si>
    <t>REPOSICION FONDO EN SUSPENSO DE SAN FRANCISCO DE MACORIS DESTINADO PARA COMPRAS DE MATERIALES PARA REPARACION DE AVERIAS, COMPRA DE REPUESTOS PARA LOS VEHICULOS, REPARACION DE EQUIPOS MENORES Y OTROS, CORRESPONDIENTE AL PERIODO DEL 07-11-16 AL 16-02-17, CHEQUES DEL 000873 AL 000880 .</t>
  </si>
  <si>
    <t>REPOSICION FONDO EN SUSPENSO DESTINADO PARA MANTENIMIENTO OPERACIONAL DE LOS SISTEMAS DE ACUEDUCTOS Y ALCANTARILLADOS DEL DPTO. DE OPERACIONES DE LAS PROVINCIAS VALVERDE Y SANTIAGO RODRIGUEZ ZONA I CORRESPONDIENTE AL PERIODO DEL 13-01 AL 20-03-17, CHEQUES DEL 000647 AL 000664.</t>
  </si>
  <si>
    <t>PAGO NOMINA DE VIATICOS DE LA DIRECCION DE OPERACIONES, CORRESPONDIENTE AL COMPLETIVO DE FEBRERO-ABRIL/2017, ELABORADA EN JUNIO/2017.</t>
  </si>
  <si>
    <t xml:space="preserve">EFT-2068 </t>
  </si>
  <si>
    <t>PAGO FACTURAS NOS.A020010011500304701 (744281798), 00304698(738889197), 00304699(740684071), 00304700(741540843), 00304702(751736793)/28-04-2017, SERVICIO DE INTERNET BANDA ANCHA DE LA DIRECCION EJECUTIVA (2); DEPTO. COMUNICACIONES (1); Y SISMOPA (5), CORRESPONDIENTE AL MES ABRIL/2017.</t>
  </si>
  <si>
    <t xml:space="preserve">EFT-2067 </t>
  </si>
  <si>
    <t>PAGO DE VACACIONES (13 DIAS CORRESPONDIENTE AL AÑO 2015),  QUIEN DESEMPEÑO EL CARGO DE COORDINADOR DE IMAGEN DE LA INSTITUCION EN LA DIRECCION EJECUTIVA, SEGUN HOJA DE CALCULO DEL MAP, MEMO-486/2015.-</t>
  </si>
  <si>
    <t>PAGO DE VACACIONES (15 DIAS CORRESPONDIENTE AL AÑO 2014 Y 15 DIAS DEL AÑO 2015), QUIEN DESEMPEÑO EL CARGO DE ENCARGADA DE ESTAFETA DE COBRO EN EL ACUEDUCTO JIMANI, SEGUN HOJA DE CALCULO DEL MAP, MEMO-135/2016.-</t>
  </si>
  <si>
    <t>PAGO DE VACACIONES (20 DIAS CORRESPONDIENTE AL AÑO 2015 Y 16 DIAS DEL AÑO 2016), QUIEN DESEMPEÑO EL CARGO DE CAJERA EN EL ACUEDUCTO EL SEIBO, SEGUN HOJA DE CALCULO DEL MAP, MEMO-103/2016.-</t>
  </si>
  <si>
    <t>PAGO DE  VACACIONES (15  DIAS CORRESPONDIENTE AL AÑO 2015 Y 15 DIAS DEL AÑO 2016 ), QUIEN DESEMPEÑO EL CARGO DE SUPERVISOR COMERCIAL  EN EL  ACUEDUCTO QUISQUEYA BATEY MORUNO , SEGUN HOJA DE CALCULO DEL MAP, MEMO-019/2017.-</t>
  </si>
  <si>
    <t>PAGO VACACIONES (15 DIAS DE VACACIONES  CORRESPONDIENTE AL AÑO 2015 Y 15  DIAS DEL 2016 ), QUIEN DESEMPEÑO EL CARGO DE SECRETARIA EN EL DEPARTAMENTO ACUEDUCTOS RURALES, SEGUN CALCULO DEL MAP  MEMO-273/2016.</t>
  </si>
  <si>
    <t>PAGO DE  VACACIONES ( 09 DIAS CORRESPONDIENTE AL AÑO 2015  ), QUIEN DESEMPEÑO EL CARGO DE OPERADOR DE EQUIPO DE BOMBEO EN EL ACUEDUCTO EL SOCO ( SAN PEDRO DE MACORIS) , SEGUN HOJA DE CALCULO DEL MAP, MEMO-463/2015.-</t>
  </si>
  <si>
    <t>PAGO DE VACACIOENS (15 DIAS CORRESPONDIENTE AL AÑO 2015 Y 12 DIAS DEL 2016) QUIEN DESEMPEÑO EL CARGO DE SUPERVISOR EN EL ACUEDUCTO LOMA DE CABRERA, SEGUN HOJA DE CALCULO DEL MAP - MEMO .261/2016</t>
  </si>
  <si>
    <t>PAGO DE VACACIONES (14 DIAS CORRESPONDIENTE AL AÑO 2016), QUIEN DESEMPEÑO EL CARGO DE PLOMERO EN EL ACUEDUCTO HIGUEY, SEGUN HOJA DE CALCULO DEL MAP, MEMO-276/2016.-</t>
  </si>
  <si>
    <t>PAGO DE VACACIONES ( 15 DIAS CORRESPONDIENTE DEL AÑO 2015 Y 11 DIAS DEL 2016 ), QUIEN DESEMPEÑO EL CARGO DE AYUDANTE DE BRIGADA TECNICA EN EL ACUEDUCTO LINEA NOROESTE, SEGUN HOJA DE CALCULO DEL MAP - MEMO 131/2016.</t>
  </si>
  <si>
    <t>PAGO DE  VACACIONES (15  DIAS CORRESPONDIENTE AL AÑO 2015 Y 13 DIAS DEL AÑO 2016 ), QUIEN DESEMPEÑO EL CARGO DE SUPERVISOR  EN EL  ACUEDUCTO  DE VILLA ALTAGRACIA, SEGUN HOJA DE CALCULO DEL MAP, MEMO-093/2017.-</t>
  </si>
  <si>
    <t>PAGO VACACIONES(15 DIAS DE VACACIONES DEL AÑO 2015 Y 09 DIAS DEL AÑO 2016) QUIEN DESEMPEÑO EL CARGO DE SUPERVISORA EN EL AC. COTUI SEGUN HOJA DE CALCULO DEL MAP, SEGUN MEMO 030/17.-</t>
  </si>
  <si>
    <t>PAGO DE VACACIONES (15 DIAS CORRESPONDIENTE AL AÑO 2015 Y 15 DEL AÑO 2016), QUIEN DESEMPEÑO EL CARGO DE OPERADOR DE PLANTA EN EL ACUEDUCTO DAJABON, SEGUN HOJA DE CALCULO DEL MAP, MEMO-259/2016.-</t>
  </si>
  <si>
    <t>PAGO PRESTACIONES LABORALES Y VACACIONES (15 DIAS DE VACACIONES CORRESPONDIENTE AL AÑO/2015  Y 10  DIAS CORRESPONDIENTE AL AÑO/2016), QUIEN DESEMEPEÑO EL CARGO DE ENCARGADA COMERCIAL EN EL ACUEDUCTO HIGUEY.</t>
  </si>
  <si>
    <t>PAGO VACACIONES ( 15 DIAS CORRESPONDIENTE DEL AÑO 2014 Y 13 DIAS DEL 2015) QUIEN DESEMPEÑO EL CARGO DE MEDICO EN LA SECCION DISPENSARIO MEDICO.</t>
  </si>
  <si>
    <t>PAGO VACACIONES (15 DIAS DE VACACIONES CORRESPONDIENTE AL AÑO 2015 Y 13 DIAS DEL AÑO 2016), QUIEN DESEMPEÑO EL CARGO DE ENLACE CONVENIO PUCAMAIMA EN LA DIRECCION EJECUTIVA.</t>
  </si>
  <si>
    <t>PAGO VACACIONES(15 DIAS DE VACACIONES DEL AÑO 2015 Y 11 DIAS DEL AÑO 2016) QUIEN DESEMPEÑO EL CARGO DE PLOMERO EN EL AC. YAMASA.</t>
  </si>
  <si>
    <t>PAGO DE  VACACIONES (20  DIAS CORRESPONDIENTE AL AÑO 2015 Y 19 DIAS DEL AÑO 2016 ), QUIEN DESEMPEÑO EL CARGO DE OPERADOR EQUIPO DE BOMBA 11 EN EL  ACUEDUCTO  BAJOS DE HAINA.</t>
  </si>
  <si>
    <t>PAGO DE VACACIONES (20 DIAS CORRESPONDIENTE AL AÑO 2015 Y 19 DIAS DEL AÑO 2016), QUIEN DESEMPEÑO EL CARGO DE AYUDANTE DE  PLOMERO EN EL ACUEDUCTO NAVARRETE.</t>
  </si>
  <si>
    <t>PAGO DE  VACACIONES (15  DIAS CORRESPONDIENTE AL AÑO 2015 Y 14 DIAS DEL AÑO 2016 ), QUIEN DESEMPEÑO EL CARGO DE CAJERA  EN EL  ACUEDUCTO  DE FANTINO.</t>
  </si>
  <si>
    <t>PAGO DE  VACACIONES (20  DIAS CORRESPONDIENTE AL AÑO 2014 Y 20 DIAS DEL AÑO 2015 ), QUIEN DESEMPEÑO EL CARGO DE  OPERADOR DE EQUIPO 1 EN EL  ACUEDUCTO  QUITASUEÑO.</t>
  </si>
  <si>
    <t>PAGO DE  VACACIONES (30 DIAS CORRESPONDIENTE AL AÑO 2015 Y 30 DIAS DEL AÑO 2016 ), QUIEN DESEMPEÑO EL CARGO DE AUXILIAR DE FACTURACION  EN EL  ACUEDUCTO  SAN FRANCISCO DE MACORIS , SEGUN HOJA DE CALCULO DEL MAP, MEMO-146/2016.-</t>
  </si>
  <si>
    <t>PAGO VACACIONES(15 DIAS DE VACACIONES DEL AÑO 2015 Y 12 DIAS DEL AÑO 2016) QUIEN DESEMPEÑO EL CARGO DE INGENIERO DE TURNO EN EL AC. LINEA NOROESTE.</t>
  </si>
  <si>
    <t>PAGO PRESTACIONES Y VACACIONES, ( 15 DIAS VACACIONES CORRESPONDIENTE AL AÑO 2014 Y 13 DIAS DEL 2015), QUIEN DESEPEÑO EL CARGO DE COORDINADORA DE LICITACIONES EN LA DIVISION DE COMPRAS Y CONTRATACIONES.</t>
  </si>
  <si>
    <t>PAGO DE  VACACIONES ( 15  DIAS CORRESPONDIENTE AL AÑO 2015 Y 15  DIAS DEL AÑO 2016 ), QUIEN DESEMPEÑO EL CARGO DE PLOMERO EN EL  ACUEDUCTO  LA TERRENA  PROVINCIA SAMANA.</t>
  </si>
  <si>
    <t>PAGO FACTURA NO.A060010051500003999/15-05-2017, CUENTA NO.4236435, POR SERVICIO DE CABLE A NUESTRA SEDE CENTRAL, CORRESPONDIENTE AL PERIODO DEL 15-04  AL  14-05-2017.</t>
  </si>
  <si>
    <t>PAGO FACTURA NO. A010010011500000122/10-03-2017, POR DIPLOMADO ESPECIALIZADO EN ¨GESTION POR PROCESOS ¨ A SER REALIZADO POR EL SR. MANUEL A. MARTINEZ VARGAS,  ANALISTA DE DESARROLLO ORGANIZACIONAL DEL DEPARTAMENTO DE DESARROLLO INSTITUCIONAL DE ESTA  DIRECCION DE PLANIFICACION Y DESARROLLO.</t>
  </si>
  <si>
    <t>PAGO FACTURAS NOS.A010010011500000383, 00384/13-12-2016, 00408,00409,00410/17-04,00412,00413/28-04,00415/05-05,00416/09-05, 00417/11-05,00419/15-05,00420/17-05-2017, ORDEN DE COMPRA NO.2016-0314, 6TO. ABONO AL CONTRATO NO. 44/2016,  COMPRA DE CLORO GAS (105) CILINDRO DE 150 LBS. PARA USO DE TODAS LAS ZONAS</t>
  </si>
  <si>
    <t xml:space="preserve">EFT-2066 </t>
  </si>
  <si>
    <t>PAGO FACTURAS NOS.A010010011500001179/24-08-2016, 001218/17-01-2017, ORDENES DE SERVICIOS NOS.OS2015-0975, OS2016-1394, POR REBOBINADO Y MANTENIMIENTO A MOTORES ELECTRICOS DE DIFERENTES ACUEDUCTOS DEL INAPA,</t>
  </si>
  <si>
    <t xml:space="preserve">EFT-2065 </t>
  </si>
  <si>
    <t xml:space="preserve">PAGO FACTURAS NOS.A020020021500024221/13, 002623/22, 002631/29-03, 0024403, 0024411, 0024409, 0024406/03, 0024453/04, 0024460/05, 0024473, 0024475/06, 002645/07, 0024510, 0024511/11, 002648/12-04, 00024550, 0024551/18, 0024579, 002653/20, 0024619/26-04, 002668/03, 0024703/04-05-2017, ORDENES DE SERVICIOS NOS.OS2017-0141, OS2017-0132, OS2017-0127, OS2017-0205, OS2017-0150, </t>
  </si>
  <si>
    <t xml:space="preserve">REPOSICION FONDO FIJO PARA CUBRIR GASTOS NECESARIOS DEL DEPARTAMENTO ADMINISTRATIVO Y SUS DIVISIONES Y AREAS DE LA INSTITUCION CORRESPONDIENTE AL PERIODO  DEL 06-02- HASTA 22-05-2017, RECIBOS DE DESEMBOLSO DEL 0194 AL 0298 Y 0312, </t>
  </si>
  <si>
    <t xml:space="preserve">PAGO VACACIONES(15 DIAS DE VACACIONES DEL AÑO 2015 Y 15 DIAS DEL AÑO 2016) QUIEN DESEMPEÑO EL CARGO DE GERENTE COMERCIAL REGIONAL EN EL AC. HIGUEY </t>
  </si>
  <si>
    <t xml:space="preserve">PAGO VACACIONES(15 DIAS DE VACACIONES DEL AÑO 2015 Y 09 DIAS DEL AÑO 2016) QUIEN DESEMPEÑO EL CARGO DE AUXILIAR DE ENCARGADO COMERCIAL EN EL AC. NAGUA </t>
  </si>
  <si>
    <t>PAGO VACACIONES(15 DIAS DE VACACIONES DEL AÑO 2015 Y 10 DIAS DE AÑO 2016) QUIEN DESEMPEÑO EL CARGO DE SUPERVISOR PROVINCIAL EN EL AC. SAN FRANCISCO DE MACORIS</t>
  </si>
  <si>
    <t>PAGO VACACIONES(15 DIAS DE VACACIONES DEL AÑO 2015 Y 14 DIAS DEL AÑO 2016) QUIEN DESEMPEÑO EL CARGO DE PLOMERO EN EL AC. MONTE PLATA</t>
  </si>
  <si>
    <t>PAGO VACACIONES(15 DIAS DE VACACIONES DEL AÑO 2015 Y 15 DIAS DEL AÑO 2016) QUIEN DESEMPEÑO EL CARGO DE INGENIERO ELECTRICO EN EL AC. NAVARRETE</t>
  </si>
  <si>
    <t>PAGO VACACIONES(15 DIAS DE VACACIONES DEL AÑO 2015 Y 15 DIAS DEL AÑO 2016) QUIEN DESEMPEÑO EL CARGO DE AUXILIAR ADMINISTRATIVO II,  EN EL DEPARTAMENTO TRATAMIENTO Y CALIDAD DE AGUA</t>
  </si>
  <si>
    <t>PAGO VACACIONES(15 DIAS DE VACACIONES DEL AÑO 2016) QUIEN DESEMPEÑO EL CARGO DE SERVICIO AL CLIENTE EN EL AC. HIGUEY SEGUN HOJA DEL CALCULO DEL MAP</t>
  </si>
  <si>
    <t xml:space="preserve">PAGO VACACIONES(15 DIAS DE VACACIONES DEL AÑO 2014 Y 15 DEL AÑO 2015) QUIEN DESEMPEÑO EL CARGO DE CONSERJE EN EL AC. GUAYUBIN </t>
  </si>
  <si>
    <t>PAGO VACACIONES(15 DIAS DE VACACIONES DEL AÑO 2015 Y 15 DIAS DEL AÑO 2016) QUIEN DESEMPEÑO EL CARGO DE CAJERA EN EL AC. SABANETA</t>
  </si>
  <si>
    <t>PAGO VACACIONES(15 DIAS DE VACACIONES DEL AÑO 2015 Y 15 DIAS DEL AÑO 2016) QUIEN DESEMPEÑO EL CARGO DE MEDICO EN LA SECCION DISPENSARIO MEDICO SEGUN HOJA DEL CALCULO DEL MAP</t>
  </si>
  <si>
    <t>PAGO VACACIONES(15 DIAS DE VACACIONES DEL AÑO 2014 Y 14 DIAS DEL AÑO 2015) QUIEN DESEMPEÑO EL CARGO DE PSICOLOGA EN LA DIVISION DE REGISTRO Y CONTROL DE PERSONAL</t>
  </si>
  <si>
    <t>PAGO VACACIONES(15 DIAS DE VACACIONES DEL AÑO 2015 Y 09 DIAS DEL AÑO 2016) QUIEN DESEMPEÑO EL CARGO DE SECRETARIA EJECUTIVA EN EL AC. VILLA TAPIA SEGUN HOJA DEL CALCULO DEL MAP</t>
  </si>
  <si>
    <t>PAGO PRESTACIONES LABORALES Y VACACIONES (15 DIAS DE VACACIONES CORRESPONDIENTE AL AÑO/2014  Y 13 DIAS CORRESPONDIENTE AL AÑO/2015), QUIEN DESEMEPEÑO EL CARGO DE CONSERJE EN LA SECCION DE MANTENIMIENTO Y MAYORDOMIA</t>
  </si>
  <si>
    <t>PAGO PRESTACIONES Y  VACACIONES(15 DIAS DE VACACIONES DEL AÑO 2016) QUIEN DESEMPEÑO EL CARGO DE AUXILIAR ADMINISTRATIVA EN LA DIVISION DE PROTOCOLO Y EVENTOS</t>
  </si>
  <si>
    <t>PAGO PRESTACIONES LABORALES, QUIEN DESEMPEÑO EL CARGO DE ABOGADO II EN EL DEPARTAMENTO JURIDICO</t>
  </si>
  <si>
    <t>PAGO VACACIONES (15 DIAS DE VACACIONES CORRESPONDIENTE AL AÑO 2015 Y 10 DIAS DEL AÑO 2016),QUIEN SE DESEMPEÑO COMO AUXILIAR ADMINISTRATIVO EN EL DEPTO. DE DISEÑO DE SISTEMA DE ACUEDUCTO</t>
  </si>
  <si>
    <t>PAGO FACTURA NO.A010010011500000160/26-08-2016, ORDEN DE SERVICIO  NO.OS2015-1118,SERVICIO DE REBOBINADO,  REPARACION Y MANTENIMIENTO A DISTINTOS TRANSFORMADORES TIPO POSTE,  PARA SER UTILIZADOS  EN DIFERENTES ACUEDUCTOS DEL INAPA,.</t>
  </si>
  <si>
    <t xml:space="preserve">EFT-2064 </t>
  </si>
  <si>
    <t>PAGO FACTURAS NOS.A010010011500001668/22-12-2014, 001804, 001813/31-07-2015, 002252, 002253, 002254/20-12-2016, ORDENES DE SERVICIOS NOS.OS2016-0120, S/N D/F 28-08-2013, OS2016-0116, OS2016-1223, OS2016-1415, OS2016-1423, REPARACIONES, SUMINISTRO, CONFECCION DE PIEZAS Y OTROS,  A DIFERENTES BOMBAS DE DISTINTOS ACUEDUCTOS DEL INAPA.</t>
  </si>
  <si>
    <t xml:space="preserve">EFT-2063 </t>
  </si>
  <si>
    <t>PAGO FACTURAS NOS.A010010011500001960/26-01, 002094/06-06-16 ORDEN DE COMPRA NO.OC2015-0591.SALDO AL CONTRATO DE BIENES NO.68/2015 COMPRA JUNTAS DRESSER ACERO DE DIFERENTES  MEDIDAS.</t>
  </si>
  <si>
    <t xml:space="preserve">EFT-2062 </t>
  </si>
  <si>
    <t>PAGO NOMINA DE VIATICOS A EMPLEADOS, CORRESPONDIENTE  A ENERO Y FEBRERO/2017 (2DA PARTE),  ELABORADA EN MAYO/2017</t>
  </si>
  <si>
    <t xml:space="preserve">EFT-2061 </t>
  </si>
  <si>
    <t>REPOSICION FONDO CAJA CHICA DE LA DIRECCION EJECUTIVA CORRESPONDIENTE AL PERIODO DEL 11 AL 23-05-17, RECIBOS DE DESEMBOLSO DEL 8174 AL 8195 .</t>
  </si>
  <si>
    <t>PAGO FACTURAS NOS.A010010031500051132, 31500051112, 31500051113, 31500051114, 31500051115, 31500051116/21, 31500051266/28-02, 051333/06, 051426/09-03, 051968, 051969/20, 051992, 051995/21-04-2017 Y 1ER. ABONO A LA FACTURA NO.051254/28-02-2017,  PRIMERA CUOTA  DEL ACUERDO DE PAGO DE LAS POLIZAS NOS.2-2-504-34808, 2-2-502-0000119, 2-2-503-0151785, 2-2-801-000159, 2-2-802-000161, 2-2-802-0025570, 2-2-804-0000157, 2-2-814-0005129, RENOVACION POLIZAS CON VIGENCIA  DEL 28-02-17 AL 28-02-2018.</t>
  </si>
  <si>
    <t>PAGO DE VACACIONES (15 DIAS CORRESPONDIENTE AL AÑO 2015), QUIEN DESEMPEÑO EL CARGO DE AUXILIAR DE INGENIERO EN LA DIVISION MANTENIMIENTO DE ALCANTARILLADOS.</t>
  </si>
  <si>
    <t>PAGO DE VACACIONES (15 DIAS CORRESPONDIENTE AL AÑO 2015 Y 14 DIAS DEL AÑO 2016), QUIEN DESEMPEÑO EL CARGO DE SUPERVISOR COMERCIAL EN EL ACUEDUCTO DE MAO.</t>
  </si>
  <si>
    <t>PAGO DE VACACIONES (15 DIAS CORRESPONDIENTE AL AÑO 2015 Y 15 DIAS DEL AÑO 2016), QUIEN DESEMPEÑO EL CARGO DE ANALISTA DE COMPRAS EN LA DIVISION DE COMPRAS Y CONRATACIONES, SEGUN HOJA DE CALCULO DEL MAP, MEMO-098/2016.-</t>
  </si>
  <si>
    <t>PAGO DE VACACIONES (09 DIAS CORRESPONDIENTE AL AÑO 2016), QUIEN DESEMPEÑO EL CARGO DE SECRETARIA EN LA DIRECCION DE INGENIERIA, SEGUN HOJA DE CALCULO DEL MAP, MEMO-014/2017.-</t>
  </si>
  <si>
    <t>PAGO DE VACACIONES (15 DIAS CORRESPONDIENTE AL AÑO 2015 Y 15 DIAS DEL AÑO 2016), QUIEN DESEMPEÑO EL CARGO DE OPERADOR DE EQUIPO I, EN EL ACUEDUCTO BAJOS DE HAINA MULTIPLE, SEGUN HOJA DE CALCULO DEL MAP, MEMO-076/2016.-</t>
  </si>
  <si>
    <t>PAGO DE VACACIONES (25 DIAS CORRESPONDIENTE AL AÑO 2015 Y 23 DIAS DEL AÑO 2016), QUIEN DESEMPEÑO EL CARGO DE PLOMERO I EN EL ACUEDUCTO CASTILLO-HOSTOS, SEGUN HOJA DE CALCULO DEL MAP, MEMO-290/2016.-</t>
  </si>
  <si>
    <t>PAGO DE VACACIONES (25 DIAS CORRESPONDIENTE AL AÑO 2015 Y 23 DIAS DEL AÑO 2016), QUIEN DESEMPEÑO EL CARGO DE PLOMERO I EN EL ACUEDUCTO CASTILLO-HOSTOS, SEGUN HOJA DE CALCULO DEL MAP, MEMO-291/2016.-</t>
  </si>
  <si>
    <t>PAGO DE VACACIONES (15 DIAS DE VACACIONES CORRESPONDIENTE AL AÑO 2014 Y 15 DIAS DEL AÑO 2015), QUIEN DESEMPEÑO EL CARGO DE ING. ESTRUCTURAL EN LA DIRECCION DE INGENIERIA, SEGUN HOJA DE CALCULO DEL MAP, MEMO-593/2015.-</t>
  </si>
  <si>
    <t>PAGO DE VACACIONES (25 DIAS CORRESPONDIENTE AL AÑO 2014 Y 25 DIAS DEL AÑO 2015), QUIEN DESEMPEÑO EL CARGO DE AUXILIAR DE OFICINA I EN EL ACUEDUCTO HATO MAYOR, SEGUN HOJA DE CALCULO DEL MAP, MEMO-167/2016.-</t>
  </si>
  <si>
    <t>PAGO DE VACACIONES (15 DIAS CORRESPONDIENTE AL AÑO 2015 Y 13 DIAS DEL AÑO 2016), QUIEN DESEMPEÑO EL CARGO DE ABOGADO I EN EL DEPTO. JURIDICO, SEGUN HOJA DE CALCULO DEL MAP, MEMO-096/2016.-</t>
  </si>
  <si>
    <t>PAGO DE VACACIONES (15 DIAS CORRESPONDIENTE AL AÑO 2015 Y 15 DIAS DEL AÑO 2016), QUIEN DESEMPEÑO EL CARGO DE AUXILIAR ADMINISTRATIVO I EN LA DIVISION DE INSTALACION ELECTROMECANICA, SEGUN HOJA DE CALCULO DEL MAP, MEMO-055/2017.-</t>
  </si>
  <si>
    <t>PAGO DE VACACIONES (20 DIAS CORRESPONDIENTE AL AÑO 2015 Y 15 DEL AÑO 2016), QUIEN DESEMPEÑO EL CARGO DE AUXILIAR DE FACTURACION EN EL ACUEDUCTO SAMANA ZONA III, SEGUN HOJA DE CALCULO DEL MAP,  MEMO-121/2016.-</t>
  </si>
  <si>
    <t>PAGO VACACIONES(20 DIAS DE VACACIONES DEL AÑO 2015 Y 25 DIAS DEL AÑO 2016) QUIEN DESEMPEÑO EL CARGO DE SECRETARIA I,  EN EL AC. SALCEDO SEGUN HOJA DEL CALCULO DEL MAP, SEGUN MEMO 062/16.-</t>
  </si>
  <si>
    <t>PAGO DE VACACIONES (15 DIAS CORRRESPONDIENTE AL AÑO 2015), QUIEN DESEMPEÑO EL CARGO DE ASISTENTE DE INGENIERO EN LA DIVISION MANTENIMIENTO DE POZO, SEGUN HOJA DE CALCULO DEL MAP, MEMO-471/2015.-</t>
  </si>
  <si>
    <t>PAGO DE VACACIONES (15 DIAS CORRRESPONDIENTE AL AÑO 2015 Y 15 DIAS DEL AÑO 2016), QUIEN DESEMPEÑO EL CARGO DE CONSERJE EN EL ACUEDUCTO BAJOS DE HAINA MULTIPLE, SEGUN HOJA DE CALCULO DEL MAP, MEMO-087/2017.-</t>
  </si>
  <si>
    <t>PAGO DE VACACIONES (15 DIAS CORRESPONDIENTE AL AÑO 2016), QUIEN DESEMPEÑO EL CARGO DE CONSERJE EN LA SECCION DE MANTENIMIENTO Y MAYORDOMIA, SEGUN HOJA DE CALCULO DEL MAP,  MEMO-097/2016.-</t>
  </si>
  <si>
    <t>PAGO DE VACACIONES (14 DIAS CORRESPONDIENTE AL AÑO 2016), QUIEN DESEMPEÑO EL CARGO DE AUXILIAR DE SERVICIOS EN LA DIVISION DE SERVICIO AL CLIENTE,  SEGUN HOJA DE CALCULO DEL MAP, MEMO-091/2017.-</t>
  </si>
  <si>
    <t>PAGO DE VACACIONES (15 DIAS DE VACACIONES CORRESPONDIENTE AL AÑO 2014 Y 15 DIAS DEL 2015) , QUIEN DESEMPEÑO EL CARGO DE SUPERVISOR DE OBRAS EN LA DIRECCION DE INGENIERIA   , SEGUN HOJA DE CALCULO DEL MAP, MEMO-584/2015.-</t>
  </si>
  <si>
    <t>PAGO DE VACACIONES (15 DIAS CORRESPONDIENTE AL AÑO 2015 Y 14 DIAS DEL AÑO 2016), QUIEN DESEMPEÑO EL CARGO DE PLOMERO EN EL ACUEDUCTO MONTE PLATA, SEGUN HOJA DE CALCULO DEL MAP, MEMO-270/2016.-</t>
  </si>
  <si>
    <t>PAGO VACACIONES( 15 DIAS DE VACACIONES DEL AÑO 2015 Y 09 DIAS DEL AÑO 2016) QUIEN DESEMPEÑO EL CARGO DE SUPERVISORA GENERAL EN EL ACUEDUCTO SALCEDO SEGUN HOJA DEL CALCULO DEL MAP, SEGUN MEMO 045/17.-</t>
  </si>
  <si>
    <t>PAGO DE VACACIONES (10 DIAS CORRESPONDIENTE AL AÑO 2016), QUIEN DESEMPEÑO EL CARGO DE AUXILIAR ADMINISTRATIVO II EN LA DIVISION DE COMPRAS Y CONTRATACIONES, SEGUN HOJA DE CALCULO DEL MAP,  MEMO-101/2017.-</t>
  </si>
  <si>
    <t>PAGO VACACIONES(15 DIAS DE VACACIONES DEL AÑO 2015 Y 15 DIAS DEL AÑO 2016) QUIEN DESEMPEÑO EL CARGO DE AYUDANTE DE MANTENIMIENTO EN LA ZONA V SANTIAGO SEGUN HOJA DE CALCULO DEL MAP, SEGUN MEMO 084/17.-</t>
  </si>
  <si>
    <t>PAGO FACTURA NO.A030030011500000134/26-05-2017, ORDEN DE COMPRA NO.OC2017-0119, AVANCE INICIAL 20% AL CONTRATO NO.108/2016,  COMPRA DE MATERIALES DE FERRETERIA  PARA SER UTILIZADOS EN TODAS LAS ZONAS.</t>
  </si>
  <si>
    <t xml:space="preserve">EFT-2060 </t>
  </si>
  <si>
    <t xml:space="preserve">EFT-2059 </t>
  </si>
  <si>
    <t>PAGO FACTURAS NOS.A010010011500000643/01-12-2016, 00666/24-02, 00756/11-05-2016, ORDENES DE SERVICIOS NOS.OS2016-1390, OS2017-0034, OS2017-0047, REPARACIONES, SUMINISTRO DE PIEZAS-RESPUESTOS, OTROS A DIFERENTES BOMBAS DE DISTINTOS ACUEDUCTOS  DEL INAPA.</t>
  </si>
  <si>
    <t xml:space="preserve">EFT-2058 </t>
  </si>
  <si>
    <t xml:space="preserve">PAGO  FACTURAS NOS. A010010011500000616, 00617, 00618, 00619,00620,00621,00622,OO623,OO624/30-05-2017,  ORDEN DE COMPRA NO. OC2016-0256, 11VO. ABONO AL CONTRATO  DE SUMINISTRO DE BIENES N0.011/2016. ADQUISICION DE (11,520) FUNDAS DE SULFATO DE ALUMINIO GRANULADO  GRADO  "A" DE 50 KGS. C/U O SU EQUIVALENTE, PARA LOS ACUEDUCTOS DEL INAPA.  </t>
  </si>
  <si>
    <t xml:space="preserve">EFT-2057 </t>
  </si>
  <si>
    <t>PAGO FACTURA NO.A010010011100003195/07-04-2017,  ALQUILER LOCAL COMERCIAL EN SABANA GRANDE DE BOYA, PROVINCIA MONTE PLATA.</t>
  </si>
  <si>
    <t>PAGO FACTURAS NOS.A010010011100003214, 003215/07-04-2017, ALQUILER LOCAL COMERCIAL EN EL MUNICIPIO JAIBON, PROVINCIA VALVERDE, SEGUN CONTRATO NO.018/2017, CORRESPONDIENTE A 15 DIAS DEL MES DE MARZO Y ABRI/2017.</t>
  </si>
  <si>
    <t xml:space="preserve"> AYUDA ECONOMICA PARA CUBRIR EL INTERNAMIENTO DE SU HIJA MIA GONZALEZ GARCIA, PARA COSTEAR EL TRATAMIENTO, SEGUN MEMO NO. 85/2017 Y ANEXOS.-</t>
  </si>
  <si>
    <t>PAGO FACTURAS NOS.A010010011500007589/28-02, 007684, 007702, 007703, 007678, 007701, 007729, 007700/17, 007719, 007718, 007717/23, 007731, 007730/24, 007767/30-03-2017,  ORDENES DE COMPRAS NOS.OC2017-0149, OC2017-0155, OC2017-0156, OC2017-0159, OC2017-0165, OC2017-0162, OC2017-0193, OC2017-0153, OC2017-0161, OC2017-0197, OC2017-0158, OC2017-0160, OC2017-0108, OC2017-0163,  COMPRA GAS-OIL REGULAR, USO DE LOS DIFERENTES ACUEDUCTOS, PLANTA DE TRAT., LAS FLOTILLAS DE VEHICULOS  Y GENERADORES DEL INAPA.</t>
  </si>
  <si>
    <t xml:space="preserve">EFT-2056 </t>
  </si>
  <si>
    <t>SALDO  FACTURA NO.A010010011500000153/22-03-2016, ORDEN DE COMPRA NO.OC2014-0443, COMPRAS DE (87) UNIDADES DE TRANSFORMADORES TIPO POSTE DE 15, 167, 25 Y 37.5 KVA, PARA SER UTILIZADOS EN TODAS LAS ZONAS DE LA INSTITUCION.  5TO ABONO AL CONTRATO NO. 131/2014.</t>
  </si>
  <si>
    <t xml:space="preserve">EFT-2055 </t>
  </si>
  <si>
    <t xml:space="preserve">EFT-2054 </t>
  </si>
  <si>
    <t>PAGO FACTURAS NOS.A010010011500000396, 00397, 00398/16-02,00400,00401,00402/01-03,00403, 00404,00405/14-03,00406,00407/27-03-2017, ORDEN DE COMPRA NO.2016-0314,  5TO. ABONO AL CONTRATO NO. 44/2016,  COMPRA DE CLORO GAS (69) CILINDRO DE 150 LBS. PARA USO DE TODAS LAS ZONAS.</t>
  </si>
  <si>
    <t xml:space="preserve">EFT-2053 </t>
  </si>
  <si>
    <t>PAGO FACTURA NO.A010010011501855625/28/04/2017, CUENTA NO.709494508, SERVICIOS TELEFONICOS E INTERNET, CORRESPONDIENTE AL MES ABRIL/2017.</t>
  </si>
  <si>
    <t xml:space="preserve">EFT-2052 </t>
  </si>
  <si>
    <t>PAGO FACTURAS NOS.A020010011500304218, (CUENTA NO.721621338), A020010011500304696 (CUENTA NO.705063407)/28-04-2017, SERVICIO DE FLOTAS DEL PROYECTO SISKLOR,  (NOTA DE CREDITO. NO. A020010010404810664) CORRESPONDIENTE AL MES DE ABRIL /2017.</t>
  </si>
  <si>
    <t xml:space="preserve">EFT-2051 </t>
  </si>
  <si>
    <t>PAGO FACTURA NO.A020010011500304703 (754010781)/28-04-2017, SERVICIO DE INTERNET BANDA ANCHA DEL ACUEDUCTO DE SAN PEDRO DE MACORIS. CORRESPONDIENTE AL MES DE ABRIL /2017.</t>
  </si>
  <si>
    <t xml:space="preserve">EFT-2050 </t>
  </si>
  <si>
    <t xml:space="preserve">EFT-2049 </t>
  </si>
  <si>
    <t>PAGO DE VACACIONES (30 DIAS CORRESPONDIENTE AL AÑO 2015 Y 27 DIAS DEL AÑO 2016), QUIEN DESEMPEÑO EL CARGO DE ASISTENTE COMERCIAL EN LA ZONA V SANTIAGO.</t>
  </si>
  <si>
    <t>PAGO DE PRESTACIONES Y VACACIONES (15 DIAS CORRESPONDIENTE AL AÑO 2013 Y 15 DIAS DEL AÑO 2014, QUIEN DESEMPEÑO EL CARGO DE ENC. PLANTA DE TRATAMIENTO EN EL ACUEDUCTO SABANA IGLESIA.</t>
  </si>
  <si>
    <t>PAGO DE VACACIONES (25 DIAS CORRESPONDIENTE AL AÑO 2015 Y 25 DIAS DEL AÑO 2016), QUIEN DESEMPEÑO EL CARGO DE PLOMERO I, EN EL ACUEDUCTO MONTE CRISTY.</t>
  </si>
  <si>
    <t>PAGO DE VACACIONES (15 DIAS CORRESPONDIENTE AL AÑO 2015 Y 13  DIAS DEL AÑO 2016), QUIEN DESEMPEÑO EL CARGO DE AYUDANTE DE PLOMERO EN EL ACUEDUCTO HATO DEL YAQUE.</t>
  </si>
  <si>
    <t>PAGO DE VACACIONES (14 DIAS CORRESPONDIENTE AL AÑO 2015), QUIEN DESEMPEÑO EL CARGO DE AUXILIAR COMERCIAL EN EL ACUEDUCTO HIGUEY.</t>
  </si>
  <si>
    <t>PAGO DE VACACIONES (20  DIAS CORRESPONDIENTE AL AÑO 2014  Y 25 DIAS DEL AÑO 2015), QUIEN DESEMPEÑO EL CARGO DE SECRETARIA  I EN EL ACUEDUCTO DE MAO.</t>
  </si>
  <si>
    <t>PAGO DE VACACIONES (20 DIAS CORRESPONDIENTE AL AÑO 2014 Y 20 DIAS DEL AÑO 2015), QUIEN DESEMPEÑO EL CARGO DE CAJERA EN EL ACUEDUCTO MONCION.</t>
  </si>
  <si>
    <t>PAGO DE VACACIONES (20 DIAS DE VACACIONES CORRESPONDIENTE AL AÑO 2015  Y 20  DIAS DEL AÑO 2016), QUIEN DESEMPEÑO EL CARGO DE CAJERA EN EL ACUEDUCTO SANCHEZ.</t>
  </si>
  <si>
    <t>PAGO DE VACACIONES (15  DIAS DE VACACIONES CORRESPONDIENTE AL AÑO 2015  Y 11  DIAS DEL AÑO 2016), QUIEN DESEMPEÑO EL CARGO DE  TECNICO EN REFIGERACION EN LA DIVISION DE MANTENIMIENTO ELECTROMECANICO.</t>
  </si>
  <si>
    <t>PAGO DE VACACIONES (15 DIAS CORRESPONDIENTE AL AÑO 2015 Y 13 DIAS DEL AÑO 2016), QUIEN DESEMPEÑO EL CARGO DE OPERADOR DE EQUIPO EN EL ACUEDUCTO DE NAGUA.</t>
  </si>
  <si>
    <t>PAGO DE VACACIONES (20 DIAS CORRESPONDIENTE AL AÑO 2015 Y 20 DIAS DEL AÑO 2016), QUIEN DESEMPEÑO EL CARGO DE CONSERJE I EN EL ACUEDUCTO LAGUNA SALADA.</t>
  </si>
  <si>
    <t>PAGO DE VACACIONES (15  DIAS DE VACACIONES CORRESPONDIENTE AL AÑO 2015 ), QUIEN DESEMPEÑO EL CARGO DE INGENIERO DE COSTOS Y PRESUPUESTO EN EL DEPARTAMENTO DE EVALUACION  COSTO DE OBRAS.</t>
  </si>
  <si>
    <t>PAGO DE VACACIONES (12 DIAS DE VACACIONES CORRESPONDIENTE AL AÑO 2015 ), QUIEN DESEMPEÑO EL CARGO DE PLOMERO EN EL ACUEDUCTO DE SAN PEDRO DE MACORIS MULTIPLE.</t>
  </si>
  <si>
    <t>PAGO DE VACACIONES (30 DIAS CORRESPONDIENTE DEL AÑO 2015 Y 26 DIAS DEL 2016), QUIEN DESENPEÑO EL CARGO DE CHOFER 1  EN EL  ACUEDUCTO MONTE PLATA .</t>
  </si>
  <si>
    <t>PAGO DE VACACIONES (20 DIAS  DE VACACIONES CORRESPONDIENTE AL AÑO 2015 ), QUIEN DESEMPEÑO EL CARGO DE CHOFER II EN EL  ACUEDUCTO DE MAO.</t>
  </si>
  <si>
    <t>PAGO VACACIONES(15 DIAS DE VACACIONES DEL AÑO 2015 Y 13 DIAS DEL AÑO 2016) QUIEN DESEMPEÑO EL CARGO DE ABOGADA PROVINCIAL EN EL AC. DAJABON SEGUN HOJA DEL CALCULO DEL MAP, SEGUN MEMO 260/16.-</t>
  </si>
  <si>
    <t>PAGO DE VACACIONES (15 DIAS CORRESPONDIENTE AL AÑO 2015 Y 10 DIAS DEL AÑO 2016), QUIEN DESEMPEÑO EL CARGO DE AYUDANTE DE PLOMERO BRIGADA AGUAS RES. EN EL ACUEDUCTO SAN PEDRO DE MACORIS.</t>
  </si>
  <si>
    <t>PAGO DE VIATICOS POR EVALUACION TECNICA PLANTA DE TRATAMIENTO AGUAS RESIDUALES ALCANTARILLADO SANITARIO JUAN DOLIO-GUAYACANES, Y PRE-RECEPCION DE PROYECTO LINEA DESAGUE DE 20 Y 24'' PLANTA POTABILIZADORA ACUEDUCTO BONAO, PROVINCIAS SAN PEDRO DE MACORIS Y MONSEÑOR NOUEL, CORRESPONDIENTE A LOS DIAS 04-04 Y 16-02-2017.</t>
  </si>
  <si>
    <t>PAGO DE VIATICOS POR VERIFICACION PLANTA DE LODO, ACUEDUCTO MULTIPLE PERAVIA Y EVALUACION TECNICA PLANTA DE TRATAMIENTO QUE ESTA CONSTRUYENDO LA BARRICK GOLD PROVINCIAS PERAVIA Y MONTE PLATA RESPECTIVAMENTE, CORRESPONDIENTE A LOS DIAS 21/02 Y 28/03/2017.</t>
  </si>
  <si>
    <t>PAGO VIATICO PARA CUBRIR LOS GASTOS CORRESPONDIENTES A LA ESTADIA DESDE EL 12/03/17 AL 16/03/17 PARA VIAJAR A LA CIUDAD DE SAN JOSE COSTA RICA, PARA PARTICIPAR EN EL TALLER SISTEMA DE ALCANTARILLADO CONDOMINIAL IMPARTIDO POR (CAESB) SEGUN MEMO DDO-N 51/2017.-</t>
  </si>
  <si>
    <t>PAGO FACTURA NO.A010010011500001064/21-03-2017, ORDEN DE COMPRA NO.OC2016-0491, SELLOS PRETINTADOS PARA USO DE DIFERENTES ZONAS Y OFICINAS DEL INAPA.</t>
  </si>
  <si>
    <t>PAGO FACTURA NO.A020030011500013811/26-04-2017, SERVICIO INTERNET PREMIUM 5 MB, CORRESPONDIENTE AL PERIODO DEL 26-04-2017 AL 15-05-2017.</t>
  </si>
  <si>
    <t>PAGO FACTURA NO.A060010051500003956/15-04-2017, CUENTA NO.4236435, POR SERVICIO DE CABLE A NUESTRA SEDE CENTRAL, CORRESPONDIENTE AL PERIODO DEL 15-03  AL  14-04-2017, SEGUN MEMO-DSCR-0031/2017.</t>
  </si>
  <si>
    <t>PAGO FACTURA NO.A010010011100003116/06-03-2017, ALQUILER LOCAL COMERCIAL MUNICIPIO EL LIMON, PROVINCIA SAMANA, SEGUN CONTRATO NO. 192/2013, CORRESPONDIENTE AL MES DE MARZO/2017.</t>
  </si>
  <si>
    <t>PAGO FACTURAS NOS.A010010011100002725/08-11, 002816/06-12-2016, 002925/10-01, 003015/02-02, 003107/06-03-2017,  ALQUILER LOCAL COMERCIAL  EN EL  MUNICIPIO DE RAFAEL DEL YUNA,  PROVINCIA LA ALTAGRACIA, SEGUN CONTRATO NO.07/2006, CORRESPONDIENTE A LOS MESES NOVIEMBRE, DICIEMBRE/2016 Y ENERO, FEBRERO, MARZO/2017.</t>
  </si>
  <si>
    <t>PAGO  FACTURA  NO.A010010011500000597/27-04-2017, ORDEN DE COMPRA NO.OC2017-0213   ADQUISICION DE (130). TAMBORES DE HIPOCLORITO DE CALCIO (HTH)  DE 45 KGS. PARA USO DE TODOS LOS ACUEDUCTOS DEL INAPA.</t>
  </si>
  <si>
    <t xml:space="preserve">EFT-2048 </t>
  </si>
  <si>
    <t>PAGO  CUOTA  CORRESPONDIENTE AL AÑO 2015, Y PRIMER ABONO A LA CUOTA DEL 2016,  DEL FORO CENTROAMERICANO Y REPUBLICA DOMINICANA DE AGUA POTABLE Y SANEAMIENTO.</t>
  </si>
  <si>
    <t xml:space="preserve">EFT-2047 </t>
  </si>
  <si>
    <t>PAGO DE VACACIONES (15 DIAS CORRESPONDIENTE AL AÑO 2015 Y 15 DIAS DEL AÑO 2016), QUIEN DESEMPEÑO EL CARGO DE ELECTRICISTA EN EL ACUEDUCTO COTUI.</t>
  </si>
  <si>
    <t>AVISO DE DEBITO</t>
  </si>
  <si>
    <t xml:space="preserve">TRANSFERENCIA INTERNAS </t>
  </si>
  <si>
    <t>REINTEGRO</t>
  </si>
  <si>
    <t>DEPOSITO</t>
  </si>
  <si>
    <t xml:space="preserve">Banlance </t>
  </si>
  <si>
    <t xml:space="preserve">Credito </t>
  </si>
  <si>
    <t>Debito</t>
  </si>
  <si>
    <t>Descripcion</t>
  </si>
  <si>
    <t>No.ck/transf</t>
  </si>
  <si>
    <t xml:space="preserve">Fecha </t>
  </si>
  <si>
    <t>Balance Inicial:</t>
  </si>
  <si>
    <t>Cuenta Bancaria 030-500017-9</t>
  </si>
  <si>
    <t>DEL 1 AL 30 DE JUNIO   DEL 2017</t>
  </si>
  <si>
    <t>Año del Desarrollo Agroforestal</t>
  </si>
  <si>
    <t>INSTITUTO NACIONAL DE AGUAS POTABLES Y ALCANTARILLADOS (INAPA)</t>
  </si>
  <si>
    <t>A</t>
  </si>
  <si>
    <t>-</t>
  </si>
  <si>
    <t>SALDO CUBICACION NO. 02 DE LOS TRABAJOS ALCANTARILLADOS SANITARIOS VILLA FARO Y LA PENDA, PROVINCIA SAN PEDRO DE MACORIS.</t>
  </si>
  <si>
    <t xml:space="preserve">NULO </t>
  </si>
  <si>
    <t>PAGO RETENIDO EN GARANTIA SOBRE LOS TRABAJOS DE LA TERMINACION LINEA DE IMPULSION Y PLANTA DE TRATAMIENTO DE AGUA RESIDUALES, PROVINCIA SAN PEDRO DE MACORIS.</t>
  </si>
  <si>
    <t>EFT-1326</t>
  </si>
  <si>
    <t xml:space="preserve">PAGO CUBICACION NO.05 DE LOS TRABAJOS RED DISTRIBUCION ACUEDUCTO MULTIPLE, PROVINCIA SAN CRISTOBAL </t>
  </si>
  <si>
    <t>EFT-1325</t>
  </si>
  <si>
    <t>EFT-1324</t>
  </si>
  <si>
    <t>2DO. ABONO CUBICACION NO.05 CIERRE DE LOS TRABAJOS ACUEDUCTO DE BOCA DE YUMA, PROVINCIA LA ALTAGRACIA.</t>
  </si>
  <si>
    <t>SALDO CUBICACION NO.05 DE LOS TRABAJOS PRELIMINARES Y MOVIMIENTO DE TIERRA EN DEPSITO REGULADOR, PROVINCIA DUARTE.</t>
  </si>
  <si>
    <t>EFT-1322</t>
  </si>
  <si>
    <t>EFT-1321</t>
  </si>
  <si>
    <t xml:space="preserve">SALDO CUBICACION NO.05 DE LOS TRABAJOS ACUEDUCTO MULTIPLE LOS CABORIES, PROVINCIA MARIA TRINIDAD SANCHEZ. </t>
  </si>
  <si>
    <t>EFT-1320</t>
  </si>
  <si>
    <t>AVANCE INCIAL 20% DE LOS TRABAJOS DE CONSTRUCCION PLANTA DE TRATAMIENTO DE AGUAS RESIDUALES, PROVINCIA ALTAGRACIA.</t>
  </si>
  <si>
    <t>EFT-1319</t>
  </si>
  <si>
    <t xml:space="preserve">SALDO CUBICACION NO.01 DE LOS TRABAJOS CAMINO DE ACCESO Y SUMINISTRO E INSTALACION DE EQUIPOS, PROVINCIA DAJABON </t>
  </si>
  <si>
    <t>EFT-1318</t>
  </si>
  <si>
    <t>EFT-1317</t>
  </si>
  <si>
    <t>SALDO CUBICACION NO.03 HFINAL DE LOS TRABAJOS PARTE  COMPLETA DEL ALCANTARILLADO SANITARIO, PROVINCIA SAN JUAN .</t>
  </si>
  <si>
    <t>PAGO CUBICACION NO. 02 DE LOS TRABAJOS DEP. REGULADOR, TANQUE DE COMBUSTIBL, SUM . Y COLOC. PROVINCIA PERALVILLO-EL NARANJO.</t>
  </si>
  <si>
    <t>EFT-1316</t>
  </si>
  <si>
    <t xml:space="preserve">PAGO CUBICACION  UNICA DE LOS TRABAJOS  DE LIMPIEZA Y AFORRO DE POZO,PROVINCIA AZUA </t>
  </si>
  <si>
    <t>EFT-1315</t>
  </si>
  <si>
    <t xml:space="preserve">PAGO CUBICACION NO.03 DE LOS TRABAJOS RED DE DISTRIBUCCION ACUEDUCTO FULA EXTENSION LOS CACAOS, PROVINCIA MONSENOR NOUEL. </t>
  </si>
  <si>
    <t>EFT-1314</t>
  </si>
  <si>
    <t xml:space="preserve">PAGO CUBICACION NO.1 UNICA DE LOS TRABAJOS CORRECCION AVERIAS , PROVINCIA SANCHEZ RAMIREZ </t>
  </si>
  <si>
    <t>EFT-1313</t>
  </si>
  <si>
    <t>PAGO CUBICACION I UNICA DE LOS TRABAJOS DE CORRECCION DE AVERIA SECTOR LIBERTA, PROVINCIA SANCHEZ RAMIREZ .</t>
  </si>
  <si>
    <t>EFT-1312</t>
  </si>
  <si>
    <t>SALDO CUBICACION NO.07 FINAL, DE LOS TRABAJOS  LINEA DE CONDUCCION DE 16 PVC RED  DE DISTRIBUCION DE LOS BLANQUIZALES Y RED DE DISTRIBUCION MARIA MONTES, PROVINCIA BARAHONA.</t>
  </si>
  <si>
    <t>EFT-1311</t>
  </si>
  <si>
    <t>SALDO CUBICACION NO.04 DE LOS TRABAJOS REFORZAMIENTOS ACUEDUCTO MULTIPLE QUITA CORAZA-FONDO-NEGRO, PROVINCIA BARAHONA.</t>
  </si>
  <si>
    <t>EFT-1310</t>
  </si>
  <si>
    <t>SALDO CUBICACION NO.01 Y PAGO DE LA CUB. NO.02 FINAL DE LOS TRABAJOS REHABILITACION DE VERJAS Y CORRECCION DE AVERIAS EN DIFERENTES COMUNIDADES. PROVINCIA VALVERDE.</t>
  </si>
  <si>
    <t>EFT-1309</t>
  </si>
  <si>
    <t>1ER. ABONO RETENIDO EN GARANTIA DE LOS TRABAJOS ACUEDUCTOS MULTIPLE DE JINOVA, PROVINCIA SAN JUAN.</t>
  </si>
  <si>
    <t>EFT-1308</t>
  </si>
  <si>
    <t xml:space="preserve">PAGO CUBICACION NO. 1 UNICA DE LOS TRABAJOS  DE AVERIA, PROVINCIA SANCHEZ RAMIREZ </t>
  </si>
  <si>
    <t>EFT-1307</t>
  </si>
  <si>
    <t xml:space="preserve">PAGO CUBICACION NO.1 UNICA DE LOS TRABAJOS CORRECCION AVERIAS ,PROVINCIA SANCHEZ RAMIREZ </t>
  </si>
  <si>
    <t>EFT-1306</t>
  </si>
  <si>
    <t>SALDO CUBICACION NO.03 Y PAGO CUBICACION NO.04 DE LOS TRABAJOS CONSTRUCCION ALCANTARILLADOS SANITARIOS, PROVINCIA MONSENOR NOUEL.</t>
  </si>
  <si>
    <t>EFT-1305</t>
  </si>
  <si>
    <t>PAGO CUBICACION NO.02 DE LOS TRABAJOS ELECTRIFICACION PRIMARIA, SECUNDARIA , CONSTRUCCION CASETA POZO, PROVINCIA SAN PEDRO DE MACORIS.</t>
  </si>
  <si>
    <t>EFT-1304</t>
  </si>
  <si>
    <t>SALDO CUBICACION NO.09(FINAL) DE LOS TRABAJOS ACUEDUCTO DE NAGUA EXTENSION A MATANCITA, PROVICION MARIA TRINIDAD SANCHEZ.</t>
  </si>
  <si>
    <t>EFT-1303</t>
  </si>
  <si>
    <t>PAGO CUBICACION NO.14 DE LOS TRABAJOS ACUEDUCTO MULTIPLE DE CABRERA, OBRA DE TOMACAJUELA DE CAPTACION, CASETA DE BOMBERO SOBRE CARCAMO , PROVINCIA MARIA TRINIDAD SANCHEZ.</t>
  </si>
  <si>
    <t>EFT-1302</t>
  </si>
  <si>
    <t>SADO CUBICACION NO.06 Y PAGO CUBICACION NO.07 DE LOS TRABAJOS TERMINACION ACUEDUCTO MULTIPLES CEVICOS (PARTES A Y B), PROVINCIA SANCHEZ RAMIREZ.</t>
  </si>
  <si>
    <t>EFT-1301</t>
  </si>
  <si>
    <t>SALDO CUBICACION NO.05 DE LOS TRABAJOS REDES DE DISTRIBUCION COMUNIDAD DEL HATICO Y LAVAPIE, PROVINCIA SAN JUAN.</t>
  </si>
  <si>
    <t>EFT-1300</t>
  </si>
  <si>
    <t>SALDO CUBICACION NO.03 FINAL DE LOS TRABAJOS INSTALACION DEMEDIDORES EN NUEVA NAGUA. PROVINCIA MARIA TRINIDADAD SANCHEZ.</t>
  </si>
  <si>
    <t>EFT-1299</t>
  </si>
  <si>
    <t>SALDO CUBICACION NO. 04DE LOS TRABAJOS LINEA DE IMPULSION ,DEPOSITOS REGULADOR 200 M3 Y REDES ACUEDUCTO CRUCE DE OCOA, PROVINCIA PERAVIA.</t>
  </si>
  <si>
    <t>EFT-1298</t>
  </si>
  <si>
    <t>EFT-1297</t>
  </si>
  <si>
    <t>SALDO CUBICACION NO.15 Y PAGO CUBICACION NO.16 (CIERRE) DE LOS TRABAJOS TERMINACION LINEA DE IMPULSION Y PTA.TRATAMIENTO DE AGUAS RESIDUALES ALC.SANITARIO S.P.M, PROVINCIA SAN PEDRO DE MACORIS,SEGUN CONTRATO NO.019/2006.</t>
  </si>
  <si>
    <t>EFT-1296</t>
  </si>
  <si>
    <t>PAGO CUBICACION NO.01 DE LOS TRABAJOS LINEA DE IMPULSION DESDE ESTACION DE BOMBEO PSPI (EXISTENTE) HASTA DEPOSITO REGULADOR DE YOGO-GOGO,PROVINCIA SAN CRISTOBAL,SEGUN CONTRATO NO.014/2015.</t>
  </si>
  <si>
    <t>TRANSFERENCIA INTERNA</t>
  </si>
  <si>
    <t>Cuenta Bancaria 160-50003-2</t>
  </si>
  <si>
    <t>01 JUNIO AL 30 2017</t>
  </si>
  <si>
    <t>INSTITUTO NACIONAL DE AGUAS POTABLE Y ALCANTARILLADO (INAPA)</t>
  </si>
  <si>
    <t xml:space="preserve"> </t>
  </si>
  <si>
    <t xml:space="preserve">                                                                                                             </t>
  </si>
  <si>
    <t>COMISIONES</t>
  </si>
  <si>
    <t>TRANSFERENCIA</t>
  </si>
  <si>
    <t>Cuenta Bancaria 720-68942-1</t>
  </si>
  <si>
    <t>DEL 1 AL 30 DE JUNIO DEL 2017</t>
  </si>
  <si>
    <t>Cuenta Bancaria 240-015637-3</t>
  </si>
  <si>
    <t>COMISION X MANEJO DE CUENTA</t>
  </si>
  <si>
    <t>COMISION X RETENCION DE ESTADO</t>
  </si>
  <si>
    <t>T.I.04</t>
  </si>
  <si>
    <t>T.I.03</t>
  </si>
  <si>
    <t>T.I.02</t>
  </si>
  <si>
    <t>T.I.01</t>
  </si>
  <si>
    <t>Cuenta Bancaria 030-204893-6</t>
  </si>
  <si>
    <t xml:space="preserve">AVISO DE CREDITO </t>
  </si>
  <si>
    <t>Cuenta Bancaria 249-000513-2</t>
  </si>
  <si>
    <t>DEL 1 AL 30 JUNIO DEL 2017</t>
  </si>
  <si>
    <t xml:space="preserve">                                                                                                                                                                                                                                                                                                                                                                                                                                                                             </t>
  </si>
  <si>
    <t>RETENCION JUNIO/17</t>
  </si>
  <si>
    <t>NOMINA DE CANCELADOS NC. Y AC.-JUNIO/17</t>
  </si>
  <si>
    <t>NOMINA ADICIONAL  TEMPORAL-( 4TA. PARTE)-JUNIO/17</t>
  </si>
  <si>
    <t>NIVEL CENTRAL-JUNIO/17</t>
  </si>
  <si>
    <t>NOMINA ADICIONAL  BRIGADA-( 2DA. PARTE)-JUNIO/17</t>
  </si>
  <si>
    <t>FUNDACION APEC DE CREDITO EDUCATIVO (FUNDAPEC) JUNIO/17</t>
  </si>
  <si>
    <t>EFT-391</t>
  </si>
  <si>
    <t>EFT-390</t>
  </si>
  <si>
    <t>NOMINA OCACIONAL SEGURIDAD MILITAR-JUNIO/17</t>
  </si>
  <si>
    <t>EFT-389</t>
  </si>
  <si>
    <t>NOMINA GESTION AMBIENTAL MONTE PLATA- JUNIO/17</t>
  </si>
  <si>
    <t>EFT-388</t>
  </si>
  <si>
    <t>NOMINA PERSONAL EN TRAMITES DE PENSION-JUNIO/17</t>
  </si>
  <si>
    <t>EFT-387</t>
  </si>
  <si>
    <t>NOMINA DEL PERSONAL CONTRATADO E IGULADO- JUNIO/17</t>
  </si>
  <si>
    <t>EFT-386</t>
  </si>
  <si>
    <t>NOMINA DE ACUEDUCTOS- JUNIO /17</t>
  </si>
  <si>
    <t>EFT-385</t>
  </si>
  <si>
    <t>HORAS EXTRAS CORRESP.ELABORADA EN JUNIO/17</t>
  </si>
  <si>
    <t>EFT-384</t>
  </si>
  <si>
    <t>NOMINA NIVEL CENTRAL- JUNIO/17</t>
  </si>
  <si>
    <t>EFT-383</t>
  </si>
  <si>
    <t xml:space="preserve"> REINTEGRADO </t>
  </si>
  <si>
    <t>TRANSFERECIA INTERNAS</t>
  </si>
  <si>
    <t>Cuenta Bancaria 020-500003-7</t>
  </si>
  <si>
    <t xml:space="preserve">APORTE TESORERO NACIONAL </t>
  </si>
  <si>
    <t xml:space="preserve">AVISO DE DEBITO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</si>
</sst>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
    <numFmt numFmtId="165" formatCode="[$-11C0A]#,##0.00;\-#,##0.00"/>
    <numFmt numFmtId="166" formatCode="[$-11C0A]dd\-mmm\-yy"/>
    <numFmt numFmtId="167" formatCode="#,##0.0"/>
    <numFmt numFmtId="168" formatCode="_(* #,##0.00_);_(* \(#,##0.00\);_(* &quot;-&quot;??_);_(@_)"/>
  </numFmts>
  <fonts count="16" x14ac:knownFonts="1">
    <font>
      <sz val="11"/>
      <color theme="1"/>
      <name val="Calibri"/>
      <family val="2"/>
      <scheme val="minor"/>
    </font>
    <font>
      <sz val="11"/>
      <color rgb="FFFF0000"/>
      <name val="Calibri"/>
      <family val="2"/>
      <scheme val="minor"/>
    </font>
    <font>
      <sz val="14"/>
      <color theme="1"/>
      <name val="Cambria"/>
      <family val="1"/>
      <scheme val="major"/>
    </font>
    <font>
      <b/>
      <sz val="14"/>
      <color theme="1"/>
      <name val="Cambria"/>
      <family val="1"/>
      <scheme val="major"/>
    </font>
    <font>
      <sz val="11"/>
      <color theme="1"/>
      <name val="Calibri"/>
      <family val="2"/>
      <scheme val="minor"/>
    </font>
    <font>
      <b/>
      <sz val="11"/>
      <color theme="1"/>
      <name val="Calibri"/>
      <family val="2"/>
      <scheme val="minor"/>
    </font>
    <font>
      <sz val="11"/>
      <color theme="1"/>
      <name val="Cambria"/>
      <family val="1"/>
      <scheme val="major"/>
    </font>
    <font>
      <sz val="11"/>
      <color indexed="8"/>
      <name val="Cambria"/>
      <family val="1"/>
      <scheme val="major"/>
    </font>
    <font>
      <b/>
      <sz val="11"/>
      <color theme="1"/>
      <name val="Cambria"/>
      <family val="1"/>
      <scheme val="major"/>
    </font>
    <font>
      <sz val="12"/>
      <color theme="1"/>
      <name val="Cambria"/>
      <family val="1"/>
      <scheme val="major"/>
    </font>
    <font>
      <sz val="12"/>
      <color indexed="8"/>
      <name val="Cambria"/>
      <family val="1"/>
      <scheme val="major"/>
    </font>
    <font>
      <u/>
      <sz val="12"/>
      <color theme="1"/>
      <name val="Cambria"/>
      <family val="1"/>
      <scheme val="major"/>
    </font>
    <font>
      <sz val="12"/>
      <color indexed="8"/>
      <name val="Arial"/>
      <family val="2"/>
    </font>
    <font>
      <sz val="12"/>
      <color theme="1"/>
      <name val="Calibri"/>
      <family val="2"/>
      <scheme val="minor"/>
    </font>
    <font>
      <sz val="12"/>
      <name val="Cambria"/>
      <family val="1"/>
      <scheme val="major"/>
    </font>
    <font>
      <b/>
      <sz val="12"/>
      <color theme="1"/>
      <name val="Cambria"/>
      <family val="1"/>
      <scheme val="major"/>
    </font>
  </fonts>
  <fills count="4">
    <fill>
      <patternFill patternType="none"/>
    </fill>
    <fill>
      <patternFill patternType="gray125"/>
    </fill>
    <fill>
      <patternFill patternType="solid">
        <fgColor theme="0"/>
        <bgColor indexed="64"/>
      </patternFill>
    </fill>
    <fill>
      <patternFill patternType="solid">
        <fgColor theme="2" tint="-0.249977111117893"/>
        <bgColor indexed="64"/>
      </patternFill>
    </fill>
  </fills>
  <borders count="62">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right style="medium">
        <color indexed="64"/>
      </right>
      <top style="thin">
        <color indexed="64"/>
      </top>
      <bottom style="thin">
        <color indexed="64"/>
      </bottom>
      <diagonal/>
    </border>
    <border>
      <left style="medium">
        <color indexed="64"/>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8"/>
      </bottom>
      <diagonal/>
    </border>
    <border>
      <left/>
      <right style="medium">
        <color indexed="64"/>
      </right>
      <top style="medium">
        <color indexed="64"/>
      </top>
      <bottom style="thin">
        <color indexed="64"/>
      </bottom>
      <diagonal/>
    </border>
    <border>
      <left style="medium">
        <color indexed="64"/>
      </left>
      <right/>
      <top/>
      <bottom style="thin">
        <color indexed="8"/>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bottom/>
      <diagonal/>
    </border>
    <border>
      <left style="medium">
        <color indexed="64"/>
      </left>
      <right style="medium">
        <color indexed="64"/>
      </right>
      <top style="thin">
        <color indexed="8"/>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s>
  <cellStyleXfs count="2">
    <xf numFmtId="0" fontId="0" fillId="0" borderId="0"/>
    <xf numFmtId="168" fontId="4" fillId="0" borderId="0" applyFont="0" applyFill="0" applyBorder="0" applyAlignment="0" applyProtection="0"/>
  </cellStyleXfs>
  <cellXfs count="252">
    <xf numFmtId="0" fontId="0" fillId="0" borderId="0" xfId="0"/>
    <xf numFmtId="0" fontId="2" fillId="0" borderId="0" xfId="0" applyFont="1"/>
    <xf numFmtId="0" fontId="3" fillId="0" borderId="0" xfId="0" applyFont="1" applyAlignment="1">
      <alignment horizontal="center"/>
    </xf>
    <xf numFmtId="0" fontId="2" fillId="0" borderId="0" xfId="0" applyFont="1" applyAlignment="1">
      <alignment horizontal="center"/>
    </xf>
    <xf numFmtId="0" fontId="0" fillId="0" borderId="0" xfId="0" applyBorder="1"/>
    <xf numFmtId="164" fontId="0" fillId="0" borderId="0" xfId="0" applyNumberFormat="1" applyBorder="1"/>
    <xf numFmtId="164" fontId="6" fillId="0" borderId="26" xfId="0" applyNumberFormat="1" applyFont="1" applyBorder="1"/>
    <xf numFmtId="0" fontId="0" fillId="0" borderId="0" xfId="0" applyAlignment="1"/>
    <xf numFmtId="0" fontId="0" fillId="0" borderId="0" xfId="0" applyAlignment="1">
      <alignment horizontal="center"/>
    </xf>
    <xf numFmtId="168" fontId="6" fillId="0" borderId="0" xfId="0" applyNumberFormat="1" applyFont="1" applyBorder="1"/>
    <xf numFmtId="0" fontId="6" fillId="0" borderId="40" xfId="0" applyFont="1" applyBorder="1"/>
    <xf numFmtId="0" fontId="5" fillId="0" borderId="0" xfId="0" applyFont="1" applyAlignment="1">
      <alignment horizontal="center"/>
    </xf>
    <xf numFmtId="0" fontId="8" fillId="0" borderId="0" xfId="0" applyFont="1" applyAlignment="1">
      <alignment horizontal="center"/>
    </xf>
    <xf numFmtId="164" fontId="6" fillId="0" borderId="0" xfId="0" applyNumberFormat="1" applyFont="1" applyBorder="1"/>
    <xf numFmtId="168" fontId="0" fillId="0" borderId="0" xfId="1" applyFont="1" applyBorder="1"/>
    <xf numFmtId="14" fontId="0" fillId="0" borderId="0" xfId="0" applyNumberFormat="1" applyBorder="1"/>
    <xf numFmtId="0" fontId="8" fillId="2" borderId="0" xfId="0" applyFont="1" applyFill="1" applyBorder="1" applyAlignment="1">
      <alignment horizontal="center" vertical="center" wrapText="1"/>
    </xf>
    <xf numFmtId="0" fontId="6" fillId="0" borderId="41" xfId="0" applyFont="1" applyBorder="1"/>
    <xf numFmtId="0" fontId="6" fillId="0" borderId="45" xfId="0" applyFont="1" applyBorder="1"/>
    <xf numFmtId="0" fontId="6" fillId="0" borderId="28" xfId="0" applyFont="1" applyBorder="1"/>
    <xf numFmtId="166" fontId="7" fillId="0" borderId="28" xfId="0" applyNumberFormat="1" applyFont="1" applyBorder="1" applyAlignment="1" applyProtection="1">
      <alignment horizontal="center" vertical="center" wrapText="1" readingOrder="1"/>
      <protection locked="0"/>
    </xf>
    <xf numFmtId="166" fontId="7" fillId="0" borderId="58" xfId="0" applyNumberFormat="1" applyFont="1" applyBorder="1" applyAlignment="1" applyProtection="1">
      <alignment horizontal="center" vertical="center" wrapText="1" readingOrder="1"/>
      <protection locked="0"/>
    </xf>
    <xf numFmtId="0" fontId="6" fillId="2" borderId="27" xfId="0" applyFont="1" applyFill="1" applyBorder="1" applyAlignment="1">
      <alignment horizontal="left" vertical="center"/>
    </xf>
    <xf numFmtId="0" fontId="6" fillId="0" borderId="27" xfId="0" applyFont="1" applyBorder="1"/>
    <xf numFmtId="0" fontId="8" fillId="2" borderId="26" xfId="0" applyFont="1" applyFill="1" applyBorder="1" applyAlignment="1">
      <alignment horizontal="center" vertical="center" wrapText="1"/>
    </xf>
    <xf numFmtId="0" fontId="6" fillId="0" borderId="26" xfId="0" applyFont="1" applyBorder="1"/>
    <xf numFmtId="164" fontId="6" fillId="0" borderId="59" xfId="0" applyNumberFormat="1" applyFont="1" applyBorder="1"/>
    <xf numFmtId="0" fontId="6" fillId="0" borderId="59" xfId="0" applyFont="1" applyBorder="1"/>
    <xf numFmtId="164" fontId="6" fillId="0" borderId="27" xfId="0" applyNumberFormat="1" applyFont="1" applyBorder="1"/>
    <xf numFmtId="164" fontId="6" fillId="0" borderId="12" xfId="0" applyNumberFormat="1" applyFont="1" applyBorder="1"/>
    <xf numFmtId="168" fontId="6" fillId="0" borderId="27" xfId="0" applyNumberFormat="1" applyFont="1" applyBorder="1"/>
    <xf numFmtId="168" fontId="6" fillId="0" borderId="12" xfId="0" applyNumberFormat="1" applyFont="1" applyBorder="1"/>
    <xf numFmtId="168" fontId="6" fillId="0" borderId="26" xfId="1" applyFont="1" applyBorder="1"/>
    <xf numFmtId="0" fontId="0" fillId="0" borderId="21" xfId="0" applyBorder="1"/>
    <xf numFmtId="0" fontId="0" fillId="0" borderId="25" xfId="0" applyBorder="1"/>
    <xf numFmtId="0" fontId="0" fillId="0" borderId="22" xfId="0" applyBorder="1"/>
    <xf numFmtId="0" fontId="3" fillId="3" borderId="2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3" xfId="0" applyFont="1" applyFill="1" applyBorder="1" applyAlignment="1">
      <alignment horizontal="center" vertical="center"/>
    </xf>
    <xf numFmtId="164" fontId="2" fillId="3" borderId="20"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xf>
    <xf numFmtId="0" fontId="1" fillId="3" borderId="20" xfId="0" applyFont="1" applyFill="1" applyBorder="1" applyAlignment="1">
      <alignment horizontal="center"/>
    </xf>
    <xf numFmtId="0" fontId="1" fillId="3" borderId="14" xfId="0" applyFont="1" applyFill="1" applyBorder="1" applyAlignment="1">
      <alignment horizontal="center"/>
    </xf>
    <xf numFmtId="0" fontId="1" fillId="3" borderId="1" xfId="0" applyFont="1" applyFill="1" applyBorder="1" applyAlignment="1">
      <alignment horizontal="center"/>
    </xf>
    <xf numFmtId="0" fontId="3" fillId="3" borderId="1" xfId="0" applyFont="1" applyFill="1" applyBorder="1" applyAlignment="1">
      <alignment horizontal="center" vertical="center"/>
    </xf>
    <xf numFmtId="0" fontId="3" fillId="3" borderId="22"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12" xfId="0" applyFont="1" applyFill="1" applyBorder="1" applyAlignment="1">
      <alignment horizontal="center" vertical="center"/>
    </xf>
    <xf numFmtId="0" fontId="8" fillId="0" borderId="0" xfId="0" applyFont="1" applyAlignment="1">
      <alignment horizontal="center"/>
    </xf>
    <xf numFmtId="0" fontId="5" fillId="0" borderId="0" xfId="0" applyFont="1" applyAlignment="1">
      <alignment horizontal="center"/>
    </xf>
    <xf numFmtId="0" fontId="5" fillId="3" borderId="25"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3" xfId="0" applyFont="1" applyFill="1" applyBorder="1" applyAlignment="1">
      <alignment horizontal="center" vertical="center"/>
    </xf>
    <xf numFmtId="0" fontId="0" fillId="3" borderId="20" xfId="0" applyFill="1" applyBorder="1" applyAlignment="1">
      <alignment horizontal="center"/>
    </xf>
    <xf numFmtId="0" fontId="0" fillId="3" borderId="14" xfId="0" applyFill="1" applyBorder="1" applyAlignment="1">
      <alignment horizontal="center"/>
    </xf>
    <xf numFmtId="0" fontId="0" fillId="3" borderId="1" xfId="0" applyFill="1" applyBorder="1" applyAlignment="1">
      <alignment horizontal="center"/>
    </xf>
    <xf numFmtId="164" fontId="0" fillId="3" borderId="20" xfId="0" applyNumberFormat="1" applyFill="1" applyBorder="1" applyAlignment="1">
      <alignment horizontal="center" vertical="center"/>
    </xf>
    <xf numFmtId="164" fontId="0" fillId="3" borderId="1" xfId="0" applyNumberFormat="1" applyFill="1" applyBorder="1" applyAlignment="1">
      <alignment horizontal="center" vertical="center"/>
    </xf>
    <xf numFmtId="0" fontId="5" fillId="3" borderId="20"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2" xfId="0" applyFont="1" applyFill="1" applyBorder="1" applyAlignment="1">
      <alignment horizontal="center" vertical="center"/>
    </xf>
    <xf numFmtId="0" fontId="5" fillId="3" borderId="19" xfId="0" applyFont="1" applyFill="1" applyBorder="1" applyAlignment="1">
      <alignment horizontal="center" vertical="center"/>
    </xf>
    <xf numFmtId="0" fontId="1" fillId="3" borderId="15" xfId="0" applyFont="1" applyFill="1" applyBorder="1" applyAlignment="1">
      <alignment horizontal="center"/>
    </xf>
    <xf numFmtId="0" fontId="1" fillId="3" borderId="10" xfId="0" applyFont="1" applyFill="1" applyBorder="1" applyAlignment="1">
      <alignment horizontal="center"/>
    </xf>
    <xf numFmtId="0" fontId="1" fillId="3" borderId="46" xfId="0" applyFont="1" applyFill="1" applyBorder="1" applyAlignment="1">
      <alignment horizontal="center"/>
    </xf>
    <xf numFmtId="0" fontId="1" fillId="3" borderId="4" xfId="0" applyFont="1" applyFill="1" applyBorder="1" applyAlignment="1">
      <alignment horizontal="center"/>
    </xf>
    <xf numFmtId="0" fontId="5" fillId="3" borderId="47" xfId="0" applyFont="1" applyFill="1" applyBorder="1" applyAlignment="1">
      <alignment horizontal="center" vertical="center"/>
    </xf>
    <xf numFmtId="0" fontId="5" fillId="3" borderId="43"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37" xfId="0" applyFont="1" applyFill="1" applyBorder="1" applyAlignment="1">
      <alignment horizontal="center" vertical="center"/>
    </xf>
    <xf numFmtId="164" fontId="0" fillId="3" borderId="15" xfId="0" applyNumberFormat="1" applyFill="1" applyBorder="1" applyAlignment="1">
      <alignment horizontal="center" vertical="center"/>
    </xf>
    <xf numFmtId="164" fontId="0" fillId="3" borderId="2" xfId="0" applyNumberFormat="1" applyFill="1" applyBorder="1" applyAlignment="1">
      <alignment horizontal="center" vertical="center"/>
    </xf>
    <xf numFmtId="0" fontId="5" fillId="3" borderId="4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 xfId="0" applyFont="1" applyFill="1" applyBorder="1" applyAlignment="1">
      <alignment horizontal="center" vertical="center"/>
    </xf>
    <xf numFmtId="0" fontId="1" fillId="3" borderId="45" xfId="0" applyFont="1" applyFill="1" applyBorder="1" applyAlignment="1">
      <alignment horizontal="center"/>
    </xf>
    <xf numFmtId="0" fontId="5" fillId="3" borderId="44" xfId="0" applyFont="1" applyFill="1" applyBorder="1" applyAlignment="1">
      <alignment horizontal="center" vertical="center"/>
    </xf>
    <xf numFmtId="0" fontId="5" fillId="3" borderId="39" xfId="0" applyFont="1" applyFill="1" applyBorder="1" applyAlignment="1">
      <alignment horizontal="center" vertical="center"/>
    </xf>
    <xf numFmtId="164" fontId="0" fillId="3" borderId="13" xfId="0" applyNumberFormat="1" applyFill="1" applyBorder="1" applyAlignment="1">
      <alignment horizontal="center" vertical="center"/>
    </xf>
    <xf numFmtId="164" fontId="0" fillId="3" borderId="7" xfId="0" applyNumberFormat="1" applyFill="1" applyBorder="1" applyAlignment="1">
      <alignment horizontal="center" vertical="center"/>
    </xf>
    <xf numFmtId="0" fontId="5" fillId="3" borderId="52"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7" xfId="0" applyFont="1" applyFill="1" applyBorder="1" applyAlignment="1">
      <alignment horizontal="center" vertical="center"/>
    </xf>
    <xf numFmtId="164" fontId="5" fillId="3" borderId="13"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0" fontId="1" fillId="3" borderId="2" xfId="0" applyFont="1" applyFill="1" applyBorder="1" applyAlignment="1">
      <alignment horizontal="center"/>
    </xf>
    <xf numFmtId="164" fontId="0" fillId="3" borderId="51" xfId="0" applyNumberFormat="1" applyFill="1" applyBorder="1" applyAlignment="1">
      <alignment horizontal="center" vertical="center"/>
    </xf>
    <xf numFmtId="0" fontId="5" fillId="3" borderId="0" xfId="0" applyFont="1" applyFill="1" applyBorder="1" applyAlignment="1">
      <alignment horizontal="center" vertical="center"/>
    </xf>
    <xf numFmtId="0" fontId="5" fillId="3" borderId="10" xfId="0" applyFont="1" applyFill="1" applyBorder="1" applyAlignment="1">
      <alignment horizontal="center" vertical="center" wrapText="1"/>
    </xf>
    <xf numFmtId="0" fontId="6" fillId="0" borderId="0" xfId="0" applyFont="1" applyBorder="1"/>
    <xf numFmtId="168" fontId="6" fillId="0" borderId="59" xfId="1" applyFont="1" applyBorder="1"/>
    <xf numFmtId="0" fontId="6" fillId="0" borderId="58" xfId="0" applyFont="1" applyBorder="1"/>
    <xf numFmtId="0" fontId="6" fillId="0" borderId="14" xfId="0" applyFont="1" applyBorder="1"/>
    <xf numFmtId="0" fontId="6" fillId="0" borderId="12" xfId="0" applyFont="1" applyBorder="1"/>
    <xf numFmtId="168" fontId="6" fillId="0" borderId="0" xfId="1" applyFont="1" applyBorder="1"/>
    <xf numFmtId="168" fontId="6" fillId="2" borderId="0" xfId="1" applyFont="1" applyFill="1" applyBorder="1"/>
    <xf numFmtId="168" fontId="6" fillId="0" borderId="14" xfId="1" applyFont="1" applyBorder="1"/>
    <xf numFmtId="0" fontId="9" fillId="0" borderId="15" xfId="0" applyFont="1" applyBorder="1"/>
    <xf numFmtId="166" fontId="10" fillId="0" borderId="15" xfId="0" applyNumberFormat="1" applyFont="1" applyBorder="1" applyAlignment="1" applyProtection="1">
      <alignment vertical="center" wrapText="1" readingOrder="1"/>
      <protection locked="0"/>
    </xf>
    <xf numFmtId="0" fontId="10" fillId="0" borderId="18" xfId="0" applyFont="1" applyBorder="1" applyAlignment="1" applyProtection="1">
      <alignment wrapText="1" readingOrder="1"/>
      <protection locked="0"/>
    </xf>
    <xf numFmtId="0" fontId="9" fillId="2" borderId="15" xfId="0" applyFont="1" applyFill="1" applyBorder="1" applyAlignment="1"/>
    <xf numFmtId="164" fontId="9" fillId="0" borderId="17" xfId="0" applyNumberFormat="1" applyFont="1" applyBorder="1" applyAlignment="1">
      <alignment horizontal="right"/>
    </xf>
    <xf numFmtId="165" fontId="10" fillId="0" borderId="16" xfId="0" applyNumberFormat="1" applyFont="1" applyBorder="1" applyAlignment="1" applyProtection="1">
      <alignment horizontal="right" wrapText="1" readingOrder="1"/>
      <protection locked="0"/>
    </xf>
    <xf numFmtId="4" fontId="9" fillId="0" borderId="15" xfId="0" applyNumberFormat="1" applyFont="1" applyBorder="1" applyAlignment="1">
      <alignment horizontal="right" vertical="center"/>
    </xf>
    <xf numFmtId="0" fontId="9" fillId="0" borderId="10" xfId="0" applyFont="1" applyBorder="1"/>
    <xf numFmtId="166" fontId="10" fillId="0" borderId="5" xfId="0" applyNumberFormat="1" applyFont="1" applyBorder="1" applyAlignment="1" applyProtection="1">
      <alignment vertical="top" wrapText="1" readingOrder="1"/>
      <protection locked="0"/>
    </xf>
    <xf numFmtId="0" fontId="10" fillId="0" borderId="11" xfId="0" applyFont="1" applyBorder="1" applyAlignment="1" applyProtection="1">
      <alignment wrapText="1" readingOrder="1"/>
      <protection locked="0"/>
    </xf>
    <xf numFmtId="0" fontId="9" fillId="2" borderId="10" xfId="0" applyFont="1" applyFill="1" applyBorder="1" applyAlignment="1"/>
    <xf numFmtId="164" fontId="9" fillId="0" borderId="13" xfId="0" applyNumberFormat="1" applyFont="1" applyBorder="1" applyAlignment="1">
      <alignment horizontal="right"/>
    </xf>
    <xf numFmtId="165" fontId="10" fillId="0" borderId="8" xfId="0" applyNumberFormat="1" applyFont="1" applyBorder="1" applyAlignment="1" applyProtection="1">
      <alignment horizontal="right" wrapText="1" readingOrder="1"/>
      <protection locked="0"/>
    </xf>
    <xf numFmtId="164" fontId="9" fillId="0" borderId="5" xfId="0" applyNumberFormat="1" applyFont="1" applyBorder="1" applyAlignment="1">
      <alignment horizontal="right" vertical="center"/>
    </xf>
    <xf numFmtId="0" fontId="9" fillId="0" borderId="10" xfId="0" applyFont="1" applyBorder="1" applyAlignment="1"/>
    <xf numFmtId="166" fontId="10" fillId="0" borderId="14" xfId="0" applyNumberFormat="1" applyFont="1" applyBorder="1" applyAlignment="1" applyProtection="1">
      <alignment vertical="top" wrapText="1" readingOrder="1"/>
      <protection locked="0"/>
    </xf>
    <xf numFmtId="166" fontId="10" fillId="0" borderId="10" xfId="0" applyNumberFormat="1" applyFont="1" applyBorder="1" applyAlignment="1" applyProtection="1">
      <alignment vertical="center" wrapText="1" readingOrder="1"/>
      <protection locked="0"/>
    </xf>
    <xf numFmtId="0" fontId="10" fillId="0" borderId="8" xfId="0" applyFont="1" applyBorder="1" applyAlignment="1" applyProtection="1">
      <alignment wrapText="1" readingOrder="1"/>
      <protection locked="0"/>
    </xf>
    <xf numFmtId="164" fontId="11" fillId="0" borderId="7" xfId="0" applyNumberFormat="1" applyFont="1" applyBorder="1" applyAlignment="1">
      <alignment horizontal="right"/>
    </xf>
    <xf numFmtId="164" fontId="9" fillId="0" borderId="7" xfId="0" applyNumberFormat="1" applyFont="1" applyBorder="1" applyAlignment="1">
      <alignment horizontal="right"/>
    </xf>
    <xf numFmtId="164" fontId="9" fillId="0" borderId="12" xfId="0" applyNumberFormat="1" applyFont="1" applyBorder="1" applyAlignment="1">
      <alignment horizontal="right"/>
    </xf>
    <xf numFmtId="0" fontId="9" fillId="0" borderId="10" xfId="0" applyFont="1" applyFill="1" applyBorder="1"/>
    <xf numFmtId="0" fontId="10" fillId="0" borderId="9" xfId="0" applyFont="1" applyBorder="1" applyAlignment="1" applyProtection="1">
      <alignment wrapText="1" readingOrder="1"/>
      <protection locked="0"/>
    </xf>
    <xf numFmtId="0" fontId="9" fillId="0" borderId="7" xfId="0" applyFont="1" applyBorder="1" applyAlignment="1">
      <alignment horizontal="right"/>
    </xf>
    <xf numFmtId="165" fontId="10" fillId="0" borderId="6" xfId="0" applyNumberFormat="1" applyFont="1" applyBorder="1" applyAlignment="1" applyProtection="1">
      <alignment horizontal="right" wrapText="1" readingOrder="1"/>
      <protection locked="0"/>
    </xf>
    <xf numFmtId="0" fontId="9" fillId="0" borderId="7" xfId="0" applyFont="1" applyBorder="1" applyAlignment="1">
      <alignment horizontal="right" wrapText="1"/>
    </xf>
    <xf numFmtId="165" fontId="12" fillId="0" borderId="6" xfId="0" applyNumberFormat="1" applyFont="1" applyBorder="1" applyAlignment="1" applyProtection="1">
      <alignment horizontal="right" wrapText="1" readingOrder="1"/>
      <protection locked="0"/>
    </xf>
    <xf numFmtId="0" fontId="10" fillId="0" borderId="8" xfId="0" applyFont="1" applyBorder="1" applyAlignment="1" applyProtection="1">
      <alignment vertical="center" wrapText="1" readingOrder="1"/>
      <protection locked="0"/>
    </xf>
    <xf numFmtId="0" fontId="9" fillId="0" borderId="5" xfId="0" applyFont="1" applyBorder="1"/>
    <xf numFmtId="0" fontId="9" fillId="0" borderId="2" xfId="0" applyFont="1" applyFill="1" applyBorder="1"/>
    <xf numFmtId="0" fontId="13" fillId="0" borderId="1" xfId="0" applyFont="1" applyBorder="1"/>
    <xf numFmtId="0" fontId="13" fillId="0" borderId="4" xfId="0" applyFont="1" applyBorder="1"/>
    <xf numFmtId="0" fontId="13" fillId="0" borderId="2" xfId="0" applyFont="1" applyBorder="1"/>
    <xf numFmtId="0" fontId="13" fillId="0" borderId="3" xfId="0" applyFont="1" applyBorder="1"/>
    <xf numFmtId="164" fontId="9" fillId="0" borderId="1" xfId="0" applyNumberFormat="1" applyFont="1" applyBorder="1" applyAlignment="1">
      <alignment horizontal="right" vertical="center"/>
    </xf>
    <xf numFmtId="0" fontId="14" fillId="2" borderId="14" xfId="0" applyFont="1" applyFill="1" applyBorder="1" applyAlignment="1"/>
    <xf numFmtId="0" fontId="15" fillId="2" borderId="54" xfId="0" applyFont="1" applyFill="1" applyBorder="1" applyAlignment="1">
      <alignment horizontal="center" vertical="center"/>
    </xf>
    <xf numFmtId="0" fontId="15" fillId="2" borderId="10" xfId="0" applyFont="1" applyFill="1" applyBorder="1" applyAlignment="1">
      <alignment horizontal="center" vertical="center" wrapText="1"/>
    </xf>
    <xf numFmtId="0" fontId="9" fillId="2" borderId="13" xfId="0" applyFont="1" applyFill="1" applyBorder="1" applyAlignment="1">
      <alignment horizontal="left"/>
    </xf>
    <xf numFmtId="4" fontId="9" fillId="2" borderId="52" xfId="0" applyNumberFormat="1" applyFont="1" applyFill="1" applyBorder="1" applyAlignment="1">
      <alignment horizontal="center" vertical="center"/>
    </xf>
    <xf numFmtId="0" fontId="15" fillId="2" borderId="5" xfId="0" applyFont="1" applyFill="1" applyBorder="1" applyAlignment="1">
      <alignment horizontal="center" vertical="center"/>
    </xf>
    <xf numFmtId="4" fontId="9" fillId="2" borderId="5" xfId="0" applyNumberFormat="1" applyFont="1" applyFill="1" applyBorder="1" applyAlignment="1">
      <alignment horizontal="right" vertical="center"/>
    </xf>
    <xf numFmtId="0" fontId="14" fillId="2" borderId="10" xfId="0" applyFont="1" applyFill="1" applyBorder="1" applyAlignment="1"/>
    <xf numFmtId="0" fontId="15" fillId="2" borderId="46" xfId="0" applyFont="1" applyFill="1" applyBorder="1" applyAlignment="1">
      <alignment horizontal="center" vertical="center"/>
    </xf>
    <xf numFmtId="0" fontId="9" fillId="2" borderId="7" xfId="0" applyFont="1" applyFill="1" applyBorder="1" applyAlignment="1">
      <alignment horizontal="left"/>
    </xf>
    <xf numFmtId="4" fontId="9" fillId="2" borderId="55" xfId="0" applyNumberFormat="1" applyFont="1" applyFill="1" applyBorder="1" applyAlignment="1">
      <alignment horizontal="center" vertical="center"/>
    </xf>
    <xf numFmtId="0" fontId="15" fillId="2" borderId="10" xfId="0" applyFont="1" applyFill="1" applyBorder="1" applyAlignment="1">
      <alignment horizontal="center" vertical="center"/>
    </xf>
    <xf numFmtId="4" fontId="9" fillId="2" borderId="10" xfId="0" applyNumberFormat="1" applyFont="1" applyFill="1" applyBorder="1" applyAlignment="1">
      <alignment horizontal="right" vertical="center"/>
    </xf>
    <xf numFmtId="4" fontId="9" fillId="2" borderId="10" xfId="0" applyNumberFormat="1" applyFont="1" applyFill="1" applyBorder="1" applyAlignment="1">
      <alignment horizontal="center" vertical="center"/>
    </xf>
    <xf numFmtId="166" fontId="10" fillId="0" borderId="46" xfId="0" applyNumberFormat="1" applyFont="1" applyBorder="1" applyAlignment="1" applyProtection="1">
      <alignment horizontal="center" vertical="center" wrapText="1" readingOrder="1"/>
      <protection locked="0"/>
    </xf>
    <xf numFmtId="164" fontId="9" fillId="0" borderId="52" xfId="0" applyNumberFormat="1" applyFont="1" applyBorder="1"/>
    <xf numFmtId="164" fontId="14" fillId="0" borderId="5" xfId="0" applyNumberFormat="1" applyFont="1" applyBorder="1"/>
    <xf numFmtId="166" fontId="10" fillId="0" borderId="46" xfId="0" applyNumberFormat="1" applyFont="1" applyBorder="1" applyAlignment="1" applyProtection="1">
      <alignment vertical="top" wrapText="1" readingOrder="1"/>
      <protection locked="0"/>
    </xf>
    <xf numFmtId="0" fontId="9" fillId="0" borderId="55" xfId="0" applyFont="1" applyBorder="1"/>
    <xf numFmtId="4" fontId="14" fillId="0" borderId="10" xfId="0" applyNumberFormat="1" applyFont="1" applyBorder="1"/>
    <xf numFmtId="0" fontId="9" fillId="0" borderId="60" xfId="0" applyFont="1" applyBorder="1"/>
    <xf numFmtId="0" fontId="9" fillId="0" borderId="61" xfId="0" applyFont="1" applyBorder="1"/>
    <xf numFmtId="4" fontId="14" fillId="0" borderId="60" xfId="0" applyNumberFormat="1" applyFont="1" applyBorder="1"/>
    <xf numFmtId="4" fontId="9" fillId="2" borderId="60" xfId="0" applyNumberFormat="1" applyFont="1" applyFill="1" applyBorder="1" applyAlignment="1">
      <alignment horizontal="right" vertical="center"/>
    </xf>
    <xf numFmtId="0" fontId="9" fillId="0" borderId="2" xfId="0" applyFont="1" applyBorder="1"/>
    <xf numFmtId="0" fontId="9" fillId="0" borderId="4" xfId="0" applyFont="1" applyBorder="1"/>
    <xf numFmtId="0" fontId="9" fillId="0" borderId="3" xfId="0" applyFont="1" applyBorder="1" applyAlignment="1"/>
    <xf numFmtId="0" fontId="9" fillId="0" borderId="53" xfId="0" applyFont="1" applyBorder="1"/>
    <xf numFmtId="4" fontId="9" fillId="2" borderId="2" xfId="0" applyNumberFormat="1" applyFont="1" applyFill="1" applyBorder="1" applyAlignment="1">
      <alignment horizontal="right" vertical="center"/>
    </xf>
    <xf numFmtId="0" fontId="9" fillId="2" borderId="26" xfId="0" applyFont="1" applyFill="1" applyBorder="1" applyAlignment="1">
      <alignment horizontal="center"/>
    </xf>
    <xf numFmtId="0" fontId="15" fillId="2" borderId="26" xfId="0" applyFont="1" applyFill="1" applyBorder="1" applyAlignment="1">
      <alignment horizontal="center" vertical="center"/>
    </xf>
    <xf numFmtId="0" fontId="15" fillId="2" borderId="26" xfId="0" applyFont="1" applyFill="1" applyBorder="1" applyAlignment="1">
      <alignment horizontal="center" vertical="center" wrapText="1"/>
    </xf>
    <xf numFmtId="0" fontId="15" fillId="2" borderId="36" xfId="0" applyFont="1" applyFill="1" applyBorder="1" applyAlignment="1">
      <alignment horizontal="center" vertical="center"/>
    </xf>
    <xf numFmtId="0" fontId="9" fillId="2" borderId="35" xfId="0" applyFont="1" applyFill="1" applyBorder="1" applyAlignment="1">
      <alignment vertical="center"/>
    </xf>
    <xf numFmtId="4" fontId="9" fillId="2" borderId="26" xfId="0" applyNumberFormat="1" applyFont="1" applyFill="1" applyBorder="1" applyAlignment="1">
      <alignment horizontal="right" vertical="center"/>
    </xf>
    <xf numFmtId="167" fontId="9" fillId="2" borderId="26" xfId="0" applyNumberFormat="1" applyFont="1" applyFill="1" applyBorder="1" applyAlignment="1">
      <alignment horizontal="center" vertical="center"/>
    </xf>
    <xf numFmtId="0" fontId="9" fillId="2" borderId="26" xfId="0" applyFont="1" applyFill="1" applyBorder="1" applyAlignment="1">
      <alignment horizontal="right"/>
    </xf>
    <xf numFmtId="14" fontId="9" fillId="0" borderId="26" xfId="0" applyNumberFormat="1" applyFont="1" applyBorder="1" applyAlignment="1">
      <alignment horizontal="center"/>
    </xf>
    <xf numFmtId="0" fontId="9" fillId="2" borderId="26" xfId="0" applyNumberFormat="1" applyFont="1" applyFill="1" applyBorder="1" applyAlignment="1">
      <alignment horizontal="right"/>
    </xf>
    <xf numFmtId="0" fontId="9" fillId="2" borderId="28" xfId="0" applyFont="1" applyFill="1" applyBorder="1" applyAlignment="1">
      <alignment horizontal="left" wrapText="1"/>
    </xf>
    <xf numFmtId="0" fontId="9" fillId="2" borderId="27" xfId="0" applyFont="1" applyFill="1" applyBorder="1" applyAlignment="1">
      <alignment horizontal="left" wrapText="1"/>
    </xf>
    <xf numFmtId="164" fontId="9" fillId="0" borderId="26" xfId="0" applyNumberFormat="1" applyFont="1" applyBorder="1"/>
    <xf numFmtId="4" fontId="9" fillId="2" borderId="26" xfId="0" applyNumberFormat="1" applyFont="1" applyFill="1" applyBorder="1" applyAlignment="1">
      <alignment horizontal="center" vertical="center"/>
    </xf>
    <xf numFmtId="0" fontId="9" fillId="2" borderId="26" xfId="0" applyFont="1" applyFill="1" applyBorder="1" applyAlignment="1">
      <alignment horizontal="right" wrapText="1"/>
    </xf>
    <xf numFmtId="0" fontId="9" fillId="0" borderId="26" xfId="0" applyFont="1" applyBorder="1"/>
    <xf numFmtId="0" fontId="10" fillId="0" borderId="34" xfId="0" applyFont="1" applyBorder="1" applyAlignment="1" applyProtection="1">
      <alignment horizontal="center" wrapText="1"/>
      <protection locked="0"/>
    </xf>
    <xf numFmtId="0" fontId="10" fillId="0" borderId="11" xfId="0" applyFont="1" applyBorder="1" applyAlignment="1" applyProtection="1">
      <alignment vertical="top" wrapText="1" readingOrder="1"/>
      <protection locked="0"/>
    </xf>
    <xf numFmtId="0" fontId="10" fillId="0" borderId="26" xfId="0" applyFont="1" applyBorder="1" applyAlignment="1" applyProtection="1">
      <alignment wrapText="1" readingOrder="1"/>
      <protection locked="0"/>
    </xf>
    <xf numFmtId="165" fontId="10" fillId="0" borderId="26" xfId="0" applyNumberFormat="1" applyFont="1" applyBorder="1" applyAlignment="1" applyProtection="1">
      <alignment horizontal="center" wrapText="1" readingOrder="1"/>
      <protection locked="0"/>
    </xf>
    <xf numFmtId="0" fontId="10" fillId="0" borderId="26" xfId="0" applyFont="1" applyBorder="1" applyAlignment="1" applyProtection="1">
      <alignment horizontal="center" wrapText="1"/>
      <protection locked="0"/>
    </xf>
    <xf numFmtId="165" fontId="10" fillId="0" borderId="29" xfId="0" applyNumberFormat="1" applyFont="1" applyBorder="1" applyAlignment="1" applyProtection="1">
      <alignment horizontal="center" wrapText="1" readingOrder="1"/>
      <protection locked="0"/>
    </xf>
    <xf numFmtId="0" fontId="10" fillId="0" borderId="14" xfId="0" applyFont="1" applyBorder="1" applyAlignment="1" applyProtection="1">
      <alignment horizontal="center" wrapText="1"/>
      <protection locked="0"/>
    </xf>
    <xf numFmtId="0" fontId="10" fillId="0" borderId="32" xfId="0" applyFont="1" applyBorder="1" applyAlignment="1" applyProtection="1">
      <alignment vertical="top" wrapText="1" readingOrder="1"/>
      <protection locked="0"/>
    </xf>
    <xf numFmtId="0" fontId="10" fillId="0" borderId="33" xfId="0" applyFont="1" applyBorder="1" applyAlignment="1" applyProtection="1">
      <alignment wrapText="1" readingOrder="1"/>
      <protection locked="0"/>
    </xf>
    <xf numFmtId="0" fontId="10" fillId="0" borderId="32" xfId="0" applyFont="1" applyBorder="1" applyAlignment="1" applyProtection="1">
      <alignment wrapText="1" readingOrder="1"/>
      <protection locked="0"/>
    </xf>
    <xf numFmtId="0" fontId="10" fillId="0" borderId="31" xfId="0" applyFont="1" applyBorder="1" applyAlignment="1" applyProtection="1">
      <alignment wrapText="1" readingOrder="1"/>
      <protection locked="0"/>
    </xf>
    <xf numFmtId="165" fontId="10" fillId="0" borderId="30" xfId="0" applyNumberFormat="1" applyFont="1" applyBorder="1" applyAlignment="1" applyProtection="1">
      <alignment horizontal="center" wrapText="1" readingOrder="1"/>
      <protection locked="0"/>
    </xf>
    <xf numFmtId="0" fontId="9" fillId="2" borderId="26" xfId="0" applyFont="1" applyFill="1" applyBorder="1" applyAlignment="1">
      <alignment horizontal="center" wrapText="1"/>
    </xf>
    <xf numFmtId="164" fontId="9" fillId="0" borderId="26" xfId="0" applyNumberFormat="1" applyFont="1" applyBorder="1" applyAlignment="1">
      <alignment wrapText="1"/>
    </xf>
    <xf numFmtId="164" fontId="9" fillId="0" borderId="26" xfId="0" applyNumberFormat="1" applyFont="1" applyBorder="1" applyAlignment="1">
      <alignment horizontal="center"/>
    </xf>
    <xf numFmtId="0" fontId="9" fillId="0" borderId="26" xfId="0" applyFont="1" applyBorder="1" applyAlignment="1">
      <alignment horizontal="center"/>
    </xf>
    <xf numFmtId="0" fontId="9" fillId="0" borderId="28" xfId="0" applyFont="1" applyBorder="1" applyAlignment="1">
      <alignment horizontal="left" wrapText="1"/>
    </xf>
    <xf numFmtId="0" fontId="9" fillId="0" borderId="27" xfId="0" applyFont="1" applyBorder="1" applyAlignment="1">
      <alignment horizontal="left" wrapText="1"/>
    </xf>
    <xf numFmtId="165" fontId="10" fillId="0" borderId="29" xfId="0" applyNumberFormat="1" applyFont="1" applyFill="1" applyBorder="1" applyAlignment="1" applyProtection="1">
      <alignment horizontal="center" wrapText="1" readingOrder="1"/>
      <protection locked="0"/>
    </xf>
    <xf numFmtId="0" fontId="9" fillId="0" borderId="28" xfId="0" applyFont="1" applyBorder="1" applyAlignment="1">
      <alignment horizontal="left" wrapText="1"/>
    </xf>
    <xf numFmtId="0" fontId="9" fillId="0" borderId="27" xfId="0" applyFont="1" applyBorder="1" applyAlignment="1">
      <alignment horizontal="left" wrapText="1"/>
    </xf>
    <xf numFmtId="0" fontId="9" fillId="0" borderId="1" xfId="0" applyFont="1" applyBorder="1"/>
    <xf numFmtId="0" fontId="9" fillId="0" borderId="1" xfId="0" applyFont="1" applyBorder="1" applyAlignment="1">
      <alignment horizontal="center"/>
    </xf>
    <xf numFmtId="164" fontId="9" fillId="0" borderId="1" xfId="0" applyNumberFormat="1" applyFont="1" applyBorder="1"/>
    <xf numFmtId="164" fontId="9" fillId="0" borderId="0" xfId="0" applyNumberFormat="1" applyFont="1" applyBorder="1"/>
    <xf numFmtId="0" fontId="9" fillId="0" borderId="0" xfId="0" applyFont="1" applyBorder="1"/>
    <xf numFmtId="0" fontId="9" fillId="0" borderId="0" xfId="0" applyFont="1"/>
    <xf numFmtId="0" fontId="9" fillId="0" borderId="0" xfId="0" applyFont="1" applyAlignment="1">
      <alignment wrapText="1"/>
    </xf>
    <xf numFmtId="166" fontId="10" fillId="0" borderId="15" xfId="0" applyNumberFormat="1" applyFont="1" applyBorder="1" applyAlignment="1" applyProtection="1">
      <alignment vertical="top" wrapText="1" readingOrder="1"/>
      <protection locked="0"/>
    </xf>
    <xf numFmtId="0" fontId="15" fillId="2" borderId="56" xfId="0" applyFont="1" applyFill="1" applyBorder="1" applyAlignment="1">
      <alignment horizontal="center" vertical="center" wrapText="1"/>
    </xf>
    <xf numFmtId="0" fontId="9" fillId="2" borderId="15" xfId="0" applyFont="1" applyFill="1" applyBorder="1" applyAlignment="1">
      <alignment horizontal="left" vertical="center"/>
    </xf>
    <xf numFmtId="164" fontId="9" fillId="0" borderId="56" xfId="0" applyNumberFormat="1" applyFont="1" applyBorder="1"/>
    <xf numFmtId="164" fontId="9" fillId="0" borderId="15" xfId="0" applyNumberFormat="1" applyFont="1" applyBorder="1" applyAlignment="1">
      <alignment horizontal="center"/>
    </xf>
    <xf numFmtId="164" fontId="9" fillId="0" borderId="17" xfId="0" applyNumberFormat="1" applyFont="1" applyBorder="1"/>
    <xf numFmtId="166" fontId="10" fillId="0" borderId="41" xfId="0" applyNumberFormat="1" applyFont="1" applyBorder="1" applyAlignment="1" applyProtection="1">
      <alignment horizontal="center" vertical="center" wrapText="1" readingOrder="1"/>
      <protection locked="0"/>
    </xf>
    <xf numFmtId="0" fontId="15" fillId="2" borderId="41" xfId="0" applyFont="1" applyFill="1" applyBorder="1" applyAlignment="1">
      <alignment horizontal="center" vertical="center" wrapText="1"/>
    </xf>
    <xf numFmtId="0" fontId="9" fillId="2" borderId="41" xfId="0" applyFont="1" applyFill="1" applyBorder="1" applyAlignment="1">
      <alignment horizontal="left" vertical="center"/>
    </xf>
    <xf numFmtId="164" fontId="9" fillId="0" borderId="41" xfId="0" applyNumberFormat="1" applyFont="1" applyBorder="1"/>
    <xf numFmtId="166" fontId="10" fillId="0" borderId="40" xfId="0" applyNumberFormat="1" applyFont="1" applyBorder="1" applyAlignment="1" applyProtection="1">
      <alignment horizontal="center" vertical="center" wrapText="1" readingOrder="1"/>
      <protection locked="0"/>
    </xf>
    <xf numFmtId="0" fontId="15" fillId="2" borderId="40" xfId="0" applyFont="1" applyFill="1" applyBorder="1" applyAlignment="1">
      <alignment horizontal="center" vertical="center" wrapText="1"/>
    </xf>
    <xf numFmtId="0" fontId="9" fillId="2" borderId="40" xfId="0" applyFont="1" applyFill="1" applyBorder="1" applyAlignment="1">
      <alignment horizontal="left" vertical="center"/>
    </xf>
    <xf numFmtId="164" fontId="9" fillId="0" borderId="40" xfId="0" applyNumberFormat="1" applyFont="1" applyBorder="1"/>
    <xf numFmtId="168" fontId="9" fillId="0" borderId="40" xfId="1" applyFont="1" applyBorder="1"/>
    <xf numFmtId="0" fontId="9" fillId="0" borderId="40" xfId="0" applyFont="1" applyBorder="1"/>
    <xf numFmtId="0" fontId="9" fillId="0" borderId="54" xfId="0" applyFont="1" applyBorder="1"/>
    <xf numFmtId="0" fontId="15" fillId="2" borderId="52" xfId="0" applyFont="1" applyFill="1" applyBorder="1" applyAlignment="1">
      <alignment horizontal="center" vertical="center" wrapText="1"/>
    </xf>
    <xf numFmtId="164" fontId="9" fillId="0" borderId="15" xfId="0" applyNumberFormat="1" applyFont="1" applyBorder="1"/>
    <xf numFmtId="164" fontId="9" fillId="0" borderId="13" xfId="0" applyNumberFormat="1" applyFont="1" applyBorder="1"/>
    <xf numFmtId="0" fontId="9" fillId="0" borderId="46" xfId="0" applyFont="1" applyBorder="1"/>
    <xf numFmtId="166" fontId="10" fillId="0" borderId="10" xfId="0" applyNumberFormat="1" applyFont="1" applyBorder="1" applyAlignment="1" applyProtection="1">
      <alignment vertical="top" wrapText="1" readingOrder="1"/>
      <protection locked="0"/>
    </xf>
    <xf numFmtId="0" fontId="15" fillId="2" borderId="55" xfId="0" applyFont="1" applyFill="1" applyBorder="1" applyAlignment="1">
      <alignment horizontal="center" vertical="center" wrapText="1"/>
    </xf>
    <xf numFmtId="0" fontId="9" fillId="2" borderId="10" xfId="0" applyFont="1" applyFill="1" applyBorder="1" applyAlignment="1">
      <alignment horizontal="left" vertical="center"/>
    </xf>
    <xf numFmtId="164" fontId="9" fillId="0" borderId="55" xfId="0" applyNumberFormat="1" applyFont="1" applyBorder="1"/>
    <xf numFmtId="164" fontId="9" fillId="0" borderId="10" xfId="0" applyNumberFormat="1" applyFont="1" applyBorder="1"/>
    <xf numFmtId="164" fontId="9" fillId="0" borderId="7" xfId="0" applyNumberFormat="1" applyFont="1" applyBorder="1"/>
    <xf numFmtId="164" fontId="9" fillId="0" borderId="3" xfId="0" applyNumberFormat="1" applyFont="1" applyBorder="1"/>
  </cellXfs>
  <cellStyles count="2">
    <cellStyle name="Millares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1"/>
  <sheetViews>
    <sheetView tabSelected="1" topLeftCell="A270" zoomScale="80" zoomScaleNormal="80" workbookViewId="0">
      <selection activeCell="H15" sqref="H15"/>
    </sheetView>
  </sheetViews>
  <sheetFormatPr baseColWidth="10" defaultRowHeight="15" x14ac:dyDescent="0.25"/>
  <cols>
    <col min="1" max="1" width="8.85546875" customWidth="1"/>
    <col min="2" max="2" width="16.5703125" bestFit="1" customWidth="1"/>
    <col min="3" max="3" width="21.7109375" customWidth="1"/>
    <col min="4" max="4" width="104.28515625" bestFit="1" customWidth="1"/>
    <col min="5" max="7" width="22.85546875" bestFit="1" customWidth="1"/>
    <col min="9" max="9" width="12" customWidth="1"/>
  </cols>
  <sheetData>
    <row r="1" spans="1:7" ht="18" x14ac:dyDescent="0.25">
      <c r="B1" s="1"/>
      <c r="C1" s="1"/>
      <c r="D1" s="2" t="s">
        <v>306</v>
      </c>
      <c r="E1" s="3"/>
      <c r="F1" s="1"/>
      <c r="G1" s="1"/>
    </row>
    <row r="2" spans="1:7" ht="18" x14ac:dyDescent="0.25">
      <c r="B2" s="1"/>
      <c r="C2" s="1"/>
      <c r="D2" s="2" t="s">
        <v>305</v>
      </c>
      <c r="E2" s="1"/>
      <c r="F2" s="1"/>
      <c r="G2" s="1"/>
    </row>
    <row r="3" spans="1:7" ht="18" x14ac:dyDescent="0.25">
      <c r="B3" s="1"/>
      <c r="C3" s="1"/>
      <c r="D3" s="2"/>
      <c r="E3" s="1"/>
      <c r="F3" s="1"/>
      <c r="G3" s="1"/>
    </row>
    <row r="4" spans="1:7" ht="18" x14ac:dyDescent="0.25">
      <c r="B4" s="1"/>
      <c r="C4" s="1"/>
      <c r="D4" s="2" t="s">
        <v>304</v>
      </c>
      <c r="E4" s="1"/>
      <c r="F4" s="1"/>
      <c r="G4" s="1"/>
    </row>
    <row r="5" spans="1:7" ht="18.75" thickBot="1" x14ac:dyDescent="0.3">
      <c r="B5" s="1"/>
      <c r="C5" s="1"/>
      <c r="D5" s="1"/>
      <c r="E5" s="1"/>
      <c r="F5" s="1"/>
      <c r="G5" s="1"/>
    </row>
    <row r="6" spans="1:7" x14ac:dyDescent="0.25">
      <c r="A6" s="44"/>
      <c r="B6" s="38" t="s">
        <v>303</v>
      </c>
      <c r="C6" s="38"/>
      <c r="D6" s="38"/>
      <c r="E6" s="38"/>
      <c r="F6" s="38"/>
      <c r="G6" s="39"/>
    </row>
    <row r="7" spans="1:7" ht="15.75" thickBot="1" x14ac:dyDescent="0.3">
      <c r="A7" s="45"/>
      <c r="B7" s="40"/>
      <c r="C7" s="40"/>
      <c r="D7" s="40"/>
      <c r="E7" s="40"/>
      <c r="F7" s="40"/>
      <c r="G7" s="41"/>
    </row>
    <row r="8" spans="1:7" x14ac:dyDescent="0.25">
      <c r="A8" s="45"/>
      <c r="B8" s="38" t="s">
        <v>302</v>
      </c>
      <c r="C8" s="38"/>
      <c r="D8" s="38"/>
      <c r="E8" s="38"/>
      <c r="F8" s="39"/>
      <c r="G8" s="42">
        <v>178804639.41999999</v>
      </c>
    </row>
    <row r="9" spans="1:7" ht="15.75" thickBot="1" x14ac:dyDescent="0.3">
      <c r="A9" s="45"/>
      <c r="B9" s="40"/>
      <c r="C9" s="40"/>
      <c r="D9" s="40"/>
      <c r="E9" s="40"/>
      <c r="F9" s="41"/>
      <c r="G9" s="43"/>
    </row>
    <row r="10" spans="1:7" x14ac:dyDescent="0.25">
      <c r="A10" s="45"/>
      <c r="B10" s="36" t="s">
        <v>301</v>
      </c>
      <c r="C10" s="48" t="s">
        <v>300</v>
      </c>
      <c r="D10" s="36" t="s">
        <v>299</v>
      </c>
      <c r="E10" s="39" t="s">
        <v>298</v>
      </c>
      <c r="F10" s="36" t="s">
        <v>297</v>
      </c>
      <c r="G10" s="36" t="s">
        <v>296</v>
      </c>
    </row>
    <row r="11" spans="1:7" ht="15.75" thickBot="1" x14ac:dyDescent="0.3">
      <c r="A11" s="46"/>
      <c r="B11" s="47"/>
      <c r="C11" s="49"/>
      <c r="D11" s="37"/>
      <c r="E11" s="50"/>
      <c r="F11" s="47"/>
      <c r="G11" s="37"/>
    </row>
    <row r="12" spans="1:7" ht="28.5" customHeight="1" x14ac:dyDescent="0.25">
      <c r="A12" s="116">
        <v>0</v>
      </c>
      <c r="B12" s="117"/>
      <c r="C12" s="118"/>
      <c r="D12" s="119" t="s">
        <v>295</v>
      </c>
      <c r="E12" s="120">
        <v>39293280.189999998</v>
      </c>
      <c r="F12" s="121"/>
      <c r="G12" s="122">
        <f>+G8+E12-F12</f>
        <v>218097919.60999998</v>
      </c>
    </row>
    <row r="13" spans="1:7" ht="28.5" customHeight="1" x14ac:dyDescent="0.25">
      <c r="A13" s="123">
        <v>1</v>
      </c>
      <c r="B13" s="124"/>
      <c r="C13" s="125"/>
      <c r="D13" s="126" t="s">
        <v>294</v>
      </c>
      <c r="E13" s="127">
        <v>1168615.1499999999</v>
      </c>
      <c r="F13" s="128"/>
      <c r="G13" s="129">
        <f t="shared" ref="G13:G77" si="0">+G12+E13-F13</f>
        <v>219266534.75999999</v>
      </c>
    </row>
    <row r="14" spans="1:7" ht="28.5" customHeight="1" x14ac:dyDescent="0.25">
      <c r="A14" s="123">
        <v>2</v>
      </c>
      <c r="B14" s="124"/>
      <c r="C14" s="125"/>
      <c r="D14" s="126" t="s">
        <v>417</v>
      </c>
      <c r="E14" s="127">
        <v>178216322</v>
      </c>
      <c r="F14" s="128"/>
      <c r="G14" s="129">
        <f>+G13+E14-F14</f>
        <v>397482856.75999999</v>
      </c>
    </row>
    <row r="15" spans="1:7" ht="28.5" customHeight="1" x14ac:dyDescent="0.25">
      <c r="A15" s="123">
        <v>3</v>
      </c>
      <c r="B15" s="124"/>
      <c r="C15" s="125"/>
      <c r="D15" s="130" t="s">
        <v>293</v>
      </c>
      <c r="E15" s="127">
        <v>10374840.99</v>
      </c>
      <c r="F15" s="128"/>
      <c r="G15" s="129">
        <f>+G14+E15-F15</f>
        <v>407857697.75</v>
      </c>
    </row>
    <row r="16" spans="1:7" ht="26.25" customHeight="1" x14ac:dyDescent="0.25">
      <c r="A16" s="123">
        <v>4</v>
      </c>
      <c r="B16" s="124"/>
      <c r="C16" s="125"/>
      <c r="D16" s="130" t="s">
        <v>293</v>
      </c>
      <c r="E16" s="127"/>
      <c r="F16" s="128">
        <v>279318944.04000002</v>
      </c>
      <c r="G16" s="129">
        <f>+G15+E16-F16</f>
        <v>128538753.70999998</v>
      </c>
    </row>
    <row r="17" spans="1:7" ht="25.5" customHeight="1" x14ac:dyDescent="0.25">
      <c r="A17" s="123">
        <v>5</v>
      </c>
      <c r="B17" s="131"/>
      <c r="C17" s="125"/>
      <c r="D17" s="130" t="s">
        <v>292</v>
      </c>
      <c r="E17" s="127"/>
      <c r="F17" s="128">
        <v>6654647.2699999996</v>
      </c>
      <c r="G17" s="129">
        <f>+G16+E17-F17</f>
        <v>121884106.43999998</v>
      </c>
    </row>
    <row r="18" spans="1:7" ht="36.75" customHeight="1" x14ac:dyDescent="0.25">
      <c r="A18" s="123">
        <v>6</v>
      </c>
      <c r="B18" s="132">
        <v>42887</v>
      </c>
      <c r="C18" s="125">
        <v>48635</v>
      </c>
      <c r="D18" s="133" t="s">
        <v>291</v>
      </c>
      <c r="E18" s="134"/>
      <c r="F18" s="128">
        <v>8306.41</v>
      </c>
      <c r="G18" s="129">
        <f t="shared" ref="G18:G81" si="1">+G17+E18-F18</f>
        <v>121875800.02999999</v>
      </c>
    </row>
    <row r="19" spans="1:7" ht="64.5" customHeight="1" x14ac:dyDescent="0.25">
      <c r="A19" s="123">
        <v>7</v>
      </c>
      <c r="B19" s="132">
        <v>42887</v>
      </c>
      <c r="C19" s="125" t="s">
        <v>290</v>
      </c>
      <c r="D19" s="133" t="s">
        <v>289</v>
      </c>
      <c r="E19" s="134"/>
      <c r="F19" s="128">
        <v>1137909.6000000001</v>
      </c>
      <c r="G19" s="129">
        <f t="shared" si="1"/>
        <v>120737890.42999999</v>
      </c>
    </row>
    <row r="20" spans="1:7" ht="63" customHeight="1" x14ac:dyDescent="0.25">
      <c r="A20" s="123">
        <v>8</v>
      </c>
      <c r="B20" s="132">
        <v>42887</v>
      </c>
      <c r="C20" s="125" t="s">
        <v>288</v>
      </c>
      <c r="D20" s="133" t="s">
        <v>287</v>
      </c>
      <c r="E20" s="135"/>
      <c r="F20" s="128">
        <v>771225</v>
      </c>
      <c r="G20" s="129">
        <f t="shared" si="1"/>
        <v>119966665.42999999</v>
      </c>
    </row>
    <row r="21" spans="1:7" ht="63" x14ac:dyDescent="0.25">
      <c r="A21" s="123">
        <v>9</v>
      </c>
      <c r="B21" s="132">
        <v>42888</v>
      </c>
      <c r="C21" s="125">
        <v>48636</v>
      </c>
      <c r="D21" s="133" t="s">
        <v>286</v>
      </c>
      <c r="E21" s="135"/>
      <c r="F21" s="128">
        <v>9000</v>
      </c>
      <c r="G21" s="129">
        <f t="shared" si="1"/>
        <v>119957665.42999999</v>
      </c>
    </row>
    <row r="22" spans="1:7" ht="60.75" customHeight="1" x14ac:dyDescent="0.25">
      <c r="A22" s="123">
        <v>10</v>
      </c>
      <c r="B22" s="132">
        <v>42888</v>
      </c>
      <c r="C22" s="125">
        <v>48637</v>
      </c>
      <c r="D22" s="133" t="s">
        <v>285</v>
      </c>
      <c r="E22" s="135"/>
      <c r="F22" s="128">
        <v>7200</v>
      </c>
      <c r="G22" s="129">
        <f t="shared" si="1"/>
        <v>119950465.42999999</v>
      </c>
    </row>
    <row r="23" spans="1:7" ht="52.5" customHeight="1" x14ac:dyDescent="0.25">
      <c r="A23" s="123">
        <v>11</v>
      </c>
      <c r="B23" s="132">
        <v>42888</v>
      </c>
      <c r="C23" s="125">
        <v>48638</v>
      </c>
      <c r="D23" s="133" t="s">
        <v>284</v>
      </c>
      <c r="E23" s="135"/>
      <c r="F23" s="128">
        <v>9330.19</v>
      </c>
      <c r="G23" s="129">
        <f t="shared" si="1"/>
        <v>119941135.23999999</v>
      </c>
    </row>
    <row r="24" spans="1:7" ht="31.5" x14ac:dyDescent="0.25">
      <c r="A24" s="123">
        <v>12</v>
      </c>
      <c r="B24" s="132">
        <v>42888</v>
      </c>
      <c r="C24" s="125">
        <v>48639</v>
      </c>
      <c r="D24" s="133" t="s">
        <v>283</v>
      </c>
      <c r="E24" s="135"/>
      <c r="F24" s="128">
        <v>70265.63</v>
      </c>
      <c r="G24" s="129">
        <f t="shared" si="1"/>
        <v>119870869.61</v>
      </c>
    </row>
    <row r="25" spans="1:7" ht="31.5" x14ac:dyDescent="0.25">
      <c r="A25" s="123">
        <v>13</v>
      </c>
      <c r="B25" s="132">
        <v>42888</v>
      </c>
      <c r="C25" s="125">
        <v>48640</v>
      </c>
      <c r="D25" s="133" t="s">
        <v>282</v>
      </c>
      <c r="E25" s="135"/>
      <c r="F25" s="128">
        <v>163341.5</v>
      </c>
      <c r="G25" s="129">
        <f t="shared" si="1"/>
        <v>119707528.11</v>
      </c>
    </row>
    <row r="26" spans="1:7" ht="74.25" customHeight="1" x14ac:dyDescent="0.25">
      <c r="A26" s="123">
        <v>14</v>
      </c>
      <c r="B26" s="132">
        <v>42888</v>
      </c>
      <c r="C26" s="125">
        <v>48641</v>
      </c>
      <c r="D26" s="133" t="s">
        <v>281</v>
      </c>
      <c r="E26" s="135"/>
      <c r="F26" s="128">
        <v>8039.04</v>
      </c>
      <c r="G26" s="129">
        <f t="shared" si="1"/>
        <v>119699489.06999999</v>
      </c>
    </row>
    <row r="27" spans="1:7" ht="63" x14ac:dyDescent="0.25">
      <c r="A27" s="123">
        <v>15</v>
      </c>
      <c r="B27" s="132">
        <v>42888</v>
      </c>
      <c r="C27" s="125">
        <v>48642</v>
      </c>
      <c r="D27" s="133" t="s">
        <v>280</v>
      </c>
      <c r="E27" s="135"/>
      <c r="F27" s="128">
        <v>3200</v>
      </c>
      <c r="G27" s="129">
        <f t="shared" si="1"/>
        <v>119696289.06999999</v>
      </c>
    </row>
    <row r="28" spans="1:7" ht="63" x14ac:dyDescent="0.25">
      <c r="A28" s="123">
        <v>16</v>
      </c>
      <c r="B28" s="132">
        <v>42888</v>
      </c>
      <c r="C28" s="125">
        <v>48643</v>
      </c>
      <c r="D28" s="133" t="s">
        <v>279</v>
      </c>
      <c r="E28" s="135"/>
      <c r="F28" s="128">
        <v>1750</v>
      </c>
      <c r="G28" s="129">
        <f t="shared" si="1"/>
        <v>119694539.06999999</v>
      </c>
    </row>
    <row r="29" spans="1:7" ht="47.25" x14ac:dyDescent="0.25">
      <c r="A29" s="123">
        <v>17</v>
      </c>
      <c r="B29" s="132">
        <v>42888</v>
      </c>
      <c r="C29" s="125">
        <v>48644</v>
      </c>
      <c r="D29" s="133" t="s">
        <v>278</v>
      </c>
      <c r="E29" s="135"/>
      <c r="F29" s="128">
        <v>8075.68</v>
      </c>
      <c r="G29" s="129">
        <f t="shared" si="1"/>
        <v>119686463.38999999</v>
      </c>
    </row>
    <row r="30" spans="1:7" ht="47.25" x14ac:dyDescent="0.25">
      <c r="A30" s="123">
        <v>18</v>
      </c>
      <c r="B30" s="132">
        <v>42888</v>
      </c>
      <c r="C30" s="125">
        <v>48645</v>
      </c>
      <c r="D30" s="133" t="s">
        <v>277</v>
      </c>
      <c r="E30" s="135"/>
      <c r="F30" s="128">
        <v>15505.31</v>
      </c>
      <c r="G30" s="129">
        <f t="shared" si="1"/>
        <v>119670958.07999998</v>
      </c>
    </row>
    <row r="31" spans="1:7" ht="59.25" customHeight="1" x14ac:dyDescent="0.25">
      <c r="A31" s="123">
        <v>19</v>
      </c>
      <c r="B31" s="132">
        <v>42888</v>
      </c>
      <c r="C31" s="125">
        <v>48646</v>
      </c>
      <c r="D31" s="133" t="s">
        <v>276</v>
      </c>
      <c r="E31" s="135"/>
      <c r="F31" s="128">
        <v>5999.08</v>
      </c>
      <c r="G31" s="129">
        <f t="shared" si="1"/>
        <v>119664958.99999999</v>
      </c>
    </row>
    <row r="32" spans="1:7" ht="57.75" customHeight="1" x14ac:dyDescent="0.25">
      <c r="A32" s="123">
        <v>20</v>
      </c>
      <c r="B32" s="132">
        <v>42888</v>
      </c>
      <c r="C32" s="125">
        <v>48647</v>
      </c>
      <c r="D32" s="133" t="s">
        <v>275</v>
      </c>
      <c r="E32" s="135"/>
      <c r="F32" s="128">
        <v>14213.2</v>
      </c>
      <c r="G32" s="129">
        <f t="shared" si="1"/>
        <v>119650745.79999998</v>
      </c>
    </row>
    <row r="33" spans="1:8" ht="53.25" customHeight="1" x14ac:dyDescent="0.25">
      <c r="A33" s="123">
        <v>21</v>
      </c>
      <c r="B33" s="132">
        <v>42888</v>
      </c>
      <c r="C33" s="125">
        <v>48648</v>
      </c>
      <c r="D33" s="133" t="s">
        <v>274</v>
      </c>
      <c r="E33" s="135"/>
      <c r="F33" s="128">
        <v>3599.45</v>
      </c>
      <c r="G33" s="129">
        <f t="shared" si="1"/>
        <v>119647146.34999998</v>
      </c>
    </row>
    <row r="34" spans="1:8" ht="38.25" customHeight="1" x14ac:dyDescent="0.25">
      <c r="A34" s="123">
        <v>22</v>
      </c>
      <c r="B34" s="132">
        <v>42888</v>
      </c>
      <c r="C34" s="125">
        <v>48649</v>
      </c>
      <c r="D34" s="133" t="s">
        <v>273</v>
      </c>
      <c r="E34" s="135"/>
      <c r="F34" s="128">
        <v>18389.02</v>
      </c>
      <c r="G34" s="129">
        <f t="shared" si="1"/>
        <v>119628757.32999998</v>
      </c>
    </row>
    <row r="35" spans="1:8" ht="54.75" customHeight="1" x14ac:dyDescent="0.25">
      <c r="A35" s="123">
        <v>23</v>
      </c>
      <c r="B35" s="132">
        <v>42888</v>
      </c>
      <c r="C35" s="125">
        <v>48650</v>
      </c>
      <c r="D35" s="133" t="s">
        <v>272</v>
      </c>
      <c r="E35" s="135"/>
      <c r="F35" s="128">
        <v>10152.280000000001</v>
      </c>
      <c r="G35" s="129">
        <f t="shared" si="1"/>
        <v>119618605.04999998</v>
      </c>
    </row>
    <row r="36" spans="1:8" ht="75" customHeight="1" x14ac:dyDescent="0.25">
      <c r="A36" s="123">
        <v>24</v>
      </c>
      <c r="B36" s="132">
        <v>42888</v>
      </c>
      <c r="C36" s="125">
        <v>48651</v>
      </c>
      <c r="D36" s="133" t="s">
        <v>271</v>
      </c>
      <c r="E36" s="135"/>
      <c r="F36" s="128">
        <v>8398.7099999999991</v>
      </c>
      <c r="G36" s="129">
        <f t="shared" si="1"/>
        <v>119610206.33999999</v>
      </c>
    </row>
    <row r="37" spans="1:8" ht="47.25" x14ac:dyDescent="0.25">
      <c r="A37" s="123">
        <v>25</v>
      </c>
      <c r="B37" s="132">
        <v>42888</v>
      </c>
      <c r="C37" s="125">
        <v>48652</v>
      </c>
      <c r="D37" s="133" t="s">
        <v>270</v>
      </c>
      <c r="E37" s="135"/>
      <c r="F37" s="128">
        <v>14397.78</v>
      </c>
      <c r="G37" s="129">
        <f t="shared" si="1"/>
        <v>119595808.55999999</v>
      </c>
    </row>
    <row r="38" spans="1:8" ht="76.5" customHeight="1" x14ac:dyDescent="0.25">
      <c r="A38" s="123">
        <v>26</v>
      </c>
      <c r="B38" s="132">
        <v>42888</v>
      </c>
      <c r="C38" s="125">
        <v>48653</v>
      </c>
      <c r="D38" s="133" t="s">
        <v>269</v>
      </c>
      <c r="E38" s="127"/>
      <c r="F38" s="128">
        <v>11075.22</v>
      </c>
      <c r="G38" s="129">
        <f t="shared" si="1"/>
        <v>119584733.33999999</v>
      </c>
    </row>
    <row r="39" spans="1:8" ht="50.25" customHeight="1" x14ac:dyDescent="0.25">
      <c r="A39" s="123">
        <v>27</v>
      </c>
      <c r="B39" s="132">
        <v>42888</v>
      </c>
      <c r="C39" s="125">
        <v>48654</v>
      </c>
      <c r="D39" s="133" t="s">
        <v>268</v>
      </c>
      <c r="E39" s="127"/>
      <c r="F39" s="128">
        <v>11075.22</v>
      </c>
      <c r="G39" s="129">
        <f t="shared" si="1"/>
        <v>119573658.11999999</v>
      </c>
    </row>
    <row r="40" spans="1:8" ht="59.25" customHeight="1" x14ac:dyDescent="0.25">
      <c r="A40" s="123">
        <v>28</v>
      </c>
      <c r="B40" s="132">
        <v>42888</v>
      </c>
      <c r="C40" s="125">
        <v>48655</v>
      </c>
      <c r="D40" s="133" t="s">
        <v>267</v>
      </c>
      <c r="E40" s="127"/>
      <c r="F40" s="128">
        <v>11421.32</v>
      </c>
      <c r="G40" s="129">
        <f t="shared" si="1"/>
        <v>119562236.8</v>
      </c>
    </row>
    <row r="41" spans="1:8" ht="31.5" x14ac:dyDescent="0.25">
      <c r="A41" s="123">
        <v>29</v>
      </c>
      <c r="B41" s="132">
        <v>42888</v>
      </c>
      <c r="C41" s="125">
        <v>48656</v>
      </c>
      <c r="D41" s="133" t="s">
        <v>266</v>
      </c>
      <c r="E41" s="127"/>
      <c r="F41" s="128">
        <v>9690.82</v>
      </c>
      <c r="G41" s="129">
        <f t="shared" si="1"/>
        <v>119552545.98</v>
      </c>
      <c r="H41" t="s">
        <v>307</v>
      </c>
    </row>
    <row r="42" spans="1:8" ht="71.25" customHeight="1" x14ac:dyDescent="0.25">
      <c r="A42" s="123">
        <v>30</v>
      </c>
      <c r="B42" s="132">
        <v>42888</v>
      </c>
      <c r="C42" s="125">
        <v>48657</v>
      </c>
      <c r="D42" s="133" t="s">
        <v>265</v>
      </c>
      <c r="E42" s="127"/>
      <c r="F42" s="128">
        <v>9044.76</v>
      </c>
      <c r="G42" s="129">
        <f t="shared" si="1"/>
        <v>119543501.22</v>
      </c>
    </row>
    <row r="43" spans="1:8" ht="61.5" customHeight="1" x14ac:dyDescent="0.25">
      <c r="A43" s="123">
        <v>31</v>
      </c>
      <c r="B43" s="132">
        <v>42888</v>
      </c>
      <c r="C43" s="125">
        <v>48658</v>
      </c>
      <c r="D43" s="133" t="s">
        <v>264</v>
      </c>
      <c r="E43" s="127"/>
      <c r="F43" s="128">
        <v>12690.36</v>
      </c>
      <c r="G43" s="129">
        <f t="shared" si="1"/>
        <v>119530810.86</v>
      </c>
    </row>
    <row r="44" spans="1:8" ht="58.5" customHeight="1" x14ac:dyDescent="0.25">
      <c r="A44" s="123">
        <v>32</v>
      </c>
      <c r="B44" s="132">
        <v>42888</v>
      </c>
      <c r="C44" s="125">
        <v>48659</v>
      </c>
      <c r="D44" s="133" t="s">
        <v>263</v>
      </c>
      <c r="E44" s="127"/>
      <c r="F44" s="128">
        <v>35114.21</v>
      </c>
      <c r="G44" s="129">
        <f t="shared" si="1"/>
        <v>119495696.65000001</v>
      </c>
    </row>
    <row r="45" spans="1:8" ht="73.5" customHeight="1" x14ac:dyDescent="0.25">
      <c r="A45" s="123">
        <v>33</v>
      </c>
      <c r="B45" s="132">
        <v>42888</v>
      </c>
      <c r="C45" s="125">
        <v>48660</v>
      </c>
      <c r="D45" s="133" t="s">
        <v>262</v>
      </c>
      <c r="E45" s="127"/>
      <c r="F45" s="128">
        <v>22717.46</v>
      </c>
      <c r="G45" s="129">
        <f t="shared" si="1"/>
        <v>119472979.19000001</v>
      </c>
    </row>
    <row r="46" spans="1:8" ht="33.75" customHeight="1" x14ac:dyDescent="0.25">
      <c r="A46" s="123">
        <v>34</v>
      </c>
      <c r="B46" s="132">
        <v>42888</v>
      </c>
      <c r="C46" s="125" t="s">
        <v>261</v>
      </c>
      <c r="D46" s="133" t="s">
        <v>2</v>
      </c>
      <c r="E46" s="127"/>
      <c r="F46" s="128">
        <v>0</v>
      </c>
      <c r="G46" s="129">
        <f t="shared" si="1"/>
        <v>119472979.19000001</v>
      </c>
    </row>
    <row r="47" spans="1:8" ht="73.5" customHeight="1" x14ac:dyDescent="0.25">
      <c r="A47" s="123">
        <v>35</v>
      </c>
      <c r="B47" s="132">
        <v>42888</v>
      </c>
      <c r="C47" s="125" t="s">
        <v>260</v>
      </c>
      <c r="D47" s="133" t="s">
        <v>259</v>
      </c>
      <c r="E47" s="127"/>
      <c r="F47" s="128">
        <v>5682.17</v>
      </c>
      <c r="G47" s="129">
        <f t="shared" si="1"/>
        <v>119467297.02000001</v>
      </c>
    </row>
    <row r="48" spans="1:8" ht="73.5" customHeight="1" x14ac:dyDescent="0.25">
      <c r="A48" s="123">
        <v>36</v>
      </c>
      <c r="B48" s="132">
        <v>42888</v>
      </c>
      <c r="C48" s="125" t="s">
        <v>258</v>
      </c>
      <c r="D48" s="133" t="s">
        <v>257</v>
      </c>
      <c r="E48" s="127"/>
      <c r="F48" s="128">
        <v>181890.83</v>
      </c>
      <c r="G48" s="129">
        <f t="shared" si="1"/>
        <v>119285406.19000001</v>
      </c>
    </row>
    <row r="49" spans="1:7" ht="33" customHeight="1" x14ac:dyDescent="0.25">
      <c r="A49" s="123">
        <v>37</v>
      </c>
      <c r="B49" s="132">
        <v>42888</v>
      </c>
      <c r="C49" s="125" t="s">
        <v>256</v>
      </c>
      <c r="D49" s="133" t="s">
        <v>255</v>
      </c>
      <c r="E49" s="127"/>
      <c r="F49" s="128">
        <v>654661.75</v>
      </c>
      <c r="G49" s="129">
        <f t="shared" si="1"/>
        <v>118630744.44000001</v>
      </c>
    </row>
    <row r="50" spans="1:7" ht="55.5" customHeight="1" x14ac:dyDescent="0.25">
      <c r="A50" s="123">
        <v>38</v>
      </c>
      <c r="B50" s="132">
        <v>42888</v>
      </c>
      <c r="C50" s="125" t="s">
        <v>254</v>
      </c>
      <c r="D50" s="133" t="s">
        <v>253</v>
      </c>
      <c r="E50" s="127"/>
      <c r="F50" s="128">
        <v>353330.89</v>
      </c>
      <c r="G50" s="129">
        <f t="shared" si="1"/>
        <v>118277413.55000001</v>
      </c>
    </row>
    <row r="51" spans="1:7" ht="26.25" customHeight="1" x14ac:dyDescent="0.25">
      <c r="A51" s="123">
        <v>39</v>
      </c>
      <c r="B51" s="132">
        <v>42888</v>
      </c>
      <c r="C51" s="125" t="s">
        <v>252</v>
      </c>
      <c r="D51" s="133" t="s">
        <v>2</v>
      </c>
      <c r="E51" s="127"/>
      <c r="F51" s="128">
        <v>0</v>
      </c>
      <c r="G51" s="129">
        <f t="shared" si="1"/>
        <v>118277413.55000001</v>
      </c>
    </row>
    <row r="52" spans="1:7" ht="73.5" customHeight="1" x14ac:dyDescent="0.25">
      <c r="A52" s="123">
        <v>40</v>
      </c>
      <c r="B52" s="132">
        <v>42888</v>
      </c>
      <c r="C52" s="125" t="s">
        <v>251</v>
      </c>
      <c r="D52" s="133" t="s">
        <v>250</v>
      </c>
      <c r="E52" s="127"/>
      <c r="F52" s="128">
        <v>162304.91</v>
      </c>
      <c r="G52" s="129">
        <f t="shared" si="1"/>
        <v>118115108.64000002</v>
      </c>
    </row>
    <row r="53" spans="1:7" ht="73.5" customHeight="1" x14ac:dyDescent="0.25">
      <c r="A53" s="123">
        <v>41</v>
      </c>
      <c r="B53" s="132">
        <v>42888</v>
      </c>
      <c r="C53" s="125" t="s">
        <v>249</v>
      </c>
      <c r="D53" s="133" t="s">
        <v>248</v>
      </c>
      <c r="E53" s="127"/>
      <c r="F53" s="128">
        <v>1755810.75</v>
      </c>
      <c r="G53" s="129">
        <f t="shared" si="1"/>
        <v>116359297.89000002</v>
      </c>
    </row>
    <row r="54" spans="1:7" ht="37.5" customHeight="1" x14ac:dyDescent="0.25">
      <c r="A54" s="123">
        <v>42</v>
      </c>
      <c r="B54" s="132">
        <v>42891</v>
      </c>
      <c r="C54" s="125">
        <v>48661</v>
      </c>
      <c r="D54" s="133" t="s">
        <v>2</v>
      </c>
      <c r="E54" s="127"/>
      <c r="F54" s="128">
        <v>0</v>
      </c>
      <c r="G54" s="129">
        <f t="shared" si="1"/>
        <v>116359297.89000002</v>
      </c>
    </row>
    <row r="55" spans="1:7" ht="55.5" customHeight="1" x14ac:dyDescent="0.25">
      <c r="A55" s="123">
        <v>43</v>
      </c>
      <c r="B55" s="132">
        <v>42891</v>
      </c>
      <c r="C55" s="125">
        <v>48662</v>
      </c>
      <c r="D55" s="133" t="s">
        <v>247</v>
      </c>
      <c r="E55" s="127"/>
      <c r="F55" s="128">
        <v>24194.720000000001</v>
      </c>
      <c r="G55" s="129">
        <f t="shared" si="1"/>
        <v>116335103.17000002</v>
      </c>
    </row>
    <row r="56" spans="1:7" ht="56.25" customHeight="1" x14ac:dyDescent="0.25">
      <c r="A56" s="123">
        <v>44</v>
      </c>
      <c r="B56" s="132">
        <v>42891</v>
      </c>
      <c r="C56" s="125">
        <v>48663</v>
      </c>
      <c r="D56" s="133" t="s">
        <v>246</v>
      </c>
      <c r="E56" s="127"/>
      <c r="F56" s="128">
        <v>8100</v>
      </c>
      <c r="G56" s="129">
        <f t="shared" si="1"/>
        <v>116327003.17000002</v>
      </c>
    </row>
    <row r="57" spans="1:7" ht="45" customHeight="1" x14ac:dyDescent="0.25">
      <c r="A57" s="123">
        <v>45</v>
      </c>
      <c r="B57" s="132">
        <v>42891</v>
      </c>
      <c r="C57" s="125">
        <v>48664</v>
      </c>
      <c r="D57" s="133" t="s">
        <v>245</v>
      </c>
      <c r="E57" s="127"/>
      <c r="F57" s="128">
        <v>14400</v>
      </c>
      <c r="G57" s="129">
        <f t="shared" si="1"/>
        <v>116312603.17000002</v>
      </c>
    </row>
    <row r="58" spans="1:7" ht="73.5" customHeight="1" x14ac:dyDescent="0.25">
      <c r="A58" s="123">
        <v>46</v>
      </c>
      <c r="B58" s="132">
        <v>42891</v>
      </c>
      <c r="C58" s="125" t="s">
        <v>244</v>
      </c>
      <c r="D58" s="133" t="s">
        <v>243</v>
      </c>
      <c r="E58" s="127"/>
      <c r="F58" s="128">
        <v>13492762.4</v>
      </c>
      <c r="G58" s="129">
        <f t="shared" si="1"/>
        <v>102819840.77000001</v>
      </c>
    </row>
    <row r="59" spans="1:7" ht="78" customHeight="1" x14ac:dyDescent="0.25">
      <c r="A59" s="123">
        <v>47</v>
      </c>
      <c r="B59" s="132">
        <v>42891</v>
      </c>
      <c r="C59" s="125" t="s">
        <v>242</v>
      </c>
      <c r="D59" s="133" t="s">
        <v>241</v>
      </c>
      <c r="E59" s="127"/>
      <c r="F59" s="128">
        <v>361740.44</v>
      </c>
      <c r="G59" s="129">
        <f t="shared" si="1"/>
        <v>102458100.33000001</v>
      </c>
    </row>
    <row r="60" spans="1:7" ht="36" customHeight="1" x14ac:dyDescent="0.25">
      <c r="A60" s="123">
        <v>48</v>
      </c>
      <c r="B60" s="132">
        <v>42891</v>
      </c>
      <c r="C60" s="125" t="s">
        <v>240</v>
      </c>
      <c r="D60" s="133" t="s">
        <v>2</v>
      </c>
      <c r="E60" s="127"/>
      <c r="F60" s="128">
        <v>0</v>
      </c>
      <c r="G60" s="129">
        <f t="shared" si="1"/>
        <v>102458100.33000001</v>
      </c>
    </row>
    <row r="61" spans="1:7" ht="59.25" customHeight="1" x14ac:dyDescent="0.25">
      <c r="A61" s="123">
        <v>49</v>
      </c>
      <c r="B61" s="132">
        <v>42891</v>
      </c>
      <c r="C61" s="125" t="s">
        <v>239</v>
      </c>
      <c r="D61" s="133" t="s">
        <v>238</v>
      </c>
      <c r="E61" s="127"/>
      <c r="F61" s="128">
        <v>9935229.0800000001</v>
      </c>
      <c r="G61" s="129">
        <f t="shared" si="1"/>
        <v>92522871.250000015</v>
      </c>
    </row>
    <row r="62" spans="1:7" ht="56.25" customHeight="1" x14ac:dyDescent="0.25">
      <c r="A62" s="123">
        <v>50</v>
      </c>
      <c r="B62" s="132">
        <v>42892</v>
      </c>
      <c r="C62" s="125">
        <v>48665</v>
      </c>
      <c r="D62" s="133" t="s">
        <v>237</v>
      </c>
      <c r="E62" s="127"/>
      <c r="F62" s="128">
        <v>13844.02</v>
      </c>
      <c r="G62" s="129">
        <f t="shared" si="1"/>
        <v>92509027.230000019</v>
      </c>
    </row>
    <row r="63" spans="1:7" ht="54.75" customHeight="1" x14ac:dyDescent="0.25">
      <c r="A63" s="123">
        <v>51</v>
      </c>
      <c r="B63" s="132">
        <v>42892</v>
      </c>
      <c r="C63" s="125">
        <v>48666</v>
      </c>
      <c r="D63" s="133" t="s">
        <v>236</v>
      </c>
      <c r="E63" s="127"/>
      <c r="F63" s="128">
        <v>9229.35</v>
      </c>
      <c r="G63" s="129">
        <f t="shared" si="1"/>
        <v>92499797.880000025</v>
      </c>
    </row>
    <row r="64" spans="1:7" ht="55.5" customHeight="1" x14ac:dyDescent="0.25">
      <c r="A64" s="123">
        <v>52</v>
      </c>
      <c r="B64" s="132">
        <v>42892</v>
      </c>
      <c r="C64" s="125">
        <v>48667</v>
      </c>
      <c r="D64" s="133" t="s">
        <v>235</v>
      </c>
      <c r="E64" s="127"/>
      <c r="F64" s="128">
        <v>27688.05</v>
      </c>
      <c r="G64" s="129">
        <f t="shared" si="1"/>
        <v>92472109.830000028</v>
      </c>
    </row>
    <row r="65" spans="1:7" ht="37.5" customHeight="1" x14ac:dyDescent="0.25">
      <c r="A65" s="123">
        <v>53</v>
      </c>
      <c r="B65" s="132">
        <v>42892</v>
      </c>
      <c r="C65" s="125">
        <v>48668</v>
      </c>
      <c r="D65" s="133" t="s">
        <v>234</v>
      </c>
      <c r="E65" s="127"/>
      <c r="F65" s="128">
        <v>7360.41</v>
      </c>
      <c r="G65" s="129">
        <f t="shared" si="1"/>
        <v>92464749.420000032</v>
      </c>
    </row>
    <row r="66" spans="1:7" ht="56.25" customHeight="1" x14ac:dyDescent="0.25">
      <c r="A66" s="123">
        <v>54</v>
      </c>
      <c r="B66" s="132">
        <v>42892</v>
      </c>
      <c r="C66" s="125">
        <v>48669</v>
      </c>
      <c r="D66" s="133" t="s">
        <v>233</v>
      </c>
      <c r="E66" s="127"/>
      <c r="F66" s="128">
        <v>34610.06</v>
      </c>
      <c r="G66" s="129">
        <f t="shared" si="1"/>
        <v>92430139.360000029</v>
      </c>
    </row>
    <row r="67" spans="1:7" ht="60.75" customHeight="1" x14ac:dyDescent="0.25">
      <c r="A67" s="123">
        <v>55</v>
      </c>
      <c r="B67" s="132">
        <v>42892</v>
      </c>
      <c r="C67" s="125">
        <v>48670</v>
      </c>
      <c r="D67" s="133" t="s">
        <v>232</v>
      </c>
      <c r="E67" s="127"/>
      <c r="F67" s="128">
        <v>16151.36</v>
      </c>
      <c r="G67" s="129">
        <f t="shared" si="1"/>
        <v>92413988.00000003</v>
      </c>
    </row>
    <row r="68" spans="1:7" ht="57" customHeight="1" x14ac:dyDescent="0.25">
      <c r="A68" s="123">
        <v>56</v>
      </c>
      <c r="B68" s="132">
        <v>42892</v>
      </c>
      <c r="C68" s="125">
        <v>48671</v>
      </c>
      <c r="D68" s="133" t="s">
        <v>231</v>
      </c>
      <c r="E68" s="127"/>
      <c r="F68" s="128">
        <v>6922.01</v>
      </c>
      <c r="G68" s="129">
        <f t="shared" si="1"/>
        <v>92407065.990000024</v>
      </c>
    </row>
    <row r="69" spans="1:7" ht="54" customHeight="1" x14ac:dyDescent="0.25">
      <c r="A69" s="123">
        <v>57</v>
      </c>
      <c r="B69" s="132">
        <v>42892</v>
      </c>
      <c r="C69" s="125">
        <v>48672</v>
      </c>
      <c r="D69" s="133" t="s">
        <v>230</v>
      </c>
      <c r="E69" s="127"/>
      <c r="F69" s="128">
        <v>7614.21</v>
      </c>
      <c r="G69" s="129">
        <f t="shared" si="1"/>
        <v>92399451.780000031</v>
      </c>
    </row>
    <row r="70" spans="1:7" ht="59.25" customHeight="1" x14ac:dyDescent="0.25">
      <c r="A70" s="123">
        <v>58</v>
      </c>
      <c r="B70" s="132">
        <v>42892</v>
      </c>
      <c r="C70" s="125">
        <v>48673</v>
      </c>
      <c r="D70" s="133" t="s">
        <v>229</v>
      </c>
      <c r="E70" s="127"/>
      <c r="F70" s="128">
        <v>11767.42</v>
      </c>
      <c r="G70" s="129">
        <f t="shared" si="1"/>
        <v>92387684.360000029</v>
      </c>
    </row>
    <row r="71" spans="1:7" ht="47.25" x14ac:dyDescent="0.25">
      <c r="A71" s="123">
        <v>59</v>
      </c>
      <c r="B71" s="132">
        <v>42892</v>
      </c>
      <c r="C71" s="125">
        <v>48674</v>
      </c>
      <c r="D71" s="133" t="s">
        <v>228</v>
      </c>
      <c r="E71" s="127"/>
      <c r="F71" s="128">
        <v>18689.43</v>
      </c>
      <c r="G71" s="129">
        <f t="shared" si="1"/>
        <v>92368994.930000022</v>
      </c>
    </row>
    <row r="72" spans="1:7" ht="55.5" customHeight="1" x14ac:dyDescent="0.25">
      <c r="A72" s="123">
        <v>60</v>
      </c>
      <c r="B72" s="132">
        <v>42892</v>
      </c>
      <c r="C72" s="125">
        <v>48675</v>
      </c>
      <c r="D72" s="133" t="s">
        <v>227</v>
      </c>
      <c r="E72" s="127"/>
      <c r="F72" s="128">
        <v>19381.63</v>
      </c>
      <c r="G72" s="129">
        <f t="shared" si="1"/>
        <v>92349613.300000027</v>
      </c>
    </row>
    <row r="73" spans="1:7" ht="78.75" customHeight="1" x14ac:dyDescent="0.25">
      <c r="A73" s="123">
        <v>61</v>
      </c>
      <c r="B73" s="132">
        <v>42892</v>
      </c>
      <c r="C73" s="125">
        <v>48676</v>
      </c>
      <c r="D73" s="133" t="s">
        <v>226</v>
      </c>
      <c r="E73" s="127"/>
      <c r="F73" s="128">
        <v>13844.02</v>
      </c>
      <c r="G73" s="129">
        <f t="shared" si="1"/>
        <v>92335769.280000031</v>
      </c>
    </row>
    <row r="74" spans="1:7" ht="47.25" x14ac:dyDescent="0.25">
      <c r="A74" s="123">
        <v>62</v>
      </c>
      <c r="B74" s="132">
        <v>42892</v>
      </c>
      <c r="C74" s="125">
        <v>48677</v>
      </c>
      <c r="D74" s="133" t="s">
        <v>225</v>
      </c>
      <c r="E74" s="127"/>
      <c r="F74" s="128">
        <v>32302.720000000001</v>
      </c>
      <c r="G74" s="129">
        <f t="shared" si="1"/>
        <v>92303466.560000032</v>
      </c>
    </row>
    <row r="75" spans="1:7" ht="57" customHeight="1" x14ac:dyDescent="0.25">
      <c r="A75" s="123">
        <v>63</v>
      </c>
      <c r="B75" s="132">
        <v>42892</v>
      </c>
      <c r="C75" s="125">
        <v>48678</v>
      </c>
      <c r="D75" s="133" t="s">
        <v>224</v>
      </c>
      <c r="E75" s="127"/>
      <c r="F75" s="128">
        <v>12690.36</v>
      </c>
      <c r="G75" s="129">
        <f t="shared" si="1"/>
        <v>92290776.200000033</v>
      </c>
    </row>
    <row r="76" spans="1:7" ht="57" customHeight="1" x14ac:dyDescent="0.25">
      <c r="A76" s="123">
        <v>64</v>
      </c>
      <c r="B76" s="132">
        <v>42892</v>
      </c>
      <c r="C76" s="125">
        <v>48679</v>
      </c>
      <c r="D76" s="133" t="s">
        <v>223</v>
      </c>
      <c r="E76" s="127"/>
      <c r="F76" s="128">
        <v>35869.31</v>
      </c>
      <c r="G76" s="129">
        <f t="shared" si="1"/>
        <v>92254906.89000003</v>
      </c>
    </row>
    <row r="77" spans="1:7" ht="60.75" customHeight="1" x14ac:dyDescent="0.25">
      <c r="A77" s="123">
        <v>65</v>
      </c>
      <c r="B77" s="132">
        <v>42892</v>
      </c>
      <c r="C77" s="125">
        <v>48680</v>
      </c>
      <c r="D77" s="133" t="s">
        <v>222</v>
      </c>
      <c r="E77" s="127"/>
      <c r="F77" s="128">
        <v>12182.74</v>
      </c>
      <c r="G77" s="129">
        <f t="shared" si="1"/>
        <v>92242724.150000036</v>
      </c>
    </row>
    <row r="78" spans="1:7" ht="47.25" x14ac:dyDescent="0.25">
      <c r="A78" s="123">
        <v>66</v>
      </c>
      <c r="B78" s="132">
        <v>42892</v>
      </c>
      <c r="C78" s="125">
        <v>48681</v>
      </c>
      <c r="D78" s="133" t="s">
        <v>221</v>
      </c>
      <c r="E78" s="127"/>
      <c r="F78" s="128">
        <v>12182.74</v>
      </c>
      <c r="G78" s="129">
        <f t="shared" si="1"/>
        <v>92230541.410000041</v>
      </c>
    </row>
    <row r="79" spans="1:7" ht="55.5" customHeight="1" x14ac:dyDescent="0.25">
      <c r="A79" s="123">
        <v>67</v>
      </c>
      <c r="B79" s="132">
        <v>42892</v>
      </c>
      <c r="C79" s="125">
        <v>48682</v>
      </c>
      <c r="D79" s="133" t="s">
        <v>220</v>
      </c>
      <c r="E79" s="127"/>
      <c r="F79" s="128">
        <v>11767.42</v>
      </c>
      <c r="G79" s="129">
        <f t="shared" si="1"/>
        <v>92218773.990000039</v>
      </c>
    </row>
    <row r="80" spans="1:7" ht="47.25" x14ac:dyDescent="0.25">
      <c r="A80" s="123">
        <v>68</v>
      </c>
      <c r="B80" s="132">
        <v>42892</v>
      </c>
      <c r="C80" s="125">
        <v>48683</v>
      </c>
      <c r="D80" s="133" t="s">
        <v>219</v>
      </c>
      <c r="E80" s="127"/>
      <c r="F80" s="128">
        <v>6229.81</v>
      </c>
      <c r="G80" s="129">
        <f t="shared" si="1"/>
        <v>92212544.180000037</v>
      </c>
    </row>
    <row r="81" spans="1:7" ht="36" customHeight="1" x14ac:dyDescent="0.25">
      <c r="A81" s="123">
        <v>69</v>
      </c>
      <c r="B81" s="132">
        <v>42892</v>
      </c>
      <c r="C81" s="125">
        <v>48684</v>
      </c>
      <c r="D81" s="133" t="s">
        <v>218</v>
      </c>
      <c r="E81" s="127"/>
      <c r="F81" s="128">
        <v>20766.04</v>
      </c>
      <c r="G81" s="129">
        <f t="shared" si="1"/>
        <v>92191778.14000003</v>
      </c>
    </row>
    <row r="82" spans="1:7" ht="33.75" customHeight="1" x14ac:dyDescent="0.25">
      <c r="A82" s="123">
        <v>70</v>
      </c>
      <c r="B82" s="132">
        <v>42892</v>
      </c>
      <c r="C82" s="125">
        <v>48685</v>
      </c>
      <c r="D82" s="133" t="s">
        <v>217</v>
      </c>
      <c r="E82" s="127"/>
      <c r="F82" s="128">
        <v>20073.830000000002</v>
      </c>
      <c r="G82" s="129">
        <f t="shared" ref="G82:G145" si="2">+G81+E82-F82</f>
        <v>92171704.310000032</v>
      </c>
    </row>
    <row r="83" spans="1:7" ht="70.5" customHeight="1" x14ac:dyDescent="0.25">
      <c r="A83" s="123">
        <v>71</v>
      </c>
      <c r="B83" s="132">
        <v>42892</v>
      </c>
      <c r="C83" s="125">
        <v>48686</v>
      </c>
      <c r="D83" s="133" t="s">
        <v>216</v>
      </c>
      <c r="E83" s="127"/>
      <c r="F83" s="128">
        <v>15228.43</v>
      </c>
      <c r="G83" s="129">
        <f t="shared" si="2"/>
        <v>92156475.880000025</v>
      </c>
    </row>
    <row r="84" spans="1:7" ht="75" customHeight="1" x14ac:dyDescent="0.25">
      <c r="A84" s="123">
        <v>72</v>
      </c>
      <c r="B84" s="132">
        <v>42892</v>
      </c>
      <c r="C84" s="125">
        <v>48687</v>
      </c>
      <c r="D84" s="133" t="s">
        <v>215</v>
      </c>
      <c r="E84" s="127"/>
      <c r="F84" s="128">
        <v>2507387.16</v>
      </c>
      <c r="G84" s="129">
        <f t="shared" si="2"/>
        <v>89649088.720000029</v>
      </c>
    </row>
    <row r="85" spans="1:7" ht="42" customHeight="1" x14ac:dyDescent="0.25">
      <c r="A85" s="123">
        <v>73</v>
      </c>
      <c r="B85" s="132">
        <v>42893</v>
      </c>
      <c r="C85" s="125">
        <v>48688</v>
      </c>
      <c r="D85" s="133" t="s">
        <v>214</v>
      </c>
      <c r="E85" s="127"/>
      <c r="F85" s="128">
        <v>63505.1</v>
      </c>
      <c r="G85" s="129">
        <f t="shared" si="2"/>
        <v>89585583.620000035</v>
      </c>
    </row>
    <row r="86" spans="1:7" ht="42.75" customHeight="1" x14ac:dyDescent="0.25">
      <c r="A86" s="123">
        <v>74</v>
      </c>
      <c r="B86" s="132">
        <v>42893</v>
      </c>
      <c r="C86" s="125">
        <v>48689</v>
      </c>
      <c r="D86" s="133" t="s">
        <v>2</v>
      </c>
      <c r="E86" s="127"/>
      <c r="F86" s="128">
        <v>0</v>
      </c>
      <c r="G86" s="129">
        <f t="shared" si="2"/>
        <v>89585583.620000035</v>
      </c>
    </row>
    <row r="87" spans="1:7" ht="36.75" customHeight="1" x14ac:dyDescent="0.25">
      <c r="A87" s="123">
        <v>75</v>
      </c>
      <c r="B87" s="132">
        <v>42893</v>
      </c>
      <c r="C87" s="125">
        <v>48690</v>
      </c>
      <c r="D87" s="133" t="s">
        <v>2</v>
      </c>
      <c r="E87" s="127"/>
      <c r="F87" s="128">
        <v>0</v>
      </c>
      <c r="G87" s="129">
        <f t="shared" si="2"/>
        <v>89585583.620000035</v>
      </c>
    </row>
    <row r="88" spans="1:7" ht="31.5" x14ac:dyDescent="0.25">
      <c r="A88" s="123">
        <v>76</v>
      </c>
      <c r="B88" s="132">
        <v>42893</v>
      </c>
      <c r="C88" s="125" t="s">
        <v>213</v>
      </c>
      <c r="D88" s="133" t="s">
        <v>212</v>
      </c>
      <c r="E88" s="127"/>
      <c r="F88" s="128">
        <v>505788.63</v>
      </c>
      <c r="G88" s="129">
        <f t="shared" si="2"/>
        <v>89079794.990000039</v>
      </c>
    </row>
    <row r="89" spans="1:7" ht="47.25" x14ac:dyDescent="0.25">
      <c r="A89" s="123">
        <v>77</v>
      </c>
      <c r="B89" s="132">
        <v>42893</v>
      </c>
      <c r="C89" s="125" t="s">
        <v>211</v>
      </c>
      <c r="D89" s="133" t="s">
        <v>210</v>
      </c>
      <c r="E89" s="127"/>
      <c r="F89" s="128">
        <v>182382</v>
      </c>
      <c r="G89" s="129">
        <f t="shared" si="2"/>
        <v>88897412.990000039</v>
      </c>
    </row>
    <row r="90" spans="1:7" ht="78.75" x14ac:dyDescent="0.25">
      <c r="A90" s="123">
        <v>78</v>
      </c>
      <c r="B90" s="132">
        <v>42893</v>
      </c>
      <c r="C90" s="125" t="s">
        <v>209</v>
      </c>
      <c r="D90" s="133" t="s">
        <v>208</v>
      </c>
      <c r="E90" s="127"/>
      <c r="F90" s="128">
        <v>311604.21999999997</v>
      </c>
      <c r="G90" s="129">
        <f t="shared" si="2"/>
        <v>88585808.770000041</v>
      </c>
    </row>
    <row r="91" spans="1:7" ht="63" x14ac:dyDescent="0.25">
      <c r="A91" s="123">
        <v>79</v>
      </c>
      <c r="B91" s="132">
        <v>42894</v>
      </c>
      <c r="C91" s="125" t="s">
        <v>207</v>
      </c>
      <c r="D91" s="133" t="s">
        <v>206</v>
      </c>
      <c r="E91" s="127"/>
      <c r="F91" s="128">
        <v>55683</v>
      </c>
      <c r="G91" s="129">
        <f t="shared" si="2"/>
        <v>88530125.770000041</v>
      </c>
    </row>
    <row r="92" spans="1:7" ht="47.25" x14ac:dyDescent="0.25">
      <c r="A92" s="123">
        <v>80</v>
      </c>
      <c r="B92" s="132">
        <v>42895</v>
      </c>
      <c r="C92" s="125">
        <v>48691</v>
      </c>
      <c r="D92" s="133" t="s">
        <v>205</v>
      </c>
      <c r="E92" s="127"/>
      <c r="F92" s="128">
        <v>13844.02</v>
      </c>
      <c r="G92" s="129">
        <f t="shared" si="2"/>
        <v>88516281.750000045</v>
      </c>
    </row>
    <row r="93" spans="1:7" ht="46.5" customHeight="1" x14ac:dyDescent="0.25">
      <c r="A93" s="123">
        <v>81</v>
      </c>
      <c r="B93" s="132">
        <v>42895</v>
      </c>
      <c r="C93" s="125">
        <v>48692</v>
      </c>
      <c r="D93" s="133" t="s">
        <v>204</v>
      </c>
      <c r="E93" s="127"/>
      <c r="F93" s="128">
        <v>385000</v>
      </c>
      <c r="G93" s="129">
        <f t="shared" si="2"/>
        <v>88131281.750000045</v>
      </c>
    </row>
    <row r="94" spans="1:7" ht="66" customHeight="1" x14ac:dyDescent="0.25">
      <c r="A94" s="123">
        <v>82</v>
      </c>
      <c r="B94" s="132">
        <v>42895</v>
      </c>
      <c r="C94" s="125">
        <v>48693</v>
      </c>
      <c r="D94" s="133" t="s">
        <v>203</v>
      </c>
      <c r="E94" s="127"/>
      <c r="F94" s="128">
        <v>48459.62</v>
      </c>
      <c r="G94" s="129">
        <f t="shared" si="2"/>
        <v>88082822.13000004</v>
      </c>
    </row>
    <row r="95" spans="1:7" ht="75" customHeight="1" x14ac:dyDescent="0.25">
      <c r="A95" s="123">
        <v>83</v>
      </c>
      <c r="B95" s="132">
        <v>42895</v>
      </c>
      <c r="C95" s="125">
        <v>48694</v>
      </c>
      <c r="D95" s="133" t="s">
        <v>202</v>
      </c>
      <c r="E95" s="127"/>
      <c r="F95" s="128">
        <v>34336.870000000003</v>
      </c>
      <c r="G95" s="129">
        <f t="shared" si="2"/>
        <v>88048485.260000035</v>
      </c>
    </row>
    <row r="96" spans="1:7" ht="63.75" customHeight="1" x14ac:dyDescent="0.25">
      <c r="A96" s="123">
        <v>84</v>
      </c>
      <c r="B96" s="132">
        <v>42895</v>
      </c>
      <c r="C96" s="125">
        <v>48695</v>
      </c>
      <c r="D96" s="133" t="s">
        <v>201</v>
      </c>
      <c r="E96" s="127"/>
      <c r="F96" s="128">
        <v>11075.22</v>
      </c>
      <c r="G96" s="129">
        <f t="shared" si="2"/>
        <v>88037410.040000036</v>
      </c>
    </row>
    <row r="97" spans="1:7" ht="66.75" customHeight="1" x14ac:dyDescent="0.25">
      <c r="A97" s="123">
        <v>85</v>
      </c>
      <c r="B97" s="132">
        <v>42895</v>
      </c>
      <c r="C97" s="125">
        <v>48696</v>
      </c>
      <c r="D97" s="133" t="s">
        <v>200</v>
      </c>
      <c r="E97" s="127"/>
      <c r="F97" s="128">
        <v>17397.32</v>
      </c>
      <c r="G97" s="129">
        <f t="shared" si="2"/>
        <v>88020012.720000044</v>
      </c>
    </row>
    <row r="98" spans="1:7" ht="47.25" x14ac:dyDescent="0.25">
      <c r="A98" s="123">
        <v>86</v>
      </c>
      <c r="B98" s="132">
        <v>42895</v>
      </c>
      <c r="C98" s="125">
        <v>48697</v>
      </c>
      <c r="D98" s="133" t="s">
        <v>199</v>
      </c>
      <c r="E98" s="127"/>
      <c r="F98" s="128">
        <v>16612.830000000002</v>
      </c>
      <c r="G98" s="129">
        <f t="shared" si="2"/>
        <v>88003399.890000045</v>
      </c>
    </row>
    <row r="99" spans="1:7" ht="31.5" x14ac:dyDescent="0.25">
      <c r="A99" s="123">
        <v>87</v>
      </c>
      <c r="B99" s="132">
        <v>42895</v>
      </c>
      <c r="C99" s="125">
        <v>48698</v>
      </c>
      <c r="D99" s="133" t="s">
        <v>198</v>
      </c>
      <c r="E99" s="127"/>
      <c r="F99" s="128">
        <v>8998.6200000000008</v>
      </c>
      <c r="G99" s="129">
        <f t="shared" si="2"/>
        <v>87994401.270000041</v>
      </c>
    </row>
    <row r="100" spans="1:7" ht="31.5" x14ac:dyDescent="0.25">
      <c r="A100" s="123">
        <v>88</v>
      </c>
      <c r="B100" s="132">
        <v>42895</v>
      </c>
      <c r="C100" s="125">
        <v>48699</v>
      </c>
      <c r="D100" s="133" t="s">
        <v>197</v>
      </c>
      <c r="E100" s="136"/>
      <c r="F100" s="128">
        <v>7614.21</v>
      </c>
      <c r="G100" s="129">
        <f t="shared" si="2"/>
        <v>87986787.060000047</v>
      </c>
    </row>
    <row r="101" spans="1:7" ht="49.5" customHeight="1" x14ac:dyDescent="0.25">
      <c r="A101" s="123">
        <v>89</v>
      </c>
      <c r="B101" s="132">
        <v>42895</v>
      </c>
      <c r="C101" s="125">
        <v>48700</v>
      </c>
      <c r="D101" s="133" t="s">
        <v>196</v>
      </c>
      <c r="E101" s="135"/>
      <c r="F101" s="128">
        <v>10383.02</v>
      </c>
      <c r="G101" s="129">
        <f t="shared" si="2"/>
        <v>87976404.040000051</v>
      </c>
    </row>
    <row r="102" spans="1:7" ht="47.25" x14ac:dyDescent="0.25">
      <c r="A102" s="123">
        <v>90</v>
      </c>
      <c r="B102" s="132">
        <v>42895</v>
      </c>
      <c r="C102" s="125">
        <v>48701</v>
      </c>
      <c r="D102" s="133" t="s">
        <v>195</v>
      </c>
      <c r="E102" s="135"/>
      <c r="F102" s="128">
        <v>16612.830000000002</v>
      </c>
      <c r="G102" s="129">
        <f t="shared" si="2"/>
        <v>87959791.210000053</v>
      </c>
    </row>
    <row r="103" spans="1:7" ht="31.5" x14ac:dyDescent="0.25">
      <c r="A103" s="123">
        <v>91</v>
      </c>
      <c r="B103" s="132">
        <v>42895</v>
      </c>
      <c r="C103" s="125">
        <v>48702</v>
      </c>
      <c r="D103" s="133" t="s">
        <v>194</v>
      </c>
      <c r="E103" s="127"/>
      <c r="F103" s="128">
        <v>17997.23</v>
      </c>
      <c r="G103" s="129">
        <f t="shared" si="2"/>
        <v>87941793.980000049</v>
      </c>
    </row>
    <row r="104" spans="1:7" ht="31.5" x14ac:dyDescent="0.25">
      <c r="A104" s="123">
        <v>92</v>
      </c>
      <c r="B104" s="132">
        <v>42895</v>
      </c>
      <c r="C104" s="125">
        <v>48703</v>
      </c>
      <c r="D104" s="133" t="s">
        <v>193</v>
      </c>
      <c r="E104" s="135"/>
      <c r="F104" s="128">
        <v>7360.41</v>
      </c>
      <c r="G104" s="129">
        <f t="shared" si="2"/>
        <v>87934433.570000052</v>
      </c>
    </row>
    <row r="105" spans="1:7" ht="31.5" x14ac:dyDescent="0.25">
      <c r="A105" s="137">
        <v>93</v>
      </c>
      <c r="B105" s="132">
        <v>42895</v>
      </c>
      <c r="C105" s="125">
        <v>48704</v>
      </c>
      <c r="D105" s="133" t="s">
        <v>192</v>
      </c>
      <c r="E105" s="135"/>
      <c r="F105" s="128">
        <v>23073.37</v>
      </c>
      <c r="G105" s="129">
        <f t="shared" si="2"/>
        <v>87911360.200000048</v>
      </c>
    </row>
    <row r="106" spans="1:7" ht="38.25" customHeight="1" x14ac:dyDescent="0.25">
      <c r="A106" s="137">
        <v>94</v>
      </c>
      <c r="B106" s="132">
        <v>42895</v>
      </c>
      <c r="C106" s="125">
        <v>48705</v>
      </c>
      <c r="D106" s="133" t="s">
        <v>191</v>
      </c>
      <c r="E106" s="135"/>
      <c r="F106" s="128">
        <v>27688.05</v>
      </c>
      <c r="G106" s="129">
        <f t="shared" si="2"/>
        <v>87883672.150000051</v>
      </c>
    </row>
    <row r="107" spans="1:7" ht="31.5" x14ac:dyDescent="0.25">
      <c r="A107" s="137">
        <v>95</v>
      </c>
      <c r="B107" s="132">
        <v>42895</v>
      </c>
      <c r="C107" s="125">
        <v>48706</v>
      </c>
      <c r="D107" s="133" t="s">
        <v>190</v>
      </c>
      <c r="E107" s="136"/>
      <c r="F107" s="128">
        <v>103830.18</v>
      </c>
      <c r="G107" s="129">
        <f t="shared" si="2"/>
        <v>87779841.970000044</v>
      </c>
    </row>
    <row r="108" spans="1:7" ht="32.25" customHeight="1" x14ac:dyDescent="0.25">
      <c r="A108" s="137">
        <v>96</v>
      </c>
      <c r="B108" s="132">
        <v>42895</v>
      </c>
      <c r="C108" s="125">
        <v>48707</v>
      </c>
      <c r="D108" s="133" t="s">
        <v>2</v>
      </c>
      <c r="E108" s="135"/>
      <c r="F108" s="128">
        <v>0</v>
      </c>
      <c r="G108" s="129">
        <f t="shared" si="2"/>
        <v>87779841.970000044</v>
      </c>
    </row>
    <row r="109" spans="1:7" ht="55.5" customHeight="1" x14ac:dyDescent="0.25">
      <c r="A109" s="137">
        <v>97</v>
      </c>
      <c r="B109" s="132">
        <v>42895</v>
      </c>
      <c r="C109" s="125">
        <v>48708</v>
      </c>
      <c r="D109" s="133" t="s">
        <v>189</v>
      </c>
      <c r="E109" s="127"/>
      <c r="F109" s="128">
        <v>256687.96</v>
      </c>
      <c r="G109" s="129">
        <f t="shared" si="2"/>
        <v>87523154.01000005</v>
      </c>
    </row>
    <row r="110" spans="1:7" ht="95.25" customHeight="1" x14ac:dyDescent="0.25">
      <c r="A110" s="137">
        <v>98</v>
      </c>
      <c r="B110" s="132">
        <v>42895</v>
      </c>
      <c r="C110" s="125">
        <v>48709</v>
      </c>
      <c r="D110" s="133" t="s">
        <v>188</v>
      </c>
      <c r="E110" s="127"/>
      <c r="F110" s="128">
        <v>193341.9</v>
      </c>
      <c r="G110" s="129">
        <f t="shared" si="2"/>
        <v>87329812.110000044</v>
      </c>
    </row>
    <row r="111" spans="1:7" ht="63.75" customHeight="1" x14ac:dyDescent="0.25">
      <c r="A111" s="137">
        <v>99</v>
      </c>
      <c r="B111" s="132">
        <v>42895</v>
      </c>
      <c r="C111" s="125" t="s">
        <v>187</v>
      </c>
      <c r="D111" s="133" t="s">
        <v>186</v>
      </c>
      <c r="E111" s="127"/>
      <c r="F111" s="128">
        <v>330930.21999999997</v>
      </c>
      <c r="G111" s="129">
        <f t="shared" si="2"/>
        <v>86998881.890000045</v>
      </c>
    </row>
    <row r="112" spans="1:7" ht="70.5" customHeight="1" x14ac:dyDescent="0.25">
      <c r="A112" s="137">
        <v>100</v>
      </c>
      <c r="B112" s="132">
        <v>42895</v>
      </c>
      <c r="C112" s="125" t="s">
        <v>185</v>
      </c>
      <c r="D112" s="133" t="s">
        <v>184</v>
      </c>
      <c r="E112" s="127"/>
      <c r="F112" s="128">
        <v>537677.43999999994</v>
      </c>
      <c r="G112" s="129">
        <f t="shared" si="2"/>
        <v>86461204.450000048</v>
      </c>
    </row>
    <row r="113" spans="1:7" ht="63" x14ac:dyDescent="0.25">
      <c r="A113" s="137">
        <v>101</v>
      </c>
      <c r="B113" s="132">
        <v>42898</v>
      </c>
      <c r="C113" s="138">
        <v>48710</v>
      </c>
      <c r="D113" s="133" t="s">
        <v>183</v>
      </c>
      <c r="E113" s="127"/>
      <c r="F113" s="128">
        <v>33245.25</v>
      </c>
      <c r="G113" s="129">
        <f t="shared" si="2"/>
        <v>86427959.200000048</v>
      </c>
    </row>
    <row r="114" spans="1:7" ht="31.5" x14ac:dyDescent="0.25">
      <c r="A114" s="137">
        <v>102</v>
      </c>
      <c r="B114" s="132">
        <v>42898</v>
      </c>
      <c r="C114" s="138">
        <v>48711</v>
      </c>
      <c r="D114" s="133" t="s">
        <v>182</v>
      </c>
      <c r="E114" s="127"/>
      <c r="F114" s="128">
        <v>8824.36</v>
      </c>
      <c r="G114" s="129">
        <f t="shared" si="2"/>
        <v>86419134.840000048</v>
      </c>
    </row>
    <row r="115" spans="1:7" ht="47.25" x14ac:dyDescent="0.25">
      <c r="A115" s="137">
        <v>103</v>
      </c>
      <c r="B115" s="132">
        <v>42898</v>
      </c>
      <c r="C115" s="138">
        <v>48712</v>
      </c>
      <c r="D115" s="133" t="s">
        <v>181</v>
      </c>
      <c r="E115" s="139"/>
      <c r="F115" s="128">
        <v>13844.02</v>
      </c>
      <c r="G115" s="129">
        <f t="shared" si="2"/>
        <v>86405290.820000052</v>
      </c>
    </row>
    <row r="116" spans="1:7" ht="47.25" x14ac:dyDescent="0.25">
      <c r="A116" s="137">
        <v>104</v>
      </c>
      <c r="B116" s="132">
        <v>42898</v>
      </c>
      <c r="C116" s="138">
        <v>48713</v>
      </c>
      <c r="D116" s="133" t="s">
        <v>180</v>
      </c>
      <c r="E116" s="139"/>
      <c r="F116" s="128">
        <v>171684.36</v>
      </c>
      <c r="G116" s="129">
        <f t="shared" si="2"/>
        <v>86233606.460000053</v>
      </c>
    </row>
    <row r="117" spans="1:7" ht="31.5" x14ac:dyDescent="0.25">
      <c r="A117" s="137">
        <v>105</v>
      </c>
      <c r="B117" s="132">
        <v>42898</v>
      </c>
      <c r="C117" s="138">
        <v>48714</v>
      </c>
      <c r="D117" s="133" t="s">
        <v>179</v>
      </c>
      <c r="E117" s="139"/>
      <c r="F117" s="128">
        <v>28657.13</v>
      </c>
      <c r="G117" s="129">
        <f t="shared" si="2"/>
        <v>86204949.330000058</v>
      </c>
    </row>
    <row r="118" spans="1:7" ht="47.25" x14ac:dyDescent="0.25">
      <c r="A118" s="137">
        <v>106</v>
      </c>
      <c r="B118" s="132">
        <v>42898</v>
      </c>
      <c r="C118" s="138">
        <v>48715</v>
      </c>
      <c r="D118" s="133" t="s">
        <v>178</v>
      </c>
      <c r="E118" s="139"/>
      <c r="F118" s="128">
        <v>15228.43</v>
      </c>
      <c r="G118" s="129">
        <f t="shared" si="2"/>
        <v>86189720.900000051</v>
      </c>
    </row>
    <row r="119" spans="1:7" ht="31.5" x14ac:dyDescent="0.25">
      <c r="A119" s="137">
        <v>107</v>
      </c>
      <c r="B119" s="132">
        <v>42898</v>
      </c>
      <c r="C119" s="138">
        <v>48716</v>
      </c>
      <c r="D119" s="133" t="s">
        <v>177</v>
      </c>
      <c r="E119" s="127"/>
      <c r="F119" s="128">
        <v>10152.280000000001</v>
      </c>
      <c r="G119" s="129">
        <f t="shared" si="2"/>
        <v>86179568.620000049</v>
      </c>
    </row>
    <row r="120" spans="1:7" ht="31.5" x14ac:dyDescent="0.25">
      <c r="A120" s="137">
        <v>108</v>
      </c>
      <c r="B120" s="132">
        <v>42898</v>
      </c>
      <c r="C120" s="138">
        <v>48717</v>
      </c>
      <c r="D120" s="133" t="s">
        <v>176</v>
      </c>
      <c r="E120" s="136"/>
      <c r="F120" s="128">
        <v>8029.53</v>
      </c>
      <c r="G120" s="129">
        <f t="shared" si="2"/>
        <v>86171539.090000048</v>
      </c>
    </row>
    <row r="121" spans="1:7" ht="31.5" x14ac:dyDescent="0.25">
      <c r="A121" s="137">
        <v>109</v>
      </c>
      <c r="B121" s="132">
        <v>42898</v>
      </c>
      <c r="C121" s="138">
        <v>48718</v>
      </c>
      <c r="D121" s="133" t="s">
        <v>175</v>
      </c>
      <c r="E121" s="139"/>
      <c r="F121" s="128">
        <v>12598.06</v>
      </c>
      <c r="G121" s="129">
        <f t="shared" si="2"/>
        <v>86158941.030000046</v>
      </c>
    </row>
    <row r="122" spans="1:7" ht="47.25" x14ac:dyDescent="0.25">
      <c r="A122" s="137">
        <v>110</v>
      </c>
      <c r="B122" s="132">
        <v>42898</v>
      </c>
      <c r="C122" s="138">
        <v>48719</v>
      </c>
      <c r="D122" s="133" t="s">
        <v>174</v>
      </c>
      <c r="E122" s="139"/>
      <c r="F122" s="128">
        <v>15297.65</v>
      </c>
      <c r="G122" s="129">
        <f t="shared" si="2"/>
        <v>86143643.38000004</v>
      </c>
    </row>
    <row r="123" spans="1:7" ht="31.5" x14ac:dyDescent="0.25">
      <c r="A123" s="137">
        <v>111</v>
      </c>
      <c r="B123" s="132">
        <v>42898</v>
      </c>
      <c r="C123" s="138">
        <v>48720</v>
      </c>
      <c r="D123" s="133" t="s">
        <v>173</v>
      </c>
      <c r="E123" s="139"/>
      <c r="F123" s="128">
        <v>6598.98</v>
      </c>
      <c r="G123" s="129">
        <f t="shared" si="2"/>
        <v>86137044.400000036</v>
      </c>
    </row>
    <row r="124" spans="1:7" ht="47.25" x14ac:dyDescent="0.25">
      <c r="A124" s="137">
        <v>112</v>
      </c>
      <c r="B124" s="132">
        <v>42898</v>
      </c>
      <c r="C124" s="138">
        <v>48721</v>
      </c>
      <c r="D124" s="133" t="s">
        <v>172</v>
      </c>
      <c r="E124" s="139"/>
      <c r="F124" s="128">
        <v>64605.45</v>
      </c>
      <c r="G124" s="129">
        <f t="shared" si="2"/>
        <v>86072438.950000033</v>
      </c>
    </row>
    <row r="125" spans="1:7" ht="31.5" x14ac:dyDescent="0.25">
      <c r="A125" s="137">
        <v>113</v>
      </c>
      <c r="B125" s="132">
        <v>42898</v>
      </c>
      <c r="C125" s="138">
        <v>48722</v>
      </c>
      <c r="D125" s="133" t="s">
        <v>171</v>
      </c>
      <c r="E125" s="139"/>
      <c r="F125" s="128">
        <v>25842.18</v>
      </c>
      <c r="G125" s="129">
        <f t="shared" si="2"/>
        <v>86046596.770000026</v>
      </c>
    </row>
    <row r="126" spans="1:7" ht="15.75" x14ac:dyDescent="0.25">
      <c r="A126" s="137">
        <v>114</v>
      </c>
      <c r="B126" s="132">
        <v>42898</v>
      </c>
      <c r="C126" s="125">
        <v>48723</v>
      </c>
      <c r="D126" s="133" t="s">
        <v>2</v>
      </c>
      <c r="E126" s="139"/>
      <c r="F126" s="128">
        <v>0</v>
      </c>
      <c r="G126" s="129">
        <f t="shared" si="2"/>
        <v>86046596.770000026</v>
      </c>
    </row>
    <row r="127" spans="1:7" ht="47.25" x14ac:dyDescent="0.25">
      <c r="A127" s="137">
        <v>115</v>
      </c>
      <c r="B127" s="132">
        <v>42898</v>
      </c>
      <c r="C127" s="138">
        <v>48724</v>
      </c>
      <c r="D127" s="133" t="s">
        <v>170</v>
      </c>
      <c r="E127" s="139"/>
      <c r="F127" s="128">
        <v>83073.37</v>
      </c>
      <c r="G127" s="129">
        <f t="shared" si="2"/>
        <v>85963523.400000021</v>
      </c>
    </row>
    <row r="128" spans="1:7" ht="15.75" x14ac:dyDescent="0.25">
      <c r="A128" s="137">
        <v>116</v>
      </c>
      <c r="B128" s="132">
        <v>42898</v>
      </c>
      <c r="C128" s="125">
        <v>48725</v>
      </c>
      <c r="D128" s="133" t="s">
        <v>2</v>
      </c>
      <c r="E128" s="139"/>
      <c r="F128" s="128">
        <v>0</v>
      </c>
      <c r="G128" s="129">
        <f t="shared" si="2"/>
        <v>85963523.400000021</v>
      </c>
    </row>
    <row r="129" spans="1:7" ht="15.75" x14ac:dyDescent="0.25">
      <c r="A129" s="137">
        <v>117</v>
      </c>
      <c r="B129" s="132">
        <v>42898</v>
      </c>
      <c r="C129" s="138">
        <v>48726</v>
      </c>
      <c r="D129" s="133" t="s">
        <v>2</v>
      </c>
      <c r="E129" s="139"/>
      <c r="F129" s="128">
        <v>0</v>
      </c>
      <c r="G129" s="129">
        <f t="shared" si="2"/>
        <v>85963523.400000021</v>
      </c>
    </row>
    <row r="130" spans="1:7" ht="15.75" x14ac:dyDescent="0.25">
      <c r="A130" s="137">
        <v>118</v>
      </c>
      <c r="B130" s="132">
        <v>42898</v>
      </c>
      <c r="C130" s="125">
        <v>48727</v>
      </c>
      <c r="D130" s="133" t="s">
        <v>2</v>
      </c>
      <c r="E130" s="139"/>
      <c r="F130" s="128">
        <v>0</v>
      </c>
      <c r="G130" s="129">
        <f t="shared" si="2"/>
        <v>85963523.400000021</v>
      </c>
    </row>
    <row r="131" spans="1:7" ht="47.25" x14ac:dyDescent="0.25">
      <c r="A131" s="137">
        <v>119</v>
      </c>
      <c r="B131" s="132">
        <v>42898</v>
      </c>
      <c r="C131" s="138">
        <v>48728</v>
      </c>
      <c r="D131" s="133" t="s">
        <v>169</v>
      </c>
      <c r="E131" s="139"/>
      <c r="F131" s="128">
        <v>9690.82</v>
      </c>
      <c r="G131" s="129">
        <f t="shared" si="2"/>
        <v>85953832.580000028</v>
      </c>
    </row>
    <row r="132" spans="1:7" ht="47.25" x14ac:dyDescent="0.25">
      <c r="A132" s="137">
        <v>120</v>
      </c>
      <c r="B132" s="132">
        <v>42898</v>
      </c>
      <c r="C132" s="138">
        <v>48729</v>
      </c>
      <c r="D132" s="133" t="s">
        <v>168</v>
      </c>
      <c r="E132" s="139"/>
      <c r="F132" s="128">
        <v>9470.42</v>
      </c>
      <c r="G132" s="129">
        <f t="shared" si="2"/>
        <v>85944362.160000026</v>
      </c>
    </row>
    <row r="133" spans="1:7" ht="56.25" customHeight="1" x14ac:dyDescent="0.25">
      <c r="A133" s="137">
        <v>121</v>
      </c>
      <c r="B133" s="132">
        <v>42898</v>
      </c>
      <c r="C133" s="138">
        <v>48730</v>
      </c>
      <c r="D133" s="133" t="s">
        <v>167</v>
      </c>
      <c r="E133" s="139"/>
      <c r="F133" s="128">
        <v>9690.82</v>
      </c>
      <c r="G133" s="129">
        <f t="shared" si="2"/>
        <v>85934671.340000033</v>
      </c>
    </row>
    <row r="134" spans="1:7" ht="39.75" customHeight="1" x14ac:dyDescent="0.25">
      <c r="A134" s="137">
        <v>122</v>
      </c>
      <c r="B134" s="132">
        <v>42898</v>
      </c>
      <c r="C134" s="138">
        <v>48731</v>
      </c>
      <c r="D134" s="133" t="s">
        <v>166</v>
      </c>
      <c r="E134" s="139"/>
      <c r="F134" s="128">
        <v>10313.91</v>
      </c>
      <c r="G134" s="129">
        <f t="shared" si="2"/>
        <v>85924357.430000037</v>
      </c>
    </row>
    <row r="135" spans="1:7" ht="39" customHeight="1" x14ac:dyDescent="0.25">
      <c r="A135" s="137">
        <v>124</v>
      </c>
      <c r="B135" s="132">
        <v>42898</v>
      </c>
      <c r="C135" s="138">
        <v>48732</v>
      </c>
      <c r="D135" s="133" t="s">
        <v>165</v>
      </c>
      <c r="E135" s="139"/>
      <c r="F135" s="128">
        <v>4845.41</v>
      </c>
      <c r="G135" s="129">
        <f t="shared" si="2"/>
        <v>85919512.020000041</v>
      </c>
    </row>
    <row r="136" spans="1:7" ht="35.25" customHeight="1" x14ac:dyDescent="0.25">
      <c r="A136" s="137">
        <v>125</v>
      </c>
      <c r="B136" s="132">
        <v>42898</v>
      </c>
      <c r="C136" s="138">
        <v>48733</v>
      </c>
      <c r="D136" s="133" t="s">
        <v>164</v>
      </c>
      <c r="E136" s="139"/>
      <c r="F136" s="128">
        <v>7475.77</v>
      </c>
      <c r="G136" s="129">
        <f t="shared" si="2"/>
        <v>85912036.250000045</v>
      </c>
    </row>
    <row r="137" spans="1:7" ht="37.5" customHeight="1" x14ac:dyDescent="0.25">
      <c r="A137" s="137">
        <v>126</v>
      </c>
      <c r="B137" s="132">
        <v>42898</v>
      </c>
      <c r="C137" s="138">
        <v>48734</v>
      </c>
      <c r="D137" s="133" t="s">
        <v>163</v>
      </c>
      <c r="E137" s="139"/>
      <c r="F137" s="128">
        <v>3114.91</v>
      </c>
      <c r="G137" s="129">
        <f t="shared" si="2"/>
        <v>85908921.340000048</v>
      </c>
    </row>
    <row r="138" spans="1:7" ht="59.25" customHeight="1" x14ac:dyDescent="0.25">
      <c r="A138" s="137">
        <v>127</v>
      </c>
      <c r="B138" s="132">
        <v>42898</v>
      </c>
      <c r="C138" s="138">
        <v>48735</v>
      </c>
      <c r="D138" s="133" t="s">
        <v>162</v>
      </c>
      <c r="E138" s="139"/>
      <c r="F138" s="128">
        <v>23534.84</v>
      </c>
      <c r="G138" s="129">
        <f t="shared" si="2"/>
        <v>85885386.500000045</v>
      </c>
    </row>
    <row r="139" spans="1:7" ht="47.25" x14ac:dyDescent="0.25">
      <c r="A139" s="137">
        <v>128</v>
      </c>
      <c r="B139" s="132">
        <v>42898</v>
      </c>
      <c r="C139" s="138">
        <v>48736</v>
      </c>
      <c r="D139" s="133" t="s">
        <v>161</v>
      </c>
      <c r="E139" s="139"/>
      <c r="F139" s="128">
        <v>16612.830000000002</v>
      </c>
      <c r="G139" s="129">
        <f t="shared" si="2"/>
        <v>85868773.670000046</v>
      </c>
    </row>
    <row r="140" spans="1:7" ht="47.25" x14ac:dyDescent="0.25">
      <c r="A140" s="137">
        <v>129</v>
      </c>
      <c r="B140" s="132">
        <v>42898</v>
      </c>
      <c r="C140" s="138">
        <v>48737</v>
      </c>
      <c r="D140" s="133" t="s">
        <v>160</v>
      </c>
      <c r="E140" s="139"/>
      <c r="F140" s="128">
        <v>11628.98</v>
      </c>
      <c r="G140" s="129">
        <f t="shared" si="2"/>
        <v>85857144.690000042</v>
      </c>
    </row>
    <row r="141" spans="1:7" ht="63" customHeight="1" x14ac:dyDescent="0.25">
      <c r="A141" s="137">
        <v>130</v>
      </c>
      <c r="B141" s="132">
        <v>42898</v>
      </c>
      <c r="C141" s="138">
        <v>48738</v>
      </c>
      <c r="D141" s="133" t="s">
        <v>159</v>
      </c>
      <c r="E141" s="139"/>
      <c r="F141" s="128">
        <v>7614.21</v>
      </c>
      <c r="G141" s="129">
        <f t="shared" si="2"/>
        <v>85849530.480000049</v>
      </c>
    </row>
    <row r="142" spans="1:7" ht="60.75" customHeight="1" x14ac:dyDescent="0.25">
      <c r="A142" s="137">
        <v>131</v>
      </c>
      <c r="B142" s="132">
        <v>42898</v>
      </c>
      <c r="C142" s="138">
        <v>48739</v>
      </c>
      <c r="D142" s="133" t="s">
        <v>158</v>
      </c>
      <c r="E142" s="139"/>
      <c r="F142" s="128">
        <v>43034.86</v>
      </c>
      <c r="G142" s="129">
        <f t="shared" si="2"/>
        <v>85806495.620000049</v>
      </c>
    </row>
    <row r="143" spans="1:7" ht="77.25" customHeight="1" x14ac:dyDescent="0.25">
      <c r="A143" s="137">
        <v>132</v>
      </c>
      <c r="B143" s="132">
        <v>42898</v>
      </c>
      <c r="C143" s="138" t="s">
        <v>157</v>
      </c>
      <c r="D143" s="133" t="s">
        <v>156</v>
      </c>
      <c r="E143" s="139"/>
      <c r="F143" s="128">
        <v>28652.29</v>
      </c>
      <c r="G143" s="129">
        <f t="shared" si="2"/>
        <v>85777843.330000043</v>
      </c>
    </row>
    <row r="144" spans="1:7" ht="47.25" customHeight="1" x14ac:dyDescent="0.25">
      <c r="A144" s="137">
        <v>133</v>
      </c>
      <c r="B144" s="132">
        <v>42898</v>
      </c>
      <c r="C144" s="138" t="s">
        <v>155</v>
      </c>
      <c r="D144" s="133" t="s">
        <v>154</v>
      </c>
      <c r="E144" s="139"/>
      <c r="F144" s="128">
        <v>558480.36</v>
      </c>
      <c r="G144" s="129">
        <f t="shared" si="2"/>
        <v>85219362.970000044</v>
      </c>
    </row>
    <row r="145" spans="1:7" ht="36.75" customHeight="1" x14ac:dyDescent="0.25">
      <c r="A145" s="137">
        <v>134</v>
      </c>
      <c r="B145" s="132">
        <v>42899</v>
      </c>
      <c r="C145" s="138">
        <v>48740</v>
      </c>
      <c r="D145" s="133" t="s">
        <v>2</v>
      </c>
      <c r="E145" s="139"/>
      <c r="F145" s="140">
        <v>0</v>
      </c>
      <c r="G145" s="129">
        <f t="shared" si="2"/>
        <v>85219362.970000044</v>
      </c>
    </row>
    <row r="146" spans="1:7" ht="75" customHeight="1" x14ac:dyDescent="0.25">
      <c r="A146" s="137">
        <v>135</v>
      </c>
      <c r="B146" s="132">
        <v>42899</v>
      </c>
      <c r="C146" s="138">
        <v>48741</v>
      </c>
      <c r="D146" s="133" t="s">
        <v>153</v>
      </c>
      <c r="E146" s="139"/>
      <c r="F146" s="140">
        <v>96878.21</v>
      </c>
      <c r="G146" s="129">
        <f t="shared" ref="G146:G209" si="3">+G145+E146-F146</f>
        <v>85122484.76000005</v>
      </c>
    </row>
    <row r="147" spans="1:7" ht="63" x14ac:dyDescent="0.25">
      <c r="A147" s="137">
        <v>136</v>
      </c>
      <c r="B147" s="132">
        <v>42899</v>
      </c>
      <c r="C147" s="138">
        <v>48742</v>
      </c>
      <c r="D147" s="133" t="s">
        <v>152</v>
      </c>
      <c r="E147" s="139"/>
      <c r="F147" s="140">
        <v>31765.39</v>
      </c>
      <c r="G147" s="129">
        <f t="shared" si="3"/>
        <v>85090719.370000049</v>
      </c>
    </row>
    <row r="148" spans="1:7" ht="61.5" customHeight="1" x14ac:dyDescent="0.25">
      <c r="A148" s="137">
        <v>137</v>
      </c>
      <c r="B148" s="132">
        <v>42899</v>
      </c>
      <c r="C148" s="138">
        <v>48743</v>
      </c>
      <c r="D148" s="133" t="s">
        <v>151</v>
      </c>
      <c r="E148" s="139"/>
      <c r="F148" s="140">
        <v>11928.93</v>
      </c>
      <c r="G148" s="129">
        <f t="shared" si="3"/>
        <v>85078790.440000042</v>
      </c>
    </row>
    <row r="149" spans="1:7" ht="57.75" customHeight="1" x14ac:dyDescent="0.25">
      <c r="A149" s="137">
        <v>138</v>
      </c>
      <c r="B149" s="132">
        <v>42899</v>
      </c>
      <c r="C149" s="138">
        <v>48744</v>
      </c>
      <c r="D149" s="133" t="s">
        <v>150</v>
      </c>
      <c r="E149" s="139"/>
      <c r="F149" s="140">
        <v>16902.400000000001</v>
      </c>
      <c r="G149" s="129">
        <f t="shared" si="3"/>
        <v>85061888.040000036</v>
      </c>
    </row>
    <row r="150" spans="1:7" ht="57.75" customHeight="1" x14ac:dyDescent="0.25">
      <c r="A150" s="137">
        <v>139</v>
      </c>
      <c r="B150" s="132">
        <v>42899</v>
      </c>
      <c r="C150" s="138">
        <v>48745</v>
      </c>
      <c r="D150" s="133" t="s">
        <v>149</v>
      </c>
      <c r="E150" s="139"/>
      <c r="F150" s="140">
        <v>12182.74</v>
      </c>
      <c r="G150" s="129">
        <f t="shared" si="3"/>
        <v>85049705.300000042</v>
      </c>
    </row>
    <row r="151" spans="1:7" ht="31.5" x14ac:dyDescent="0.25">
      <c r="A151" s="137">
        <v>140</v>
      </c>
      <c r="B151" s="132">
        <v>42899</v>
      </c>
      <c r="C151" s="138">
        <v>48746</v>
      </c>
      <c r="D151" s="133" t="s">
        <v>148</v>
      </c>
      <c r="E151" s="139"/>
      <c r="F151" s="140">
        <v>11767.42</v>
      </c>
      <c r="G151" s="129">
        <f t="shared" si="3"/>
        <v>85037937.88000004</v>
      </c>
    </row>
    <row r="152" spans="1:7" ht="31.5" x14ac:dyDescent="0.25">
      <c r="A152" s="137">
        <v>141</v>
      </c>
      <c r="B152" s="132">
        <v>42899</v>
      </c>
      <c r="C152" s="138">
        <v>48747</v>
      </c>
      <c r="D152" s="133" t="s">
        <v>147</v>
      </c>
      <c r="E152" s="139"/>
      <c r="F152" s="140">
        <v>6898.94</v>
      </c>
      <c r="G152" s="129">
        <f t="shared" si="3"/>
        <v>85031038.940000042</v>
      </c>
    </row>
    <row r="153" spans="1:7" ht="57" customHeight="1" x14ac:dyDescent="0.25">
      <c r="A153" s="137">
        <v>142</v>
      </c>
      <c r="B153" s="132">
        <v>42899</v>
      </c>
      <c r="C153" s="138">
        <v>48748</v>
      </c>
      <c r="D153" s="133" t="s">
        <v>146</v>
      </c>
      <c r="E153" s="139"/>
      <c r="F153" s="140">
        <v>7614.21</v>
      </c>
      <c r="G153" s="129">
        <f t="shared" si="3"/>
        <v>85023424.730000049</v>
      </c>
    </row>
    <row r="154" spans="1:7" ht="47.25" x14ac:dyDescent="0.25">
      <c r="A154" s="137">
        <v>143</v>
      </c>
      <c r="B154" s="132">
        <v>42899</v>
      </c>
      <c r="C154" s="138">
        <v>48749</v>
      </c>
      <c r="D154" s="133" t="s">
        <v>145</v>
      </c>
      <c r="E154" s="141"/>
      <c r="F154" s="140">
        <v>31087.22</v>
      </c>
      <c r="G154" s="129">
        <f t="shared" si="3"/>
        <v>84992337.51000005</v>
      </c>
    </row>
    <row r="155" spans="1:7" ht="64.5" customHeight="1" x14ac:dyDescent="0.25">
      <c r="A155" s="137">
        <v>144</v>
      </c>
      <c r="B155" s="132">
        <v>42899</v>
      </c>
      <c r="C155" s="138">
        <v>48750</v>
      </c>
      <c r="D155" s="133" t="s">
        <v>144</v>
      </c>
      <c r="E155" s="139"/>
      <c r="F155" s="140">
        <v>4845.41</v>
      </c>
      <c r="G155" s="129">
        <f t="shared" si="3"/>
        <v>84987492.100000054</v>
      </c>
    </row>
    <row r="156" spans="1:7" ht="47.25" x14ac:dyDescent="0.25">
      <c r="A156" s="137">
        <v>145</v>
      </c>
      <c r="B156" s="132">
        <v>42899</v>
      </c>
      <c r="C156" s="138">
        <v>48751</v>
      </c>
      <c r="D156" s="133" t="s">
        <v>143</v>
      </c>
      <c r="E156" s="139"/>
      <c r="F156" s="140">
        <v>12690.36</v>
      </c>
      <c r="G156" s="129">
        <f t="shared" si="3"/>
        <v>84974801.740000054</v>
      </c>
    </row>
    <row r="157" spans="1:7" ht="47.25" x14ac:dyDescent="0.25">
      <c r="A157" s="137">
        <v>146</v>
      </c>
      <c r="B157" s="132">
        <v>42899</v>
      </c>
      <c r="C157" s="138">
        <v>48752</v>
      </c>
      <c r="D157" s="133" t="s">
        <v>142</v>
      </c>
      <c r="E157" s="141"/>
      <c r="F157" s="140">
        <v>12182.74</v>
      </c>
      <c r="G157" s="129">
        <f t="shared" si="3"/>
        <v>84962619.00000006</v>
      </c>
    </row>
    <row r="158" spans="1:7" ht="63" x14ac:dyDescent="0.25">
      <c r="A158" s="137">
        <v>147</v>
      </c>
      <c r="B158" s="132">
        <v>42899</v>
      </c>
      <c r="C158" s="138">
        <v>48753</v>
      </c>
      <c r="D158" s="133" t="s">
        <v>141</v>
      </c>
      <c r="E158" s="139"/>
      <c r="F158" s="140">
        <v>181993.54</v>
      </c>
      <c r="G158" s="129">
        <f t="shared" si="3"/>
        <v>84780625.460000053</v>
      </c>
    </row>
    <row r="159" spans="1:7" ht="47.25" x14ac:dyDescent="0.25">
      <c r="A159" s="137">
        <v>148</v>
      </c>
      <c r="B159" s="132">
        <v>42899</v>
      </c>
      <c r="C159" s="138">
        <v>48754</v>
      </c>
      <c r="D159" s="133" t="s">
        <v>140</v>
      </c>
      <c r="E159" s="139"/>
      <c r="F159" s="140">
        <v>4499.3100000000004</v>
      </c>
      <c r="G159" s="129">
        <f t="shared" si="3"/>
        <v>84776126.150000051</v>
      </c>
    </row>
    <row r="160" spans="1:7" ht="47.25" x14ac:dyDescent="0.25">
      <c r="A160" s="137">
        <v>149</v>
      </c>
      <c r="B160" s="132">
        <v>42899</v>
      </c>
      <c r="C160" s="138">
        <v>48755</v>
      </c>
      <c r="D160" s="133" t="s">
        <v>139</v>
      </c>
      <c r="E160" s="139"/>
      <c r="F160" s="140">
        <v>10152.280000000001</v>
      </c>
      <c r="G160" s="129">
        <f t="shared" si="3"/>
        <v>84765973.870000049</v>
      </c>
    </row>
    <row r="161" spans="1:7" ht="47.25" x14ac:dyDescent="0.25">
      <c r="A161" s="137">
        <v>150</v>
      </c>
      <c r="B161" s="132">
        <v>42899</v>
      </c>
      <c r="C161" s="138">
        <v>48756</v>
      </c>
      <c r="D161" s="133" t="s">
        <v>138</v>
      </c>
      <c r="E161" s="139"/>
      <c r="F161" s="140">
        <v>10383.02</v>
      </c>
      <c r="G161" s="129">
        <f t="shared" si="3"/>
        <v>84755590.850000054</v>
      </c>
    </row>
    <row r="162" spans="1:7" ht="47.25" x14ac:dyDescent="0.25">
      <c r="A162" s="137">
        <v>151</v>
      </c>
      <c r="B162" s="132">
        <v>42899</v>
      </c>
      <c r="C162" s="138">
        <v>48757</v>
      </c>
      <c r="D162" s="133" t="s">
        <v>137</v>
      </c>
      <c r="E162" s="139"/>
      <c r="F162" s="140">
        <v>23996.31</v>
      </c>
      <c r="G162" s="129">
        <f t="shared" si="3"/>
        <v>84731594.540000051</v>
      </c>
    </row>
    <row r="163" spans="1:7" ht="47.25" x14ac:dyDescent="0.25">
      <c r="A163" s="137">
        <v>152</v>
      </c>
      <c r="B163" s="132">
        <v>42899</v>
      </c>
      <c r="C163" s="138">
        <v>48758</v>
      </c>
      <c r="D163" s="133" t="s">
        <v>136</v>
      </c>
      <c r="E163" s="139"/>
      <c r="F163" s="140">
        <v>24000</v>
      </c>
      <c r="G163" s="129">
        <f t="shared" si="3"/>
        <v>84707594.540000051</v>
      </c>
    </row>
    <row r="164" spans="1:7" ht="47.25" x14ac:dyDescent="0.25">
      <c r="A164" s="137">
        <v>153</v>
      </c>
      <c r="B164" s="132">
        <v>42899</v>
      </c>
      <c r="C164" s="138">
        <v>48759</v>
      </c>
      <c r="D164" s="133" t="s">
        <v>135</v>
      </c>
      <c r="E164" s="139"/>
      <c r="F164" s="140">
        <v>7614.21</v>
      </c>
      <c r="G164" s="129">
        <f t="shared" si="3"/>
        <v>84699980.330000058</v>
      </c>
    </row>
    <row r="165" spans="1:7" ht="47.25" x14ac:dyDescent="0.25">
      <c r="A165" s="137">
        <v>154</v>
      </c>
      <c r="B165" s="132">
        <v>42899</v>
      </c>
      <c r="C165" s="138">
        <v>48760</v>
      </c>
      <c r="D165" s="133" t="s">
        <v>134</v>
      </c>
      <c r="E165" s="139"/>
      <c r="F165" s="140">
        <v>43615.09</v>
      </c>
      <c r="G165" s="129">
        <f t="shared" si="3"/>
        <v>84656365.240000054</v>
      </c>
    </row>
    <row r="166" spans="1:7" ht="47.25" x14ac:dyDescent="0.25">
      <c r="A166" s="137">
        <v>155</v>
      </c>
      <c r="B166" s="132">
        <v>42899</v>
      </c>
      <c r="C166" s="138">
        <v>48761</v>
      </c>
      <c r="D166" s="133" t="s">
        <v>133</v>
      </c>
      <c r="E166" s="139"/>
      <c r="F166" s="140">
        <v>17305.03</v>
      </c>
      <c r="G166" s="129">
        <f t="shared" si="3"/>
        <v>84639060.210000053</v>
      </c>
    </row>
    <row r="167" spans="1:7" ht="47.25" x14ac:dyDescent="0.25">
      <c r="A167" s="137">
        <v>156</v>
      </c>
      <c r="B167" s="132">
        <v>42899</v>
      </c>
      <c r="C167" s="138">
        <v>48762</v>
      </c>
      <c r="D167" s="133" t="s">
        <v>132</v>
      </c>
      <c r="E167" s="139"/>
      <c r="F167" s="140">
        <v>5537.61</v>
      </c>
      <c r="G167" s="129">
        <f t="shared" si="3"/>
        <v>84633522.600000054</v>
      </c>
    </row>
    <row r="168" spans="1:7" ht="52.5" customHeight="1" x14ac:dyDescent="0.25">
      <c r="A168" s="137">
        <v>157</v>
      </c>
      <c r="B168" s="132">
        <v>42899</v>
      </c>
      <c r="C168" s="138">
        <v>48763</v>
      </c>
      <c r="D168" s="133" t="s">
        <v>131</v>
      </c>
      <c r="E168" s="139"/>
      <c r="F168" s="140">
        <v>18689.43</v>
      </c>
      <c r="G168" s="129">
        <f t="shared" si="3"/>
        <v>84614833.170000046</v>
      </c>
    </row>
    <row r="169" spans="1:7" ht="53.25" customHeight="1" x14ac:dyDescent="0.25">
      <c r="A169" s="137">
        <v>158</v>
      </c>
      <c r="B169" s="132">
        <v>42899</v>
      </c>
      <c r="C169" s="138">
        <v>48764</v>
      </c>
      <c r="D169" s="133" t="s">
        <v>130</v>
      </c>
      <c r="E169" s="139"/>
      <c r="F169" s="140">
        <v>12044.3</v>
      </c>
      <c r="G169" s="129">
        <f t="shared" si="3"/>
        <v>84602788.870000049</v>
      </c>
    </row>
    <row r="170" spans="1:7" ht="47.25" x14ac:dyDescent="0.25">
      <c r="A170" s="137">
        <v>159</v>
      </c>
      <c r="B170" s="132">
        <v>42899</v>
      </c>
      <c r="C170" s="138">
        <v>48765</v>
      </c>
      <c r="D170" s="133" t="s">
        <v>129</v>
      </c>
      <c r="E170" s="139"/>
      <c r="F170" s="140">
        <v>13844.02</v>
      </c>
      <c r="G170" s="129">
        <f t="shared" si="3"/>
        <v>84588944.850000054</v>
      </c>
    </row>
    <row r="171" spans="1:7" ht="37.5" customHeight="1" x14ac:dyDescent="0.25">
      <c r="A171" s="137">
        <v>160</v>
      </c>
      <c r="B171" s="132">
        <v>42899</v>
      </c>
      <c r="C171" s="138">
        <v>48766</v>
      </c>
      <c r="D171" s="133" t="s">
        <v>128</v>
      </c>
      <c r="E171" s="139"/>
      <c r="F171" s="140">
        <v>7614.21</v>
      </c>
      <c r="G171" s="129">
        <f t="shared" si="3"/>
        <v>84581330.64000006</v>
      </c>
    </row>
    <row r="172" spans="1:7" ht="48" customHeight="1" x14ac:dyDescent="0.25">
      <c r="A172" s="137">
        <v>161</v>
      </c>
      <c r="B172" s="132">
        <v>42899</v>
      </c>
      <c r="C172" s="138">
        <v>48767</v>
      </c>
      <c r="D172" s="133" t="s">
        <v>127</v>
      </c>
      <c r="E172" s="139"/>
      <c r="F172" s="140">
        <v>27688.05</v>
      </c>
      <c r="G172" s="129">
        <f t="shared" si="3"/>
        <v>84553642.590000063</v>
      </c>
    </row>
    <row r="173" spans="1:7" ht="47.25" x14ac:dyDescent="0.25">
      <c r="A173" s="137">
        <v>162</v>
      </c>
      <c r="B173" s="132">
        <v>42899</v>
      </c>
      <c r="C173" s="138">
        <v>48768</v>
      </c>
      <c r="D173" s="133" t="s">
        <v>126</v>
      </c>
      <c r="E173" s="139"/>
      <c r="F173" s="140">
        <v>13844.02</v>
      </c>
      <c r="G173" s="129">
        <f t="shared" si="3"/>
        <v>84539798.570000067</v>
      </c>
    </row>
    <row r="174" spans="1:7" ht="47.25" x14ac:dyDescent="0.25">
      <c r="A174" s="137">
        <v>163</v>
      </c>
      <c r="B174" s="132">
        <v>42899</v>
      </c>
      <c r="C174" s="138">
        <v>48769</v>
      </c>
      <c r="D174" s="133" t="s">
        <v>125</v>
      </c>
      <c r="E174" s="139"/>
      <c r="F174" s="140">
        <v>51915.09</v>
      </c>
      <c r="G174" s="129">
        <f t="shared" si="3"/>
        <v>84487883.480000064</v>
      </c>
    </row>
    <row r="175" spans="1:7" ht="47.25" x14ac:dyDescent="0.25">
      <c r="A175" s="137">
        <v>164</v>
      </c>
      <c r="B175" s="132">
        <v>42899</v>
      </c>
      <c r="C175" s="138">
        <v>48770</v>
      </c>
      <c r="D175" s="133" t="s">
        <v>124</v>
      </c>
      <c r="E175" s="139"/>
      <c r="F175" s="140">
        <v>4614.67</v>
      </c>
      <c r="G175" s="129">
        <f t="shared" si="3"/>
        <v>84483268.810000062</v>
      </c>
    </row>
    <row r="176" spans="1:7" ht="47.25" x14ac:dyDescent="0.25">
      <c r="A176" s="137">
        <v>165</v>
      </c>
      <c r="B176" s="132">
        <v>42899</v>
      </c>
      <c r="C176" s="138">
        <v>48771</v>
      </c>
      <c r="D176" s="133" t="s">
        <v>123</v>
      </c>
      <c r="E176" s="139"/>
      <c r="F176" s="140">
        <v>41532.07</v>
      </c>
      <c r="G176" s="129">
        <f t="shared" si="3"/>
        <v>84441736.740000069</v>
      </c>
    </row>
    <row r="177" spans="1:7" ht="47.25" x14ac:dyDescent="0.25">
      <c r="A177" s="137">
        <v>166</v>
      </c>
      <c r="B177" s="132">
        <v>42899</v>
      </c>
      <c r="C177" s="138">
        <v>48772</v>
      </c>
      <c r="D177" s="133" t="s">
        <v>122</v>
      </c>
      <c r="E177" s="141"/>
      <c r="F177" s="140">
        <v>27688.05</v>
      </c>
      <c r="G177" s="129">
        <f t="shared" si="3"/>
        <v>84414048.690000072</v>
      </c>
    </row>
    <row r="178" spans="1:7" ht="69" customHeight="1" x14ac:dyDescent="0.25">
      <c r="A178" s="137">
        <v>167</v>
      </c>
      <c r="B178" s="132">
        <v>42899</v>
      </c>
      <c r="C178" s="138">
        <v>48773</v>
      </c>
      <c r="D178" s="133" t="s">
        <v>121</v>
      </c>
      <c r="E178" s="139"/>
      <c r="F178" s="140">
        <v>121149.05</v>
      </c>
      <c r="G178" s="129">
        <f t="shared" si="3"/>
        <v>84292899.640000075</v>
      </c>
    </row>
    <row r="179" spans="1:7" ht="47.25" x14ac:dyDescent="0.25">
      <c r="A179" s="137">
        <v>168</v>
      </c>
      <c r="B179" s="132">
        <v>42899</v>
      </c>
      <c r="C179" s="138">
        <v>48774</v>
      </c>
      <c r="D179" s="133" t="s">
        <v>120</v>
      </c>
      <c r="E179" s="139"/>
      <c r="F179" s="140">
        <v>322724.46000000002</v>
      </c>
      <c r="G179" s="129">
        <f t="shared" si="3"/>
        <v>83970175.180000082</v>
      </c>
    </row>
    <row r="180" spans="1:7" ht="47.25" x14ac:dyDescent="0.25">
      <c r="A180" s="137">
        <v>169</v>
      </c>
      <c r="B180" s="132">
        <v>42900</v>
      </c>
      <c r="C180" s="138">
        <v>48775</v>
      </c>
      <c r="D180" s="133" t="s">
        <v>119</v>
      </c>
      <c r="E180" s="139"/>
      <c r="F180" s="140">
        <v>68511.899999999994</v>
      </c>
      <c r="G180" s="129">
        <f t="shared" si="3"/>
        <v>83901663.280000076</v>
      </c>
    </row>
    <row r="181" spans="1:7" ht="47.25" x14ac:dyDescent="0.25">
      <c r="A181" s="137">
        <v>170</v>
      </c>
      <c r="B181" s="132">
        <v>42900</v>
      </c>
      <c r="C181" s="138">
        <v>48776</v>
      </c>
      <c r="D181" s="133" t="s">
        <v>118</v>
      </c>
      <c r="E181" s="139"/>
      <c r="F181" s="140">
        <v>91530</v>
      </c>
      <c r="G181" s="129">
        <f t="shared" si="3"/>
        <v>83810133.280000076</v>
      </c>
    </row>
    <row r="182" spans="1:7" ht="15.75" x14ac:dyDescent="0.25">
      <c r="A182" s="137">
        <v>171</v>
      </c>
      <c r="B182" s="132">
        <v>42900</v>
      </c>
      <c r="C182" s="125">
        <v>48777</v>
      </c>
      <c r="D182" s="133" t="s">
        <v>2</v>
      </c>
      <c r="E182" s="139"/>
      <c r="F182" s="128">
        <v>0</v>
      </c>
      <c r="G182" s="129">
        <f t="shared" si="3"/>
        <v>83810133.280000076</v>
      </c>
    </row>
    <row r="183" spans="1:7" ht="63" x14ac:dyDescent="0.25">
      <c r="A183" s="137">
        <v>172</v>
      </c>
      <c r="B183" s="132">
        <v>42900</v>
      </c>
      <c r="C183" s="138">
        <v>48778</v>
      </c>
      <c r="D183" s="133" t="s">
        <v>117</v>
      </c>
      <c r="E183" s="139"/>
      <c r="F183" s="140">
        <v>137780.9</v>
      </c>
      <c r="G183" s="129">
        <f t="shared" si="3"/>
        <v>83672352.38000007</v>
      </c>
    </row>
    <row r="184" spans="1:7" ht="78.75" x14ac:dyDescent="0.25">
      <c r="A184" s="137">
        <v>173</v>
      </c>
      <c r="B184" s="132">
        <v>42900</v>
      </c>
      <c r="C184" s="138">
        <v>48779</v>
      </c>
      <c r="D184" s="133" t="s">
        <v>116</v>
      </c>
      <c r="E184" s="139"/>
      <c r="F184" s="140">
        <v>63557.35</v>
      </c>
      <c r="G184" s="129">
        <f t="shared" si="3"/>
        <v>83608795.030000076</v>
      </c>
    </row>
    <row r="185" spans="1:7" ht="47.25" x14ac:dyDescent="0.25">
      <c r="A185" s="137">
        <v>174</v>
      </c>
      <c r="B185" s="132">
        <v>42900</v>
      </c>
      <c r="C185" s="138">
        <v>48780</v>
      </c>
      <c r="D185" s="133" t="s">
        <v>115</v>
      </c>
      <c r="E185" s="139"/>
      <c r="F185" s="140">
        <v>64784.9</v>
      </c>
      <c r="G185" s="129">
        <f t="shared" si="3"/>
        <v>83544010.13000007</v>
      </c>
    </row>
    <row r="186" spans="1:7" ht="15.75" x14ac:dyDescent="0.25">
      <c r="A186" s="137">
        <v>175</v>
      </c>
      <c r="B186" s="132">
        <v>42900</v>
      </c>
      <c r="C186" s="138">
        <v>48781</v>
      </c>
      <c r="D186" s="133" t="s">
        <v>2</v>
      </c>
      <c r="E186" s="139"/>
      <c r="F186" s="140">
        <v>0</v>
      </c>
      <c r="G186" s="129">
        <f t="shared" si="3"/>
        <v>83544010.13000007</v>
      </c>
    </row>
    <row r="187" spans="1:7" ht="47.25" x14ac:dyDescent="0.25">
      <c r="A187" s="137">
        <v>176</v>
      </c>
      <c r="B187" s="132">
        <v>42900</v>
      </c>
      <c r="C187" s="138">
        <v>48782</v>
      </c>
      <c r="D187" s="133" t="s">
        <v>114</v>
      </c>
      <c r="E187" s="139"/>
      <c r="F187" s="140">
        <v>14850</v>
      </c>
      <c r="G187" s="129">
        <f t="shared" si="3"/>
        <v>83529160.13000007</v>
      </c>
    </row>
    <row r="188" spans="1:7" ht="51.75" customHeight="1" x14ac:dyDescent="0.25">
      <c r="A188" s="137">
        <v>177</v>
      </c>
      <c r="B188" s="132">
        <v>42900</v>
      </c>
      <c r="C188" s="125">
        <v>48783</v>
      </c>
      <c r="D188" s="133" t="s">
        <v>2</v>
      </c>
      <c r="E188" s="139"/>
      <c r="F188" s="128">
        <v>0</v>
      </c>
      <c r="G188" s="129">
        <f t="shared" si="3"/>
        <v>83529160.13000007</v>
      </c>
    </row>
    <row r="189" spans="1:7" ht="47.25" x14ac:dyDescent="0.25">
      <c r="A189" s="137">
        <v>178</v>
      </c>
      <c r="B189" s="132">
        <v>42900</v>
      </c>
      <c r="C189" s="138">
        <v>48784</v>
      </c>
      <c r="D189" s="133" t="s">
        <v>113</v>
      </c>
      <c r="E189" s="139"/>
      <c r="F189" s="140">
        <v>35849.699999999997</v>
      </c>
      <c r="G189" s="129">
        <f t="shared" si="3"/>
        <v>83493310.430000067</v>
      </c>
    </row>
    <row r="190" spans="1:7" ht="47.25" x14ac:dyDescent="0.25">
      <c r="A190" s="137">
        <v>179</v>
      </c>
      <c r="B190" s="132">
        <v>42900</v>
      </c>
      <c r="C190" s="138">
        <v>48785</v>
      </c>
      <c r="D190" s="133" t="s">
        <v>112</v>
      </c>
      <c r="E190" s="139"/>
      <c r="F190" s="140">
        <v>1095</v>
      </c>
      <c r="G190" s="129">
        <f t="shared" si="3"/>
        <v>83492215.430000067</v>
      </c>
    </row>
    <row r="191" spans="1:7" ht="47.25" x14ac:dyDescent="0.25">
      <c r="A191" s="137">
        <v>180</v>
      </c>
      <c r="B191" s="132">
        <v>42900</v>
      </c>
      <c r="C191" s="138">
        <v>48786</v>
      </c>
      <c r="D191" s="133" t="s">
        <v>111</v>
      </c>
      <c r="E191" s="139"/>
      <c r="F191" s="140">
        <v>13852.48</v>
      </c>
      <c r="G191" s="129">
        <f t="shared" si="3"/>
        <v>83478362.950000063</v>
      </c>
    </row>
    <row r="192" spans="1:7" ht="47.25" x14ac:dyDescent="0.25">
      <c r="A192" s="137">
        <v>181</v>
      </c>
      <c r="B192" s="132">
        <v>42900</v>
      </c>
      <c r="C192" s="138">
        <v>48787</v>
      </c>
      <c r="D192" s="133" t="s">
        <v>110</v>
      </c>
      <c r="E192" s="139"/>
      <c r="F192" s="140">
        <v>4950</v>
      </c>
      <c r="G192" s="129">
        <f t="shared" si="3"/>
        <v>83473412.950000063</v>
      </c>
    </row>
    <row r="193" spans="1:7" ht="64.5" customHeight="1" x14ac:dyDescent="0.25">
      <c r="A193" s="137">
        <v>182</v>
      </c>
      <c r="B193" s="132">
        <v>42900</v>
      </c>
      <c r="C193" s="138">
        <v>48788</v>
      </c>
      <c r="D193" s="133" t="s">
        <v>109</v>
      </c>
      <c r="E193" s="139"/>
      <c r="F193" s="140">
        <v>14400</v>
      </c>
      <c r="G193" s="129">
        <f t="shared" si="3"/>
        <v>83459012.950000063</v>
      </c>
    </row>
    <row r="194" spans="1:7" ht="47.25" x14ac:dyDescent="0.25">
      <c r="A194" s="137">
        <v>183</v>
      </c>
      <c r="B194" s="132">
        <v>42900</v>
      </c>
      <c r="C194" s="138">
        <v>48789</v>
      </c>
      <c r="D194" s="133" t="s">
        <v>108</v>
      </c>
      <c r="E194" s="139"/>
      <c r="F194" s="140">
        <v>22500</v>
      </c>
      <c r="G194" s="129">
        <f t="shared" si="3"/>
        <v>83436512.950000063</v>
      </c>
    </row>
    <row r="195" spans="1:7" ht="40.5" customHeight="1" x14ac:dyDescent="0.25">
      <c r="A195" s="137">
        <v>184</v>
      </c>
      <c r="B195" s="132">
        <v>42900</v>
      </c>
      <c r="C195" s="138">
        <v>48790</v>
      </c>
      <c r="D195" s="133" t="s">
        <v>107</v>
      </c>
      <c r="E195" s="139"/>
      <c r="F195" s="140">
        <v>2700</v>
      </c>
      <c r="G195" s="129">
        <f t="shared" si="3"/>
        <v>83433812.950000063</v>
      </c>
    </row>
    <row r="196" spans="1:7" ht="47.25" x14ac:dyDescent="0.25">
      <c r="A196" s="137">
        <v>185</v>
      </c>
      <c r="B196" s="132">
        <v>42900</v>
      </c>
      <c r="C196" s="138">
        <v>48791</v>
      </c>
      <c r="D196" s="133" t="s">
        <v>106</v>
      </c>
      <c r="E196" s="139"/>
      <c r="F196" s="140">
        <v>13500</v>
      </c>
      <c r="G196" s="129">
        <f t="shared" si="3"/>
        <v>83420312.950000063</v>
      </c>
    </row>
    <row r="197" spans="1:7" ht="47.25" x14ac:dyDescent="0.25">
      <c r="A197" s="137">
        <v>186</v>
      </c>
      <c r="B197" s="132">
        <v>42900</v>
      </c>
      <c r="C197" s="138">
        <v>48792</v>
      </c>
      <c r="D197" s="133" t="s">
        <v>105</v>
      </c>
      <c r="E197" s="139"/>
      <c r="F197" s="140">
        <v>3600</v>
      </c>
      <c r="G197" s="129">
        <f t="shared" si="3"/>
        <v>83416712.950000063</v>
      </c>
    </row>
    <row r="198" spans="1:7" ht="47.25" x14ac:dyDescent="0.25">
      <c r="A198" s="137">
        <v>187</v>
      </c>
      <c r="B198" s="132">
        <v>42900</v>
      </c>
      <c r="C198" s="138">
        <v>48793</v>
      </c>
      <c r="D198" s="133" t="s">
        <v>104</v>
      </c>
      <c r="E198" s="139"/>
      <c r="F198" s="140">
        <v>9000</v>
      </c>
      <c r="G198" s="129">
        <f t="shared" si="3"/>
        <v>83407712.950000063</v>
      </c>
    </row>
    <row r="199" spans="1:7" ht="47.25" x14ac:dyDescent="0.25">
      <c r="A199" s="137">
        <v>188</v>
      </c>
      <c r="B199" s="132">
        <v>42900</v>
      </c>
      <c r="C199" s="138">
        <v>48794</v>
      </c>
      <c r="D199" s="133" t="s">
        <v>103</v>
      </c>
      <c r="E199" s="139"/>
      <c r="F199" s="140">
        <v>2700</v>
      </c>
      <c r="G199" s="129">
        <f t="shared" si="3"/>
        <v>83405012.950000063</v>
      </c>
    </row>
    <row r="200" spans="1:7" ht="31.5" x14ac:dyDescent="0.25">
      <c r="A200" s="137">
        <v>189</v>
      </c>
      <c r="B200" s="132">
        <v>42900</v>
      </c>
      <c r="C200" s="138">
        <v>48795</v>
      </c>
      <c r="D200" s="133" t="s">
        <v>102</v>
      </c>
      <c r="E200" s="139"/>
      <c r="F200" s="140">
        <v>11700</v>
      </c>
      <c r="G200" s="129">
        <f t="shared" si="3"/>
        <v>83393312.950000063</v>
      </c>
    </row>
    <row r="201" spans="1:7" ht="31.5" x14ac:dyDescent="0.25">
      <c r="A201" s="137">
        <v>190</v>
      </c>
      <c r="B201" s="132">
        <v>42900</v>
      </c>
      <c r="C201" s="138">
        <v>48796</v>
      </c>
      <c r="D201" s="133" t="s">
        <v>101</v>
      </c>
      <c r="E201" s="139"/>
      <c r="F201" s="140">
        <v>5400</v>
      </c>
      <c r="G201" s="129">
        <f t="shared" si="3"/>
        <v>83387912.950000063</v>
      </c>
    </row>
    <row r="202" spans="1:7" ht="31.5" x14ac:dyDescent="0.25">
      <c r="A202" s="137">
        <v>191</v>
      </c>
      <c r="B202" s="132">
        <v>42900</v>
      </c>
      <c r="C202" s="138">
        <v>48797</v>
      </c>
      <c r="D202" s="133" t="s">
        <v>100</v>
      </c>
      <c r="E202" s="139"/>
      <c r="F202" s="140">
        <v>10800</v>
      </c>
      <c r="G202" s="129">
        <f t="shared" si="3"/>
        <v>83377112.950000063</v>
      </c>
    </row>
    <row r="203" spans="1:7" ht="31.5" x14ac:dyDescent="0.25">
      <c r="A203" s="137">
        <v>192</v>
      </c>
      <c r="B203" s="132">
        <v>42900</v>
      </c>
      <c r="C203" s="138">
        <v>48798</v>
      </c>
      <c r="D203" s="133" t="s">
        <v>99</v>
      </c>
      <c r="E203" s="139"/>
      <c r="F203" s="140">
        <v>4950</v>
      </c>
      <c r="G203" s="129">
        <f t="shared" si="3"/>
        <v>83372162.950000063</v>
      </c>
    </row>
    <row r="204" spans="1:7" ht="31.5" x14ac:dyDescent="0.25">
      <c r="A204" s="137">
        <v>193</v>
      </c>
      <c r="B204" s="132">
        <v>42900</v>
      </c>
      <c r="C204" s="138">
        <v>48799</v>
      </c>
      <c r="D204" s="133" t="s">
        <v>98</v>
      </c>
      <c r="E204" s="139"/>
      <c r="F204" s="140">
        <v>9900</v>
      </c>
      <c r="G204" s="129">
        <f t="shared" si="3"/>
        <v>83362262.950000063</v>
      </c>
    </row>
    <row r="205" spans="1:7" ht="31.5" x14ac:dyDescent="0.25">
      <c r="A205" s="137">
        <v>194</v>
      </c>
      <c r="B205" s="132">
        <v>42900</v>
      </c>
      <c r="C205" s="138">
        <v>48800</v>
      </c>
      <c r="D205" s="133" t="s">
        <v>97</v>
      </c>
      <c r="E205" s="139"/>
      <c r="F205" s="140">
        <v>20700</v>
      </c>
      <c r="G205" s="129">
        <f t="shared" si="3"/>
        <v>83341562.950000063</v>
      </c>
    </row>
    <row r="206" spans="1:7" ht="31.5" x14ac:dyDescent="0.25">
      <c r="A206" s="123">
        <v>195</v>
      </c>
      <c r="B206" s="132">
        <v>42900</v>
      </c>
      <c r="C206" s="138">
        <v>48801</v>
      </c>
      <c r="D206" s="133" t="s">
        <v>96</v>
      </c>
      <c r="E206" s="139"/>
      <c r="F206" s="140">
        <v>5400</v>
      </c>
      <c r="G206" s="129">
        <f t="shared" si="3"/>
        <v>83336162.950000063</v>
      </c>
    </row>
    <row r="207" spans="1:7" ht="15.75" x14ac:dyDescent="0.25">
      <c r="A207" s="123">
        <v>196</v>
      </c>
      <c r="B207" s="132">
        <v>42900</v>
      </c>
      <c r="C207" s="125">
        <v>48802</v>
      </c>
      <c r="D207" s="133" t="s">
        <v>2</v>
      </c>
      <c r="E207" s="139"/>
      <c r="F207" s="128">
        <v>0</v>
      </c>
      <c r="G207" s="129">
        <f t="shared" si="3"/>
        <v>83336162.950000063</v>
      </c>
    </row>
    <row r="208" spans="1:7" ht="47.25" x14ac:dyDescent="0.25">
      <c r="A208" s="123">
        <v>197</v>
      </c>
      <c r="B208" s="132">
        <v>42900</v>
      </c>
      <c r="C208" s="138">
        <v>48803</v>
      </c>
      <c r="D208" s="133" t="s">
        <v>95</v>
      </c>
      <c r="E208" s="139"/>
      <c r="F208" s="140">
        <v>9000</v>
      </c>
      <c r="G208" s="129">
        <f t="shared" si="3"/>
        <v>83327162.950000063</v>
      </c>
    </row>
    <row r="209" spans="1:7" ht="47.25" x14ac:dyDescent="0.25">
      <c r="A209" s="123">
        <v>198</v>
      </c>
      <c r="B209" s="132">
        <v>42900</v>
      </c>
      <c r="C209" s="138">
        <v>48804</v>
      </c>
      <c r="D209" s="133" t="s">
        <v>94</v>
      </c>
      <c r="E209" s="141"/>
      <c r="F209" s="140">
        <v>2250</v>
      </c>
      <c r="G209" s="129">
        <f t="shared" si="3"/>
        <v>83324912.950000063</v>
      </c>
    </row>
    <row r="210" spans="1:7" ht="51.75" customHeight="1" x14ac:dyDescent="0.25">
      <c r="A210" s="123">
        <v>199</v>
      </c>
      <c r="B210" s="132">
        <v>42900</v>
      </c>
      <c r="C210" s="138">
        <v>48805</v>
      </c>
      <c r="D210" s="133" t="s">
        <v>93</v>
      </c>
      <c r="E210" s="139"/>
      <c r="F210" s="140">
        <v>24750</v>
      </c>
      <c r="G210" s="129">
        <f t="shared" ref="G210:G273" si="4">+G209+E210-F210</f>
        <v>83300162.950000063</v>
      </c>
    </row>
    <row r="211" spans="1:7" ht="31.5" x14ac:dyDescent="0.25">
      <c r="A211" s="123">
        <v>200</v>
      </c>
      <c r="B211" s="132">
        <v>42900</v>
      </c>
      <c r="C211" s="138">
        <v>48806</v>
      </c>
      <c r="D211" s="133" t="s">
        <v>92</v>
      </c>
      <c r="E211" s="139"/>
      <c r="F211" s="140">
        <v>13500</v>
      </c>
      <c r="G211" s="129">
        <f t="shared" si="4"/>
        <v>83286662.950000063</v>
      </c>
    </row>
    <row r="212" spans="1:7" ht="31.5" x14ac:dyDescent="0.25">
      <c r="A212" s="123">
        <v>201</v>
      </c>
      <c r="B212" s="132">
        <v>42900</v>
      </c>
      <c r="C212" s="138">
        <v>48807</v>
      </c>
      <c r="D212" s="133" t="s">
        <v>91</v>
      </c>
      <c r="E212" s="139"/>
      <c r="F212" s="140">
        <v>10800</v>
      </c>
      <c r="G212" s="129">
        <f t="shared" si="4"/>
        <v>83275862.950000063</v>
      </c>
    </row>
    <row r="213" spans="1:7" ht="66" customHeight="1" x14ac:dyDescent="0.25">
      <c r="A213" s="123">
        <v>202</v>
      </c>
      <c r="B213" s="132">
        <v>42900</v>
      </c>
      <c r="C213" s="138">
        <v>48808</v>
      </c>
      <c r="D213" s="133" t="s">
        <v>90</v>
      </c>
      <c r="E213" s="139"/>
      <c r="F213" s="140">
        <v>14400</v>
      </c>
      <c r="G213" s="129">
        <f t="shared" si="4"/>
        <v>83261462.950000063</v>
      </c>
    </row>
    <row r="214" spans="1:7" ht="39" customHeight="1" x14ac:dyDescent="0.25">
      <c r="A214" s="123">
        <v>203</v>
      </c>
      <c r="B214" s="132">
        <v>42900</v>
      </c>
      <c r="C214" s="138">
        <v>48809</v>
      </c>
      <c r="D214" s="133" t="s">
        <v>89</v>
      </c>
      <c r="E214" s="139"/>
      <c r="F214" s="140">
        <v>7200</v>
      </c>
      <c r="G214" s="129">
        <f t="shared" si="4"/>
        <v>83254262.950000063</v>
      </c>
    </row>
    <row r="215" spans="1:7" ht="58.5" customHeight="1" x14ac:dyDescent="0.25">
      <c r="A215" s="123">
        <v>204</v>
      </c>
      <c r="B215" s="132">
        <v>42900</v>
      </c>
      <c r="C215" s="138">
        <v>48810</v>
      </c>
      <c r="D215" s="133" t="s">
        <v>88</v>
      </c>
      <c r="E215" s="139"/>
      <c r="F215" s="140">
        <v>6300</v>
      </c>
      <c r="G215" s="129">
        <f t="shared" si="4"/>
        <v>83247962.950000063</v>
      </c>
    </row>
    <row r="216" spans="1:7" ht="31.5" x14ac:dyDescent="0.25">
      <c r="A216" s="123">
        <v>205</v>
      </c>
      <c r="B216" s="132">
        <v>42900</v>
      </c>
      <c r="C216" s="138">
        <v>48811</v>
      </c>
      <c r="D216" s="133" t="s">
        <v>87</v>
      </c>
      <c r="E216" s="139"/>
      <c r="F216" s="140">
        <v>6750</v>
      </c>
      <c r="G216" s="129">
        <f t="shared" si="4"/>
        <v>83241212.950000063</v>
      </c>
    </row>
    <row r="217" spans="1:7" ht="34.5" customHeight="1" x14ac:dyDescent="0.25">
      <c r="A217" s="123">
        <v>206</v>
      </c>
      <c r="B217" s="132">
        <v>42900</v>
      </c>
      <c r="C217" s="138">
        <v>48812</v>
      </c>
      <c r="D217" s="133" t="s">
        <v>2</v>
      </c>
      <c r="E217" s="139"/>
      <c r="F217" s="140">
        <v>0</v>
      </c>
      <c r="G217" s="129">
        <f t="shared" si="4"/>
        <v>83241212.950000063</v>
      </c>
    </row>
    <row r="218" spans="1:7" ht="31.5" x14ac:dyDescent="0.25">
      <c r="A218" s="123">
        <v>207</v>
      </c>
      <c r="B218" s="132">
        <v>42900</v>
      </c>
      <c r="C218" s="138">
        <v>48813</v>
      </c>
      <c r="D218" s="133" t="s">
        <v>86</v>
      </c>
      <c r="E218" s="141"/>
      <c r="F218" s="140">
        <v>5400</v>
      </c>
      <c r="G218" s="129">
        <f t="shared" si="4"/>
        <v>83235812.950000063</v>
      </c>
    </row>
    <row r="219" spans="1:7" ht="15.75" x14ac:dyDescent="0.25">
      <c r="A219" s="123">
        <v>208</v>
      </c>
      <c r="B219" s="132">
        <v>42900</v>
      </c>
      <c r="C219" s="125">
        <v>48814</v>
      </c>
      <c r="D219" s="133" t="s">
        <v>2</v>
      </c>
      <c r="E219" s="139"/>
      <c r="F219" s="128">
        <v>0</v>
      </c>
      <c r="G219" s="129">
        <f t="shared" si="4"/>
        <v>83235812.950000063</v>
      </c>
    </row>
    <row r="220" spans="1:7" ht="31.5" x14ac:dyDescent="0.25">
      <c r="A220" s="123">
        <v>209</v>
      </c>
      <c r="B220" s="132">
        <v>42900</v>
      </c>
      <c r="C220" s="138">
        <v>48815</v>
      </c>
      <c r="D220" s="133" t="s">
        <v>85</v>
      </c>
      <c r="E220" s="139"/>
      <c r="F220" s="140">
        <v>4050</v>
      </c>
      <c r="G220" s="129">
        <f t="shared" si="4"/>
        <v>83231762.950000063</v>
      </c>
    </row>
    <row r="221" spans="1:7" ht="31.5" x14ac:dyDescent="0.25">
      <c r="A221" s="123">
        <v>210</v>
      </c>
      <c r="B221" s="132">
        <v>42900</v>
      </c>
      <c r="C221" s="138">
        <v>48816</v>
      </c>
      <c r="D221" s="133" t="s">
        <v>84</v>
      </c>
      <c r="E221" s="139"/>
      <c r="F221" s="140">
        <v>5400</v>
      </c>
      <c r="G221" s="129">
        <f t="shared" si="4"/>
        <v>83226362.950000063</v>
      </c>
    </row>
    <row r="222" spans="1:7" ht="31.5" x14ac:dyDescent="0.25">
      <c r="A222" s="123">
        <v>211</v>
      </c>
      <c r="B222" s="132">
        <v>42900</v>
      </c>
      <c r="C222" s="138">
        <v>48817</v>
      </c>
      <c r="D222" s="133" t="s">
        <v>83</v>
      </c>
      <c r="E222" s="139"/>
      <c r="F222" s="140">
        <v>46800</v>
      </c>
      <c r="G222" s="129">
        <f t="shared" si="4"/>
        <v>83179562.950000063</v>
      </c>
    </row>
    <row r="223" spans="1:7" ht="66" customHeight="1" x14ac:dyDescent="0.25">
      <c r="A223" s="123">
        <v>212</v>
      </c>
      <c r="B223" s="132">
        <v>42900</v>
      </c>
      <c r="C223" s="138" t="s">
        <v>82</v>
      </c>
      <c r="D223" s="133" t="s">
        <v>81</v>
      </c>
      <c r="E223" s="139"/>
      <c r="F223" s="140">
        <v>211603.8</v>
      </c>
      <c r="G223" s="129">
        <f t="shared" si="4"/>
        <v>82967959.150000066</v>
      </c>
    </row>
    <row r="224" spans="1:7" ht="47.25" x14ac:dyDescent="0.25">
      <c r="A224" s="123">
        <v>213</v>
      </c>
      <c r="B224" s="132">
        <v>42900</v>
      </c>
      <c r="C224" s="138" t="s">
        <v>80</v>
      </c>
      <c r="D224" s="133" t="s">
        <v>79</v>
      </c>
      <c r="E224" s="139"/>
      <c r="F224" s="140">
        <v>253255.6</v>
      </c>
      <c r="G224" s="129">
        <f t="shared" si="4"/>
        <v>82714703.550000072</v>
      </c>
    </row>
    <row r="225" spans="1:7" ht="47.25" x14ac:dyDescent="0.25">
      <c r="A225" s="123">
        <v>214</v>
      </c>
      <c r="B225" s="132">
        <v>42900</v>
      </c>
      <c r="C225" s="138" t="s">
        <v>78</v>
      </c>
      <c r="D225" s="133" t="s">
        <v>77</v>
      </c>
      <c r="E225" s="139"/>
      <c r="F225" s="140">
        <v>9000</v>
      </c>
      <c r="G225" s="129">
        <f t="shared" si="4"/>
        <v>82705703.550000072</v>
      </c>
    </row>
    <row r="226" spans="1:7" ht="31.5" x14ac:dyDescent="0.25">
      <c r="A226" s="123">
        <v>215</v>
      </c>
      <c r="B226" s="132">
        <v>42900</v>
      </c>
      <c r="C226" s="138" t="s">
        <v>76</v>
      </c>
      <c r="D226" s="133" t="s">
        <v>75</v>
      </c>
      <c r="E226" s="139"/>
      <c r="F226" s="140">
        <v>1800</v>
      </c>
      <c r="G226" s="129">
        <f t="shared" si="4"/>
        <v>82703903.550000072</v>
      </c>
    </row>
    <row r="227" spans="1:7" ht="31.5" x14ac:dyDescent="0.25">
      <c r="A227" s="123">
        <v>216</v>
      </c>
      <c r="B227" s="132">
        <v>42900</v>
      </c>
      <c r="C227" s="138" t="s">
        <v>74</v>
      </c>
      <c r="D227" s="133" t="s">
        <v>73</v>
      </c>
      <c r="E227" s="139"/>
      <c r="F227" s="140">
        <v>25200</v>
      </c>
      <c r="G227" s="129">
        <f t="shared" si="4"/>
        <v>82678703.550000072</v>
      </c>
    </row>
    <row r="228" spans="1:7" ht="31.5" x14ac:dyDescent="0.25">
      <c r="A228" s="123">
        <v>217</v>
      </c>
      <c r="B228" s="132">
        <v>42900</v>
      </c>
      <c r="C228" s="138" t="s">
        <v>72</v>
      </c>
      <c r="D228" s="133" t="s">
        <v>71</v>
      </c>
      <c r="E228" s="139"/>
      <c r="F228" s="140">
        <v>10800</v>
      </c>
      <c r="G228" s="129">
        <f t="shared" si="4"/>
        <v>82667903.550000072</v>
      </c>
    </row>
    <row r="229" spans="1:7" ht="15.75" x14ac:dyDescent="0.25">
      <c r="A229" s="123">
        <v>218</v>
      </c>
      <c r="B229" s="132">
        <v>42902</v>
      </c>
      <c r="C229" s="138">
        <v>48818</v>
      </c>
      <c r="D229" s="133" t="s">
        <v>2</v>
      </c>
      <c r="E229" s="141"/>
      <c r="F229" s="128">
        <v>0</v>
      </c>
      <c r="G229" s="129">
        <f t="shared" si="4"/>
        <v>82667903.550000072</v>
      </c>
    </row>
    <row r="230" spans="1:7" ht="47.25" x14ac:dyDescent="0.25">
      <c r="A230" s="123">
        <v>219</v>
      </c>
      <c r="B230" s="132">
        <v>42902</v>
      </c>
      <c r="C230" s="138">
        <v>48819</v>
      </c>
      <c r="D230" s="133" t="s">
        <v>70</v>
      </c>
      <c r="E230" s="139"/>
      <c r="F230" s="140">
        <v>124562.74</v>
      </c>
      <c r="G230" s="129">
        <f t="shared" si="4"/>
        <v>82543340.810000077</v>
      </c>
    </row>
    <row r="231" spans="1:7" ht="47.25" x14ac:dyDescent="0.25">
      <c r="A231" s="123">
        <v>220</v>
      </c>
      <c r="B231" s="132">
        <v>42906</v>
      </c>
      <c r="C231" s="138">
        <v>48820</v>
      </c>
      <c r="D231" s="133" t="s">
        <v>69</v>
      </c>
      <c r="E231" s="139"/>
      <c r="F231" s="140">
        <v>28433.54</v>
      </c>
      <c r="G231" s="129">
        <f t="shared" si="4"/>
        <v>82514907.27000007</v>
      </c>
    </row>
    <row r="232" spans="1:7" ht="94.5" x14ac:dyDescent="0.25">
      <c r="A232" s="123">
        <v>221</v>
      </c>
      <c r="B232" s="132">
        <v>42906</v>
      </c>
      <c r="C232" s="138">
        <v>48821</v>
      </c>
      <c r="D232" s="133" t="s">
        <v>68</v>
      </c>
      <c r="E232" s="139"/>
      <c r="F232" s="140">
        <v>27675</v>
      </c>
      <c r="G232" s="129">
        <f t="shared" si="4"/>
        <v>82487232.27000007</v>
      </c>
    </row>
    <row r="233" spans="1:7" ht="63" x14ac:dyDescent="0.25">
      <c r="A233" s="123">
        <v>222</v>
      </c>
      <c r="B233" s="132">
        <v>42906</v>
      </c>
      <c r="C233" s="138">
        <v>48822</v>
      </c>
      <c r="D233" s="133" t="s">
        <v>67</v>
      </c>
      <c r="E233" s="139"/>
      <c r="F233" s="140">
        <v>18151.400000000001</v>
      </c>
      <c r="G233" s="129">
        <f t="shared" si="4"/>
        <v>82469080.870000064</v>
      </c>
    </row>
    <row r="234" spans="1:7" ht="47.25" x14ac:dyDescent="0.25">
      <c r="A234" s="123">
        <v>223</v>
      </c>
      <c r="B234" s="132">
        <v>42906</v>
      </c>
      <c r="C234" s="138">
        <v>48823</v>
      </c>
      <c r="D234" s="133" t="s">
        <v>66</v>
      </c>
      <c r="E234" s="139"/>
      <c r="F234" s="140">
        <v>65638.490000000005</v>
      </c>
      <c r="G234" s="129">
        <f t="shared" si="4"/>
        <v>82403442.38000007</v>
      </c>
    </row>
    <row r="235" spans="1:7" ht="63" x14ac:dyDescent="0.25">
      <c r="A235" s="123">
        <v>224</v>
      </c>
      <c r="B235" s="132">
        <v>42906</v>
      </c>
      <c r="C235" s="138">
        <v>48824</v>
      </c>
      <c r="D235" s="133" t="s">
        <v>65</v>
      </c>
      <c r="E235" s="139"/>
      <c r="F235" s="140">
        <v>3600</v>
      </c>
      <c r="G235" s="129">
        <f t="shared" si="4"/>
        <v>82399842.38000007</v>
      </c>
    </row>
    <row r="236" spans="1:7" ht="15.75" x14ac:dyDescent="0.25">
      <c r="A236" s="123">
        <v>225</v>
      </c>
      <c r="B236" s="132">
        <v>42906</v>
      </c>
      <c r="C236" s="125">
        <v>48825</v>
      </c>
      <c r="D236" s="133" t="s">
        <v>2</v>
      </c>
      <c r="E236" s="139"/>
      <c r="F236" s="128">
        <v>0</v>
      </c>
      <c r="G236" s="129">
        <f t="shared" si="4"/>
        <v>82399842.38000007</v>
      </c>
    </row>
    <row r="237" spans="1:7" ht="47.25" x14ac:dyDescent="0.25">
      <c r="A237" s="123">
        <v>226</v>
      </c>
      <c r="B237" s="132">
        <v>42906</v>
      </c>
      <c r="C237" s="138">
        <v>48826</v>
      </c>
      <c r="D237" s="133" t="s">
        <v>64</v>
      </c>
      <c r="E237" s="139"/>
      <c r="F237" s="142">
        <v>243346.12</v>
      </c>
      <c r="G237" s="129">
        <f t="shared" si="4"/>
        <v>82156496.260000065</v>
      </c>
    </row>
    <row r="238" spans="1:7" ht="15.75" x14ac:dyDescent="0.25">
      <c r="A238" s="123">
        <v>227</v>
      </c>
      <c r="B238" s="132">
        <v>42906</v>
      </c>
      <c r="C238" s="138">
        <v>48827</v>
      </c>
      <c r="D238" s="133" t="s">
        <v>2</v>
      </c>
      <c r="E238" s="139"/>
      <c r="F238" s="142">
        <v>0</v>
      </c>
      <c r="G238" s="129">
        <f t="shared" si="4"/>
        <v>82156496.260000065</v>
      </c>
    </row>
    <row r="239" spans="1:7" ht="15.75" x14ac:dyDescent="0.25">
      <c r="A239" s="123">
        <v>228</v>
      </c>
      <c r="B239" s="132">
        <v>42906</v>
      </c>
      <c r="C239" s="138">
        <v>48827</v>
      </c>
      <c r="D239" s="133" t="s">
        <v>2</v>
      </c>
      <c r="E239" s="139"/>
      <c r="F239" s="142">
        <v>0</v>
      </c>
      <c r="G239" s="129">
        <f t="shared" si="4"/>
        <v>82156496.260000065</v>
      </c>
    </row>
    <row r="240" spans="1:7" ht="47.25" x14ac:dyDescent="0.25">
      <c r="A240" s="123">
        <v>229</v>
      </c>
      <c r="B240" s="132">
        <v>42906</v>
      </c>
      <c r="C240" s="138" t="s">
        <v>63</v>
      </c>
      <c r="D240" s="133" t="s">
        <v>62</v>
      </c>
      <c r="E240" s="139"/>
      <c r="F240" s="140">
        <v>181782.5</v>
      </c>
      <c r="G240" s="129">
        <f t="shared" si="4"/>
        <v>81974713.760000065</v>
      </c>
    </row>
    <row r="241" spans="1:7" ht="47.25" x14ac:dyDescent="0.25">
      <c r="A241" s="123">
        <v>230</v>
      </c>
      <c r="B241" s="132">
        <v>42906</v>
      </c>
      <c r="C241" s="138" t="s">
        <v>61</v>
      </c>
      <c r="D241" s="133" t="s">
        <v>60</v>
      </c>
      <c r="E241" s="139"/>
      <c r="F241" s="140">
        <v>36100</v>
      </c>
      <c r="G241" s="129">
        <f t="shared" si="4"/>
        <v>81938613.760000065</v>
      </c>
    </row>
    <row r="242" spans="1:7" ht="31.5" x14ac:dyDescent="0.25">
      <c r="A242" s="123">
        <v>231</v>
      </c>
      <c r="B242" s="132">
        <v>42906</v>
      </c>
      <c r="C242" s="138" t="s">
        <v>59</v>
      </c>
      <c r="D242" s="133" t="s">
        <v>58</v>
      </c>
      <c r="E242" s="139"/>
      <c r="F242" s="140">
        <v>5876</v>
      </c>
      <c r="G242" s="129">
        <f t="shared" si="4"/>
        <v>81932737.760000065</v>
      </c>
    </row>
    <row r="243" spans="1:7" ht="47.25" x14ac:dyDescent="0.25">
      <c r="A243" s="123">
        <v>232</v>
      </c>
      <c r="B243" s="132">
        <v>42906</v>
      </c>
      <c r="C243" s="138" t="s">
        <v>57</v>
      </c>
      <c r="D243" s="133" t="s">
        <v>56</v>
      </c>
      <c r="E243" s="139"/>
      <c r="F243" s="140">
        <v>1686316.8</v>
      </c>
      <c r="G243" s="129">
        <f t="shared" si="4"/>
        <v>80246420.960000068</v>
      </c>
    </row>
    <row r="244" spans="1:7" ht="31.5" x14ac:dyDescent="0.25">
      <c r="A244" s="123">
        <v>233</v>
      </c>
      <c r="B244" s="132">
        <v>42906</v>
      </c>
      <c r="C244" s="138" t="s">
        <v>55</v>
      </c>
      <c r="D244" s="133" t="s">
        <v>54</v>
      </c>
      <c r="E244" s="139"/>
      <c r="F244" s="140">
        <v>30508.47</v>
      </c>
      <c r="G244" s="129">
        <f t="shared" si="4"/>
        <v>80215912.490000069</v>
      </c>
    </row>
    <row r="245" spans="1:7" ht="72.75" customHeight="1" x14ac:dyDescent="0.25">
      <c r="A245" s="123">
        <v>234</v>
      </c>
      <c r="B245" s="132">
        <v>42906</v>
      </c>
      <c r="C245" s="138" t="s">
        <v>53</v>
      </c>
      <c r="D245" s="133" t="s">
        <v>52</v>
      </c>
      <c r="E245" s="139"/>
      <c r="F245" s="140">
        <v>1252.27</v>
      </c>
      <c r="G245" s="129">
        <f t="shared" si="4"/>
        <v>80214660.220000073</v>
      </c>
    </row>
    <row r="246" spans="1:7" ht="79.5" customHeight="1" x14ac:dyDescent="0.25">
      <c r="A246" s="123">
        <v>235</v>
      </c>
      <c r="B246" s="132">
        <v>42906</v>
      </c>
      <c r="C246" s="138" t="s">
        <v>51</v>
      </c>
      <c r="D246" s="133" t="s">
        <v>50</v>
      </c>
      <c r="E246" s="139"/>
      <c r="F246" s="140">
        <v>2375000</v>
      </c>
      <c r="G246" s="129">
        <f t="shared" si="4"/>
        <v>77839660.220000073</v>
      </c>
    </row>
    <row r="247" spans="1:7" ht="27" customHeight="1" x14ac:dyDescent="0.25">
      <c r="A247" s="123">
        <v>236</v>
      </c>
      <c r="B247" s="132">
        <v>42907</v>
      </c>
      <c r="C247" s="125">
        <v>48829</v>
      </c>
      <c r="D247" s="133" t="s">
        <v>2</v>
      </c>
      <c r="E247" s="139"/>
      <c r="F247" s="128">
        <v>0</v>
      </c>
      <c r="G247" s="129">
        <f t="shared" si="4"/>
        <v>77839660.220000073</v>
      </c>
    </row>
    <row r="248" spans="1:7" ht="15.75" x14ac:dyDescent="0.25">
      <c r="A248" s="123">
        <v>237</v>
      </c>
      <c r="B248" s="132">
        <v>42907</v>
      </c>
      <c r="C248" s="125">
        <v>48830</v>
      </c>
      <c r="D248" s="133" t="s">
        <v>2</v>
      </c>
      <c r="E248" s="139"/>
      <c r="F248" s="128">
        <v>0</v>
      </c>
      <c r="G248" s="129">
        <f t="shared" si="4"/>
        <v>77839660.220000073</v>
      </c>
    </row>
    <row r="249" spans="1:7" ht="36.75" customHeight="1" x14ac:dyDescent="0.25">
      <c r="A249" s="123">
        <v>238</v>
      </c>
      <c r="B249" s="132">
        <v>42907</v>
      </c>
      <c r="C249" s="125">
        <v>48831</v>
      </c>
      <c r="D249" s="133" t="s">
        <v>2</v>
      </c>
      <c r="E249" s="139"/>
      <c r="F249" s="128">
        <v>0</v>
      </c>
      <c r="G249" s="129">
        <f t="shared" si="4"/>
        <v>77839660.220000073</v>
      </c>
    </row>
    <row r="250" spans="1:7" ht="40.5" customHeight="1" x14ac:dyDescent="0.25">
      <c r="A250" s="123">
        <v>329</v>
      </c>
      <c r="B250" s="132">
        <v>42907</v>
      </c>
      <c r="C250" s="125">
        <v>48832</v>
      </c>
      <c r="D250" s="133" t="s">
        <v>2</v>
      </c>
      <c r="E250" s="139"/>
      <c r="F250" s="128">
        <v>0</v>
      </c>
      <c r="G250" s="129">
        <f t="shared" si="4"/>
        <v>77839660.220000073</v>
      </c>
    </row>
    <row r="251" spans="1:7" ht="38.25" customHeight="1" x14ac:dyDescent="0.25">
      <c r="A251" s="123">
        <v>240</v>
      </c>
      <c r="B251" s="132">
        <v>42907</v>
      </c>
      <c r="C251" s="125">
        <v>48833</v>
      </c>
      <c r="D251" s="133" t="s">
        <v>2</v>
      </c>
      <c r="E251" s="141"/>
      <c r="F251" s="128">
        <v>0</v>
      </c>
      <c r="G251" s="129">
        <f t="shared" si="4"/>
        <v>77839660.220000073</v>
      </c>
    </row>
    <row r="252" spans="1:7" ht="47.25" x14ac:dyDescent="0.25">
      <c r="A252" s="123">
        <v>241</v>
      </c>
      <c r="B252" s="132">
        <v>42907</v>
      </c>
      <c r="C252" s="138">
        <v>48834</v>
      </c>
      <c r="D252" s="133" t="s">
        <v>49</v>
      </c>
      <c r="E252" s="139"/>
      <c r="F252" s="140">
        <v>93005</v>
      </c>
      <c r="G252" s="129">
        <f t="shared" si="4"/>
        <v>77746655.220000073</v>
      </c>
    </row>
    <row r="253" spans="1:7" ht="70.5" customHeight="1" x14ac:dyDescent="0.25">
      <c r="A253" s="123">
        <v>242</v>
      </c>
      <c r="B253" s="132">
        <v>42907</v>
      </c>
      <c r="C253" s="138">
        <v>48835</v>
      </c>
      <c r="D253" s="133" t="s">
        <v>48</v>
      </c>
      <c r="E253" s="139"/>
      <c r="F253" s="140">
        <v>101460</v>
      </c>
      <c r="G253" s="129">
        <f t="shared" si="4"/>
        <v>77645195.220000073</v>
      </c>
    </row>
    <row r="254" spans="1:7" ht="15.75" x14ac:dyDescent="0.25">
      <c r="A254" s="123">
        <v>243</v>
      </c>
      <c r="B254" s="132">
        <v>42907</v>
      </c>
      <c r="C254" s="125">
        <v>48836</v>
      </c>
      <c r="D254" s="133" t="s">
        <v>2</v>
      </c>
      <c r="E254" s="139"/>
      <c r="F254" s="128">
        <v>0</v>
      </c>
      <c r="G254" s="129">
        <f t="shared" si="4"/>
        <v>77645195.220000073</v>
      </c>
    </row>
    <row r="255" spans="1:7" ht="15.75" x14ac:dyDescent="0.25">
      <c r="A255" s="123">
        <v>244</v>
      </c>
      <c r="B255" s="132">
        <v>42907</v>
      </c>
      <c r="C255" s="125">
        <v>48837</v>
      </c>
      <c r="D255" s="133" t="s">
        <v>2</v>
      </c>
      <c r="E255" s="139"/>
      <c r="F255" s="128">
        <v>0</v>
      </c>
      <c r="G255" s="129">
        <f t="shared" si="4"/>
        <v>77645195.220000073</v>
      </c>
    </row>
    <row r="256" spans="1:7" ht="63" x14ac:dyDescent="0.25">
      <c r="A256" s="123">
        <v>245</v>
      </c>
      <c r="B256" s="132">
        <v>42907</v>
      </c>
      <c r="C256" s="138">
        <v>48838</v>
      </c>
      <c r="D256" s="133" t="s">
        <v>47</v>
      </c>
      <c r="E256" s="139"/>
      <c r="F256" s="140">
        <v>118370</v>
      </c>
      <c r="G256" s="129">
        <f t="shared" si="4"/>
        <v>77526825.220000073</v>
      </c>
    </row>
    <row r="257" spans="1:7" ht="63" x14ac:dyDescent="0.25">
      <c r="A257" s="123">
        <v>246</v>
      </c>
      <c r="B257" s="132">
        <v>42907</v>
      </c>
      <c r="C257" s="138" t="s">
        <v>46</v>
      </c>
      <c r="D257" s="133" t="s">
        <v>45</v>
      </c>
      <c r="E257" s="139"/>
      <c r="F257" s="140">
        <v>173327.5</v>
      </c>
      <c r="G257" s="129">
        <f t="shared" si="4"/>
        <v>77353497.720000073</v>
      </c>
    </row>
    <row r="258" spans="1:7" ht="62.25" customHeight="1" x14ac:dyDescent="0.25">
      <c r="A258" s="123">
        <v>247</v>
      </c>
      <c r="B258" s="132">
        <v>42908</v>
      </c>
      <c r="C258" s="138">
        <v>48839</v>
      </c>
      <c r="D258" s="133" t="s">
        <v>44</v>
      </c>
      <c r="E258" s="139"/>
      <c r="F258" s="140">
        <v>169609.4</v>
      </c>
      <c r="G258" s="129">
        <f t="shared" si="4"/>
        <v>77183888.320000067</v>
      </c>
    </row>
    <row r="259" spans="1:7" ht="37.5" customHeight="1" x14ac:dyDescent="0.25">
      <c r="A259" s="123">
        <v>248</v>
      </c>
      <c r="B259" s="132">
        <v>42909</v>
      </c>
      <c r="C259" s="125">
        <v>48840</v>
      </c>
      <c r="D259" s="133" t="s">
        <v>43</v>
      </c>
      <c r="E259" s="139"/>
      <c r="F259" s="128">
        <v>95338.98</v>
      </c>
      <c r="G259" s="129">
        <f t="shared" si="4"/>
        <v>77088549.340000063</v>
      </c>
    </row>
    <row r="260" spans="1:7" ht="35.25" customHeight="1" x14ac:dyDescent="0.25">
      <c r="A260" s="123">
        <v>249</v>
      </c>
      <c r="B260" s="132">
        <v>42909</v>
      </c>
      <c r="C260" s="125">
        <v>48841</v>
      </c>
      <c r="D260" s="133" t="s">
        <v>42</v>
      </c>
      <c r="E260" s="139"/>
      <c r="F260" s="128">
        <v>192303.4</v>
      </c>
      <c r="G260" s="129">
        <f t="shared" si="4"/>
        <v>76896245.940000057</v>
      </c>
    </row>
    <row r="261" spans="1:7" ht="39" customHeight="1" x14ac:dyDescent="0.25">
      <c r="A261" s="123">
        <v>250</v>
      </c>
      <c r="B261" s="132">
        <v>42909</v>
      </c>
      <c r="C261" s="125">
        <v>48842</v>
      </c>
      <c r="D261" s="133" t="s">
        <v>2</v>
      </c>
      <c r="E261" s="139"/>
      <c r="F261" s="128">
        <v>0</v>
      </c>
      <c r="G261" s="129">
        <f t="shared" si="4"/>
        <v>76896245.940000057</v>
      </c>
    </row>
    <row r="262" spans="1:7" ht="31.5" x14ac:dyDescent="0.25">
      <c r="A262" s="123">
        <v>251</v>
      </c>
      <c r="B262" s="132">
        <v>42909</v>
      </c>
      <c r="C262" s="125">
        <v>48843</v>
      </c>
      <c r="D262" s="133" t="s">
        <v>41</v>
      </c>
      <c r="E262" s="139"/>
      <c r="F262" s="128">
        <v>70265.63</v>
      </c>
      <c r="G262" s="129">
        <f t="shared" si="4"/>
        <v>76825980.310000062</v>
      </c>
    </row>
    <row r="263" spans="1:7" ht="15.75" x14ac:dyDescent="0.25">
      <c r="A263" s="123">
        <v>252</v>
      </c>
      <c r="B263" s="132">
        <v>42909</v>
      </c>
      <c r="C263" s="125">
        <v>48844</v>
      </c>
      <c r="D263" s="133" t="s">
        <v>2</v>
      </c>
      <c r="E263" s="139"/>
      <c r="F263" s="128">
        <v>0</v>
      </c>
      <c r="G263" s="129">
        <f t="shared" si="4"/>
        <v>76825980.310000062</v>
      </c>
    </row>
    <row r="264" spans="1:7" ht="31.5" x14ac:dyDescent="0.25">
      <c r="A264" s="123">
        <v>253</v>
      </c>
      <c r="B264" s="132">
        <v>42909</v>
      </c>
      <c r="C264" s="125">
        <v>48845</v>
      </c>
      <c r="D264" s="133" t="s">
        <v>40</v>
      </c>
      <c r="E264" s="139"/>
      <c r="F264" s="128">
        <v>16059.36</v>
      </c>
      <c r="G264" s="129">
        <f t="shared" si="4"/>
        <v>76809920.950000063</v>
      </c>
    </row>
    <row r="265" spans="1:7" ht="15.75" x14ac:dyDescent="0.25">
      <c r="A265" s="123">
        <v>254</v>
      </c>
      <c r="B265" s="132">
        <v>42909</v>
      </c>
      <c r="C265" s="125">
        <v>48846</v>
      </c>
      <c r="D265" s="133" t="s">
        <v>2</v>
      </c>
      <c r="E265" s="139"/>
      <c r="F265" s="128">
        <v>0</v>
      </c>
      <c r="G265" s="129">
        <f t="shared" si="4"/>
        <v>76809920.950000063</v>
      </c>
    </row>
    <row r="266" spans="1:7" ht="31.5" x14ac:dyDescent="0.25">
      <c r="A266" s="123">
        <v>255</v>
      </c>
      <c r="B266" s="132">
        <v>42909</v>
      </c>
      <c r="C266" s="125">
        <v>48847</v>
      </c>
      <c r="D266" s="133" t="s">
        <v>39</v>
      </c>
      <c r="E266" s="139"/>
      <c r="F266" s="128">
        <v>304751.03000000003</v>
      </c>
      <c r="G266" s="129">
        <f t="shared" si="4"/>
        <v>76505169.920000061</v>
      </c>
    </row>
    <row r="267" spans="1:7" ht="31.5" x14ac:dyDescent="0.25">
      <c r="A267" s="123">
        <v>256</v>
      </c>
      <c r="B267" s="132">
        <v>42909</v>
      </c>
      <c r="C267" s="125">
        <v>48848</v>
      </c>
      <c r="D267" s="133" t="s">
        <v>38</v>
      </c>
      <c r="E267" s="139"/>
      <c r="F267" s="128">
        <v>616860.47</v>
      </c>
      <c r="G267" s="129">
        <f t="shared" si="4"/>
        <v>75888309.450000063</v>
      </c>
    </row>
    <row r="268" spans="1:7" ht="31.5" x14ac:dyDescent="0.25">
      <c r="A268" s="123">
        <v>257</v>
      </c>
      <c r="B268" s="132">
        <v>42909</v>
      </c>
      <c r="C268" s="125" t="s">
        <v>37</v>
      </c>
      <c r="D268" s="133" t="s">
        <v>36</v>
      </c>
      <c r="E268" s="139"/>
      <c r="F268" s="128">
        <v>494959.5</v>
      </c>
      <c r="G268" s="129">
        <f t="shared" si="4"/>
        <v>75393349.950000063</v>
      </c>
    </row>
    <row r="269" spans="1:7" ht="15.75" x14ac:dyDescent="0.25">
      <c r="A269" s="123">
        <v>258</v>
      </c>
      <c r="B269" s="132">
        <v>42909</v>
      </c>
      <c r="C269" s="125" t="s">
        <v>35</v>
      </c>
      <c r="D269" s="133" t="s">
        <v>34</v>
      </c>
      <c r="E269" s="139"/>
      <c r="F269" s="128">
        <v>2774576.24</v>
      </c>
      <c r="G269" s="129">
        <f t="shared" si="4"/>
        <v>72618773.710000068</v>
      </c>
    </row>
    <row r="270" spans="1:7" ht="31.5" x14ac:dyDescent="0.25">
      <c r="A270" s="123">
        <v>259</v>
      </c>
      <c r="B270" s="132">
        <v>42912</v>
      </c>
      <c r="C270" s="138" t="s">
        <v>33</v>
      </c>
      <c r="D270" s="133" t="s">
        <v>32</v>
      </c>
      <c r="E270" s="139"/>
      <c r="F270" s="140">
        <v>144700</v>
      </c>
      <c r="G270" s="129">
        <f t="shared" si="4"/>
        <v>72474073.710000068</v>
      </c>
    </row>
    <row r="271" spans="1:7" ht="31.5" x14ac:dyDescent="0.25">
      <c r="A271" s="123">
        <v>260</v>
      </c>
      <c r="B271" s="132">
        <v>42912</v>
      </c>
      <c r="C271" s="138" t="s">
        <v>31</v>
      </c>
      <c r="D271" s="133" t="s">
        <v>30</v>
      </c>
      <c r="E271" s="139"/>
      <c r="F271" s="140">
        <v>600413.48</v>
      </c>
      <c r="G271" s="129">
        <f t="shared" si="4"/>
        <v>71873660.230000064</v>
      </c>
    </row>
    <row r="272" spans="1:7" ht="31.5" x14ac:dyDescent="0.25">
      <c r="A272" s="123">
        <v>261</v>
      </c>
      <c r="B272" s="132">
        <v>42912</v>
      </c>
      <c r="C272" s="138" t="s">
        <v>29</v>
      </c>
      <c r="D272" s="133" t="s">
        <v>28</v>
      </c>
      <c r="E272" s="139"/>
      <c r="F272" s="140">
        <v>135750</v>
      </c>
      <c r="G272" s="129">
        <f t="shared" si="4"/>
        <v>71737910.230000064</v>
      </c>
    </row>
    <row r="273" spans="1:7" ht="31.5" x14ac:dyDescent="0.25">
      <c r="A273" s="123">
        <v>262</v>
      </c>
      <c r="B273" s="132">
        <v>42912</v>
      </c>
      <c r="C273" s="138" t="s">
        <v>27</v>
      </c>
      <c r="D273" s="133" t="s">
        <v>26</v>
      </c>
      <c r="E273" s="139"/>
      <c r="F273" s="140">
        <v>90600</v>
      </c>
      <c r="G273" s="129">
        <f t="shared" si="4"/>
        <v>71647310.230000064</v>
      </c>
    </row>
    <row r="274" spans="1:7" ht="55.5" customHeight="1" x14ac:dyDescent="0.25">
      <c r="A274" s="123">
        <v>263</v>
      </c>
      <c r="B274" s="132">
        <v>42913</v>
      </c>
      <c r="C274" s="138">
        <v>48849</v>
      </c>
      <c r="D274" s="133" t="s">
        <v>25</v>
      </c>
      <c r="E274" s="139"/>
      <c r="F274" s="140">
        <v>105687.5</v>
      </c>
      <c r="G274" s="129">
        <f t="shared" ref="G274:G300" si="5">+G273+E274-F274</f>
        <v>71541622.730000064</v>
      </c>
    </row>
    <row r="275" spans="1:7" ht="47.25" x14ac:dyDescent="0.25">
      <c r="A275" s="123">
        <v>264</v>
      </c>
      <c r="B275" s="132">
        <v>42913</v>
      </c>
      <c r="C275" s="138">
        <v>48850</v>
      </c>
      <c r="D275" s="133" t="s">
        <v>24</v>
      </c>
      <c r="E275" s="139"/>
      <c r="F275" s="140">
        <v>105687.5</v>
      </c>
      <c r="G275" s="129">
        <f t="shared" si="5"/>
        <v>71435935.230000064</v>
      </c>
    </row>
    <row r="276" spans="1:7" ht="47.25" x14ac:dyDescent="0.25">
      <c r="A276" s="123">
        <v>265</v>
      </c>
      <c r="B276" s="132">
        <v>42913</v>
      </c>
      <c r="C276" s="138">
        <v>48851</v>
      </c>
      <c r="D276" s="133" t="s">
        <v>23</v>
      </c>
      <c r="E276" s="139"/>
      <c r="F276" s="140">
        <v>97232.5</v>
      </c>
      <c r="G276" s="129">
        <f t="shared" si="5"/>
        <v>71338702.730000064</v>
      </c>
    </row>
    <row r="277" spans="1:7" ht="39.75" customHeight="1" x14ac:dyDescent="0.25">
      <c r="A277" s="123">
        <v>266</v>
      </c>
      <c r="B277" s="132">
        <v>42913</v>
      </c>
      <c r="C277" s="138">
        <v>48852</v>
      </c>
      <c r="D277" s="133" t="s">
        <v>22</v>
      </c>
      <c r="E277" s="139"/>
      <c r="F277" s="140">
        <v>160645</v>
      </c>
      <c r="G277" s="129">
        <f t="shared" si="5"/>
        <v>71178057.730000064</v>
      </c>
    </row>
    <row r="278" spans="1:7" ht="57.75" customHeight="1" x14ac:dyDescent="0.25">
      <c r="A278" s="123">
        <v>267</v>
      </c>
      <c r="B278" s="132">
        <v>42913</v>
      </c>
      <c r="C278" s="138">
        <v>48853</v>
      </c>
      <c r="D278" s="133" t="s">
        <v>21</v>
      </c>
      <c r="E278" s="139"/>
      <c r="F278" s="140">
        <v>361790.93</v>
      </c>
      <c r="G278" s="129">
        <f t="shared" si="5"/>
        <v>70816266.800000057</v>
      </c>
    </row>
    <row r="279" spans="1:7" ht="35.25" customHeight="1" x14ac:dyDescent="0.25">
      <c r="A279" s="123">
        <v>268</v>
      </c>
      <c r="B279" s="132">
        <v>42914</v>
      </c>
      <c r="C279" s="138">
        <v>48854</v>
      </c>
      <c r="D279" s="133" t="s">
        <v>2</v>
      </c>
      <c r="E279" s="139"/>
      <c r="F279" s="140">
        <v>0</v>
      </c>
      <c r="G279" s="129">
        <f t="shared" si="5"/>
        <v>70816266.800000057</v>
      </c>
    </row>
    <row r="280" spans="1:7" ht="33" customHeight="1" x14ac:dyDescent="0.25">
      <c r="A280" s="123">
        <v>269</v>
      </c>
      <c r="B280" s="132">
        <v>42914</v>
      </c>
      <c r="C280" s="138">
        <v>48855</v>
      </c>
      <c r="D280" s="133" t="s">
        <v>20</v>
      </c>
      <c r="E280" s="139"/>
      <c r="F280" s="140">
        <v>6462</v>
      </c>
      <c r="G280" s="129">
        <f t="shared" si="5"/>
        <v>70809804.800000057</v>
      </c>
    </row>
    <row r="281" spans="1:7" ht="15.75" x14ac:dyDescent="0.25">
      <c r="A281" s="123">
        <v>270</v>
      </c>
      <c r="B281" s="132">
        <v>42915</v>
      </c>
      <c r="C281" s="138">
        <v>48856</v>
      </c>
      <c r="D281" s="133" t="s">
        <v>2</v>
      </c>
      <c r="E281" s="139"/>
      <c r="F281" s="140">
        <v>0</v>
      </c>
      <c r="G281" s="129">
        <f t="shared" si="5"/>
        <v>70809804.800000057</v>
      </c>
    </row>
    <row r="282" spans="1:7" ht="15.75" x14ac:dyDescent="0.25">
      <c r="A282" s="123">
        <v>271</v>
      </c>
      <c r="B282" s="132">
        <v>42915</v>
      </c>
      <c r="C282" s="125">
        <v>48857</v>
      </c>
      <c r="D282" s="133" t="s">
        <v>2</v>
      </c>
      <c r="E282" s="139"/>
      <c r="F282" s="128">
        <v>0</v>
      </c>
      <c r="G282" s="129">
        <f t="shared" si="5"/>
        <v>70809804.800000057</v>
      </c>
    </row>
    <row r="283" spans="1:7" ht="31.5" x14ac:dyDescent="0.25">
      <c r="A283" s="123">
        <v>272</v>
      </c>
      <c r="B283" s="132">
        <v>42915</v>
      </c>
      <c r="C283" s="138">
        <v>48858</v>
      </c>
      <c r="D283" s="133" t="s">
        <v>19</v>
      </c>
      <c r="E283" s="139"/>
      <c r="F283" s="140">
        <v>69414.8</v>
      </c>
      <c r="G283" s="129">
        <f t="shared" si="5"/>
        <v>70740390.00000006</v>
      </c>
    </row>
    <row r="284" spans="1:7" ht="31.5" x14ac:dyDescent="0.25">
      <c r="A284" s="123">
        <v>273</v>
      </c>
      <c r="B284" s="132">
        <v>42915</v>
      </c>
      <c r="C284" s="138">
        <v>48859</v>
      </c>
      <c r="D284" s="133" t="s">
        <v>18</v>
      </c>
      <c r="E284" s="139"/>
      <c r="F284" s="140">
        <v>19348</v>
      </c>
      <c r="G284" s="129">
        <f t="shared" si="5"/>
        <v>70721042.00000006</v>
      </c>
    </row>
    <row r="285" spans="1:7" ht="33.75" customHeight="1" x14ac:dyDescent="0.25">
      <c r="A285" s="123">
        <v>274</v>
      </c>
      <c r="B285" s="132">
        <v>42915</v>
      </c>
      <c r="C285" s="138" t="s">
        <v>17</v>
      </c>
      <c r="D285" s="133" t="s">
        <v>16</v>
      </c>
      <c r="E285" s="139"/>
      <c r="F285" s="140">
        <v>101703</v>
      </c>
      <c r="G285" s="129">
        <f t="shared" si="5"/>
        <v>70619339.00000006</v>
      </c>
    </row>
    <row r="286" spans="1:7" ht="41.25" customHeight="1" x14ac:dyDescent="0.25">
      <c r="A286" s="123">
        <v>275</v>
      </c>
      <c r="B286" s="132">
        <v>42915</v>
      </c>
      <c r="C286" s="138" t="s">
        <v>15</v>
      </c>
      <c r="D286" s="133" t="s">
        <v>14</v>
      </c>
      <c r="E286" s="139"/>
      <c r="F286" s="140">
        <v>28672.79</v>
      </c>
      <c r="G286" s="129">
        <f t="shared" si="5"/>
        <v>70590666.210000053</v>
      </c>
    </row>
    <row r="287" spans="1:7" ht="31.5" x14ac:dyDescent="0.25">
      <c r="A287" s="123">
        <v>276</v>
      </c>
      <c r="B287" s="132">
        <v>42915</v>
      </c>
      <c r="C287" s="138" t="s">
        <v>13</v>
      </c>
      <c r="D287" s="133" t="s">
        <v>12</v>
      </c>
      <c r="E287" s="139"/>
      <c r="F287" s="140">
        <v>877800</v>
      </c>
      <c r="G287" s="129">
        <f t="shared" si="5"/>
        <v>69712866.210000053</v>
      </c>
    </row>
    <row r="288" spans="1:7" ht="31.5" x14ac:dyDescent="0.25">
      <c r="A288" s="123">
        <v>277</v>
      </c>
      <c r="B288" s="132">
        <v>42915</v>
      </c>
      <c r="C288" s="138" t="s">
        <v>11</v>
      </c>
      <c r="D288" s="133" t="s">
        <v>10</v>
      </c>
      <c r="E288" s="139"/>
      <c r="F288" s="140">
        <v>5680.31</v>
      </c>
      <c r="G288" s="129">
        <f t="shared" si="5"/>
        <v>69707185.900000051</v>
      </c>
    </row>
    <row r="289" spans="1:7" ht="47.25" x14ac:dyDescent="0.25">
      <c r="A289" s="123">
        <v>278</v>
      </c>
      <c r="B289" s="132">
        <v>42915</v>
      </c>
      <c r="C289" s="138" t="s">
        <v>9</v>
      </c>
      <c r="D289" s="133" t="s">
        <v>8</v>
      </c>
      <c r="E289" s="139"/>
      <c r="F289" s="140">
        <v>23358</v>
      </c>
      <c r="G289" s="129">
        <f t="shared" si="5"/>
        <v>69683827.900000051</v>
      </c>
    </row>
    <row r="290" spans="1:7" ht="31.5" x14ac:dyDescent="0.25">
      <c r="A290" s="123">
        <v>279</v>
      </c>
      <c r="B290" s="132">
        <v>42915</v>
      </c>
      <c r="C290" s="138" t="s">
        <v>7</v>
      </c>
      <c r="D290" s="133" t="s">
        <v>6</v>
      </c>
      <c r="E290" s="139"/>
      <c r="F290" s="140">
        <v>958624.45</v>
      </c>
      <c r="G290" s="129">
        <f t="shared" si="5"/>
        <v>68725203.450000048</v>
      </c>
    </row>
    <row r="291" spans="1:7" ht="31.5" x14ac:dyDescent="0.25">
      <c r="A291" s="123">
        <v>280</v>
      </c>
      <c r="B291" s="132">
        <v>42915</v>
      </c>
      <c r="C291" s="138" t="s">
        <v>5</v>
      </c>
      <c r="D291" s="133" t="s">
        <v>4</v>
      </c>
      <c r="E291" s="139"/>
      <c r="F291" s="140">
        <v>421580.79</v>
      </c>
      <c r="G291" s="129">
        <f t="shared" si="5"/>
        <v>68303622.660000041</v>
      </c>
    </row>
    <row r="292" spans="1:7" ht="15.75" x14ac:dyDescent="0.25">
      <c r="A292" s="123">
        <v>281</v>
      </c>
      <c r="B292" s="132">
        <v>42916</v>
      </c>
      <c r="C292" s="125">
        <v>48860</v>
      </c>
      <c r="D292" s="133" t="s">
        <v>2</v>
      </c>
      <c r="E292" s="139"/>
      <c r="F292" s="128">
        <v>0</v>
      </c>
      <c r="G292" s="129">
        <f t="shared" si="5"/>
        <v>68303622.660000041</v>
      </c>
    </row>
    <row r="293" spans="1:7" ht="15.75" x14ac:dyDescent="0.25">
      <c r="A293" s="123">
        <v>282</v>
      </c>
      <c r="B293" s="132">
        <v>42916</v>
      </c>
      <c r="C293" s="125">
        <v>48861</v>
      </c>
      <c r="D293" s="133" t="s">
        <v>2</v>
      </c>
      <c r="E293" s="139"/>
      <c r="F293" s="128">
        <v>0</v>
      </c>
      <c r="G293" s="129">
        <f t="shared" si="5"/>
        <v>68303622.660000041</v>
      </c>
    </row>
    <row r="294" spans="1:7" ht="15.75" x14ac:dyDescent="0.25">
      <c r="A294" s="123">
        <v>283</v>
      </c>
      <c r="B294" s="132">
        <v>42916</v>
      </c>
      <c r="C294" s="125">
        <v>48862</v>
      </c>
      <c r="D294" s="133" t="s">
        <v>2</v>
      </c>
      <c r="E294" s="139"/>
      <c r="F294" s="128">
        <v>0</v>
      </c>
      <c r="G294" s="129">
        <f t="shared" si="5"/>
        <v>68303622.660000041</v>
      </c>
    </row>
    <row r="295" spans="1:7" ht="31.5" x14ac:dyDescent="0.25">
      <c r="A295" s="123">
        <v>284</v>
      </c>
      <c r="B295" s="132">
        <v>42916</v>
      </c>
      <c r="C295" s="138">
        <v>48863</v>
      </c>
      <c r="D295" s="143" t="s">
        <v>3</v>
      </c>
      <c r="E295" s="139"/>
      <c r="F295" s="140">
        <v>10822490.720000001</v>
      </c>
      <c r="G295" s="129">
        <f t="shared" si="5"/>
        <v>57481131.940000042</v>
      </c>
    </row>
    <row r="296" spans="1:7" ht="15.75" x14ac:dyDescent="0.25">
      <c r="A296" s="144">
        <v>285</v>
      </c>
      <c r="B296" s="132">
        <v>42916</v>
      </c>
      <c r="C296" s="125">
        <v>48864</v>
      </c>
      <c r="D296" s="133" t="s">
        <v>2</v>
      </c>
      <c r="E296" s="139"/>
      <c r="F296" s="128">
        <v>0</v>
      </c>
      <c r="G296" s="129">
        <f t="shared" si="5"/>
        <v>57481131.940000042</v>
      </c>
    </row>
    <row r="297" spans="1:7" ht="15.75" x14ac:dyDescent="0.25">
      <c r="A297" s="123">
        <v>286</v>
      </c>
      <c r="B297" s="132">
        <v>42916</v>
      </c>
      <c r="C297" s="125">
        <v>48865</v>
      </c>
      <c r="D297" s="133" t="s">
        <v>2</v>
      </c>
      <c r="E297" s="139"/>
      <c r="F297" s="128">
        <v>0</v>
      </c>
      <c r="G297" s="129">
        <f t="shared" si="5"/>
        <v>57481131.940000042</v>
      </c>
    </row>
    <row r="298" spans="1:7" ht="15.75" x14ac:dyDescent="0.25">
      <c r="A298" s="123">
        <v>287</v>
      </c>
      <c r="B298" s="132">
        <v>42916</v>
      </c>
      <c r="C298" s="125">
        <v>48866</v>
      </c>
      <c r="D298" s="133" t="s">
        <v>2</v>
      </c>
      <c r="E298" s="139"/>
      <c r="F298" s="128">
        <v>0</v>
      </c>
      <c r="G298" s="129">
        <f t="shared" si="5"/>
        <v>57481131.940000042</v>
      </c>
    </row>
    <row r="299" spans="1:7" ht="31.5" x14ac:dyDescent="0.25">
      <c r="A299" s="123">
        <v>288</v>
      </c>
      <c r="B299" s="132">
        <v>42916</v>
      </c>
      <c r="C299" s="138">
        <v>48867</v>
      </c>
      <c r="D299" s="133" t="s">
        <v>1</v>
      </c>
      <c r="E299" s="139"/>
      <c r="F299" s="140">
        <v>25953.25</v>
      </c>
      <c r="G299" s="129">
        <f t="shared" si="5"/>
        <v>57455178.690000042</v>
      </c>
    </row>
    <row r="300" spans="1:7" ht="47.25" x14ac:dyDescent="0.25">
      <c r="A300" s="123">
        <v>289</v>
      </c>
      <c r="B300" s="132">
        <v>42916</v>
      </c>
      <c r="C300" s="138">
        <v>48868</v>
      </c>
      <c r="D300" s="133" t="s">
        <v>0</v>
      </c>
      <c r="E300" s="139"/>
      <c r="F300" s="140">
        <v>1253693.6100000001</v>
      </c>
      <c r="G300" s="129">
        <f t="shared" si="5"/>
        <v>56201485.080000043</v>
      </c>
    </row>
    <row r="301" spans="1:7" ht="16.5" thickBot="1" x14ac:dyDescent="0.3">
      <c r="A301" s="145"/>
      <c r="B301" s="146"/>
      <c r="C301" s="147"/>
      <c r="D301" s="148"/>
      <c r="E301" s="149"/>
      <c r="F301" s="148"/>
      <c r="G301" s="150"/>
    </row>
  </sheetData>
  <mergeCells count="10">
    <mergeCell ref="G10:G11"/>
    <mergeCell ref="B6:G7"/>
    <mergeCell ref="B8:F9"/>
    <mergeCell ref="G8:G9"/>
    <mergeCell ref="A6:A11"/>
    <mergeCell ref="B10:B11"/>
    <mergeCell ref="C10:C11"/>
    <mergeCell ref="D10:D11"/>
    <mergeCell ref="E10:E11"/>
    <mergeCell ref="F10:F11"/>
  </mergeCell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workbookViewId="0">
      <selection activeCell="A12" sqref="A12:G51"/>
    </sheetView>
  </sheetViews>
  <sheetFormatPr baseColWidth="10" defaultRowHeight="15" x14ac:dyDescent="0.25"/>
  <cols>
    <col min="1" max="1" width="3.42578125" customWidth="1"/>
    <col min="3" max="3" width="12" bestFit="1" customWidth="1"/>
    <col min="4" max="4" width="85" customWidth="1"/>
    <col min="5" max="5" width="17.5703125" bestFit="1" customWidth="1"/>
    <col min="6" max="6" width="18" bestFit="1" customWidth="1"/>
    <col min="7" max="7" width="17.5703125" bestFit="1" customWidth="1"/>
  </cols>
  <sheetData>
    <row r="1" spans="1:7" x14ac:dyDescent="0.25">
      <c r="D1" s="12" t="s">
        <v>306</v>
      </c>
      <c r="E1" s="8"/>
    </row>
    <row r="2" spans="1:7" x14ac:dyDescent="0.25">
      <c r="D2" s="11" t="s">
        <v>305</v>
      </c>
    </row>
    <row r="3" spans="1:7" x14ac:dyDescent="0.25">
      <c r="D3" s="11"/>
    </row>
    <row r="4" spans="1:7" ht="15.75" thickBot="1" x14ac:dyDescent="0.3">
      <c r="D4" s="11" t="s">
        <v>379</v>
      </c>
    </row>
    <row r="5" spans="1:7" ht="15.75" thickBot="1" x14ac:dyDescent="0.3">
      <c r="A5" s="35"/>
      <c r="B5" s="34"/>
      <c r="C5" s="34"/>
      <c r="D5" s="34"/>
      <c r="E5" s="34"/>
      <c r="F5" s="34"/>
      <c r="G5" s="33"/>
    </row>
    <row r="6" spans="1:7" x14ac:dyDescent="0.25">
      <c r="A6" s="44"/>
      <c r="B6" s="67" t="s">
        <v>416</v>
      </c>
      <c r="C6" s="53"/>
      <c r="D6" s="53"/>
      <c r="E6" s="53"/>
      <c r="F6" s="53"/>
      <c r="G6" s="54"/>
    </row>
    <row r="7" spans="1:7" ht="15.75" thickBot="1" x14ac:dyDescent="0.3">
      <c r="A7" s="45"/>
      <c r="B7" s="68"/>
      <c r="C7" s="55"/>
      <c r="D7" s="55"/>
      <c r="E7" s="55"/>
      <c r="F7" s="55"/>
      <c r="G7" s="56"/>
    </row>
    <row r="8" spans="1:7" x14ac:dyDescent="0.25">
      <c r="A8" s="45"/>
      <c r="B8" s="67" t="s">
        <v>302</v>
      </c>
      <c r="C8" s="53"/>
      <c r="D8" s="53"/>
      <c r="E8" s="53"/>
      <c r="F8" s="54"/>
      <c r="G8" s="60">
        <v>11021128.130000001</v>
      </c>
    </row>
    <row r="9" spans="1:7" ht="15.75" thickBot="1" x14ac:dyDescent="0.3">
      <c r="A9" s="45"/>
      <c r="B9" s="68"/>
      <c r="C9" s="106"/>
      <c r="D9" s="55"/>
      <c r="E9" s="55"/>
      <c r="F9" s="56"/>
      <c r="G9" s="61"/>
    </row>
    <row r="10" spans="1:7" x14ac:dyDescent="0.25">
      <c r="A10" s="45"/>
      <c r="B10" s="67" t="s">
        <v>301</v>
      </c>
      <c r="C10" s="86" t="s">
        <v>300</v>
      </c>
      <c r="D10" s="54" t="s">
        <v>299</v>
      </c>
      <c r="E10" s="53" t="s">
        <v>298</v>
      </c>
      <c r="F10" s="62" t="s">
        <v>297</v>
      </c>
      <c r="G10" s="62" t="s">
        <v>296</v>
      </c>
    </row>
    <row r="11" spans="1:7" ht="15.75" thickBot="1" x14ac:dyDescent="0.3">
      <c r="A11" s="46"/>
      <c r="B11" s="68"/>
      <c r="C11" s="107"/>
      <c r="D11" s="56"/>
      <c r="E11" s="55"/>
      <c r="F11" s="64"/>
      <c r="G11" s="64"/>
    </row>
    <row r="12" spans="1:7" ht="18.75" customHeight="1" x14ac:dyDescent="0.25">
      <c r="A12" s="151">
        <v>0</v>
      </c>
      <c r="B12" s="152"/>
      <c r="C12" s="153"/>
      <c r="D12" s="154"/>
      <c r="E12" s="155"/>
      <c r="F12" s="156"/>
      <c r="G12" s="157">
        <f>+G8+E12-F12</f>
        <v>11021128.130000001</v>
      </c>
    </row>
    <row r="13" spans="1:7" ht="19.5" customHeight="1" x14ac:dyDescent="0.25">
      <c r="A13" s="158">
        <v>1</v>
      </c>
      <c r="B13" s="159"/>
      <c r="C13" s="153"/>
      <c r="D13" s="160" t="s">
        <v>415</v>
      </c>
      <c r="E13" s="161">
        <v>83360118</v>
      </c>
      <c r="F13" s="162"/>
      <c r="G13" s="163">
        <f t="shared" ref="G13:G35" si="0">+G12+E13-F13</f>
        <v>94381246.129999995</v>
      </c>
    </row>
    <row r="14" spans="1:7" ht="19.5" customHeight="1" x14ac:dyDescent="0.25">
      <c r="A14" s="158">
        <v>2</v>
      </c>
      <c r="B14" s="159"/>
      <c r="C14" s="153"/>
      <c r="D14" s="160" t="s">
        <v>414</v>
      </c>
      <c r="E14" s="161">
        <v>32107.01</v>
      </c>
      <c r="F14" s="162"/>
      <c r="G14" s="163">
        <f t="shared" si="0"/>
        <v>94413353.140000001</v>
      </c>
    </row>
    <row r="15" spans="1:7" ht="18.75" customHeight="1" x14ac:dyDescent="0.25">
      <c r="A15" s="158">
        <v>3</v>
      </c>
      <c r="B15" s="159"/>
      <c r="C15" s="153"/>
      <c r="D15" s="160" t="s">
        <v>292</v>
      </c>
      <c r="E15" s="161"/>
      <c r="F15" s="164">
        <v>115166.73</v>
      </c>
      <c r="G15" s="163">
        <f t="shared" si="0"/>
        <v>94298186.409999996</v>
      </c>
    </row>
    <row r="16" spans="1:7" ht="27" customHeight="1" x14ac:dyDescent="0.25">
      <c r="A16" s="123">
        <v>4</v>
      </c>
      <c r="B16" s="165">
        <v>42908</v>
      </c>
      <c r="C16" s="153" t="s">
        <v>413</v>
      </c>
      <c r="D16" s="160" t="s">
        <v>412</v>
      </c>
      <c r="E16" s="166"/>
      <c r="F16" s="167">
        <v>32868307.050000001</v>
      </c>
      <c r="G16" s="163">
        <f t="shared" si="0"/>
        <v>61429879.359999999</v>
      </c>
    </row>
    <row r="17" spans="1:7" ht="24" customHeight="1" x14ac:dyDescent="0.25">
      <c r="A17" s="123">
        <v>5</v>
      </c>
      <c r="B17" s="165">
        <v>42908</v>
      </c>
      <c r="C17" s="153" t="s">
        <v>411</v>
      </c>
      <c r="D17" s="160" t="s">
        <v>410</v>
      </c>
      <c r="E17" s="166"/>
      <c r="F17" s="167">
        <v>181970.15</v>
      </c>
      <c r="G17" s="163">
        <f t="shared" si="0"/>
        <v>61247909.210000001</v>
      </c>
    </row>
    <row r="18" spans="1:7" ht="24.75" customHeight="1" x14ac:dyDescent="0.25">
      <c r="A18" s="123">
        <v>6</v>
      </c>
      <c r="B18" s="165">
        <v>42908</v>
      </c>
      <c r="C18" s="153" t="s">
        <v>409</v>
      </c>
      <c r="D18" s="160" t="s">
        <v>408</v>
      </c>
      <c r="E18" s="166"/>
      <c r="F18" s="167">
        <v>31306855.57</v>
      </c>
      <c r="G18" s="163">
        <f t="shared" si="0"/>
        <v>29941053.640000001</v>
      </c>
    </row>
    <row r="19" spans="1:7" ht="23.25" customHeight="1" x14ac:dyDescent="0.25">
      <c r="A19" s="123">
        <v>7</v>
      </c>
      <c r="B19" s="165">
        <v>42908</v>
      </c>
      <c r="C19" s="153" t="s">
        <v>407</v>
      </c>
      <c r="D19" s="160" t="s">
        <v>406</v>
      </c>
      <c r="E19" s="166"/>
      <c r="F19" s="167">
        <v>928630.31</v>
      </c>
      <c r="G19" s="163">
        <f t="shared" si="0"/>
        <v>29012423.330000002</v>
      </c>
    </row>
    <row r="20" spans="1:7" ht="26.25" customHeight="1" x14ac:dyDescent="0.25">
      <c r="A20" s="123">
        <v>8</v>
      </c>
      <c r="B20" s="165">
        <v>42908</v>
      </c>
      <c r="C20" s="153" t="s">
        <v>405</v>
      </c>
      <c r="D20" s="160" t="s">
        <v>404</v>
      </c>
      <c r="E20" s="166"/>
      <c r="F20" s="167">
        <v>20470</v>
      </c>
      <c r="G20" s="163">
        <f t="shared" si="0"/>
        <v>28991953.330000002</v>
      </c>
    </row>
    <row r="21" spans="1:7" ht="27" customHeight="1" x14ac:dyDescent="0.25">
      <c r="A21" s="123">
        <v>9</v>
      </c>
      <c r="B21" s="165">
        <v>42908</v>
      </c>
      <c r="C21" s="153" t="s">
        <v>403</v>
      </c>
      <c r="D21" s="160" t="s">
        <v>402</v>
      </c>
      <c r="E21" s="166"/>
      <c r="F21" s="167">
        <v>300000</v>
      </c>
      <c r="G21" s="163">
        <f t="shared" si="0"/>
        <v>28691953.330000002</v>
      </c>
    </row>
    <row r="22" spans="1:7" ht="28.5" customHeight="1" x14ac:dyDescent="0.25">
      <c r="A22" s="123">
        <v>10</v>
      </c>
      <c r="B22" s="165">
        <v>42908</v>
      </c>
      <c r="C22" s="153" t="s">
        <v>401</v>
      </c>
      <c r="D22" s="160" t="s">
        <v>400</v>
      </c>
      <c r="E22" s="166"/>
      <c r="F22" s="167">
        <v>2659349.62</v>
      </c>
      <c r="G22" s="163">
        <f t="shared" si="0"/>
        <v>26032603.710000001</v>
      </c>
    </row>
    <row r="23" spans="1:7" ht="27" customHeight="1" x14ac:dyDescent="0.25">
      <c r="A23" s="123">
        <v>11</v>
      </c>
      <c r="B23" s="165">
        <v>42908</v>
      </c>
      <c r="C23" s="153" t="s">
        <v>399</v>
      </c>
      <c r="D23" s="160" t="s">
        <v>394</v>
      </c>
      <c r="E23" s="166"/>
      <c r="F23" s="167">
        <v>2278319.75</v>
      </c>
      <c r="G23" s="163">
        <f t="shared" si="0"/>
        <v>23754283.960000001</v>
      </c>
    </row>
    <row r="24" spans="1:7" ht="31.5" customHeight="1" x14ac:dyDescent="0.25">
      <c r="A24" s="123">
        <v>12</v>
      </c>
      <c r="B24" s="165">
        <v>42914</v>
      </c>
      <c r="C24" s="153" t="s">
        <v>398</v>
      </c>
      <c r="D24" s="160" t="s">
        <v>397</v>
      </c>
      <c r="E24" s="166"/>
      <c r="F24" s="167">
        <v>69579</v>
      </c>
      <c r="G24" s="163">
        <f t="shared" si="0"/>
        <v>23684704.960000001</v>
      </c>
    </row>
    <row r="25" spans="1:7" ht="27.75" customHeight="1" x14ac:dyDescent="0.25">
      <c r="A25" s="123">
        <v>14</v>
      </c>
      <c r="B25" s="165">
        <v>42893</v>
      </c>
      <c r="C25" s="153">
        <v>99129</v>
      </c>
      <c r="D25" s="160" t="s">
        <v>396</v>
      </c>
      <c r="E25" s="166"/>
      <c r="F25" s="167">
        <v>12000</v>
      </c>
      <c r="G25" s="163">
        <f t="shared" si="0"/>
        <v>23672704.960000001</v>
      </c>
    </row>
    <row r="26" spans="1:7" ht="21" customHeight="1" x14ac:dyDescent="0.25">
      <c r="A26" s="123">
        <v>15</v>
      </c>
      <c r="B26" s="165">
        <v>42893</v>
      </c>
      <c r="C26" s="153">
        <v>99130</v>
      </c>
      <c r="D26" s="160" t="s">
        <v>396</v>
      </c>
      <c r="E26" s="166"/>
      <c r="F26" s="167">
        <v>7000</v>
      </c>
      <c r="G26" s="163">
        <f t="shared" si="0"/>
        <v>23665704.960000001</v>
      </c>
    </row>
    <row r="27" spans="1:7" ht="25.5" customHeight="1" x14ac:dyDescent="0.25">
      <c r="A27" s="123">
        <v>16</v>
      </c>
      <c r="B27" s="165">
        <v>42893</v>
      </c>
      <c r="C27" s="153">
        <v>99131</v>
      </c>
      <c r="D27" s="160" t="s">
        <v>396</v>
      </c>
      <c r="E27" s="166"/>
      <c r="F27" s="167">
        <v>9000</v>
      </c>
      <c r="G27" s="163">
        <f t="shared" si="0"/>
        <v>23656704.960000001</v>
      </c>
    </row>
    <row r="28" spans="1:7" ht="27.75" customHeight="1" x14ac:dyDescent="0.25">
      <c r="A28" s="123">
        <v>17</v>
      </c>
      <c r="B28" s="165">
        <v>42893</v>
      </c>
      <c r="C28" s="153">
        <v>99132</v>
      </c>
      <c r="D28" s="160" t="s">
        <v>396</v>
      </c>
      <c r="E28" s="166"/>
      <c r="F28" s="167">
        <v>24000</v>
      </c>
      <c r="G28" s="163">
        <f t="shared" si="0"/>
        <v>23632704.960000001</v>
      </c>
    </row>
    <row r="29" spans="1:7" ht="20.25" customHeight="1" x14ac:dyDescent="0.25">
      <c r="A29" s="123">
        <v>18</v>
      </c>
      <c r="B29" s="168">
        <v>42913</v>
      </c>
      <c r="C29" s="153">
        <v>99133</v>
      </c>
      <c r="D29" s="160" t="s">
        <v>395</v>
      </c>
      <c r="E29" s="166"/>
      <c r="F29" s="167">
        <v>58602.35</v>
      </c>
      <c r="G29" s="163">
        <f t="shared" si="0"/>
        <v>23574102.609999999</v>
      </c>
    </row>
    <row r="30" spans="1:7" ht="18.75" customHeight="1" x14ac:dyDescent="0.25">
      <c r="A30" s="123">
        <v>19</v>
      </c>
      <c r="B30" s="168">
        <v>42913</v>
      </c>
      <c r="C30" s="153">
        <v>99134</v>
      </c>
      <c r="D30" s="160" t="s">
        <v>395</v>
      </c>
      <c r="E30" s="166"/>
      <c r="F30" s="167">
        <v>6561.3</v>
      </c>
      <c r="G30" s="163">
        <f t="shared" si="0"/>
        <v>23567541.309999999</v>
      </c>
    </row>
    <row r="31" spans="1:7" ht="22.5" customHeight="1" x14ac:dyDescent="0.25">
      <c r="A31" s="123">
        <v>20</v>
      </c>
      <c r="B31" s="168">
        <v>42913</v>
      </c>
      <c r="C31" s="153">
        <v>99135</v>
      </c>
      <c r="D31" s="160" t="s">
        <v>394</v>
      </c>
      <c r="E31" s="166"/>
      <c r="F31" s="167">
        <v>5117.5</v>
      </c>
      <c r="G31" s="163">
        <f t="shared" si="0"/>
        <v>23562423.809999999</v>
      </c>
    </row>
    <row r="32" spans="1:7" ht="18.75" customHeight="1" x14ac:dyDescent="0.25">
      <c r="A32" s="123">
        <v>21</v>
      </c>
      <c r="B32" s="168">
        <v>42913</v>
      </c>
      <c r="C32" s="153">
        <v>99136</v>
      </c>
      <c r="D32" s="160" t="s">
        <v>394</v>
      </c>
      <c r="E32" s="166"/>
      <c r="F32" s="167">
        <v>5000</v>
      </c>
      <c r="G32" s="163">
        <f t="shared" si="0"/>
        <v>23557423.809999999</v>
      </c>
    </row>
    <row r="33" spans="1:7" ht="21" customHeight="1" x14ac:dyDescent="0.25">
      <c r="A33" s="123">
        <v>24</v>
      </c>
      <c r="B33" s="168">
        <v>42913</v>
      </c>
      <c r="C33" s="153">
        <v>99137</v>
      </c>
      <c r="D33" s="160" t="s">
        <v>393</v>
      </c>
      <c r="E33" s="166"/>
      <c r="F33" s="167">
        <v>1711.78</v>
      </c>
      <c r="G33" s="163">
        <f t="shared" si="0"/>
        <v>23555712.029999997</v>
      </c>
    </row>
    <row r="34" spans="1:7" ht="24" customHeight="1" x14ac:dyDescent="0.25">
      <c r="A34" s="123">
        <v>25</v>
      </c>
      <c r="B34" s="168">
        <v>42913</v>
      </c>
      <c r="C34" s="153">
        <v>99138</v>
      </c>
      <c r="D34" s="160" t="s">
        <v>393</v>
      </c>
      <c r="E34" s="166"/>
      <c r="F34" s="167">
        <v>11437.74</v>
      </c>
      <c r="G34" s="163">
        <f t="shared" si="0"/>
        <v>23544274.289999999</v>
      </c>
    </row>
    <row r="35" spans="1:7" ht="28.5" customHeight="1" x14ac:dyDescent="0.25">
      <c r="A35" s="123">
        <v>26</v>
      </c>
      <c r="B35" s="168">
        <v>42913</v>
      </c>
      <c r="C35" s="153">
        <v>99139</v>
      </c>
      <c r="D35" s="160" t="s">
        <v>393</v>
      </c>
      <c r="E35" s="166"/>
      <c r="F35" s="167">
        <v>2946.59</v>
      </c>
      <c r="G35" s="163">
        <f t="shared" si="0"/>
        <v>23541327.699999999</v>
      </c>
    </row>
    <row r="36" spans="1:7" ht="23.25" customHeight="1" x14ac:dyDescent="0.25">
      <c r="A36" s="123">
        <v>28</v>
      </c>
      <c r="B36" s="168">
        <v>42916</v>
      </c>
      <c r="C36" s="153">
        <v>99140</v>
      </c>
      <c r="D36" s="160" t="s">
        <v>392</v>
      </c>
      <c r="E36" s="166"/>
      <c r="F36" s="167">
        <v>384338.33</v>
      </c>
      <c r="G36" s="163">
        <f>+G35</f>
        <v>23541327.699999999</v>
      </c>
    </row>
    <row r="37" spans="1:7" ht="24" customHeight="1" x14ac:dyDescent="0.25">
      <c r="A37" s="123">
        <v>29</v>
      </c>
      <c r="B37" s="168">
        <v>42916</v>
      </c>
      <c r="C37" s="153">
        <v>99141</v>
      </c>
      <c r="D37" s="160" t="s">
        <v>392</v>
      </c>
      <c r="E37" s="166"/>
      <c r="F37" s="167">
        <v>1160698.26</v>
      </c>
      <c r="G37" s="163">
        <f t="shared" ref="G37:G45" si="1">+G36+E37-F37</f>
        <v>22380629.439999998</v>
      </c>
    </row>
    <row r="38" spans="1:7" ht="27" customHeight="1" x14ac:dyDescent="0.25">
      <c r="A38" s="123">
        <v>30</v>
      </c>
      <c r="B38" s="168">
        <v>42916</v>
      </c>
      <c r="C38" s="153">
        <v>99142</v>
      </c>
      <c r="D38" s="160" t="s">
        <v>392</v>
      </c>
      <c r="E38" s="166"/>
      <c r="F38" s="167">
        <v>180635.89</v>
      </c>
      <c r="G38" s="163">
        <f t="shared" si="1"/>
        <v>22199993.549999997</v>
      </c>
    </row>
    <row r="39" spans="1:7" ht="25.5" customHeight="1" x14ac:dyDescent="0.25">
      <c r="A39" s="123">
        <v>31</v>
      </c>
      <c r="B39" s="168">
        <v>42916</v>
      </c>
      <c r="C39" s="153">
        <v>99143</v>
      </c>
      <c r="D39" s="160" t="s">
        <v>392</v>
      </c>
      <c r="E39" s="166"/>
      <c r="F39" s="167">
        <v>0</v>
      </c>
      <c r="G39" s="163">
        <f t="shared" si="1"/>
        <v>22199993.549999997</v>
      </c>
    </row>
    <row r="40" spans="1:7" ht="22.5" customHeight="1" x14ac:dyDescent="0.25">
      <c r="A40" s="123">
        <v>32</v>
      </c>
      <c r="B40" s="168">
        <v>42916</v>
      </c>
      <c r="C40" s="153">
        <v>99144</v>
      </c>
      <c r="D40" s="160" t="s">
        <v>392</v>
      </c>
      <c r="E40" s="166"/>
      <c r="F40" s="167">
        <v>146863.62</v>
      </c>
      <c r="G40" s="163">
        <f t="shared" si="1"/>
        <v>22053129.929999996</v>
      </c>
    </row>
    <row r="41" spans="1:7" ht="23.25" customHeight="1" x14ac:dyDescent="0.25">
      <c r="A41" s="123">
        <v>33</v>
      </c>
      <c r="B41" s="168">
        <v>42916</v>
      </c>
      <c r="C41" s="153">
        <v>99145</v>
      </c>
      <c r="D41" s="160" t="s">
        <v>392</v>
      </c>
      <c r="E41" s="166"/>
      <c r="F41" s="167">
        <v>0</v>
      </c>
      <c r="G41" s="163">
        <f t="shared" si="1"/>
        <v>22053129.929999996</v>
      </c>
    </row>
    <row r="42" spans="1:7" ht="24" customHeight="1" x14ac:dyDescent="0.25">
      <c r="A42" s="123">
        <v>34</v>
      </c>
      <c r="B42" s="168">
        <v>42916</v>
      </c>
      <c r="C42" s="153">
        <v>99146</v>
      </c>
      <c r="D42" s="160" t="s">
        <v>392</v>
      </c>
      <c r="E42" s="166"/>
      <c r="F42" s="167">
        <v>0</v>
      </c>
      <c r="G42" s="163">
        <f t="shared" si="1"/>
        <v>22053129.929999996</v>
      </c>
    </row>
    <row r="43" spans="1:7" ht="25.5" customHeight="1" x14ac:dyDescent="0.25">
      <c r="A43" s="123">
        <v>35</v>
      </c>
      <c r="B43" s="168">
        <v>42916</v>
      </c>
      <c r="C43" s="153">
        <v>99147</v>
      </c>
      <c r="D43" s="160" t="s">
        <v>392</v>
      </c>
      <c r="E43" s="166"/>
      <c r="F43" s="167">
        <v>3500</v>
      </c>
      <c r="G43" s="163">
        <f t="shared" si="1"/>
        <v>22049629.929999996</v>
      </c>
    </row>
    <row r="44" spans="1:7" ht="24" customHeight="1" x14ac:dyDescent="0.25">
      <c r="A44" s="123">
        <v>36</v>
      </c>
      <c r="B44" s="168">
        <v>42916</v>
      </c>
      <c r="C44" s="153">
        <v>99148</v>
      </c>
      <c r="D44" s="160" t="s">
        <v>392</v>
      </c>
      <c r="E44" s="166"/>
      <c r="F44" s="167">
        <v>3500</v>
      </c>
      <c r="G44" s="163">
        <f t="shared" si="1"/>
        <v>22046129.929999996</v>
      </c>
    </row>
    <row r="45" spans="1:7" ht="21" customHeight="1" x14ac:dyDescent="0.25">
      <c r="A45" s="123">
        <v>37</v>
      </c>
      <c r="B45" s="168">
        <v>42916</v>
      </c>
      <c r="C45" s="153">
        <v>99149</v>
      </c>
      <c r="D45" s="160" t="s">
        <v>392</v>
      </c>
      <c r="E45" s="169"/>
      <c r="F45" s="170">
        <v>0</v>
      </c>
      <c r="G45" s="163">
        <f t="shared" si="1"/>
        <v>22046129.929999996</v>
      </c>
    </row>
    <row r="46" spans="1:7" ht="21" customHeight="1" x14ac:dyDescent="0.25">
      <c r="A46" s="171">
        <v>38</v>
      </c>
      <c r="B46" s="168">
        <v>42916</v>
      </c>
      <c r="C46" s="153">
        <v>99150</v>
      </c>
      <c r="D46" s="160" t="s">
        <v>392</v>
      </c>
      <c r="E46" s="172"/>
      <c r="F46" s="173">
        <v>0</v>
      </c>
      <c r="G46" s="174">
        <f t="shared" ref="G46:G51" si="2">+G45+E45-F45</f>
        <v>22046129.929999996</v>
      </c>
    </row>
    <row r="47" spans="1:7" ht="21" customHeight="1" x14ac:dyDescent="0.25">
      <c r="A47" s="171">
        <v>39</v>
      </c>
      <c r="B47" s="168">
        <v>42916</v>
      </c>
      <c r="C47" s="153">
        <v>99151</v>
      </c>
      <c r="D47" s="160" t="s">
        <v>392</v>
      </c>
      <c r="E47" s="172"/>
      <c r="F47" s="173">
        <v>3000</v>
      </c>
      <c r="G47" s="174">
        <f t="shared" si="2"/>
        <v>22046129.929999996</v>
      </c>
    </row>
    <row r="48" spans="1:7" ht="21" customHeight="1" x14ac:dyDescent="0.25">
      <c r="A48" s="171">
        <v>40</v>
      </c>
      <c r="B48" s="168">
        <v>42916</v>
      </c>
      <c r="C48" s="153">
        <v>99152</v>
      </c>
      <c r="D48" s="160" t="s">
        <v>392</v>
      </c>
      <c r="E48" s="172"/>
      <c r="F48" s="173">
        <v>317037.77</v>
      </c>
      <c r="G48" s="174">
        <f t="shared" si="2"/>
        <v>22043129.929999996</v>
      </c>
    </row>
    <row r="49" spans="1:7" ht="21" customHeight="1" x14ac:dyDescent="0.25">
      <c r="A49" s="171">
        <v>41</v>
      </c>
      <c r="B49" s="168">
        <v>42916</v>
      </c>
      <c r="C49" s="153">
        <v>99153</v>
      </c>
      <c r="D49" s="160" t="s">
        <v>392</v>
      </c>
      <c r="E49" s="172"/>
      <c r="F49" s="173">
        <v>1582.91</v>
      </c>
      <c r="G49" s="174">
        <f t="shared" si="2"/>
        <v>21726092.159999996</v>
      </c>
    </row>
    <row r="50" spans="1:7" ht="21" customHeight="1" x14ac:dyDescent="0.25">
      <c r="A50" s="171">
        <v>42</v>
      </c>
      <c r="B50" s="168">
        <v>42916</v>
      </c>
      <c r="C50" s="153">
        <v>99154</v>
      </c>
      <c r="D50" s="160" t="s">
        <v>392</v>
      </c>
      <c r="E50" s="172"/>
      <c r="F50" s="173">
        <v>4616360.74</v>
      </c>
      <c r="G50" s="174">
        <f t="shared" si="2"/>
        <v>21724509.249999996</v>
      </c>
    </row>
    <row r="51" spans="1:7" ht="16.5" thickBot="1" x14ac:dyDescent="0.3">
      <c r="A51" s="175"/>
      <c r="B51" s="176"/>
      <c r="C51" s="175"/>
      <c r="D51" s="177"/>
      <c r="E51" s="178"/>
      <c r="F51" s="175"/>
      <c r="G51" s="179">
        <f t="shared" si="2"/>
        <v>17108148.509999998</v>
      </c>
    </row>
    <row r="52" spans="1:7" x14ac:dyDescent="0.25">
      <c r="D52" s="7"/>
    </row>
    <row r="53" spans="1:7" x14ac:dyDescent="0.25">
      <c r="D53" s="7"/>
    </row>
    <row r="54" spans="1:7" x14ac:dyDescent="0.25">
      <c r="D54" s="7"/>
    </row>
    <row r="55" spans="1:7" x14ac:dyDescent="0.25">
      <c r="D55" s="7"/>
    </row>
    <row r="65" spans="6:6" x14ac:dyDescent="0.25">
      <c r="F65" t="s">
        <v>391</v>
      </c>
    </row>
  </sheetData>
  <mergeCells count="10">
    <mergeCell ref="A6:A11"/>
    <mergeCell ref="B6:G7"/>
    <mergeCell ref="B8:F9"/>
    <mergeCell ref="G8:G9"/>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0"/>
  <sheetViews>
    <sheetView topLeftCell="A2" zoomScale="95" zoomScaleNormal="95" workbookViewId="0">
      <selection activeCell="A13" sqref="A13:H62"/>
    </sheetView>
  </sheetViews>
  <sheetFormatPr baseColWidth="10" defaultRowHeight="15" x14ac:dyDescent="0.25"/>
  <cols>
    <col min="1" max="1" width="3.5703125" customWidth="1"/>
    <col min="2" max="2" width="13.85546875" bestFit="1" customWidth="1"/>
    <col min="3" max="3" width="14.5703125" customWidth="1"/>
    <col min="4" max="4" width="11.42578125" hidden="1" customWidth="1"/>
    <col min="5" max="5" width="99" customWidth="1"/>
    <col min="6" max="6" width="16.7109375" bestFit="1" customWidth="1"/>
    <col min="7" max="7" width="16.7109375" customWidth="1"/>
    <col min="8" max="8" width="17.140625" customWidth="1"/>
  </cols>
  <sheetData>
    <row r="1" spans="1:9" ht="15" hidden="1" customHeight="1" x14ac:dyDescent="0.25">
      <c r="H1" s="7"/>
    </row>
    <row r="2" spans="1:9" x14ac:dyDescent="0.25">
      <c r="D2" s="51" t="s">
        <v>373</v>
      </c>
      <c r="E2" s="51"/>
      <c r="F2" s="8"/>
    </row>
    <row r="3" spans="1:9" x14ac:dyDescent="0.25">
      <c r="D3" s="52" t="s">
        <v>305</v>
      </c>
      <c r="E3" s="52"/>
    </row>
    <row r="4" spans="1:9" x14ac:dyDescent="0.25">
      <c r="D4" s="52"/>
      <c r="E4" s="52"/>
    </row>
    <row r="5" spans="1:9" x14ac:dyDescent="0.25">
      <c r="D5" s="52" t="s">
        <v>372</v>
      </c>
      <c r="E5" s="52"/>
    </row>
    <row r="6" spans="1:9" ht="15.75" thickBot="1" x14ac:dyDescent="0.3"/>
    <row r="7" spans="1:9" x14ac:dyDescent="0.25">
      <c r="A7" s="57"/>
      <c r="B7" s="53" t="s">
        <v>371</v>
      </c>
      <c r="C7" s="53"/>
      <c r="D7" s="53"/>
      <c r="E7" s="53"/>
      <c r="F7" s="53"/>
      <c r="G7" s="53"/>
      <c r="H7" s="54"/>
      <c r="I7" s="7"/>
    </row>
    <row r="8" spans="1:9" ht="15.75" thickBot="1" x14ac:dyDescent="0.3">
      <c r="A8" s="58"/>
      <c r="B8" s="55"/>
      <c r="C8" s="55"/>
      <c r="D8" s="55"/>
      <c r="E8" s="55"/>
      <c r="F8" s="55"/>
      <c r="G8" s="55"/>
      <c r="H8" s="56"/>
    </row>
    <row r="9" spans="1:9" x14ac:dyDescent="0.25">
      <c r="A9" s="58"/>
      <c r="B9" s="53" t="s">
        <v>302</v>
      </c>
      <c r="C9" s="53"/>
      <c r="D9" s="53"/>
      <c r="E9" s="53"/>
      <c r="F9" s="53"/>
      <c r="G9" s="53"/>
      <c r="H9" s="60">
        <v>22998234.289999999</v>
      </c>
    </row>
    <row r="10" spans="1:9" ht="15.75" thickBot="1" x14ac:dyDescent="0.3">
      <c r="A10" s="58"/>
      <c r="B10" s="55"/>
      <c r="C10" s="55"/>
      <c r="D10" s="55"/>
      <c r="E10" s="55"/>
      <c r="F10" s="55"/>
      <c r="G10" s="55"/>
      <c r="H10" s="61"/>
    </row>
    <row r="11" spans="1:9" ht="15" customHeight="1" x14ac:dyDescent="0.25">
      <c r="A11" s="58"/>
      <c r="B11" s="62" t="s">
        <v>301</v>
      </c>
      <c r="C11" s="65" t="s">
        <v>300</v>
      </c>
      <c r="D11" s="67" t="s">
        <v>299</v>
      </c>
      <c r="E11" s="54"/>
      <c r="F11" s="62" t="s">
        <v>298</v>
      </c>
      <c r="G11" s="62" t="s">
        <v>297</v>
      </c>
      <c r="H11" s="62" t="s">
        <v>296</v>
      </c>
    </row>
    <row r="12" spans="1:9" ht="15.75" thickBot="1" x14ac:dyDescent="0.3">
      <c r="A12" s="59"/>
      <c r="B12" s="64"/>
      <c r="C12" s="66"/>
      <c r="D12" s="68"/>
      <c r="E12" s="56"/>
      <c r="F12" s="64"/>
      <c r="G12" s="63"/>
      <c r="H12" s="63"/>
    </row>
    <row r="13" spans="1:9" ht="22.5" customHeight="1" thickBot="1" x14ac:dyDescent="0.3">
      <c r="A13" s="180">
        <v>1</v>
      </c>
      <c r="B13" s="181"/>
      <c r="C13" s="182"/>
      <c r="D13" s="183"/>
      <c r="E13" s="184" t="s">
        <v>295</v>
      </c>
      <c r="F13" s="185">
        <v>528921.61</v>
      </c>
      <c r="G13" s="185"/>
      <c r="H13" s="186">
        <f>+H9+F13-G13</f>
        <v>23527155.899999999</v>
      </c>
    </row>
    <row r="14" spans="1:9" ht="22.5" customHeight="1" thickBot="1" x14ac:dyDescent="0.3">
      <c r="A14" s="180">
        <v>2</v>
      </c>
      <c r="B14" s="181"/>
      <c r="C14" s="182"/>
      <c r="D14" s="183"/>
      <c r="E14" s="184" t="s">
        <v>370</v>
      </c>
      <c r="F14" s="185">
        <v>51684826.039999999</v>
      </c>
      <c r="G14" s="185"/>
      <c r="H14" s="186">
        <f t="shared" ref="H14:H16" si="0">+H13+F14-G14</f>
        <v>75211981.939999998</v>
      </c>
    </row>
    <row r="15" spans="1:9" ht="22.5" customHeight="1" thickBot="1" x14ac:dyDescent="0.3">
      <c r="A15" s="180">
        <v>3</v>
      </c>
      <c r="B15" s="181"/>
      <c r="C15" s="182"/>
      <c r="D15" s="183"/>
      <c r="E15" s="184" t="s">
        <v>294</v>
      </c>
      <c r="F15" s="185">
        <v>18</v>
      </c>
      <c r="G15" s="185"/>
      <c r="H15" s="186">
        <f t="shared" si="0"/>
        <v>75211999.939999998</v>
      </c>
    </row>
    <row r="16" spans="1:9" ht="22.5" customHeight="1" thickBot="1" x14ac:dyDescent="0.3">
      <c r="A16" s="180">
        <v>4</v>
      </c>
      <c r="B16" s="181"/>
      <c r="C16" s="182"/>
      <c r="D16" s="183"/>
      <c r="E16" s="184" t="s">
        <v>292</v>
      </c>
      <c r="F16" s="185"/>
      <c r="G16" s="185">
        <v>86087.360000000001</v>
      </c>
      <c r="H16" s="186">
        <f t="shared" si="0"/>
        <v>75125912.579999998</v>
      </c>
    </row>
    <row r="17" spans="1:8" ht="57.75" customHeight="1" thickBot="1" x14ac:dyDescent="0.3">
      <c r="A17" s="187">
        <v>5</v>
      </c>
      <c r="B17" s="188">
        <v>42888</v>
      </c>
      <c r="C17" s="189">
        <v>33226</v>
      </c>
      <c r="D17" s="190" t="s">
        <v>369</v>
      </c>
      <c r="E17" s="191"/>
      <c r="F17" s="192"/>
      <c r="G17" s="192">
        <v>8391514.8699999992</v>
      </c>
      <c r="H17" s="193">
        <f>+H16+F17-G17</f>
        <v>66734397.710000001</v>
      </c>
    </row>
    <row r="18" spans="1:8" ht="55.5" customHeight="1" thickBot="1" x14ac:dyDescent="0.3">
      <c r="A18" s="187">
        <v>6</v>
      </c>
      <c r="B18" s="188">
        <v>42891</v>
      </c>
      <c r="C18" s="194" t="s">
        <v>368</v>
      </c>
      <c r="D18" s="190" t="s">
        <v>367</v>
      </c>
      <c r="E18" s="191"/>
      <c r="F18" s="192"/>
      <c r="G18" s="192">
        <v>3420426.65</v>
      </c>
      <c r="H18" s="193">
        <f>+H17+F18-G18</f>
        <v>63313971.060000002</v>
      </c>
    </row>
    <row r="19" spans="1:8" ht="29.25" customHeight="1" thickBot="1" x14ac:dyDescent="0.3">
      <c r="A19" s="187">
        <v>7</v>
      </c>
      <c r="B19" s="188">
        <v>42895</v>
      </c>
      <c r="C19" s="194" t="s">
        <v>366</v>
      </c>
      <c r="D19" s="190" t="s">
        <v>2</v>
      </c>
      <c r="E19" s="191"/>
      <c r="F19" s="192"/>
      <c r="G19" s="192">
        <v>0</v>
      </c>
      <c r="H19" s="193">
        <f t="shared" ref="H19:H60" si="1">+H18+F19-G19</f>
        <v>63313971.060000002</v>
      </c>
    </row>
    <row r="20" spans="1:8" ht="48" customHeight="1" thickBot="1" x14ac:dyDescent="0.3">
      <c r="A20" s="195">
        <v>8</v>
      </c>
      <c r="B20" s="188">
        <v>42895</v>
      </c>
      <c r="C20" s="196" t="s">
        <v>365</v>
      </c>
      <c r="D20" s="197"/>
      <c r="E20" s="198" t="s">
        <v>364</v>
      </c>
      <c r="F20" s="192"/>
      <c r="G20" s="199">
        <v>704227.28</v>
      </c>
      <c r="H20" s="193">
        <f t="shared" si="1"/>
        <v>62609743.780000001</v>
      </c>
    </row>
    <row r="21" spans="1:8" ht="39" customHeight="1" thickBot="1" x14ac:dyDescent="0.3">
      <c r="A21" s="195">
        <v>9</v>
      </c>
      <c r="B21" s="188">
        <v>42895</v>
      </c>
      <c r="C21" s="200" t="s">
        <v>363</v>
      </c>
      <c r="D21" s="197"/>
      <c r="E21" s="198" t="s">
        <v>362</v>
      </c>
      <c r="F21" s="192"/>
      <c r="G21" s="199">
        <v>987947.77</v>
      </c>
      <c r="H21" s="193">
        <f t="shared" si="1"/>
        <v>61621796.009999998</v>
      </c>
    </row>
    <row r="22" spans="1:8" ht="42" customHeight="1" thickBot="1" x14ac:dyDescent="0.3">
      <c r="A22" s="195">
        <v>10</v>
      </c>
      <c r="B22" s="188">
        <v>42895</v>
      </c>
      <c r="C22" s="200" t="s">
        <v>361</v>
      </c>
      <c r="D22" s="197"/>
      <c r="E22" s="198" t="s">
        <v>360</v>
      </c>
      <c r="F22" s="192"/>
      <c r="G22" s="199">
        <v>240756.52</v>
      </c>
      <c r="H22" s="193">
        <f t="shared" si="1"/>
        <v>61381039.489999995</v>
      </c>
    </row>
    <row r="23" spans="1:8" ht="39.75" customHeight="1" thickBot="1" x14ac:dyDescent="0.3">
      <c r="A23" s="195">
        <v>11</v>
      </c>
      <c r="B23" s="188">
        <v>42895</v>
      </c>
      <c r="C23" s="200" t="s">
        <v>359</v>
      </c>
      <c r="D23" s="197"/>
      <c r="E23" s="198" t="s">
        <v>358</v>
      </c>
      <c r="F23" s="192"/>
      <c r="G23" s="201">
        <v>2536157.06</v>
      </c>
      <c r="H23" s="193">
        <f t="shared" si="1"/>
        <v>58844882.429999992</v>
      </c>
    </row>
    <row r="24" spans="1:8" ht="51" customHeight="1" thickBot="1" x14ac:dyDescent="0.3">
      <c r="A24" s="195">
        <v>12</v>
      </c>
      <c r="B24" s="188">
        <v>42898</v>
      </c>
      <c r="C24" s="202" t="s">
        <v>357</v>
      </c>
      <c r="D24" s="197"/>
      <c r="E24" s="198" t="s">
        <v>356</v>
      </c>
      <c r="F24" s="192"/>
      <c r="G24" s="199">
        <v>4930587.76</v>
      </c>
      <c r="H24" s="193">
        <f t="shared" si="1"/>
        <v>53914294.669999994</v>
      </c>
    </row>
    <row r="25" spans="1:8" ht="39.75" customHeight="1" thickBot="1" x14ac:dyDescent="0.3">
      <c r="A25" s="195">
        <v>13</v>
      </c>
      <c r="B25" s="188">
        <v>42898</v>
      </c>
      <c r="C25" s="200" t="s">
        <v>355</v>
      </c>
      <c r="D25" s="203"/>
      <c r="E25" s="204" t="s">
        <v>354</v>
      </c>
      <c r="F25" s="192"/>
      <c r="G25" s="201">
        <v>2176360.14</v>
      </c>
      <c r="H25" s="193">
        <f t="shared" si="1"/>
        <v>51737934.529999994</v>
      </c>
    </row>
    <row r="26" spans="1:8" ht="48" customHeight="1" thickBot="1" x14ac:dyDescent="0.3">
      <c r="A26" s="195">
        <v>14</v>
      </c>
      <c r="B26" s="188">
        <v>42898</v>
      </c>
      <c r="C26" s="200" t="s">
        <v>353</v>
      </c>
      <c r="D26" s="197"/>
      <c r="E26" s="198" t="s">
        <v>352</v>
      </c>
      <c r="F26" s="192"/>
      <c r="G26" s="199">
        <v>2024462</v>
      </c>
      <c r="H26" s="193">
        <f t="shared" si="1"/>
        <v>49713472.529999994</v>
      </c>
    </row>
    <row r="27" spans="1:8" ht="41.25" customHeight="1" thickBot="1" x14ac:dyDescent="0.3">
      <c r="A27" s="195">
        <v>15</v>
      </c>
      <c r="B27" s="188">
        <v>42898</v>
      </c>
      <c r="C27" s="202" t="s">
        <v>351</v>
      </c>
      <c r="D27" s="197"/>
      <c r="E27" s="198" t="s">
        <v>350</v>
      </c>
      <c r="F27" s="192"/>
      <c r="G27" s="199">
        <v>1840353.26</v>
      </c>
      <c r="H27" s="193">
        <f t="shared" si="1"/>
        <v>47873119.269999996</v>
      </c>
    </row>
    <row r="28" spans="1:8" ht="27" customHeight="1" thickBot="1" x14ac:dyDescent="0.3">
      <c r="A28" s="195">
        <v>16</v>
      </c>
      <c r="B28" s="188">
        <v>42899</v>
      </c>
      <c r="C28" s="200" t="s">
        <v>349</v>
      </c>
      <c r="D28" s="205"/>
      <c r="E28" s="206" t="s">
        <v>348</v>
      </c>
      <c r="F28" s="192"/>
      <c r="G28" s="207">
        <v>896437.07</v>
      </c>
      <c r="H28" s="193">
        <f t="shared" si="1"/>
        <v>46976682.199999996</v>
      </c>
    </row>
    <row r="29" spans="1:8" ht="29.25" customHeight="1" thickBot="1" x14ac:dyDescent="0.3">
      <c r="A29" s="195">
        <v>17</v>
      </c>
      <c r="B29" s="188">
        <v>42899</v>
      </c>
      <c r="C29" s="208" t="s">
        <v>347</v>
      </c>
      <c r="D29" s="190" t="s">
        <v>346</v>
      </c>
      <c r="E29" s="191"/>
      <c r="F29" s="209"/>
      <c r="G29" s="210">
        <v>872127.83</v>
      </c>
      <c r="H29" s="193">
        <f t="shared" si="1"/>
        <v>46104554.369999997</v>
      </c>
    </row>
    <row r="30" spans="1:8" ht="42.75" customHeight="1" thickBot="1" x14ac:dyDescent="0.3">
      <c r="A30" s="195">
        <v>18</v>
      </c>
      <c r="B30" s="188">
        <v>42899</v>
      </c>
      <c r="C30" s="211" t="s">
        <v>345</v>
      </c>
      <c r="D30" s="212" t="s">
        <v>344</v>
      </c>
      <c r="E30" s="213"/>
      <c r="F30" s="192"/>
      <c r="G30" s="210">
        <v>1177784.79</v>
      </c>
      <c r="H30" s="193">
        <f t="shared" si="1"/>
        <v>44926769.579999998</v>
      </c>
    </row>
    <row r="31" spans="1:8" ht="39.75" customHeight="1" thickBot="1" x14ac:dyDescent="0.3">
      <c r="A31" s="195">
        <v>19</v>
      </c>
      <c r="B31" s="188">
        <v>42899</v>
      </c>
      <c r="C31" s="211" t="s">
        <v>343</v>
      </c>
      <c r="D31" s="212" t="s">
        <v>342</v>
      </c>
      <c r="E31" s="213"/>
      <c r="F31" s="192"/>
      <c r="G31" s="214">
        <v>946171.27</v>
      </c>
      <c r="H31" s="193">
        <f t="shared" si="1"/>
        <v>43980598.309999995</v>
      </c>
    </row>
    <row r="32" spans="1:8" ht="43.5" customHeight="1" thickBot="1" x14ac:dyDescent="0.3">
      <c r="A32" s="195">
        <v>20</v>
      </c>
      <c r="B32" s="188">
        <v>42899</v>
      </c>
      <c r="C32" s="211" t="s">
        <v>341</v>
      </c>
      <c r="D32" s="212" t="s">
        <v>340</v>
      </c>
      <c r="E32" s="213"/>
      <c r="F32" s="192"/>
      <c r="G32" s="192">
        <v>922403.27</v>
      </c>
      <c r="H32" s="193">
        <f t="shared" si="1"/>
        <v>43058195.039999992</v>
      </c>
    </row>
    <row r="33" spans="1:8" ht="46.5" customHeight="1" thickBot="1" x14ac:dyDescent="0.3">
      <c r="A33" s="195">
        <v>21</v>
      </c>
      <c r="B33" s="188">
        <v>42899</v>
      </c>
      <c r="C33" s="211" t="s">
        <v>339</v>
      </c>
      <c r="D33" s="215"/>
      <c r="E33" s="216" t="s">
        <v>338</v>
      </c>
      <c r="F33" s="192"/>
      <c r="G33" s="192">
        <v>2451732.06</v>
      </c>
      <c r="H33" s="193">
        <f t="shared" si="1"/>
        <v>40606462.979999989</v>
      </c>
    </row>
    <row r="34" spans="1:8" ht="29.25" customHeight="1" thickBot="1" x14ac:dyDescent="0.3">
      <c r="A34" s="195">
        <v>22</v>
      </c>
      <c r="B34" s="188">
        <v>42899</v>
      </c>
      <c r="C34" s="211" t="s">
        <v>337</v>
      </c>
      <c r="D34" s="215"/>
      <c r="E34" s="216" t="s">
        <v>336</v>
      </c>
      <c r="F34" s="192"/>
      <c r="G34" s="192">
        <v>867680.21</v>
      </c>
      <c r="H34" s="193">
        <f t="shared" si="1"/>
        <v>39738782.769999988</v>
      </c>
    </row>
    <row r="35" spans="1:8" ht="26.25" customHeight="1" thickBot="1" x14ac:dyDescent="0.3">
      <c r="A35" s="195">
        <v>23</v>
      </c>
      <c r="B35" s="188">
        <v>42900</v>
      </c>
      <c r="C35" s="211">
        <v>33227</v>
      </c>
      <c r="D35" s="215"/>
      <c r="E35" s="216" t="s">
        <v>310</v>
      </c>
      <c r="F35" s="192"/>
      <c r="G35" s="192">
        <v>0</v>
      </c>
      <c r="H35" s="193">
        <f t="shared" si="1"/>
        <v>39738782.769999988</v>
      </c>
    </row>
    <row r="36" spans="1:8" ht="27" customHeight="1" thickBot="1" x14ac:dyDescent="0.3">
      <c r="A36" s="195">
        <v>24</v>
      </c>
      <c r="B36" s="188">
        <v>42900</v>
      </c>
      <c r="C36" s="211">
        <v>33228</v>
      </c>
      <c r="D36" s="215"/>
      <c r="E36" s="216" t="s">
        <v>310</v>
      </c>
      <c r="F36" s="192"/>
      <c r="G36" s="192">
        <v>0</v>
      </c>
      <c r="H36" s="193">
        <f t="shared" si="1"/>
        <v>39738782.769999988</v>
      </c>
    </row>
    <row r="37" spans="1:8" ht="26.25" customHeight="1" thickBot="1" x14ac:dyDescent="0.3">
      <c r="A37" s="195">
        <v>25</v>
      </c>
      <c r="B37" s="188">
        <v>42900</v>
      </c>
      <c r="C37" s="211">
        <v>33229</v>
      </c>
      <c r="D37" s="215"/>
      <c r="E37" s="216" t="s">
        <v>310</v>
      </c>
      <c r="F37" s="192"/>
      <c r="G37" s="192">
        <v>0</v>
      </c>
      <c r="H37" s="193">
        <f t="shared" si="1"/>
        <v>39738782.769999988</v>
      </c>
    </row>
    <row r="38" spans="1:8" ht="29.25" customHeight="1" thickBot="1" x14ac:dyDescent="0.3">
      <c r="A38" s="195">
        <v>26</v>
      </c>
      <c r="B38" s="188">
        <v>42900</v>
      </c>
      <c r="C38" s="211" t="s">
        <v>335</v>
      </c>
      <c r="D38" s="215"/>
      <c r="E38" s="216" t="s">
        <v>334</v>
      </c>
      <c r="F38" s="192"/>
      <c r="G38" s="192">
        <v>855904.84</v>
      </c>
      <c r="H38" s="193">
        <f t="shared" si="1"/>
        <v>38882877.929999985</v>
      </c>
    </row>
    <row r="39" spans="1:8" ht="46.5" customHeight="1" thickBot="1" x14ac:dyDescent="0.3">
      <c r="A39" s="195">
        <v>27</v>
      </c>
      <c r="B39" s="188">
        <v>42900</v>
      </c>
      <c r="C39" s="211" t="s">
        <v>333</v>
      </c>
      <c r="D39" s="215"/>
      <c r="E39" s="216" t="s">
        <v>332</v>
      </c>
      <c r="F39" s="192"/>
      <c r="G39" s="192">
        <v>227318.5</v>
      </c>
      <c r="H39" s="193">
        <f t="shared" si="1"/>
        <v>38655559.429999985</v>
      </c>
    </row>
    <row r="40" spans="1:8" ht="25.5" customHeight="1" thickBot="1" x14ac:dyDescent="0.3">
      <c r="A40" s="195">
        <v>28</v>
      </c>
      <c r="B40" s="188">
        <v>42900</v>
      </c>
      <c r="C40" s="211" t="s">
        <v>331</v>
      </c>
      <c r="D40" s="215"/>
      <c r="E40" s="216" t="s">
        <v>330</v>
      </c>
      <c r="F40" s="192"/>
      <c r="G40" s="192">
        <v>206251.72</v>
      </c>
      <c r="H40" s="193">
        <f t="shared" si="1"/>
        <v>38449307.709999986</v>
      </c>
    </row>
    <row r="41" spans="1:8" ht="39.75" customHeight="1" thickBot="1" x14ac:dyDescent="0.3">
      <c r="A41" s="195">
        <v>29</v>
      </c>
      <c r="B41" s="188">
        <v>42900</v>
      </c>
      <c r="C41" s="211" t="s">
        <v>329</v>
      </c>
      <c r="D41" s="215"/>
      <c r="E41" s="216" t="s">
        <v>328</v>
      </c>
      <c r="F41" s="192"/>
      <c r="G41" s="192">
        <v>274411.01</v>
      </c>
      <c r="H41" s="193">
        <f t="shared" si="1"/>
        <v>38174896.699999988</v>
      </c>
    </row>
    <row r="42" spans="1:8" ht="39.75" customHeight="1" thickBot="1" x14ac:dyDescent="0.3">
      <c r="A42" s="195">
        <v>30</v>
      </c>
      <c r="B42" s="188">
        <v>42902</v>
      </c>
      <c r="C42" s="211">
        <v>33230</v>
      </c>
      <c r="D42" s="215"/>
      <c r="E42" s="216" t="s">
        <v>327</v>
      </c>
      <c r="F42" s="192"/>
      <c r="G42" s="192">
        <v>923895.83</v>
      </c>
      <c r="H42" s="193">
        <f t="shared" si="1"/>
        <v>37251000.86999999</v>
      </c>
    </row>
    <row r="43" spans="1:8" ht="36" customHeight="1" thickBot="1" x14ac:dyDescent="0.3">
      <c r="A43" s="195">
        <v>31</v>
      </c>
      <c r="B43" s="188">
        <v>42902</v>
      </c>
      <c r="C43" s="211" t="s">
        <v>326</v>
      </c>
      <c r="D43" s="215"/>
      <c r="E43" s="216" t="s">
        <v>324</v>
      </c>
      <c r="F43" s="192"/>
      <c r="G43" s="192">
        <v>500</v>
      </c>
      <c r="H43" s="193">
        <f t="shared" si="1"/>
        <v>37250500.86999999</v>
      </c>
    </row>
    <row r="44" spans="1:8" ht="39" customHeight="1" thickBot="1" x14ac:dyDescent="0.3">
      <c r="A44" s="195">
        <v>32</v>
      </c>
      <c r="B44" s="188">
        <v>42902</v>
      </c>
      <c r="C44" s="211" t="s">
        <v>325</v>
      </c>
      <c r="D44" s="215"/>
      <c r="E44" s="216" t="s">
        <v>324</v>
      </c>
      <c r="F44" s="192"/>
      <c r="G44" s="192">
        <v>1644621.35</v>
      </c>
      <c r="H44" s="193">
        <f t="shared" si="1"/>
        <v>35605879.519999988</v>
      </c>
    </row>
    <row r="45" spans="1:8" ht="39" customHeight="1" thickBot="1" x14ac:dyDescent="0.3">
      <c r="A45" s="195">
        <v>33</v>
      </c>
      <c r="B45" s="188">
        <v>42905</v>
      </c>
      <c r="C45" s="211" t="s">
        <v>323</v>
      </c>
      <c r="D45" s="215"/>
      <c r="E45" s="216" t="s">
        <v>322</v>
      </c>
      <c r="F45" s="192"/>
      <c r="G45" s="192">
        <v>1213231.55</v>
      </c>
      <c r="H45" s="193">
        <f t="shared" si="1"/>
        <v>34392647.969999991</v>
      </c>
    </row>
    <row r="46" spans="1:8" ht="43.5" customHeight="1" thickBot="1" x14ac:dyDescent="0.3">
      <c r="A46" s="195">
        <v>34</v>
      </c>
      <c r="B46" s="188">
        <v>42905</v>
      </c>
      <c r="C46" s="211" t="s">
        <v>321</v>
      </c>
      <c r="D46" s="215"/>
      <c r="E46" s="216" t="s">
        <v>320</v>
      </c>
      <c r="F46" s="192"/>
      <c r="G46" s="192">
        <v>938151.26</v>
      </c>
      <c r="H46" s="193">
        <f t="shared" si="1"/>
        <v>33454496.70999999</v>
      </c>
    </row>
    <row r="47" spans="1:8" ht="40.5" customHeight="1" thickBot="1" x14ac:dyDescent="0.3">
      <c r="A47" s="195">
        <v>35</v>
      </c>
      <c r="B47" s="188">
        <v>42905</v>
      </c>
      <c r="C47" s="211" t="s">
        <v>319</v>
      </c>
      <c r="D47" s="215"/>
      <c r="E47" s="216" t="s">
        <v>317</v>
      </c>
      <c r="F47" s="192"/>
      <c r="G47" s="192">
        <v>500</v>
      </c>
      <c r="H47" s="193">
        <f t="shared" si="1"/>
        <v>33453996.70999999</v>
      </c>
    </row>
    <row r="48" spans="1:8" ht="48.75" customHeight="1" thickBot="1" x14ac:dyDescent="0.3">
      <c r="A48" s="195">
        <v>36</v>
      </c>
      <c r="B48" s="188">
        <v>42905</v>
      </c>
      <c r="C48" s="211" t="s">
        <v>318</v>
      </c>
      <c r="D48" s="215"/>
      <c r="E48" s="216" t="s">
        <v>317</v>
      </c>
      <c r="F48" s="192"/>
      <c r="G48" s="192">
        <v>53128.28</v>
      </c>
      <c r="H48" s="193">
        <f t="shared" si="1"/>
        <v>33400868.429999989</v>
      </c>
    </row>
    <row r="49" spans="1:8" ht="42" customHeight="1" thickBot="1" x14ac:dyDescent="0.3">
      <c r="A49" s="195">
        <v>37</v>
      </c>
      <c r="B49" s="188">
        <v>42907</v>
      </c>
      <c r="C49" s="211">
        <v>33231</v>
      </c>
      <c r="D49" s="215"/>
      <c r="E49" s="216" t="s">
        <v>310</v>
      </c>
      <c r="F49" s="192"/>
      <c r="G49" s="192">
        <v>0</v>
      </c>
      <c r="H49" s="193">
        <f t="shared" si="1"/>
        <v>33400868.429999989</v>
      </c>
    </row>
    <row r="50" spans="1:8" ht="42" customHeight="1" thickBot="1" x14ac:dyDescent="0.3">
      <c r="A50" s="195">
        <v>38</v>
      </c>
      <c r="B50" s="188">
        <v>42907</v>
      </c>
      <c r="C50" s="211">
        <v>33232</v>
      </c>
      <c r="D50" s="215"/>
      <c r="E50" s="216" t="s">
        <v>316</v>
      </c>
      <c r="F50" s="192"/>
      <c r="G50" s="192">
        <v>2299872.17</v>
      </c>
      <c r="H50" s="193">
        <f t="shared" si="1"/>
        <v>31100996.25999999</v>
      </c>
    </row>
    <row r="51" spans="1:8" ht="53.25" customHeight="1" thickBot="1" x14ac:dyDescent="0.3">
      <c r="A51" s="195">
        <v>39</v>
      </c>
      <c r="B51" s="188">
        <v>42909</v>
      </c>
      <c r="C51" s="211" t="s">
        <v>315</v>
      </c>
      <c r="D51" s="215"/>
      <c r="E51" s="216" t="s">
        <v>313</v>
      </c>
      <c r="F51" s="192"/>
      <c r="G51" s="192">
        <v>1064538.9099999999</v>
      </c>
      <c r="H51" s="193">
        <f t="shared" si="1"/>
        <v>30036457.34999999</v>
      </c>
    </row>
    <row r="52" spans="1:8" ht="39" customHeight="1" thickBot="1" x14ac:dyDescent="0.3">
      <c r="A52" s="195">
        <v>40</v>
      </c>
      <c r="B52" s="188">
        <v>42909</v>
      </c>
      <c r="C52" s="211" t="s">
        <v>314</v>
      </c>
      <c r="D52" s="215"/>
      <c r="E52" s="216" t="s">
        <v>313</v>
      </c>
      <c r="F52" s="192"/>
      <c r="G52" s="192">
        <v>159831</v>
      </c>
      <c r="H52" s="193">
        <f t="shared" si="1"/>
        <v>29876626.34999999</v>
      </c>
    </row>
    <row r="53" spans="1:8" ht="39" customHeight="1" thickBot="1" x14ac:dyDescent="0.3">
      <c r="A53" s="217">
        <v>41</v>
      </c>
      <c r="B53" s="188">
        <v>42909</v>
      </c>
      <c r="C53" s="211" t="s">
        <v>312</v>
      </c>
      <c r="D53" s="215"/>
      <c r="E53" s="216" t="s">
        <v>311</v>
      </c>
      <c r="F53" s="192"/>
      <c r="G53" s="192">
        <v>6804936.1500000004</v>
      </c>
      <c r="H53" s="193">
        <f t="shared" si="1"/>
        <v>23071690.199999988</v>
      </c>
    </row>
    <row r="54" spans="1:8" ht="39" customHeight="1" thickBot="1" x14ac:dyDescent="0.3">
      <c r="A54" s="217">
        <v>42</v>
      </c>
      <c r="B54" s="188">
        <v>42916</v>
      </c>
      <c r="C54" s="218">
        <v>33233</v>
      </c>
      <c r="D54" s="215"/>
      <c r="E54" s="216" t="s">
        <v>310</v>
      </c>
      <c r="F54" s="219"/>
      <c r="G54" s="192">
        <v>0</v>
      </c>
      <c r="H54" s="193">
        <f t="shared" si="1"/>
        <v>23071690.199999988</v>
      </c>
    </row>
    <row r="55" spans="1:8" ht="39" customHeight="1" thickBot="1" x14ac:dyDescent="0.3">
      <c r="A55" s="217">
        <v>43</v>
      </c>
      <c r="B55" s="188">
        <v>42916</v>
      </c>
      <c r="C55" s="218">
        <v>33234</v>
      </c>
      <c r="D55" s="215"/>
      <c r="E55" s="216" t="s">
        <v>310</v>
      </c>
      <c r="F55" s="219"/>
      <c r="G55" s="192">
        <v>0</v>
      </c>
      <c r="H55" s="193">
        <f t="shared" si="1"/>
        <v>23071690.199999988</v>
      </c>
    </row>
    <row r="56" spans="1:8" ht="39" customHeight="1" thickBot="1" x14ac:dyDescent="0.3">
      <c r="A56" s="217">
        <v>44</v>
      </c>
      <c r="B56" s="188">
        <v>42916</v>
      </c>
      <c r="C56" s="218">
        <v>33235</v>
      </c>
      <c r="D56" s="215"/>
      <c r="E56" s="216" t="s">
        <v>310</v>
      </c>
      <c r="F56" s="219"/>
      <c r="G56" s="192">
        <v>0</v>
      </c>
      <c r="H56" s="193">
        <f t="shared" si="1"/>
        <v>23071690.199999988</v>
      </c>
    </row>
    <row r="57" spans="1:8" ht="39" customHeight="1" thickBot="1" x14ac:dyDescent="0.3">
      <c r="A57" s="217">
        <v>45</v>
      </c>
      <c r="B57" s="188">
        <v>42916</v>
      </c>
      <c r="C57" s="218">
        <v>33236</v>
      </c>
      <c r="D57" s="215"/>
      <c r="E57" s="216" t="s">
        <v>310</v>
      </c>
      <c r="F57" s="219"/>
      <c r="G57" s="192">
        <v>0</v>
      </c>
      <c r="H57" s="193">
        <f t="shared" si="1"/>
        <v>23071690.199999988</v>
      </c>
    </row>
    <row r="58" spans="1:8" ht="39" customHeight="1" thickBot="1" x14ac:dyDescent="0.3">
      <c r="A58" s="217">
        <v>46</v>
      </c>
      <c r="B58" s="188">
        <v>42916</v>
      </c>
      <c r="C58" s="218">
        <v>33237</v>
      </c>
      <c r="D58" s="215"/>
      <c r="E58" s="216" t="s">
        <v>310</v>
      </c>
      <c r="F58" s="219"/>
      <c r="G58" s="192">
        <v>0</v>
      </c>
      <c r="H58" s="193">
        <f t="shared" si="1"/>
        <v>23071690.199999988</v>
      </c>
    </row>
    <row r="59" spans="1:8" ht="39" customHeight="1" thickBot="1" x14ac:dyDescent="0.3">
      <c r="A59" s="217">
        <v>47</v>
      </c>
      <c r="B59" s="188">
        <v>42916</v>
      </c>
      <c r="C59" s="218">
        <v>33238</v>
      </c>
      <c r="D59" s="215"/>
      <c r="E59" s="216" t="s">
        <v>310</v>
      </c>
      <c r="F59" s="219"/>
      <c r="G59" s="192">
        <v>0</v>
      </c>
      <c r="H59" s="193">
        <f t="shared" si="1"/>
        <v>23071690.199999988</v>
      </c>
    </row>
    <row r="60" spans="1:8" ht="39" customHeight="1" thickBot="1" x14ac:dyDescent="0.3">
      <c r="A60" s="217">
        <v>48</v>
      </c>
      <c r="B60" s="188">
        <v>42916</v>
      </c>
      <c r="C60" s="218">
        <v>33239</v>
      </c>
      <c r="D60" s="215"/>
      <c r="E60" s="216" t="s">
        <v>309</v>
      </c>
      <c r="F60" s="219"/>
      <c r="G60" s="192">
        <v>2311402.46</v>
      </c>
      <c r="H60" s="193">
        <f t="shared" si="1"/>
        <v>20760287.739999987</v>
      </c>
    </row>
    <row r="61" spans="1:8" ht="15.75" x14ac:dyDescent="0.25">
      <c r="A61" s="220"/>
      <c r="B61" s="221"/>
      <c r="C61" s="222"/>
      <c r="D61" s="222"/>
      <c r="E61" s="223"/>
      <c r="F61" s="222"/>
      <c r="G61" s="222"/>
      <c r="H61" s="222"/>
    </row>
    <row r="62" spans="1:8" ht="15.75" x14ac:dyDescent="0.25">
      <c r="A62" s="220"/>
      <c r="B62" s="221"/>
      <c r="C62" s="222"/>
      <c r="D62" s="222"/>
      <c r="E62" s="222"/>
      <c r="F62" s="222"/>
      <c r="G62" s="222"/>
      <c r="H62" s="222"/>
    </row>
    <row r="63" spans="1:8" x14ac:dyDescent="0.25">
      <c r="A63" s="5"/>
      <c r="B63" s="4"/>
    </row>
    <row r="64" spans="1:8" x14ac:dyDescent="0.25">
      <c r="A64" s="5"/>
      <c r="B64" s="4"/>
    </row>
    <row r="65" spans="1:2" x14ac:dyDescent="0.25">
      <c r="A65" s="5"/>
      <c r="B65" s="4"/>
    </row>
    <row r="66" spans="1:2" x14ac:dyDescent="0.25">
      <c r="A66" s="5"/>
      <c r="B66" s="4"/>
    </row>
    <row r="67" spans="1:2" x14ac:dyDescent="0.25">
      <c r="A67" s="5"/>
      <c r="B67" s="4"/>
    </row>
    <row r="68" spans="1:2" x14ac:dyDescent="0.25">
      <c r="A68" s="5"/>
      <c r="B68" s="4"/>
    </row>
    <row r="69" spans="1:2" x14ac:dyDescent="0.25">
      <c r="A69" s="5"/>
      <c r="B69" s="4"/>
    </row>
    <row r="70" spans="1:2" x14ac:dyDescent="0.25">
      <c r="A70" s="5"/>
      <c r="B70" s="4"/>
    </row>
    <row r="71" spans="1:2" x14ac:dyDescent="0.25">
      <c r="A71" s="5"/>
      <c r="B71" s="4"/>
    </row>
    <row r="72" spans="1:2" x14ac:dyDescent="0.25">
      <c r="A72" s="5"/>
      <c r="B72" s="4"/>
    </row>
    <row r="73" spans="1:2" x14ac:dyDescent="0.25">
      <c r="A73" s="5"/>
      <c r="B73" s="4"/>
    </row>
    <row r="74" spans="1:2" x14ac:dyDescent="0.25">
      <c r="A74" s="5"/>
      <c r="B74" s="4"/>
    </row>
    <row r="75" spans="1:2" x14ac:dyDescent="0.25">
      <c r="A75" s="5"/>
      <c r="B75" s="4"/>
    </row>
    <row r="76" spans="1:2" x14ac:dyDescent="0.25">
      <c r="A76" s="5"/>
      <c r="B76" s="4"/>
    </row>
    <row r="77" spans="1:2" x14ac:dyDescent="0.25">
      <c r="A77" s="5"/>
      <c r="B77" s="4"/>
    </row>
    <row r="78" spans="1:2" x14ac:dyDescent="0.25">
      <c r="A78" s="5"/>
      <c r="B78" s="4"/>
    </row>
    <row r="79" spans="1:2" x14ac:dyDescent="0.25">
      <c r="A79" s="5"/>
      <c r="B79" s="4"/>
    </row>
    <row r="80" spans="1:2" x14ac:dyDescent="0.25">
      <c r="A80" s="5"/>
      <c r="B80" s="4"/>
    </row>
    <row r="81" spans="1:2" x14ac:dyDescent="0.25">
      <c r="A81" s="5"/>
      <c r="B81" s="4"/>
    </row>
    <row r="82" spans="1:2" x14ac:dyDescent="0.25">
      <c r="A82" s="5"/>
      <c r="B82" s="4"/>
    </row>
    <row r="83" spans="1:2" x14ac:dyDescent="0.25">
      <c r="A83" s="5"/>
      <c r="B83" s="4"/>
    </row>
    <row r="84" spans="1:2" x14ac:dyDescent="0.25">
      <c r="A84" s="5"/>
      <c r="B84" s="4"/>
    </row>
    <row r="85" spans="1:2" x14ac:dyDescent="0.25">
      <c r="A85" s="5"/>
      <c r="B85" s="4"/>
    </row>
    <row r="86" spans="1:2" x14ac:dyDescent="0.25">
      <c r="A86" s="5"/>
      <c r="B86" s="4"/>
    </row>
    <row r="87" spans="1:2" x14ac:dyDescent="0.25">
      <c r="A87" s="5"/>
      <c r="B87" s="4"/>
    </row>
    <row r="88" spans="1:2" x14ac:dyDescent="0.25">
      <c r="A88" s="5"/>
      <c r="B88" s="4"/>
    </row>
    <row r="89" spans="1:2" x14ac:dyDescent="0.25">
      <c r="A89" s="5"/>
      <c r="B89" s="4"/>
    </row>
    <row r="90" spans="1:2" x14ac:dyDescent="0.25">
      <c r="A90" s="5"/>
      <c r="B90" s="4"/>
    </row>
    <row r="91" spans="1:2" x14ac:dyDescent="0.25">
      <c r="A91" s="5"/>
      <c r="B91" s="4"/>
    </row>
    <row r="92" spans="1:2" x14ac:dyDescent="0.25">
      <c r="A92" s="5"/>
      <c r="B92" s="4"/>
    </row>
    <row r="93" spans="1:2" x14ac:dyDescent="0.25">
      <c r="A93" s="5"/>
      <c r="B93" s="4"/>
    </row>
    <row r="94" spans="1:2" x14ac:dyDescent="0.25">
      <c r="A94" s="5"/>
      <c r="B94" s="4"/>
    </row>
    <row r="95" spans="1:2" x14ac:dyDescent="0.25">
      <c r="A95" s="5"/>
      <c r="B95" s="4"/>
    </row>
    <row r="96" spans="1:2" x14ac:dyDescent="0.25">
      <c r="A96" s="5"/>
      <c r="B96" s="4"/>
    </row>
    <row r="97" spans="1:2" x14ac:dyDescent="0.25">
      <c r="A97" s="4"/>
      <c r="B97" s="4"/>
    </row>
    <row r="130" spans="1:1" x14ac:dyDescent="0.25">
      <c r="A130" t="s">
        <v>308</v>
      </c>
    </row>
  </sheetData>
  <mergeCells count="21">
    <mergeCell ref="B11:B12"/>
    <mergeCell ref="C11:C12"/>
    <mergeCell ref="D11:E12"/>
    <mergeCell ref="D30:E30"/>
    <mergeCell ref="D31:E31"/>
    <mergeCell ref="D18:E18"/>
    <mergeCell ref="D17:E17"/>
    <mergeCell ref="D32:E32"/>
    <mergeCell ref="D19:E19"/>
    <mergeCell ref="D29:E29"/>
    <mergeCell ref="A7:A12"/>
    <mergeCell ref="B9:G10"/>
    <mergeCell ref="H9:H10"/>
    <mergeCell ref="G11:G12"/>
    <mergeCell ref="F11:F12"/>
    <mergeCell ref="H11:H12"/>
    <mergeCell ref="D2:E2"/>
    <mergeCell ref="D3:E3"/>
    <mergeCell ref="D4:E4"/>
    <mergeCell ref="D5:E5"/>
    <mergeCell ref="B7:H8"/>
  </mergeCells>
  <pageMargins left="0.70866141732283472" right="0.70866141732283472" top="0.74803149606299213" bottom="0.74803149606299213" header="0.31496062992125984" footer="0.31496062992125984"/>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election activeCell="A12" sqref="A12:G37"/>
    </sheetView>
  </sheetViews>
  <sheetFormatPr baseColWidth="10" defaultRowHeight="15" x14ac:dyDescent="0.25"/>
  <cols>
    <col min="1" max="1" width="4.85546875" customWidth="1"/>
    <col min="4" max="4" width="31.5703125" customWidth="1"/>
    <col min="5" max="5" width="13.85546875" customWidth="1"/>
    <col min="6" max="6" width="15.140625" customWidth="1"/>
    <col min="7" max="7" width="16.42578125" customWidth="1"/>
  </cols>
  <sheetData>
    <row r="1" spans="1:7" x14ac:dyDescent="0.25">
      <c r="D1" s="12" t="s">
        <v>306</v>
      </c>
      <c r="E1" s="8"/>
    </row>
    <row r="2" spans="1:7" x14ac:dyDescent="0.25">
      <c r="D2" s="11" t="s">
        <v>305</v>
      </c>
    </row>
    <row r="3" spans="1:7" x14ac:dyDescent="0.25">
      <c r="D3" s="11"/>
    </row>
    <row r="4" spans="1:7" x14ac:dyDescent="0.25">
      <c r="D4" s="11" t="s">
        <v>379</v>
      </c>
    </row>
    <row r="5" spans="1:7" ht="15.75" thickBot="1" x14ac:dyDescent="0.3"/>
    <row r="6" spans="1:7" x14ac:dyDescent="0.25">
      <c r="A6" s="69"/>
      <c r="B6" s="73" t="s">
        <v>378</v>
      </c>
      <c r="C6" s="74"/>
      <c r="D6" s="74"/>
      <c r="E6" s="74"/>
      <c r="F6" s="74"/>
      <c r="G6" s="75"/>
    </row>
    <row r="7" spans="1:7" ht="15.75" thickBot="1" x14ac:dyDescent="0.3">
      <c r="A7" s="70"/>
      <c r="B7" s="76"/>
      <c r="C7" s="77"/>
      <c r="D7" s="77"/>
      <c r="E7" s="77"/>
      <c r="F7" s="77"/>
      <c r="G7" s="78"/>
    </row>
    <row r="8" spans="1:7" x14ac:dyDescent="0.25">
      <c r="A8" s="70"/>
      <c r="B8" s="73" t="s">
        <v>302</v>
      </c>
      <c r="C8" s="74"/>
      <c r="D8" s="74"/>
      <c r="E8" s="74"/>
      <c r="F8" s="75"/>
      <c r="G8" s="82">
        <v>4543354.62</v>
      </c>
    </row>
    <row r="9" spans="1:7" ht="15.75" thickBot="1" x14ac:dyDescent="0.3">
      <c r="A9" s="70"/>
      <c r="B9" s="79"/>
      <c r="C9" s="80"/>
      <c r="D9" s="80"/>
      <c r="E9" s="80"/>
      <c r="F9" s="81"/>
      <c r="G9" s="83"/>
    </row>
    <row r="10" spans="1:7" x14ac:dyDescent="0.25">
      <c r="A10" s="71"/>
      <c r="B10" s="84" t="s">
        <v>301</v>
      </c>
      <c r="C10" s="86" t="s">
        <v>300</v>
      </c>
      <c r="D10" s="88" t="s">
        <v>299</v>
      </c>
      <c r="E10" s="88" t="s">
        <v>298</v>
      </c>
      <c r="F10" s="90" t="s">
        <v>297</v>
      </c>
      <c r="G10" s="92" t="s">
        <v>296</v>
      </c>
    </row>
    <row r="11" spans="1:7" ht="15.75" thickBot="1" x14ac:dyDescent="0.3">
      <c r="A11" s="72"/>
      <c r="B11" s="85"/>
      <c r="C11" s="87"/>
      <c r="D11" s="89"/>
      <c r="E11" s="89"/>
      <c r="F11" s="91"/>
      <c r="G11" s="93"/>
    </row>
    <row r="12" spans="1:7" ht="27.75" customHeight="1" thickBot="1" x14ac:dyDescent="0.3">
      <c r="A12" s="19">
        <v>1</v>
      </c>
      <c r="B12" s="20">
        <v>42887</v>
      </c>
      <c r="C12" s="24"/>
      <c r="D12" s="22" t="s">
        <v>295</v>
      </c>
      <c r="E12" s="26">
        <v>246046.99</v>
      </c>
      <c r="F12" s="6"/>
      <c r="G12" s="28">
        <f>+G8+E12-F12</f>
        <v>4789401.6100000003</v>
      </c>
    </row>
    <row r="13" spans="1:7" ht="27" customHeight="1" thickBot="1" x14ac:dyDescent="0.3">
      <c r="A13" s="19">
        <v>2</v>
      </c>
      <c r="B13" s="20">
        <v>42887</v>
      </c>
      <c r="C13" s="24"/>
      <c r="D13" s="22" t="s">
        <v>376</v>
      </c>
      <c r="E13" s="26"/>
      <c r="F13" s="6">
        <v>9959.36</v>
      </c>
      <c r="G13" s="28">
        <f t="shared" ref="G13:G37" si="0">+G12+E13-F13</f>
        <v>4779442.25</v>
      </c>
    </row>
    <row r="14" spans="1:7" ht="26.25" customHeight="1" thickBot="1" x14ac:dyDescent="0.3">
      <c r="A14" s="19">
        <v>3</v>
      </c>
      <c r="B14" s="20">
        <v>42888</v>
      </c>
      <c r="C14" s="24"/>
      <c r="D14" s="22" t="s">
        <v>295</v>
      </c>
      <c r="E14" s="26">
        <v>78385.789999999994</v>
      </c>
      <c r="F14" s="6"/>
      <c r="G14" s="28">
        <f t="shared" si="0"/>
        <v>4857828.04</v>
      </c>
    </row>
    <row r="15" spans="1:7" ht="26.25" customHeight="1" thickBot="1" x14ac:dyDescent="0.3">
      <c r="A15" s="19">
        <v>4</v>
      </c>
      <c r="B15" s="20">
        <v>42888</v>
      </c>
      <c r="C15" s="25"/>
      <c r="D15" s="23" t="s">
        <v>376</v>
      </c>
      <c r="E15" s="27"/>
      <c r="F15" s="32">
        <v>15</v>
      </c>
      <c r="G15" s="28">
        <f t="shared" si="0"/>
        <v>4857813.04</v>
      </c>
    </row>
    <row r="16" spans="1:7" ht="26.25" customHeight="1" thickBot="1" x14ac:dyDescent="0.3">
      <c r="A16" s="19">
        <v>5</v>
      </c>
      <c r="B16" s="20">
        <v>42891</v>
      </c>
      <c r="C16" s="25"/>
      <c r="D16" s="23" t="s">
        <v>295</v>
      </c>
      <c r="E16" s="109">
        <v>100321.43</v>
      </c>
      <c r="F16" s="25"/>
      <c r="G16" s="28">
        <f t="shared" si="0"/>
        <v>4958134.47</v>
      </c>
    </row>
    <row r="17" spans="1:11" ht="27.75" customHeight="1" thickBot="1" x14ac:dyDescent="0.3">
      <c r="A17" s="19">
        <v>6</v>
      </c>
      <c r="B17" s="20">
        <v>42892</v>
      </c>
      <c r="C17" s="25"/>
      <c r="D17" s="23" t="s">
        <v>295</v>
      </c>
      <c r="E17" s="109">
        <v>665157.43000000005</v>
      </c>
      <c r="F17" s="25"/>
      <c r="G17" s="28">
        <f t="shared" si="0"/>
        <v>5623291.8999999994</v>
      </c>
    </row>
    <row r="18" spans="1:11" ht="27" customHeight="1" thickBot="1" x14ac:dyDescent="0.3">
      <c r="A18" s="110">
        <v>7</v>
      </c>
      <c r="B18" s="21">
        <v>42893</v>
      </c>
      <c r="C18" s="111"/>
      <c r="D18" s="112" t="s">
        <v>295</v>
      </c>
      <c r="E18" s="113">
        <v>130240.68</v>
      </c>
      <c r="F18" s="111"/>
      <c r="G18" s="29">
        <f t="shared" si="0"/>
        <v>5753532.5799999991</v>
      </c>
    </row>
    <row r="19" spans="1:11" ht="27" customHeight="1" thickBot="1" x14ac:dyDescent="0.3">
      <c r="A19" s="19">
        <v>8</v>
      </c>
      <c r="B19" s="20">
        <v>42894</v>
      </c>
      <c r="C19" s="25"/>
      <c r="D19" s="23" t="s">
        <v>295</v>
      </c>
      <c r="E19" s="109">
        <v>116715.1</v>
      </c>
      <c r="F19" s="25"/>
      <c r="G19" s="30">
        <f t="shared" si="0"/>
        <v>5870247.6799999988</v>
      </c>
    </row>
    <row r="20" spans="1:11" ht="27" customHeight="1" thickBot="1" x14ac:dyDescent="0.3">
      <c r="A20" s="110">
        <v>9</v>
      </c>
      <c r="B20" s="21">
        <v>42895</v>
      </c>
      <c r="C20" s="111"/>
      <c r="D20" s="112" t="s">
        <v>295</v>
      </c>
      <c r="E20" s="114">
        <v>816609.78</v>
      </c>
      <c r="F20" s="111"/>
      <c r="G20" s="31">
        <f t="shared" si="0"/>
        <v>6686857.459999999</v>
      </c>
    </row>
    <row r="21" spans="1:11" ht="25.5" customHeight="1" thickBot="1" x14ac:dyDescent="0.3">
      <c r="A21" s="19">
        <v>10</v>
      </c>
      <c r="B21" s="20">
        <v>42898</v>
      </c>
      <c r="C21" s="25"/>
      <c r="D21" s="23" t="s">
        <v>295</v>
      </c>
      <c r="E21" s="109">
        <v>755926.59</v>
      </c>
      <c r="F21" s="25"/>
      <c r="G21" s="30">
        <f t="shared" si="0"/>
        <v>7442784.0499999989</v>
      </c>
    </row>
    <row r="22" spans="1:11" ht="26.25" customHeight="1" thickBot="1" x14ac:dyDescent="0.3">
      <c r="A22" s="110">
        <v>11</v>
      </c>
      <c r="B22" s="21">
        <v>42899</v>
      </c>
      <c r="C22" s="111"/>
      <c r="D22" s="112" t="s">
        <v>295</v>
      </c>
      <c r="E22" s="113">
        <v>958323.14</v>
      </c>
      <c r="F22" s="111"/>
      <c r="G22" s="31">
        <f t="shared" si="0"/>
        <v>8401107.1899999995</v>
      </c>
      <c r="K22" t="s">
        <v>374</v>
      </c>
    </row>
    <row r="23" spans="1:11" ht="22.5" customHeight="1" thickBot="1" x14ac:dyDescent="0.3">
      <c r="A23" s="19">
        <v>12</v>
      </c>
      <c r="B23" s="20">
        <v>42900</v>
      </c>
      <c r="C23" s="25"/>
      <c r="D23" s="23" t="s">
        <v>295</v>
      </c>
      <c r="E23" s="109">
        <v>395665.16</v>
      </c>
      <c r="F23" s="25"/>
      <c r="G23" s="30">
        <f t="shared" si="0"/>
        <v>8796772.3499999996</v>
      </c>
    </row>
    <row r="24" spans="1:11" ht="23.25" customHeight="1" thickBot="1" x14ac:dyDescent="0.3">
      <c r="A24" s="110">
        <v>13</v>
      </c>
      <c r="B24" s="21">
        <v>42902</v>
      </c>
      <c r="C24" s="111"/>
      <c r="D24" s="112" t="s">
        <v>295</v>
      </c>
      <c r="E24" s="113">
        <v>207976.04</v>
      </c>
      <c r="F24" s="111"/>
      <c r="G24" s="31">
        <f t="shared" si="0"/>
        <v>9004748.3899999987</v>
      </c>
    </row>
    <row r="25" spans="1:11" ht="24" customHeight="1" thickBot="1" x14ac:dyDescent="0.3">
      <c r="A25" s="19">
        <v>14</v>
      </c>
      <c r="B25" s="20">
        <v>42905</v>
      </c>
      <c r="C25" s="25"/>
      <c r="D25" s="23" t="s">
        <v>295</v>
      </c>
      <c r="E25" s="109">
        <v>304446.65000000002</v>
      </c>
      <c r="F25" s="25"/>
      <c r="G25" s="30">
        <f t="shared" si="0"/>
        <v>9309195.0399999991</v>
      </c>
    </row>
    <row r="26" spans="1:11" ht="27.75" customHeight="1" thickBot="1" x14ac:dyDescent="0.3">
      <c r="A26" s="110">
        <v>15</v>
      </c>
      <c r="B26" s="21">
        <v>42906</v>
      </c>
      <c r="C26" s="111"/>
      <c r="D26" s="112" t="s">
        <v>295</v>
      </c>
      <c r="E26" s="113">
        <v>317729.28000000003</v>
      </c>
      <c r="F26" s="111"/>
      <c r="G26" s="31">
        <f t="shared" si="0"/>
        <v>9626924.3199999984</v>
      </c>
    </row>
    <row r="27" spans="1:11" ht="28.5" customHeight="1" thickBot="1" x14ac:dyDescent="0.3">
      <c r="A27" s="19">
        <v>16</v>
      </c>
      <c r="B27" s="20">
        <v>42906</v>
      </c>
      <c r="C27" s="25"/>
      <c r="D27" s="23" t="s">
        <v>376</v>
      </c>
      <c r="E27" s="27"/>
      <c r="F27" s="32">
        <v>150</v>
      </c>
      <c r="G27" s="30">
        <f t="shared" si="0"/>
        <v>9626774.3199999984</v>
      </c>
    </row>
    <row r="28" spans="1:11" ht="27" customHeight="1" thickBot="1" x14ac:dyDescent="0.3">
      <c r="A28" s="110">
        <v>17</v>
      </c>
      <c r="B28" s="21">
        <v>42907</v>
      </c>
      <c r="C28" s="111"/>
      <c r="D28" s="112" t="s">
        <v>295</v>
      </c>
      <c r="E28" s="113">
        <v>73537.240000000005</v>
      </c>
      <c r="F28" s="111"/>
      <c r="G28" s="31">
        <f t="shared" si="0"/>
        <v>9700311.5599999987</v>
      </c>
    </row>
    <row r="29" spans="1:11" ht="27" customHeight="1" thickBot="1" x14ac:dyDescent="0.3">
      <c r="A29" s="19">
        <v>18</v>
      </c>
      <c r="B29" s="20">
        <v>42908</v>
      </c>
      <c r="C29" s="25"/>
      <c r="D29" s="23" t="s">
        <v>295</v>
      </c>
      <c r="E29" s="109">
        <v>1093484.92</v>
      </c>
      <c r="F29" s="25"/>
      <c r="G29" s="30">
        <f t="shared" si="0"/>
        <v>10793796.479999999</v>
      </c>
    </row>
    <row r="30" spans="1:11" ht="27.75" customHeight="1" thickBot="1" x14ac:dyDescent="0.3">
      <c r="A30" s="110">
        <v>19</v>
      </c>
      <c r="B30" s="21">
        <v>42909</v>
      </c>
      <c r="C30" s="111"/>
      <c r="D30" s="112" t="s">
        <v>295</v>
      </c>
      <c r="E30" s="113">
        <v>2095135.8</v>
      </c>
      <c r="F30" s="111"/>
      <c r="G30" s="31">
        <f t="shared" si="0"/>
        <v>12888932.279999999</v>
      </c>
    </row>
    <row r="31" spans="1:11" ht="28.5" customHeight="1" thickBot="1" x14ac:dyDescent="0.3">
      <c r="A31" s="19">
        <v>20</v>
      </c>
      <c r="B31" s="20">
        <v>42909</v>
      </c>
      <c r="C31" s="25"/>
      <c r="D31" s="23" t="s">
        <v>377</v>
      </c>
      <c r="E31" s="27"/>
      <c r="F31" s="32">
        <v>10726000</v>
      </c>
      <c r="G31" s="30">
        <f t="shared" si="0"/>
        <v>2162932.2799999993</v>
      </c>
    </row>
    <row r="32" spans="1:11" ht="28.5" customHeight="1" thickBot="1" x14ac:dyDescent="0.3">
      <c r="A32" s="110">
        <v>21</v>
      </c>
      <c r="B32" s="21">
        <v>42909</v>
      </c>
      <c r="C32" s="111"/>
      <c r="D32" s="112" t="s">
        <v>376</v>
      </c>
      <c r="E32" s="108"/>
      <c r="F32" s="115">
        <v>250</v>
      </c>
      <c r="G32" s="31">
        <f t="shared" si="0"/>
        <v>2162682.2799999993</v>
      </c>
    </row>
    <row r="33" spans="1:12" ht="30.75" customHeight="1" thickBot="1" x14ac:dyDescent="0.3">
      <c r="A33" s="19">
        <v>22</v>
      </c>
      <c r="B33" s="20">
        <v>42912</v>
      </c>
      <c r="C33" s="25"/>
      <c r="D33" s="23" t="s">
        <v>295</v>
      </c>
      <c r="E33" s="109">
        <v>416926.24</v>
      </c>
      <c r="F33" s="25"/>
      <c r="G33" s="30">
        <f t="shared" si="0"/>
        <v>2579608.5199999996</v>
      </c>
    </row>
    <row r="34" spans="1:12" ht="27" customHeight="1" thickBot="1" x14ac:dyDescent="0.3">
      <c r="A34" s="110">
        <v>23</v>
      </c>
      <c r="B34" s="21">
        <v>42913</v>
      </c>
      <c r="C34" s="111"/>
      <c r="D34" s="112" t="s">
        <v>295</v>
      </c>
      <c r="E34" s="113">
        <v>1721695.69</v>
      </c>
      <c r="F34" s="111"/>
      <c r="G34" s="31">
        <f t="shared" si="0"/>
        <v>4301304.209999999</v>
      </c>
    </row>
    <row r="35" spans="1:12" ht="29.25" customHeight="1" thickBot="1" x14ac:dyDescent="0.3">
      <c r="A35" s="19">
        <v>24</v>
      </c>
      <c r="B35" s="20">
        <v>42914</v>
      </c>
      <c r="C35" s="25"/>
      <c r="D35" s="23" t="s">
        <v>295</v>
      </c>
      <c r="E35" s="109">
        <v>456645.72</v>
      </c>
      <c r="F35" s="25"/>
      <c r="G35" s="30">
        <f t="shared" si="0"/>
        <v>4757949.9299999988</v>
      </c>
      <c r="J35" t="s">
        <v>375</v>
      </c>
    </row>
    <row r="36" spans="1:12" ht="28.5" customHeight="1" thickBot="1" x14ac:dyDescent="0.3">
      <c r="A36" s="110">
        <v>25</v>
      </c>
      <c r="B36" s="21">
        <v>42915</v>
      </c>
      <c r="C36" s="111"/>
      <c r="D36" s="112" t="s">
        <v>295</v>
      </c>
      <c r="E36" s="113">
        <v>289891.82</v>
      </c>
      <c r="F36" s="111"/>
      <c r="G36" s="31">
        <f t="shared" si="0"/>
        <v>5047841.7499999991</v>
      </c>
    </row>
    <row r="37" spans="1:12" ht="27" customHeight="1" thickBot="1" x14ac:dyDescent="0.3">
      <c r="A37" s="19">
        <v>26</v>
      </c>
      <c r="B37" s="20">
        <v>42916</v>
      </c>
      <c r="C37" s="25"/>
      <c r="D37" s="23" t="s">
        <v>295</v>
      </c>
      <c r="E37" s="109">
        <v>591690.69999999995</v>
      </c>
      <c r="F37" s="25"/>
      <c r="G37" s="30">
        <f t="shared" si="0"/>
        <v>5639532.4499999993</v>
      </c>
    </row>
    <row r="38" spans="1:12" ht="27.75" customHeight="1" x14ac:dyDescent="0.25">
      <c r="A38" s="4"/>
      <c r="B38" s="4"/>
      <c r="C38" s="4"/>
      <c r="D38" s="4"/>
      <c r="E38" s="4"/>
      <c r="F38" s="4"/>
      <c r="G38" s="9"/>
    </row>
    <row r="39" spans="1:12" ht="27.75" customHeight="1" x14ac:dyDescent="0.25">
      <c r="A39" s="4"/>
      <c r="B39" s="4"/>
      <c r="C39" s="4"/>
      <c r="D39" s="4"/>
      <c r="E39" s="4"/>
      <c r="F39" s="4"/>
      <c r="G39" s="9"/>
      <c r="L39" t="s">
        <v>374</v>
      </c>
    </row>
    <row r="40" spans="1:12" ht="26.25" customHeight="1" x14ac:dyDescent="0.25">
      <c r="A40" s="4"/>
      <c r="B40" s="4"/>
      <c r="C40" s="4"/>
      <c r="D40" s="4"/>
      <c r="E40" s="4"/>
      <c r="F40" s="4"/>
      <c r="G40" s="9"/>
    </row>
    <row r="41" spans="1:12" ht="27" customHeight="1" x14ac:dyDescent="0.25">
      <c r="A41" s="4"/>
      <c r="B41" s="4"/>
      <c r="C41" s="4"/>
      <c r="D41" s="4"/>
      <c r="E41" s="4"/>
      <c r="F41" s="4"/>
      <c r="G41" s="9"/>
    </row>
    <row r="42" spans="1:12" ht="25.5" customHeight="1" x14ac:dyDescent="0.25">
      <c r="A42" s="4"/>
      <c r="B42" s="4"/>
      <c r="C42" s="4"/>
      <c r="D42" s="4"/>
      <c r="E42" s="4"/>
      <c r="F42" s="4"/>
      <c r="G42" s="9"/>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B12" sqref="B12:G12"/>
    </sheetView>
  </sheetViews>
  <sheetFormatPr baseColWidth="10" defaultRowHeight="15" x14ac:dyDescent="0.25"/>
  <cols>
    <col min="1" max="1" width="4.85546875" customWidth="1"/>
    <col min="2" max="2" width="11.5703125" bestFit="1" customWidth="1"/>
    <col min="4" max="4" width="32.42578125" customWidth="1"/>
    <col min="5" max="5" width="13" customWidth="1"/>
    <col min="6" max="6" width="14.5703125" customWidth="1"/>
    <col min="7" max="7" width="16.140625" bestFit="1" customWidth="1"/>
  </cols>
  <sheetData>
    <row r="1" spans="1:7" x14ac:dyDescent="0.25">
      <c r="D1" s="12" t="s">
        <v>306</v>
      </c>
      <c r="E1" s="8"/>
    </row>
    <row r="2" spans="1:7" x14ac:dyDescent="0.25">
      <c r="D2" s="11" t="s">
        <v>305</v>
      </c>
    </row>
    <row r="3" spans="1:7" x14ac:dyDescent="0.25">
      <c r="D3" s="11"/>
    </row>
    <row r="4" spans="1:7" x14ac:dyDescent="0.25">
      <c r="D4" s="11" t="s">
        <v>379</v>
      </c>
    </row>
    <row r="5" spans="1:7" ht="15.75" thickBot="1" x14ac:dyDescent="0.3">
      <c r="B5" s="4"/>
      <c r="C5" s="4"/>
      <c r="D5" s="4"/>
      <c r="E5" s="4"/>
      <c r="F5" s="4"/>
      <c r="G5" s="4"/>
    </row>
    <row r="6" spans="1:7" x14ac:dyDescent="0.25">
      <c r="A6" s="94"/>
      <c r="B6" s="95" t="s">
        <v>380</v>
      </c>
      <c r="C6" s="74"/>
      <c r="D6" s="74"/>
      <c r="E6" s="74"/>
      <c r="F6" s="74"/>
      <c r="G6" s="75"/>
    </row>
    <row r="7" spans="1:7" ht="15.75" thickBot="1" x14ac:dyDescent="0.3">
      <c r="A7" s="71"/>
      <c r="B7" s="96"/>
      <c r="C7" s="80"/>
      <c r="D7" s="80"/>
      <c r="E7" s="80"/>
      <c r="F7" s="80"/>
      <c r="G7" s="81"/>
    </row>
    <row r="8" spans="1:7" x14ac:dyDescent="0.25">
      <c r="A8" s="71"/>
      <c r="B8" s="95" t="s">
        <v>302</v>
      </c>
      <c r="C8" s="74"/>
      <c r="D8" s="74"/>
      <c r="E8" s="74"/>
      <c r="F8" s="75"/>
      <c r="G8" s="97">
        <v>1206380.3799999999</v>
      </c>
    </row>
    <row r="9" spans="1:7" ht="15.75" thickBot="1" x14ac:dyDescent="0.3">
      <c r="A9" s="71"/>
      <c r="B9" s="96"/>
      <c r="C9" s="80"/>
      <c r="D9" s="80"/>
      <c r="E9" s="80"/>
      <c r="F9" s="81"/>
      <c r="G9" s="98"/>
    </row>
    <row r="10" spans="1:7" x14ac:dyDescent="0.25">
      <c r="A10" s="71"/>
      <c r="B10" s="92" t="s">
        <v>301</v>
      </c>
      <c r="C10" s="99" t="s">
        <v>300</v>
      </c>
      <c r="D10" s="92" t="s">
        <v>299</v>
      </c>
      <c r="E10" s="90" t="s">
        <v>298</v>
      </c>
      <c r="F10" s="92" t="s">
        <v>297</v>
      </c>
      <c r="G10" s="101" t="s">
        <v>296</v>
      </c>
    </row>
    <row r="11" spans="1:7" ht="15.75" thickBot="1" x14ac:dyDescent="0.3">
      <c r="A11" s="72"/>
      <c r="B11" s="93"/>
      <c r="C11" s="100"/>
      <c r="D11" s="93"/>
      <c r="E11" s="91"/>
      <c r="F11" s="93"/>
      <c r="G11" s="89"/>
    </row>
    <row r="12" spans="1:7" ht="33.75" customHeight="1" x14ac:dyDescent="0.25">
      <c r="A12" s="18">
        <v>1</v>
      </c>
      <c r="B12" s="224">
        <v>42894</v>
      </c>
      <c r="C12" s="225"/>
      <c r="D12" s="226" t="s">
        <v>418</v>
      </c>
      <c r="E12" s="227"/>
      <c r="F12" s="228">
        <v>347.13</v>
      </c>
      <c r="G12" s="229">
        <f>+G8+E12-F12</f>
        <v>1206033.25</v>
      </c>
    </row>
    <row r="13" spans="1:7" ht="24.75" customHeight="1" x14ac:dyDescent="0.25">
      <c r="A13" s="4"/>
      <c r="B13" s="15"/>
      <c r="C13" s="16"/>
      <c r="D13" s="4"/>
      <c r="E13" s="14"/>
      <c r="F13" s="14"/>
      <c r="G13" s="13"/>
    </row>
    <row r="14" spans="1:7" ht="21" customHeight="1" x14ac:dyDescent="0.25">
      <c r="A14" s="4"/>
      <c r="B14" s="15"/>
      <c r="C14" s="4"/>
      <c r="D14" s="4"/>
      <c r="E14" s="14"/>
      <c r="F14" s="4"/>
      <c r="G14" s="13"/>
    </row>
    <row r="15" spans="1:7" x14ac:dyDescent="0.25">
      <c r="A15" s="4"/>
      <c r="B15" s="15"/>
      <c r="C15" s="4"/>
      <c r="D15" s="4"/>
      <c r="E15" s="14"/>
      <c r="F15" s="4"/>
      <c r="G15" s="13"/>
    </row>
    <row r="16" spans="1:7" x14ac:dyDescent="0.25">
      <c r="A16" s="4"/>
      <c r="B16" s="15"/>
      <c r="C16" s="4"/>
      <c r="D16" s="4"/>
      <c r="E16" s="14"/>
      <c r="F16" s="14"/>
      <c r="G16" s="13"/>
    </row>
    <row r="17" spans="1:7" x14ac:dyDescent="0.25">
      <c r="A17" s="4"/>
      <c r="B17" s="15"/>
      <c r="C17" s="4"/>
      <c r="D17" s="4"/>
      <c r="E17" s="14"/>
      <c r="F17" s="14"/>
      <c r="G17" s="13"/>
    </row>
    <row r="18" spans="1:7" x14ac:dyDescent="0.25">
      <c r="A18" s="4"/>
      <c r="B18" s="15"/>
      <c r="C18" s="4"/>
      <c r="D18" s="4"/>
      <c r="E18" s="14"/>
      <c r="F18" s="14"/>
      <c r="G18" s="13"/>
    </row>
    <row r="19" spans="1:7" x14ac:dyDescent="0.25">
      <c r="A19" s="4"/>
      <c r="B19" s="15"/>
      <c r="C19" s="4"/>
      <c r="D19" s="4"/>
      <c r="E19" s="14"/>
      <c r="F19" s="14"/>
      <c r="G19" s="13"/>
    </row>
    <row r="20" spans="1:7" x14ac:dyDescent="0.25">
      <c r="A20" s="4"/>
      <c r="B20" s="15"/>
      <c r="C20" s="4"/>
      <c r="D20" s="4"/>
      <c r="E20" s="14"/>
      <c r="F20" s="14"/>
      <c r="G20" s="13"/>
    </row>
    <row r="21" spans="1:7" x14ac:dyDescent="0.25">
      <c r="A21" s="4"/>
      <c r="B21" s="15"/>
      <c r="C21" s="4"/>
      <c r="D21" s="4"/>
      <c r="E21" s="14"/>
      <c r="F21" s="14"/>
      <c r="G21" s="13"/>
    </row>
    <row r="22" spans="1:7" x14ac:dyDescent="0.25">
      <c r="A22" s="4"/>
      <c r="B22" s="15"/>
      <c r="C22" s="4"/>
      <c r="D22" s="4"/>
      <c r="E22" s="14"/>
      <c r="F22" s="14"/>
      <c r="G22" s="13"/>
    </row>
    <row r="23" spans="1:7" x14ac:dyDescent="0.25">
      <c r="A23" s="4"/>
      <c r="B23" s="15"/>
      <c r="C23" s="4"/>
      <c r="D23" s="4"/>
      <c r="E23" s="14"/>
      <c r="F23" s="14"/>
      <c r="G23" s="13"/>
    </row>
    <row r="24" spans="1:7" x14ac:dyDescent="0.25">
      <c r="A24" s="4"/>
      <c r="B24" s="15"/>
      <c r="C24" s="4"/>
      <c r="D24" s="4"/>
      <c r="E24" s="14"/>
      <c r="F24" s="14"/>
      <c r="G24" s="13"/>
    </row>
    <row r="25" spans="1:7" x14ac:dyDescent="0.25">
      <c r="A25" s="4"/>
      <c r="B25" s="15"/>
      <c r="C25" s="4"/>
      <c r="D25" s="4"/>
      <c r="E25" s="14"/>
      <c r="F25" s="14"/>
      <c r="G25" s="13"/>
    </row>
    <row r="26" spans="1:7" x14ac:dyDescent="0.25">
      <c r="A26" s="4"/>
      <c r="B26" s="15"/>
      <c r="C26" s="4"/>
      <c r="D26" s="4"/>
      <c r="E26" s="14"/>
      <c r="F26" s="14"/>
      <c r="G26" s="13"/>
    </row>
    <row r="27" spans="1:7" x14ac:dyDescent="0.25">
      <c r="A27" s="4"/>
      <c r="B27" s="15"/>
      <c r="C27" s="4"/>
      <c r="D27" s="4"/>
      <c r="E27" s="4"/>
      <c r="F27" s="14"/>
      <c r="G27" s="13"/>
    </row>
    <row r="28" spans="1:7" x14ac:dyDescent="0.25">
      <c r="A28" s="4"/>
      <c r="B28" s="4"/>
      <c r="C28" s="4"/>
      <c r="D28" s="4"/>
      <c r="E28" s="4"/>
      <c r="F28" s="14"/>
      <c r="G28" s="13"/>
    </row>
  </sheetData>
  <mergeCells count="10">
    <mergeCell ref="A6:A11"/>
    <mergeCell ref="B6:G7"/>
    <mergeCell ref="B8:F9"/>
    <mergeCell ref="G8:G9"/>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E10" sqref="E10"/>
    </sheetView>
  </sheetViews>
  <sheetFormatPr baseColWidth="10" defaultRowHeight="15" x14ac:dyDescent="0.25"/>
  <cols>
    <col min="1" max="1" width="4.28515625" customWidth="1"/>
    <col min="4" max="4" width="38.5703125" bestFit="1" customWidth="1"/>
    <col min="5" max="5" width="18.85546875" bestFit="1" customWidth="1"/>
    <col min="6" max="6" width="17.28515625" bestFit="1" customWidth="1"/>
    <col min="7" max="7" width="18.85546875" bestFit="1" customWidth="1"/>
  </cols>
  <sheetData>
    <row r="1" spans="1:7" x14ac:dyDescent="0.25">
      <c r="D1" s="11" t="s">
        <v>379</v>
      </c>
    </row>
    <row r="2" spans="1:7" ht="15.75" thickBot="1" x14ac:dyDescent="0.3">
      <c r="B2" s="4"/>
      <c r="C2" s="4"/>
      <c r="D2" s="4"/>
      <c r="E2" s="4"/>
      <c r="F2" s="4"/>
      <c r="G2" s="4"/>
    </row>
    <row r="3" spans="1:7" x14ac:dyDescent="0.25">
      <c r="A3" s="94"/>
      <c r="B3" s="95" t="s">
        <v>387</v>
      </c>
      <c r="C3" s="74"/>
      <c r="D3" s="74"/>
      <c r="E3" s="74"/>
      <c r="F3" s="74"/>
      <c r="G3" s="75"/>
    </row>
    <row r="4" spans="1:7" ht="15.75" thickBot="1" x14ac:dyDescent="0.3">
      <c r="A4" s="71"/>
      <c r="B4" s="96"/>
      <c r="C4" s="80"/>
      <c r="D4" s="80"/>
      <c r="E4" s="80"/>
      <c r="F4" s="80"/>
      <c r="G4" s="81"/>
    </row>
    <row r="5" spans="1:7" x14ac:dyDescent="0.25">
      <c r="A5" s="71"/>
      <c r="B5" s="95" t="s">
        <v>302</v>
      </c>
      <c r="C5" s="74"/>
      <c r="D5" s="74"/>
      <c r="E5" s="74"/>
      <c r="F5" s="75"/>
      <c r="G5" s="102">
        <v>24752543.199999999</v>
      </c>
    </row>
    <row r="6" spans="1:7" ht="15.75" thickBot="1" x14ac:dyDescent="0.3">
      <c r="A6" s="71"/>
      <c r="B6" s="96"/>
      <c r="C6" s="80"/>
      <c r="D6" s="80"/>
      <c r="E6" s="80"/>
      <c r="F6" s="81"/>
      <c r="G6" s="103"/>
    </row>
    <row r="7" spans="1:7" x14ac:dyDescent="0.25">
      <c r="A7" s="71"/>
      <c r="B7" s="92" t="s">
        <v>301</v>
      </c>
      <c r="C7" s="99" t="s">
        <v>300</v>
      </c>
      <c r="D7" s="92" t="s">
        <v>299</v>
      </c>
      <c r="E7" s="90" t="s">
        <v>298</v>
      </c>
      <c r="F7" s="92" t="s">
        <v>297</v>
      </c>
      <c r="G7" s="101" t="s">
        <v>296</v>
      </c>
    </row>
    <row r="8" spans="1:7" ht="15.75" thickBot="1" x14ac:dyDescent="0.3">
      <c r="A8" s="72"/>
      <c r="B8" s="93"/>
      <c r="C8" s="100"/>
      <c r="D8" s="93"/>
      <c r="E8" s="91"/>
      <c r="F8" s="93"/>
      <c r="G8" s="89"/>
    </row>
    <row r="9" spans="1:7" ht="30" customHeight="1" x14ac:dyDescent="0.25">
      <c r="A9" s="17">
        <v>1</v>
      </c>
      <c r="B9" s="230">
        <v>42887</v>
      </c>
      <c r="C9" s="231" t="s">
        <v>386</v>
      </c>
      <c r="D9" s="232" t="s">
        <v>377</v>
      </c>
      <c r="E9" s="233">
        <v>40000000</v>
      </c>
      <c r="F9" s="233"/>
      <c r="G9" s="233">
        <f>+G5+E9-F9</f>
        <v>64752543.200000003</v>
      </c>
    </row>
    <row r="10" spans="1:7" ht="27" customHeight="1" x14ac:dyDescent="0.25">
      <c r="A10" s="10">
        <v>2</v>
      </c>
      <c r="B10" s="234">
        <v>42894</v>
      </c>
      <c r="C10" s="235" t="s">
        <v>385</v>
      </c>
      <c r="D10" s="236" t="s">
        <v>377</v>
      </c>
      <c r="E10" s="237">
        <v>110000000</v>
      </c>
      <c r="F10" s="238"/>
      <c r="G10" s="237">
        <f>+G9+E10-F10</f>
        <v>174752543.19999999</v>
      </c>
    </row>
    <row r="11" spans="1:7" ht="23.25" customHeight="1" x14ac:dyDescent="0.25">
      <c r="A11" s="10">
        <v>3</v>
      </c>
      <c r="B11" s="234">
        <v>42895</v>
      </c>
      <c r="C11" s="235" t="s">
        <v>384</v>
      </c>
      <c r="D11" s="239" t="s">
        <v>377</v>
      </c>
      <c r="E11" s="238"/>
      <c r="F11" s="238">
        <v>10374840.99</v>
      </c>
      <c r="G11" s="237">
        <f>+G10+E11-F11</f>
        <v>164377702.20999998</v>
      </c>
    </row>
    <row r="12" spans="1:7" ht="30" customHeight="1" x14ac:dyDescent="0.25">
      <c r="A12" s="10">
        <v>4</v>
      </c>
      <c r="B12" s="234">
        <v>42912</v>
      </c>
      <c r="C12" s="235" t="s">
        <v>383</v>
      </c>
      <c r="D12" s="239" t="s">
        <v>377</v>
      </c>
      <c r="E12" s="238">
        <v>5000000</v>
      </c>
      <c r="F12" s="238"/>
      <c r="G12" s="237">
        <f>+G11+E12-F12</f>
        <v>169377702.20999998</v>
      </c>
    </row>
    <row r="13" spans="1:7" ht="26.25" customHeight="1" x14ac:dyDescent="0.25">
      <c r="A13" s="10">
        <v>5</v>
      </c>
      <c r="B13" s="234">
        <v>42916</v>
      </c>
      <c r="C13" s="235"/>
      <c r="D13" s="239" t="s">
        <v>382</v>
      </c>
      <c r="E13" s="238"/>
      <c r="F13" s="238">
        <v>120</v>
      </c>
      <c r="G13" s="237">
        <f>+G12+E13-F13</f>
        <v>169377582.20999998</v>
      </c>
    </row>
    <row r="14" spans="1:7" ht="26.25" customHeight="1" x14ac:dyDescent="0.25">
      <c r="A14" s="10"/>
      <c r="B14" s="234">
        <v>42916</v>
      </c>
      <c r="C14" s="239"/>
      <c r="D14" s="239" t="s">
        <v>381</v>
      </c>
      <c r="E14" s="238"/>
      <c r="F14" s="238">
        <v>175</v>
      </c>
      <c r="G14" s="237">
        <f>+G13+E14-F14</f>
        <v>169377407.20999998</v>
      </c>
    </row>
  </sheetData>
  <mergeCells count="10">
    <mergeCell ref="A3:A8"/>
    <mergeCell ref="B3:G4"/>
    <mergeCell ref="B5:F6"/>
    <mergeCell ref="G5:G6"/>
    <mergeCell ref="B7:B8"/>
    <mergeCell ref="C7:C8"/>
    <mergeCell ref="D7:D8"/>
    <mergeCell ref="E7:E8"/>
    <mergeCell ref="F7:F8"/>
    <mergeCell ref="G7:G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Normal="100" workbookViewId="0">
      <selection activeCell="I13" sqref="I13"/>
    </sheetView>
  </sheetViews>
  <sheetFormatPr baseColWidth="10" defaultRowHeight="15" x14ac:dyDescent="0.25"/>
  <cols>
    <col min="1" max="1" width="3.140625" customWidth="1"/>
    <col min="3" max="3" width="12" bestFit="1" customWidth="1"/>
    <col min="4" max="4" width="35.85546875" customWidth="1"/>
    <col min="5" max="5" width="11.140625" customWidth="1"/>
    <col min="6" max="6" width="12.28515625" customWidth="1"/>
    <col min="7" max="7" width="13.140625" customWidth="1"/>
  </cols>
  <sheetData>
    <row r="1" spans="1:7" x14ac:dyDescent="0.25">
      <c r="D1" s="12" t="s">
        <v>306</v>
      </c>
      <c r="E1" s="8"/>
    </row>
    <row r="2" spans="1:7" x14ac:dyDescent="0.25">
      <c r="D2" s="11" t="s">
        <v>305</v>
      </c>
    </row>
    <row r="3" spans="1:7" x14ac:dyDescent="0.25">
      <c r="D3" s="11"/>
    </row>
    <row r="4" spans="1:7" x14ac:dyDescent="0.25">
      <c r="D4" s="11" t="s">
        <v>390</v>
      </c>
    </row>
    <row r="5" spans="1:7" ht="15.75" thickBot="1" x14ac:dyDescent="0.3"/>
    <row r="6" spans="1:7" x14ac:dyDescent="0.25">
      <c r="A6" s="69"/>
      <c r="B6" s="73" t="s">
        <v>389</v>
      </c>
      <c r="C6" s="74"/>
      <c r="D6" s="74"/>
      <c r="E6" s="74"/>
      <c r="F6" s="74"/>
      <c r="G6" s="75"/>
    </row>
    <row r="7" spans="1:7" ht="15.75" thickBot="1" x14ac:dyDescent="0.3">
      <c r="A7" s="70"/>
      <c r="B7" s="79"/>
      <c r="C7" s="80"/>
      <c r="D7" s="80"/>
      <c r="E7" s="80"/>
      <c r="F7" s="80"/>
      <c r="G7" s="81"/>
    </row>
    <row r="8" spans="1:7" x14ac:dyDescent="0.25">
      <c r="A8" s="70"/>
      <c r="B8" s="73" t="s">
        <v>302</v>
      </c>
      <c r="C8" s="74"/>
      <c r="D8" s="74"/>
      <c r="E8" s="74"/>
      <c r="F8" s="75"/>
      <c r="G8" s="97">
        <v>4092.42</v>
      </c>
    </row>
    <row r="9" spans="1:7" ht="15.75" thickBot="1" x14ac:dyDescent="0.3">
      <c r="A9" s="70"/>
      <c r="B9" s="79"/>
      <c r="C9" s="80"/>
      <c r="D9" s="80"/>
      <c r="E9" s="77"/>
      <c r="F9" s="78"/>
      <c r="G9" s="105"/>
    </row>
    <row r="10" spans="1:7" x14ac:dyDescent="0.25">
      <c r="A10" s="70"/>
      <c r="B10" s="92" t="s">
        <v>301</v>
      </c>
      <c r="C10" s="86" t="s">
        <v>300</v>
      </c>
      <c r="D10" s="92" t="s">
        <v>299</v>
      </c>
      <c r="E10" s="95" t="s">
        <v>298</v>
      </c>
      <c r="F10" s="74" t="s">
        <v>297</v>
      </c>
      <c r="G10" s="75" t="s">
        <v>296</v>
      </c>
    </row>
    <row r="11" spans="1:7" ht="18.75" customHeight="1" thickBot="1" x14ac:dyDescent="0.3">
      <c r="A11" s="104"/>
      <c r="B11" s="93"/>
      <c r="C11" s="87"/>
      <c r="D11" s="93"/>
      <c r="E11" s="96"/>
      <c r="F11" s="80"/>
      <c r="G11" s="81"/>
    </row>
    <row r="12" spans="1:7" ht="32.25" customHeight="1" x14ac:dyDescent="0.25">
      <c r="A12" s="240">
        <v>1</v>
      </c>
      <c r="B12" s="224">
        <v>42914</v>
      </c>
      <c r="C12" s="241"/>
      <c r="D12" s="226" t="s">
        <v>292</v>
      </c>
      <c r="E12" s="166"/>
      <c r="F12" s="242">
        <v>10</v>
      </c>
      <c r="G12" s="243">
        <f>+G8+E12-F12</f>
        <v>4082.42</v>
      </c>
    </row>
    <row r="13" spans="1:7" ht="27" customHeight="1" x14ac:dyDescent="0.25">
      <c r="A13" s="244">
        <v>2</v>
      </c>
      <c r="B13" s="245">
        <v>42916</v>
      </c>
      <c r="C13" s="246"/>
      <c r="D13" s="247" t="s">
        <v>388</v>
      </c>
      <c r="E13" s="248">
        <v>20.53</v>
      </c>
      <c r="F13" s="249"/>
      <c r="G13" s="250">
        <f>+G12+E13-F13</f>
        <v>4102.95</v>
      </c>
    </row>
    <row r="14" spans="1:7" ht="22.5" customHeight="1" thickBot="1" x14ac:dyDescent="0.3">
      <c r="A14" s="176"/>
      <c r="B14" s="175"/>
      <c r="C14" s="178"/>
      <c r="D14" s="175"/>
      <c r="E14" s="178"/>
      <c r="F14" s="175"/>
      <c r="G14" s="251"/>
    </row>
  </sheetData>
  <mergeCells count="10">
    <mergeCell ref="A6:A11"/>
    <mergeCell ref="B6:G7"/>
    <mergeCell ref="B8:F9"/>
    <mergeCell ref="G8:G9"/>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Funcionamiento </vt:lpstr>
      <vt:lpstr>Sueldos</vt:lpstr>
      <vt:lpstr>Obras </vt:lpstr>
      <vt:lpstr>POPULAR </vt:lpstr>
      <vt:lpstr>DIAGNOSTICO Y FORMULACION </vt:lpstr>
      <vt:lpstr>ESPC. FUNCIONAMIENTO</vt:lpstr>
      <vt:lpstr>DOLLAR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Esmailin Valdez Paulino</dc:creator>
  <cp:lastModifiedBy>Javier Esmailin Valdez Paulino</cp:lastModifiedBy>
  <dcterms:created xsi:type="dcterms:W3CDTF">2017-07-07T11:39:32Z</dcterms:created>
  <dcterms:modified xsi:type="dcterms:W3CDTF">2017-07-10T15:31:49Z</dcterms:modified>
</cp:coreProperties>
</file>