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45" yWindow="1305" windowWidth="18060" windowHeight="6855" activeTab="4"/>
  </bookViews>
  <sheets>
    <sheet name="DOLLAR" sheetId="11" r:id="rId1"/>
    <sheet name="DIAG. Y FORM." sheetId="10" r:id="rId2"/>
    <sheet name="POPULAR" sheetId="9" r:id="rId3"/>
    <sheet name="ESP.FUNC." sheetId="8" r:id="rId4"/>
    <sheet name="SUELDOS" sheetId="7" r:id="rId5"/>
    <sheet name="OBRAS " sheetId="6" r:id="rId6"/>
    <sheet name="FUNCIONAMIENTO" sheetId="5" r:id="rId7"/>
    <sheet name="Hoja3" sheetId="4" r:id="rId8"/>
  </sheets>
  <calcPr calcId="145621"/>
</workbook>
</file>

<file path=xl/calcChain.xml><?xml version="1.0" encoding="utf-8"?>
<calcChain xmlns="http://schemas.openxmlformats.org/spreadsheetml/2006/main">
  <c r="G12" i="7" l="1"/>
  <c r="H13" i="6" l="1"/>
  <c r="H14" i="6"/>
  <c r="H15" i="6"/>
  <c r="H16" i="6" s="1"/>
  <c r="H17" i="6" s="1"/>
  <c r="H18" i="6" s="1"/>
  <c r="H19" i="6" s="1"/>
  <c r="H20" i="6" s="1"/>
  <c r="H21" i="6" s="1"/>
  <c r="H22" i="6" s="1"/>
  <c r="H23" i="6" s="1"/>
  <c r="H24" i="6" s="1"/>
  <c r="H25" i="6" s="1"/>
  <c r="H26" i="6" s="1"/>
  <c r="H27" i="6" s="1"/>
  <c r="H28" i="6" s="1"/>
  <c r="H29" i="6" s="1"/>
  <c r="H30" i="6" s="1"/>
  <c r="H31" i="6" s="1"/>
  <c r="H32" i="6" s="1"/>
  <c r="H33" i="6" s="1"/>
  <c r="H34" i="6" s="1"/>
  <c r="G13" i="11" l="1"/>
  <c r="G14" i="11" s="1"/>
  <c r="G13" i="10" l="1"/>
  <c r="H13" i="9" l="1"/>
  <c r="H14" i="9" s="1"/>
  <c r="H15" i="9" s="1"/>
  <c r="G13" i="8" l="1"/>
  <c r="G14" i="8" s="1"/>
  <c r="G15" i="8" s="1"/>
  <c r="G14" i="7" l="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H13" i="5" l="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H46" i="5" s="1"/>
  <c r="H47" i="5" s="1"/>
  <c r="H48" i="5" s="1"/>
  <c r="H49" i="5" s="1"/>
  <c r="H50" i="5" s="1"/>
  <c r="H51" i="5" s="1"/>
  <c r="H52" i="5" s="1"/>
  <c r="H53" i="5" s="1"/>
  <c r="H54" i="5" s="1"/>
  <c r="H55" i="5" s="1"/>
  <c r="H56" i="5" s="1"/>
  <c r="H57" i="5" s="1"/>
  <c r="H58" i="5" s="1"/>
  <c r="H59" i="5" s="1"/>
  <c r="H60" i="5" s="1"/>
  <c r="H61" i="5" s="1"/>
  <c r="H62" i="5" s="1"/>
  <c r="H63" i="5" s="1"/>
  <c r="H64" i="5" s="1"/>
  <c r="H65" i="5" s="1"/>
  <c r="H66" i="5" s="1"/>
  <c r="H67" i="5" s="1"/>
  <c r="H68" i="5" s="1"/>
  <c r="H69" i="5" s="1"/>
  <c r="H70" i="5" s="1"/>
  <c r="H71" i="5" s="1"/>
  <c r="H72" i="5" s="1"/>
  <c r="H73" i="5" s="1"/>
  <c r="H74" i="5" s="1"/>
  <c r="H75" i="5" s="1"/>
  <c r="H76" i="5" s="1"/>
  <c r="H77" i="5" s="1"/>
  <c r="H78" i="5" s="1"/>
  <c r="H79" i="5" s="1"/>
  <c r="H80" i="5" s="1"/>
  <c r="H81" i="5" s="1"/>
  <c r="H82" i="5" s="1"/>
  <c r="H83" i="5" s="1"/>
  <c r="H84" i="5" s="1"/>
  <c r="H85" i="5" s="1"/>
  <c r="H86" i="5" s="1"/>
  <c r="H87" i="5" s="1"/>
  <c r="H88" i="5" s="1"/>
  <c r="H89" i="5" s="1"/>
  <c r="H90" i="5" s="1"/>
  <c r="H91" i="5" s="1"/>
  <c r="H92" i="5" s="1"/>
  <c r="H93" i="5" s="1"/>
  <c r="H94" i="5" s="1"/>
  <c r="H95" i="5" s="1"/>
  <c r="H96" i="5" s="1"/>
  <c r="H97" i="5" s="1"/>
  <c r="H98" i="5" s="1"/>
  <c r="H99" i="5" s="1"/>
  <c r="H100" i="5" s="1"/>
  <c r="H101" i="5" s="1"/>
  <c r="H102" i="5" s="1"/>
  <c r="H103" i="5" s="1"/>
  <c r="H104" i="5" s="1"/>
  <c r="H105" i="5" s="1"/>
  <c r="H106" i="5" s="1"/>
  <c r="H107" i="5" s="1"/>
  <c r="H108" i="5" s="1"/>
  <c r="H109" i="5" s="1"/>
  <c r="H110" i="5" s="1"/>
  <c r="H111" i="5" s="1"/>
  <c r="H112" i="5" s="1"/>
  <c r="H113" i="5" s="1"/>
  <c r="H114" i="5" s="1"/>
  <c r="H115" i="5" s="1"/>
  <c r="H116" i="5" s="1"/>
  <c r="H117" i="5" s="1"/>
  <c r="H118" i="5" s="1"/>
  <c r="H119" i="5" s="1"/>
  <c r="H120" i="5" s="1"/>
  <c r="H121" i="5" s="1"/>
  <c r="H122" i="5" s="1"/>
  <c r="H123" i="5" s="1"/>
  <c r="H124" i="5" s="1"/>
  <c r="H125" i="5" s="1"/>
  <c r="H126" i="5" s="1"/>
  <c r="H127" i="5" s="1"/>
  <c r="H128" i="5" s="1"/>
  <c r="H129" i="5" s="1"/>
  <c r="H130" i="5" s="1"/>
  <c r="H131" i="5" s="1"/>
  <c r="H132" i="5" s="1"/>
  <c r="H133" i="5" s="1"/>
  <c r="H134" i="5" s="1"/>
  <c r="H135" i="5" s="1"/>
  <c r="H136" i="5" s="1"/>
  <c r="H137" i="5" s="1"/>
  <c r="H138" i="5" s="1"/>
  <c r="H139" i="5" s="1"/>
  <c r="H140" i="5" s="1"/>
  <c r="H141" i="5" s="1"/>
  <c r="H142" i="5" s="1"/>
  <c r="H143" i="5" s="1"/>
  <c r="H144" i="5" s="1"/>
  <c r="H145" i="5" s="1"/>
  <c r="H146" i="5" s="1"/>
  <c r="H147" i="5" s="1"/>
  <c r="H148" i="5" s="1"/>
  <c r="H149" i="5" s="1"/>
  <c r="H150" i="5" s="1"/>
  <c r="H151" i="5" s="1"/>
  <c r="H152" i="5" s="1"/>
  <c r="H153" i="5" s="1"/>
  <c r="H154" i="5" s="1"/>
  <c r="H155" i="5" s="1"/>
  <c r="H156" i="5" s="1"/>
  <c r="H157" i="5" s="1"/>
  <c r="H158" i="5" s="1"/>
  <c r="H159" i="5" s="1"/>
  <c r="H160" i="5" s="1"/>
  <c r="H161" i="5" s="1"/>
  <c r="H162" i="5" s="1"/>
  <c r="H163" i="5" s="1"/>
  <c r="H164" i="5" s="1"/>
  <c r="H165" i="5" s="1"/>
  <c r="H166" i="5" s="1"/>
  <c r="H167" i="5" s="1"/>
  <c r="H168" i="5" s="1"/>
  <c r="H169" i="5" s="1"/>
  <c r="H170" i="5" s="1"/>
  <c r="H171" i="5" s="1"/>
  <c r="H172" i="5" s="1"/>
  <c r="H173" i="5" s="1"/>
  <c r="H174" i="5" s="1"/>
  <c r="H175" i="5" s="1"/>
  <c r="H176" i="5" s="1"/>
  <c r="H177" i="5" s="1"/>
  <c r="H178" i="5" s="1"/>
  <c r="H179" i="5" s="1"/>
  <c r="H180" i="5" s="1"/>
  <c r="H181" i="5" s="1"/>
  <c r="H182" i="5" s="1"/>
  <c r="H183" i="5" s="1"/>
  <c r="H184" i="5" s="1"/>
  <c r="H185" i="5" s="1"/>
  <c r="H186" i="5" s="1"/>
  <c r="H187" i="5" s="1"/>
  <c r="H188" i="5" s="1"/>
  <c r="H189" i="5" s="1"/>
  <c r="H190" i="5" s="1"/>
  <c r="H191" i="5" s="1"/>
  <c r="H192" i="5" s="1"/>
  <c r="H193" i="5" s="1"/>
  <c r="H194" i="5" s="1"/>
  <c r="H195" i="5" s="1"/>
  <c r="H196" i="5" s="1"/>
  <c r="H197" i="5" s="1"/>
  <c r="H198" i="5" s="1"/>
  <c r="H199" i="5" s="1"/>
  <c r="H200" i="5" s="1"/>
  <c r="H201" i="5" s="1"/>
  <c r="H202" i="5" s="1"/>
  <c r="H203" i="5" s="1"/>
  <c r="H204" i="5" s="1"/>
  <c r="H205" i="5" s="1"/>
  <c r="H206" i="5" s="1"/>
  <c r="H207" i="5" s="1"/>
  <c r="H208" i="5" s="1"/>
  <c r="H209" i="5" s="1"/>
  <c r="H210" i="5" s="1"/>
  <c r="H211" i="5" s="1"/>
  <c r="H212" i="5" s="1"/>
  <c r="H213" i="5" s="1"/>
  <c r="H214" i="5" s="1"/>
  <c r="H215" i="5" s="1"/>
  <c r="H216" i="5" s="1"/>
  <c r="H217" i="5" s="1"/>
  <c r="H218" i="5" s="1"/>
  <c r="H219" i="5" s="1"/>
  <c r="H220" i="5" s="1"/>
  <c r="H221" i="5" s="1"/>
  <c r="H222" i="5" s="1"/>
  <c r="H223" i="5" s="1"/>
  <c r="H224" i="5" s="1"/>
  <c r="H225" i="5" s="1"/>
  <c r="H226" i="5" s="1"/>
  <c r="H227" i="5" s="1"/>
  <c r="H228" i="5" s="1"/>
  <c r="H229" i="5" s="1"/>
  <c r="H230" i="5" s="1"/>
  <c r="H231" i="5" s="1"/>
  <c r="H232" i="5" s="1"/>
  <c r="H233" i="5" s="1"/>
  <c r="H234" i="5" s="1"/>
  <c r="H235" i="5" s="1"/>
  <c r="H236" i="5" s="1"/>
  <c r="H237" i="5" s="1"/>
  <c r="H238" i="5" s="1"/>
  <c r="H239" i="5" s="1"/>
  <c r="H240" i="5" s="1"/>
  <c r="H241" i="5" s="1"/>
  <c r="H242" i="5" s="1"/>
  <c r="H243" i="5" s="1"/>
  <c r="H244" i="5" s="1"/>
  <c r="H245" i="5" s="1"/>
  <c r="H246" i="5" s="1"/>
  <c r="H247" i="5" s="1"/>
  <c r="H248" i="5" s="1"/>
  <c r="H249" i="5" s="1"/>
  <c r="H250" i="5" s="1"/>
  <c r="H251" i="5" s="1"/>
  <c r="H252" i="5" s="1"/>
  <c r="H253" i="5" s="1"/>
  <c r="H254" i="5" s="1"/>
  <c r="H255" i="5" s="1"/>
  <c r="H256" i="5" s="1"/>
  <c r="H257" i="5" s="1"/>
  <c r="H258" i="5" s="1"/>
  <c r="H259" i="5" s="1"/>
  <c r="H260" i="5" s="1"/>
  <c r="H261" i="5" s="1"/>
  <c r="H262" i="5" s="1"/>
  <c r="H263" i="5" s="1"/>
  <c r="H264" i="5" s="1"/>
  <c r="H265" i="5" s="1"/>
  <c r="H266" i="5" s="1"/>
  <c r="H267" i="5" s="1"/>
  <c r="H268" i="5" s="1"/>
  <c r="H269" i="5" s="1"/>
  <c r="H270" i="5" s="1"/>
  <c r="H271" i="5" s="1"/>
  <c r="H272" i="5" s="1"/>
  <c r="H273" i="5" s="1"/>
  <c r="H274" i="5" s="1"/>
  <c r="H275" i="5" s="1"/>
  <c r="H276" i="5" s="1"/>
  <c r="H277" i="5" s="1"/>
  <c r="H278" i="5" s="1"/>
  <c r="H279" i="5" s="1"/>
  <c r="H280" i="5" s="1"/>
  <c r="H281" i="5" s="1"/>
  <c r="H282" i="5" s="1"/>
  <c r="H283" i="5" s="1"/>
  <c r="H284" i="5" s="1"/>
  <c r="H285" i="5" s="1"/>
  <c r="H286" i="5" s="1"/>
  <c r="H287" i="5" s="1"/>
  <c r="H288" i="5" s="1"/>
  <c r="H289" i="5" s="1"/>
  <c r="H290" i="5" s="1"/>
  <c r="H291" i="5" s="1"/>
  <c r="H292" i="5" s="1"/>
  <c r="H293" i="5" s="1"/>
  <c r="H294" i="5" s="1"/>
  <c r="H295" i="5" s="1"/>
  <c r="H296" i="5" s="1"/>
  <c r="H297" i="5" s="1"/>
  <c r="H298" i="5" s="1"/>
  <c r="H299" i="5" s="1"/>
  <c r="H300" i="5" s="1"/>
  <c r="H301" i="5" s="1"/>
  <c r="H302" i="5" s="1"/>
  <c r="H303" i="5" s="1"/>
  <c r="H304" i="5" s="1"/>
  <c r="H305" i="5" s="1"/>
  <c r="H306" i="5" s="1"/>
  <c r="H307" i="5" s="1"/>
  <c r="H308" i="5" s="1"/>
  <c r="H309" i="5" s="1"/>
  <c r="H310" i="5" s="1"/>
  <c r="H311" i="5" s="1"/>
  <c r="H312" i="5" s="1"/>
  <c r="H313" i="5" s="1"/>
  <c r="H314" i="5" s="1"/>
  <c r="H315" i="5" s="1"/>
  <c r="H316" i="5" s="1"/>
  <c r="H317" i="5" s="1"/>
  <c r="H318" i="5" s="1"/>
  <c r="H319" i="5" s="1"/>
  <c r="H320" i="5" s="1"/>
  <c r="H321" i="5" s="1"/>
  <c r="H322" i="5" s="1"/>
  <c r="H323" i="5" s="1"/>
  <c r="H324" i="5" s="1"/>
  <c r="H325" i="5" s="1"/>
  <c r="H326" i="5" s="1"/>
  <c r="H327" i="5" s="1"/>
  <c r="H328" i="5" s="1"/>
  <c r="H329" i="5" s="1"/>
  <c r="H330" i="5" s="1"/>
  <c r="H331" i="5" s="1"/>
  <c r="H332" i="5" s="1"/>
  <c r="H333" i="5" s="1"/>
  <c r="H334" i="5" s="1"/>
  <c r="H335" i="5" s="1"/>
  <c r="H336" i="5" s="1"/>
  <c r="H337" i="5" s="1"/>
  <c r="H338" i="5" s="1"/>
  <c r="H339" i="5" s="1"/>
  <c r="H340" i="5" s="1"/>
  <c r="H341" i="5" s="1"/>
  <c r="H342" i="5" s="1"/>
  <c r="H343" i="5" s="1"/>
  <c r="H344" i="5" s="1"/>
  <c r="H345" i="5" s="1"/>
  <c r="H346" i="5" s="1"/>
  <c r="H347" i="5" s="1"/>
  <c r="H348" i="5" s="1"/>
  <c r="H349" i="5" s="1"/>
  <c r="H350" i="5" s="1"/>
  <c r="H351" i="5" s="1"/>
  <c r="H352" i="5" s="1"/>
  <c r="H353" i="5" s="1"/>
  <c r="H354" i="5" s="1"/>
  <c r="H355" i="5" s="1"/>
  <c r="H356" i="5" s="1"/>
  <c r="H357" i="5" s="1"/>
  <c r="H358" i="5" s="1"/>
  <c r="H359" i="5" s="1"/>
  <c r="H360" i="5" s="1"/>
  <c r="H361" i="5" s="1"/>
  <c r="H362" i="5" s="1"/>
  <c r="H363" i="5" s="1"/>
  <c r="H364" i="5" s="1"/>
  <c r="H365" i="5" s="1"/>
  <c r="H366" i="5" s="1"/>
  <c r="H367" i="5" s="1"/>
  <c r="H368" i="5" s="1"/>
  <c r="H369" i="5" s="1"/>
</calcChain>
</file>

<file path=xl/sharedStrings.xml><?xml version="1.0" encoding="utf-8"?>
<sst xmlns="http://schemas.openxmlformats.org/spreadsheetml/2006/main" count="593" uniqueCount="476">
  <si>
    <t>INSTITUTO NACIONAL DE AGUAS POTABLES Y ALCANTARILLADOS (INAPA)</t>
  </si>
  <si>
    <t>AÑO DEL FOMENTO DE LAS EXPORTACIONES</t>
  </si>
  <si>
    <t>DEL 1 AL 30 DE JUNIO DEL  2018</t>
  </si>
  <si>
    <t>Cuenta Bancaria 030-500017-9</t>
  </si>
  <si>
    <t>Balance Inicial:</t>
  </si>
  <si>
    <t xml:space="preserve">Fecha </t>
  </si>
  <si>
    <t>No.ck/transf</t>
  </si>
  <si>
    <t>Descripcion</t>
  </si>
  <si>
    <t>Debito</t>
  </si>
  <si>
    <t xml:space="preserve">Credito </t>
  </si>
  <si>
    <t xml:space="preserve">Banlance </t>
  </si>
  <si>
    <t>AVISO DE DEBITO</t>
  </si>
  <si>
    <t>50894 Y 50895</t>
  </si>
  <si>
    <t>NULO</t>
  </si>
  <si>
    <t>PAGO FACTURA NO.A020020011500004958/25-04-2018, COMPRA BONOS  PARA SER ENTREGADOS A LAS SECRETARIAS DEL NIVEL CENTRAL/2018.</t>
  </si>
  <si>
    <t>50897 AL 50899</t>
  </si>
  <si>
    <t>AVANCE INICIAL 20%  A LA ORDEN DE COMPRA NO.OC2017-0422, COMPRA DE MATERIAL IMPRESO PARA SER USADO EN DIFERENTES AREAS DE LA INSTITUCION.</t>
  </si>
  <si>
    <t xml:space="preserve">EFT-2836 </t>
  </si>
  <si>
    <t xml:space="preserve">PAGO FACTURA NO. B1500000017/29-05-2018, ADQUISICION DE FUNDAS DE SULFATO DE ALUMINIO GRANULADO GRADO "A" DE 50 KGS. C/U O SU EQUIVALENTE, PARA LOS ACUEDUCTOS DEL INAPA. </t>
  </si>
  <si>
    <t xml:space="preserve">EFT-2837 </t>
  </si>
  <si>
    <t>PAGO  FACTURA. NO.A010040011500000354/17-01-2017, NOTA DE CREDITO. COMPRA DE CILINDROS LLENO DE GAS CLORO  PARA SER UTIILIZADO EN TODAS LAS ZONAS DEL INAPA.</t>
  </si>
  <si>
    <t>PAGO FACTURA NO. B1500000008/08-05-2018 ORDEN DE COMPRA NO. 0237 CAMARAS DIGITALES PROFESIONALES Y CAMARAS DE VIDEOS CON SUS ACCESORIOS PARA USO NIVEL CENTRAL/2018.</t>
  </si>
  <si>
    <t>PAGO FACTURA NO. A010010011500000225/22-03-18, SERVICIO DE INSTALACION DE CABLEADO  Y CERTIFICACION DE 06 PUNTOS DE RED ESTRUCTURADO EN LA READECUACION DE LA OFICINA UNIDAD DE REVISION Y FISCALIZACION DE LOS CONTROLES INTERNOS.</t>
  </si>
  <si>
    <t>PAGO FACTURA NO. A010010011500000228/02-04-18, COMPRA DE LICENCIAS DE FORTINET 600C POR PERIODO DE (1) AÑO.</t>
  </si>
  <si>
    <t>PAGO FACTURA NO. A030010011500010384/27-03-2018, ADQUISICION DE LICENCIAS MICROSOFT PARA USO  EN LOS EQUIPOS  TECNOLOGICOS DE LA INSTITUCION.</t>
  </si>
  <si>
    <t xml:space="preserve">EFT-2838 </t>
  </si>
  <si>
    <t>PAGO FACTURA NO.A010010011500000109/17-04-18, SERVICIO DE INDEXADO DE DOCUMENTOS ESCANEADOS CON EL SISTEMA AQUARIUS,  DE LOS CHEQUES Y/O TRANSFERENCIAS AL PERIODO ENERO-DICIEMBRE/2017.</t>
  </si>
  <si>
    <t xml:space="preserve">EFT-2839 </t>
  </si>
  <si>
    <t>PAGO FACTURA NO. A010010011500000589/11-04-2018, REPARACION DE REJILLAS MECANICAS DEL ACUEDUCTO SUROESTE (ASURO), PROVINCIA BARAHONA, ZONA VIII/2016.</t>
  </si>
  <si>
    <t>PAGO FACTURA NO.A010010011500000076/23-03-2018, COMPRA DE 16 TABLES Y 16 COVER PARA TABLES, PARA USO DE LOS DIRECTORES Y ENCARGADOS DE LA INSTITUCION.</t>
  </si>
  <si>
    <t>PAGO VACACIONES (25 DIAS CORRESPONDIENTES AL AÑO 2015 Y 20 DIAS DEL AÑO 2016),  EMPLEADO FALLECIDO QUIEN DESEMPEÑO EL CARGO DE OPERADOR DE PLANTA EN EL ACUEDUCTO MULT. DUVERGE/2018.</t>
  </si>
  <si>
    <t>PAGO PRESTACIONES LABORALES Y VACACIONES (15 DIAS CORRESPONDIENTES AL AÑO 2015 Y 13 DIAS DEL 2016), QUIEN DESEMPEÑO EL CARGO DE PLOMERO EN EL ACUEDUCTO NAGUA/2017.</t>
  </si>
  <si>
    <t>PAGO DE VACACIONES (12 DIAS CORRESPONDIENTE AL 2013 ), QUIEN DESEMPEÑO EL CARGO DE  PROMOTOR SOCIAL EN  EL DEPARTAMENTO GESTION COMUNITARIA DE AGUA POTABLE Y SANEAMIENTO DEL INAPA/2017.</t>
  </si>
  <si>
    <t xml:space="preserve">EFT-2840 </t>
  </si>
  <si>
    <t xml:space="preserve">PAGO FACTURA NO. A010010011500001962/11-04-18, COMPRA DE EQUIPOS Y MATERIALES ELECTRICOS PARA SER UTILIZADOS EN EL ACUEDUCTO DE VILLA JARAGUA, PROVINCIA BAHORUCO. </t>
  </si>
  <si>
    <t xml:space="preserve">EFT-2841 </t>
  </si>
  <si>
    <t xml:space="preserve">PAGO FACTURA NO. B1500000021,04-06-2018, ADQUISICION DE FUNDAS DE SULFATO DE ALUMINIO GRANULADO GRADO "A" DE 50 KGS. C/U O SU EQUIVALENTE, PARA LOS ACUEDUCTOS DEL INAPA. </t>
  </si>
  <si>
    <t xml:space="preserve">EFT-2842 </t>
  </si>
  <si>
    <t xml:space="preserve">EFT-2843 </t>
  </si>
  <si>
    <r>
      <t xml:space="preserve">EFT-2844 </t>
    </r>
    <r>
      <rPr>
        <sz val="12"/>
        <color indexed="10"/>
        <rFont val="Cambria"/>
        <family val="1"/>
        <scheme val="major"/>
      </rPr>
      <t xml:space="preserve"> </t>
    </r>
  </si>
  <si>
    <t xml:space="preserve">EFT-2845 </t>
  </si>
  <si>
    <t>REPOSICION FONDO GENERAL  DESTINADO PARA CUBRIR GASTOS MENORES DEL NIVEL CENTRAL, CORRESPONDIENTE AL PERIODO 17-05  AL 30-05-2018.</t>
  </si>
  <si>
    <t xml:space="preserve">EFT-2846 </t>
  </si>
  <si>
    <t>PAGO FACTURAS NOS.A010010011500000280/14-03,277/25-04-2018, SERVICIO DE DISTRIBUCION DE AGUA CON CAMION CISTERNA EN DIFERENTES COMUNIDADES DE BANI, PROVINCIA PERAVIA CORRESP. A 23 DIAS DE FEBRERO Y 26 DIAS DE MARZO/2018.</t>
  </si>
  <si>
    <t>PAGO FACTURA NO.B1500000001/23-05-2018, SERVICIO DE DISTRIBUCION DE AGUA CON CAMION CISTERNA EN DIFERENTES COMUNIDADES DE HATO MAYOR CORRESP. A 05 DIAS DE SEPTIEMBRE/17.</t>
  </si>
  <si>
    <t>50966 al  50968</t>
  </si>
  <si>
    <t>PAGO RECONSTRUCCION DE PARED COLAPSADA POR INUNDACION EN EL SECTOR LOS NOVA, PROVINCIA SAN CRISTOBAL/2018.</t>
  </si>
  <si>
    <t>REPOSICION FONDO FIJO DEL DEPARTAMENTO ADMINISTRATIVO Y SUS DIVISIONES DESTINADO PARA CUBRIR GASTOS DE LAS NECESIDADES DE DIFERENTES AREAS DE LA INSTITUCION CORRESPONDIENTE AL PERIODO 27-4 AL 30-05-2018.</t>
  </si>
  <si>
    <t>PAGO FACTURA NO.A010010011500000019/24-04-2018, TALLER ACTUALIZACION NORMA ISO/IEC 17025-2017, EL CUAL PARTICIPO LOS DIAS 09,10 Y 11 DE ABRIL DEL AÑO/2018.</t>
  </si>
  <si>
    <t>PAGO ORDEN DE COMPRA NO.OC2018-0178/24-04-2018, COTIZACION NO.1163, MOTOR 3C SIN TRANSMISION PARA LA FICHA NO.F-769, MINIBUS TOW ACE DE LA ETA.</t>
  </si>
  <si>
    <t>AVANCE INICIAL 20% AL CONTRATO NO. 020/2018, COMPRA DE UN GENERADOR ELECTRICO Y UN TRANSFERS SWITCH AUTOMATICO PARA SER USADO EN EL EDIFICIO MARCO RODRIGUEZ, LABORATORIO DE ANALISIS, INAPA NIVEL CENTRAL.</t>
  </si>
  <si>
    <t>PAGO FACTURAS NOS. A010010011500000057/06-04, 60/30-04-2018, SERVICIO DE DISTRIBUCION DE AGUA CON CAMION CISTERNA EN DIFERENTES COMUNIDADES DE LA PROVINCIA BARAHONA CORRESP. A 23 DIAS DE MARZO Y 15 DIAS DE ABRIL/2018.</t>
  </si>
  <si>
    <t>SALDO  A LA FACTURA NO. A010010011500000202/27-6-2017, COMPRA DE  ANAQUELES , PARA SER UTILIZADOS EN LA READECUACION DE LOS ARCHIVOS MUERTOS. QUE CORRESPONDEN A LAS DIFERENTES AREAS DEL INAPA.</t>
  </si>
  <si>
    <t xml:space="preserve">EFT-2847 </t>
  </si>
  <si>
    <t>PAGO FACTURAS NOS.A010010011500000008/09-04, 09/30-04-2018, SERVICIO DE DISTRIBUCION DE AGUA CON CAMION CISTERNA EN DIFERENTES COMUNIDADES DEL MUNICIPIO FANTINO, DE LA PROVINCIA SANCHEZ RAMIREZ CORRESPONDIENTE A 26 DIAS DE MARZO Y 24 DIAS DE ABRIL/18.</t>
  </si>
  <si>
    <t xml:space="preserve">EFT-2848 </t>
  </si>
  <si>
    <r>
      <t xml:space="preserve">EFT-2849 </t>
    </r>
    <r>
      <rPr>
        <sz val="12"/>
        <color indexed="10"/>
        <rFont val="Cambria"/>
        <family val="1"/>
        <scheme val="major"/>
      </rPr>
      <t xml:space="preserve"> </t>
    </r>
  </si>
  <si>
    <t xml:space="preserve">EFT-2850 </t>
  </si>
  <si>
    <t xml:space="preserve">EFT-2851 </t>
  </si>
  <si>
    <t>PAGO FACTURAS NOS.A010010011500000177/15-03,182,12-04-2018, SERVICIOS DE GRUAS TIPO PETTIBONE DE 8 A 10 TONELADAS PARA INSTALACION DE EQUIPOS DE BOMBEO, TRANSPORTE DE MATERIALES Y RODAJE EN DIFERENTES ACUEDUCTOS DEL INAPA.</t>
  </si>
  <si>
    <t xml:space="preserve">EFT-2852 </t>
  </si>
  <si>
    <t>PAGO FACTURA NO. A010010011500000188/29-12-17, ADQUISICION DE EQUIPOS Y MATERIALES ELECTRICOS PARA EL ACUEDUCTO VACACIONAL HAINA, SAN CRISTOBAL, ZONA/2018.</t>
  </si>
  <si>
    <t xml:space="preserve">EFT-2853 </t>
  </si>
  <si>
    <t>PAGO VIATICOS DEL DEPARTAMENTO ADMINISTRATIVO,  CORRESPONDIENTES A LOS DIAS  18 Y 19 /05/2018, ELABORADA EN MAYO/2018.</t>
  </si>
  <si>
    <t xml:space="preserve">EFT-2854 </t>
  </si>
  <si>
    <t>PAGO VIATICOS, CORRESPONDIENTE AL MES DE ABRIL/2018, ELABORADA EN MAYO/2018.</t>
  </si>
  <si>
    <t xml:space="preserve">EFT-2855 </t>
  </si>
  <si>
    <t>PAGO VIATICOS UNIDAD DE REVISION Y FISCALIZACION DE LOS CONTROLES INTERNOS, CORRESPONDIENTES A LOS DIAS DEL 10-13, 17-20, 24-27/04/2018, ELABORADA EN MAYO/2018.</t>
  </si>
  <si>
    <t>PAGO FACTURA NO. A010010011500000013/27-04-18, SERVICIO DE DISTRIBUCION DE AGUA CON CAMION CISTERNA EN DIFERENTES COMUNIDADES DE LA PROVINCIA ELIAS PIÑA CORRESP. A 21 DIAS DE MARZO/2018.</t>
  </si>
  <si>
    <t>AVANCE INICIAL 20% AL CONTRATO NO. 022/2018, COMPRA DE ACCESORIOS PARA SER UTILIZADOS  EN LA SUB-ESTACION, ACUEDUCTO AZUA, PROVINCIA AZUA.</t>
  </si>
  <si>
    <t>REPOSICION FONDO DE CAJA CHICA DE LA DIRECCION EJECUTIVA, CORRESPONDIENTE AL PERIODO 18-05 AL 07-06-2018.</t>
  </si>
  <si>
    <t>APORTE DE LA INSTITUCION PARA LA CELEBRACION DEL PRIMER CLASICO INTERNACIONAL DE VOLEIBOL MASCULINO, EVENTO QUE SE REALIZARA DURANTE LOS DIAS DEL 28 DE JUNIO AL 04 DE JULIO DEL AÑO 2018, CON LA PARTICIPACION  DE LOS EQUIPOS NACIONALES DE CHILE,  GUATEMALA, MEXICO Y REPUBLICA DOMINICANA COMO PAIS SEDE.</t>
  </si>
  <si>
    <t xml:space="preserve">EFT-2856 </t>
  </si>
  <si>
    <t>PAGO FACTURAS NOS. P010010011502628971, 8976/30-04-2018, SERVICIO DE DISTRIBUCION DE AGUA CON CAMION CISTERNA EN DIFERENTES COMUNIDADES DE LA PROVINCIA BARAHONA CORRESP. A 24 DIAS DE MARZO Y 22 DIAS DE ABRIL/2018.</t>
  </si>
  <si>
    <t xml:space="preserve">EFT-2857 </t>
  </si>
  <si>
    <t>PAGO FACTURA NO. B1500000024/11-06-2018, ADQUISICION DE FUNDAS DE SULFATO DE ALUMINIO GRANULADO GRADO "A" DE 50 KGS. C/U O SU EQUIVALENTE, PARA LOS ACUEDUCTOS DEL INAPA.</t>
  </si>
  <si>
    <t xml:space="preserve">EFT-2858 </t>
  </si>
  <si>
    <t>SALDO A LA  FACTURA NO.A010010011500001825/08-09-2017, COMPRA DE EQUIPOS PARA SER UTILIZADOS EN EL ACUEDUCTO LOMA DEL YAQUE-ARROYO CANO, ZONA II.</t>
  </si>
  <si>
    <t>PAGO FACTURAS NOS.A010010011500000014, 17/06, 20/10-04-2018, SERVICIO DE DISTRIBUCION DE AGUA CON CAMION CISTERNA EN DIFERENTES COMUNIDADES DE LA PROVINCIA SAMANA  CORRESP. A 16  DIAS DE ENERO, 16 DIAS DE FEBRERO Y 20 DIAS DE MARZO/2018.</t>
  </si>
  <si>
    <t xml:space="preserve">EFT-2859 </t>
  </si>
  <si>
    <t>SALDO FACTURA NO.A010010011500000003/15-03-2018 ORDEN DE COMPRA NO.OC2017-0190, COMPRA DE MATERIALES Y EQUIPOS ELECTRICOS LPN-007-2016.</t>
  </si>
  <si>
    <r>
      <t xml:space="preserve">EFT-2860 </t>
    </r>
    <r>
      <rPr>
        <sz val="12"/>
        <color indexed="10"/>
        <rFont val="Cambria"/>
        <family val="1"/>
        <scheme val="major"/>
      </rPr>
      <t xml:space="preserve"> </t>
    </r>
  </si>
  <si>
    <t>SALDO A LAS PRESTACIONES LABORALES A QUIEN DESEMPEÑO EL CARGO DE ASESOR EN LA DIRECCION EJECUTIVA/2015.</t>
  </si>
  <si>
    <t>SALDO FACTURA NO.A010010011500000125/31-10-2008, ALQUILER DE LABORATORIO PARA IMPARTIR LOS CURSOS:OPENSKY, INTRODUCCION JAVA BASICO Y GIS A DIFERENTES EMPLEADOS DEL INAPA.</t>
  </si>
  <si>
    <t>PAGO SEGUN ORDEN DE COMPRA NO. OC2018-0239, COTIZACION NO.111/29-05-2018 COMPRA DE JUNTAS TIPO DRESSER PARA SER UTILIZADOS EN TODAS LAS ZONAS.</t>
  </si>
  <si>
    <t>PAGO FACTURA NO.B1500000480/15-05-2018, CUENTA NO.4236435, POR SERVICIO DE CABLE A NUESTRA SEDE CENTRAL, CORRESPONDIENTE AL PERIODO DEL 15-04 AL 14-05-2018.</t>
  </si>
  <si>
    <t>PAGO FACTURAS NOS.B15000024660, SUMINISTRO AGUA POTABLE A NUESTRA SEDE CENTRAL, UNIDAD EJEC. ACUEDUCTOS  RURALES, OFICINAS DEL BID Y ALMACEN KM. 18 AUTOPISTA  DUARTE, CORRESP. AL PERIODO DEL 11-04 AL 24-05-2018.</t>
  </si>
  <si>
    <t>4TO ABONO A LA FACTURA NO.A010010031500057475/26-02-2018,CUARTA CUOTA DEL ACUERDO DE PAGO DE LAS POLIZAS NO. 2-2-502-0000119 (FLOTILLA VEHICULOS DE MOTOR) RENOVACION POLIZAS CON VIGENCIA  DEL 28-02-18 AL 28-02-2019/2018.</t>
  </si>
  <si>
    <t>AVANCE INICIAL 20% AL CONTRATO NO. 024/2018, COMPRA DE ACCESORIOS PARA SER UTILIZADOS EN LA SUB-ESTACION ELECTRICA, ACUEDUCTO AZUA, PROVINCIA AZUA.</t>
  </si>
  <si>
    <t>ACUERDO COLABORACION PARA DESARROLLAR ACTIVIDADES CONJUNTAS Y RECIPROCAS DESTINADAS A LA ESTIMULACION DE NIÑOS CON CAPACIDADES DIFERENTES CORRESPONDIENTE A MAYO/2018.</t>
  </si>
  <si>
    <t>PAGO ARBITRIO DEL  AYUNTAMIENTO  DE LAS MATAS DE FARFAN, CORRESPONDIENTE AL  MES DE  ABRIL/2018.</t>
  </si>
  <si>
    <t>PAGO FACTURAS NOS. A010010011500000078/06-12-17, 81/17-01-18, HONORARIOS PROFESIONALES POR PARTICIPAR COMO NOTARIO EN VARIOS PROCESOS DEL INAPA.</t>
  </si>
  <si>
    <t>PAGO FACTURA  NO. B1500000228/01-05-2018, POLIZA NO.96-95-214328, SERVICIO DE AERO AMBULANCIA A LOS EMPLEADOS DE LA INSTITUCION, CORRESPONDIENTE A MAYO/2018.</t>
  </si>
  <si>
    <t>PAGO VIATICO A QUIEN PARTICIPO EN EL OPERATIVO DE ENTREGA DE  VEHICULOS DESCARGADOS A BIENES NACIONALES EN LAS ESTACIONES DEL INAPA UBICADAS EN SAN JUAN DE LA MAGUANA, VILLA RIVA, PROVINCIAS MARIA TRINIDAD SANCHEZ Y BAHORUCO, DURANTE LOS DIAS 22, 24 Y 25 DE MAYO DEL AÑO 2018.</t>
  </si>
  <si>
    <t>PAGO VIATICO A QUIEN PARTICIPO EN EL OPERATIVO DE ENTREGA DE MAQUINARIAS Y VEHICULOS DESCARGADOS A BIENES NACIONALES EN EL ALMACEN KM18 Y ESTACIONES DEL INAPA UBICADOS EN SANTIAGO Y MONTE CRISTI DURANTE LOS DIAS DEL 15, AL  21 DE MAYO/2018.</t>
  </si>
  <si>
    <t xml:space="preserve">PAGO FACTURA NO.B1100000005/08-05-2018,  ALQUILER LOCAL COMERCIAL EN RIO SAN JUAN, PROVINCIA MARIA TRINIDAD SANCHEZ, CORRESPONDIENTE A MAYO/2018. </t>
  </si>
  <si>
    <t>PAGO FACTURA NO.B1100000006/08-05-2018, ALQUILER LOCAL COMERCIAL EN VILLA ELISA, MUNICIPIO GUAYUBIN, PROVINCIA MONTECRISTI, CORRESPONDIENTE A MAYO/2018.</t>
  </si>
  <si>
    <t xml:space="preserve">EFT-2861 </t>
  </si>
  <si>
    <t xml:space="preserve">EFT-2862 </t>
  </si>
  <si>
    <t>PAGO FACTURAS NOS.A010010011500000478, 479/01, 480/05, 481/2018, 10mo. COMPRA DE CLORO GAS (215) CILINDROS DE 150 LBS,  PARA USO DE TODAS LAS ZONAS.</t>
  </si>
  <si>
    <t xml:space="preserve">EFT-2863 </t>
  </si>
  <si>
    <t>PAGO FACTURA NO. B1500002550 (754010781)/28-05-2018, SERVICIO DE INTERNET BANDA ANCHA DEL ACUEDUCTO DE SAN PEDRO DE MACORIS. CORRESP. A MAYO/2018.</t>
  </si>
  <si>
    <t xml:space="preserve">EFT-2864 </t>
  </si>
  <si>
    <t>PAGO FACTURA NO.B1500000005/16-05-18, SERVICIOS DE PUBLICIDAD INSTITUCIONAL A TRAVES DEL PERIODICO DIGITAL:WWW.CURIOSO DIGITAL.COM.DO, LAS REDES SOCIALES: FACEBOOK, TWITTER Y EMISIONES DE BOLETINES NOTICIOSOS A TRAVES DE LA EMISORA SONIDO SUAVE FM, CORRESP. ABRIL/2018.</t>
  </si>
  <si>
    <t xml:space="preserve">EFT-2865 </t>
  </si>
  <si>
    <t>PAGO FACTURA NO.B1500000546/26-05-2018, SERVICIO INTERNET PREMIUM 20 MB, CORRESPONDIENTE AL PERIODO DEL 26-04-2018  AL 25/05/2018.</t>
  </si>
  <si>
    <t xml:space="preserve">EFT-2866 </t>
  </si>
  <si>
    <t>PAGO FACTURA NO.B1500000003/04-06-2018, PRESTACION DE SERVICIO EN SOPORTE ADMINISTRACION BASE DE DATOS CORRESPONDIENTE A MAYO/2018.</t>
  </si>
  <si>
    <t xml:space="preserve">EFT-2867 </t>
  </si>
  <si>
    <t>PAGO FACTURA NO. B1500000002/01-06-2018, SERVICIO DE TRANSPORTE AL PERSONAL DE LA INSTITUCION,  CORRESPONDIENTE A MAYO/2018.</t>
  </si>
  <si>
    <t xml:space="preserve">EFT-2868 </t>
  </si>
  <si>
    <t>PAGO FACTURAS NOS. A010010011500000055/09-04,56/20-04-2018, SERVICIO DE TRANSPORTE DE LOS EMPLEADOS A LA INAUGURACION DE LOS ACUEDUCTOS: BATEY 3, EL PALMAR PROV. BAHORUCO Y AC.ASURO, PROV. BARAHONA, ARROYO CANO, PROV. SAN JUAN DE LA MAGUANA/2018.</t>
  </si>
  <si>
    <t xml:space="preserve">EFT-2869 </t>
  </si>
  <si>
    <t xml:space="preserve">EFT-2870 </t>
  </si>
  <si>
    <t>PAGO FACTURAS NOS.B1500001755(721621338), 2543(705063407)/28-05-2018, SERVICIO DE FLOTAS DEL PROYECTO SISKLOR, CORRESPONDIENTE A MAYO/2018.</t>
  </si>
  <si>
    <t xml:space="preserve">EFT-2871 </t>
  </si>
  <si>
    <t>PAGO FACTURA NO.B1500002544/28-05-2018, CUENTA NO.709494508, SERVICIOS TELEFONICOS E INTERNET (MAS ATRASO PENDIENTE), CORRESP. A MAYO/2018.</t>
  </si>
  <si>
    <t xml:space="preserve">EFT-2872 </t>
  </si>
  <si>
    <t>PAGO FACTURA NO. B1500000210- CODIGO DE SISTEMA NO.(6091) SERVICIOS RECOGIDA DE BASURA EN  NUESTRA SEDE CENTRAL Y UNIDAD EJEC. DE ACUEDUCTOS RURALES, CORRESP. A MAYO/2018.</t>
  </si>
  <si>
    <t xml:space="preserve">EFT-2873 </t>
  </si>
  <si>
    <t>PAGO FACTURAS NOS.B1500000788, 823/01-06-2018, SERVICIOS RECOGIDA DE BASURA EN  NUESTRA SEDE CENTRAL Y UNIDAD EJEC. DE ACUEDUCTOS RURALES, CORRESP. AL PERIODO DESDE EL 01 AL 30 DE JUNIO/2018.</t>
  </si>
  <si>
    <t xml:space="preserve">EFT-2874 </t>
  </si>
  <si>
    <t>PAGO FACTURA NO.B1100000045/08-05-2018, ALQUILER LOCAL COMERCIAL EN GUAYUBIN, PROVINCIA MONTECRISTI, CORRESPONDIENTE A MAYO/2018.</t>
  </si>
  <si>
    <t xml:space="preserve">EFT-2875 </t>
  </si>
  <si>
    <t>PAGO FACTURA NO.B1500000001/01-05-2018, ALQUILER LOCAL COMERCIAL Y MATENIMIENTO  EN EL MUNICIPIO LAS TERRENAS, PROVINCIA SAMANA, CORRESPONDIENTE A MAYO/2018.</t>
  </si>
  <si>
    <t xml:space="preserve">EFT-2876 </t>
  </si>
  <si>
    <t>PAGO FACTURA NO.B1100000034/08-05-2018,  ALQUILER LOCAL COMERCIAL EN SAN FRANCISCO DE MACORIS, PROVINCIA DUARTE, CORRESPONDIENTE A MAYO/2018.</t>
  </si>
  <si>
    <t xml:space="preserve">EFT-2877 </t>
  </si>
  <si>
    <t>PAGO FACTURA NO.B1100000022/08-05-2018, ALQUILER LOCAL COMERCIAL EN EL MUNICIPIO COTUI, PROVINCIA SANCHEZ RAMIREZ, CORRESPONDIENTE A MAYO/2018.</t>
  </si>
  <si>
    <t xml:space="preserve">EFT-2878 </t>
  </si>
  <si>
    <t>PAGO FACTURA NO.B1100000020/08-05-2018,  ALQUILER LOCAL COMERCIAL EN EL MUNICIPIO MAIMON, PROVINCIA MONSEÑOR NOUEL, CORRESPONDIENTE A MAYO/2018.</t>
  </si>
  <si>
    <t xml:space="preserve">EFT-2879 </t>
  </si>
  <si>
    <t>PAGO FACTURA NO. B1100000024/08-05-2018,  ALQUILER LOCAL COMERCIAL EN EL  MUNICIPIO EUGENIO MARIA DE HOSTOS, PROVINCIA DUARTE, CORRESPONDIENTE A MAYO/2018.</t>
  </si>
  <si>
    <t xml:space="preserve">EFT-2880 </t>
  </si>
  <si>
    <t>PAGO FACTURA NO.B1100000017/08-05-2018,  ALQUILER LOCAL COMERCIAL EN EL MUNICIPIO DE BAYAGUANA, PROVINCIA MONTE PLATA, CORRESPONDIENTE A MAYO/2018.</t>
  </si>
  <si>
    <t xml:space="preserve">EFT-2881 </t>
  </si>
  <si>
    <t>PAGO FACTURA NO.B1100000014/08-05-2018,  ALQUILER LOCAL COMERCIAL EN LAS TARANAS VILLA RIVAS, PROVINCIA DUARTE, CORRESPONDIENTE A MAYO/2018.</t>
  </si>
  <si>
    <t xml:space="preserve">EFT-2882 </t>
  </si>
  <si>
    <t>PAGO FACTURA NO.B1100000007/08-05-2018,  ALQUILER LOCAL COMERCIAL EN SAN JUAN DE LA MAGUANA, PROVINICIA SAN JUAN, CORRESPONDIENTE A MAYO/2018.</t>
  </si>
  <si>
    <t xml:space="preserve">51034 AL 51041 </t>
  </si>
  <si>
    <t>REPOSICION FONDO DE CAJA CHICA , ACUEDUCTO SABANA IGLESIA, ZONA V, CORRESPONDIENTE AL PERIODO DEL 22-12-2017 AL 14-03-2018, DE  FECHA 30-05/2018.</t>
  </si>
  <si>
    <t>REPOSICION FONDO CAJA CHICA DE LA PROVINCIA VALVERDE ZONA I CORRESPONDIENTE AL PERIODO DEL 16-02- AL 10-05-2018, DE FECHA 29-05/2018.</t>
  </si>
  <si>
    <t>REPOSICION FONDO CAJA CHICA DE LA DIRECCION DE SUPERVISION Y FISCALIZACION DE OBRAS CORRESPONDIENTE AL PERIODO DEL 26-03 AL 17-05-2018.</t>
  </si>
  <si>
    <t>REPOSICION FONDO REPONIBLE PARA VIATICOS DESTINADO PARA CUBRIR LAS URGENCIAS DE LA DIRECCION DE OPERACIONES Y DE LA SECCION DE TRANSPORTE, CORRESP. AL PERIODO 23-05- AL 05-06-2018.</t>
  </si>
  <si>
    <t>REPOSICION FONDO CAJA CHICA DE LA PROVINCIA MARIA TRINIDAD SANCHEZ ZONA III CORRESPONDIENTE AL PERIODO DEL  14-03 AL 24-04-2018.</t>
  </si>
  <si>
    <t>REPOSICION FONDO DE CAJA CHICA, AC. SAN FRANCISCO DE MACORIS, ZONA 111, CORRESPONDIENTE AL PERIODO DEL  02-04 AL 21-05 -2018.</t>
  </si>
  <si>
    <t>REPOSICION FONDO DE CAJA CHICA DE LA PROVINCIA  DE HATO MAYOR, ZONA VI, CORRESPONDIENTE AL PERIODO DEL 18-01 AL 10-04-2018.</t>
  </si>
  <si>
    <t>REPOSICION FONDO DE CAJA CHICA DE LA PROVINCIA SAN JOSE DE OCOA, ZONA 1V, CORRESPONDIENTE AL PERIODO DEL 07-02  AL 01-05-2018.</t>
  </si>
  <si>
    <t>REPOSICION DEL FONDO DE CAJA CHICA DE LA ESTAFETA DE COBROS LAS TERRENAS, PERIODO DEL 27-10-2015 AL 12-06-2017.</t>
  </si>
  <si>
    <t>REPOSICION FONDO DE CAJA CHICA DEL PROGRAMA INAPA-JICA-BOTONCILLO-VILLA VASQUEZ ZONA 1, CORRESPONDIENTE AL PERIODO DEL 10-07-2017 AL 13-03-2018.</t>
  </si>
  <si>
    <t>REPOSICION FONDO DE LA PROVINCIA  MONTE PLATA ZONA IV CORRESPONDIENTE AL PERIODO DEL 13-12-2017 AL 21-04-2018.</t>
  </si>
  <si>
    <t>REPOSICION FONDO CAJA CHICA DE LA ESTAFETA DE COBROS DEL ACUEDUCTO DE RIO SAN JUAN, ZONA 111, CORRESPONDIENTE AL PERIODO DEL 12-08-2016 AL 28-12-2017.</t>
  </si>
  <si>
    <t>RETENCION DEL (10%) DEL IMPUESTO SOBRE LA RENTA DESCONTADO A ALQUILERES DE LOCALES COMERCIALES, CORRESPONDIENTE A MAYO/2018.</t>
  </si>
  <si>
    <t>RETENCION DEL (27%) DEL IMPUESTO SOBRE LA RENTA DESCONTADO A ALQUILERES DE LOCALES COMERCIALES A PERSONAS FISICAS Y JURIDICAS EXTRANJERA, CORRESP. A MAYO/2018.</t>
  </si>
  <si>
    <t>RETENCION DEL (5%) DEL IMPUESTO SOBRE LA RENTA DESCONTADO A PROVEEDORES DE BIENES Y SERVICIOS, CORRESPONDIENTE A MAYO/2018.</t>
  </si>
  <si>
    <t>RETENCION DEL 10% DEL IMPUESTO SOBRE LA RENTA DESCONTADO DE LOS HONORARIOS PROFESIONALES, CORRESPONDIENTE A MAYO/2018.</t>
  </si>
  <si>
    <t>PAGO FACTURA NO.B1100000003/08-05-2018, ALQUILER LOCAL OFICINA COMERCIAL EN EL MUNICIPIO DE COMENDADOR, PROVINCIA ELIAS PIÑA, CORRESPONDIENTE A MAYO/2018.</t>
  </si>
  <si>
    <t>PAGO FACTURA NO.B1100000001/08-05-2018,  ALQUILER LOCAL COMERCIAL EN COTUI PROVINCIA  SANCHEZ RAMIREZ, CORRESPONDIENTE A MAYO/2018.</t>
  </si>
  <si>
    <t>PAGO FACTURA NO.B1100000008/08-05-2018,  ALQUILER LOCAL COMERCIAL EN PIMENTEL, PROVINCIA DUARTE, CORRESPONDIENTE A MAYO/2018.</t>
  </si>
  <si>
    <t>PAGO FACTURA NO.B1100000010/08-05-2018, ALQUILER LOCAL COMERCIAL EN MANZANILLO, MUNICIPIO PEPILLO SALCEDO, PROVINCIA MONTECRISTI, CORRESP. A MAYO/2018.</t>
  </si>
  <si>
    <t>PAGO FACTURA NO.B11000000011/08-05-2018, ALQUILER LOCAL COMERCIAL  EN EL  MUNICIPIO DE RAFAEL DEL YUNA,  PROVINCIA LA ALTAGRACIA, CORRESP. A MAYO/2018.</t>
  </si>
  <si>
    <t>PAGO FACTURA NO.B1100000009/08-05-2018, ALQUILER LOCAL  COMERCIAL  EN EL MUNICIPIO DE LA  LAGUNA SALADA, PROVINCIA VALVERDE, CORRESP. A MAYO/2018,</t>
  </si>
  <si>
    <t xml:space="preserve">PAGO FACTURA NO.B1100000012/08-05-2018, ALQUILER LOCAL COMERCIAL EN EL MUNICIPIO DE CABRERA, PROVINCIA MARIA TRINIDAD SANCHEZ, CORRESP. A MAYO/2018. </t>
  </si>
  <si>
    <t>PAGO FACTURA NO.B1100000016/08-05-2018,  ALQUILER LOCAL COMERCIAL EN EL MUNICIPIO LOMA DE CABRERA, PROVINCIA DAJABON, CORRESP. A MAYO/2018.</t>
  </si>
  <si>
    <t>PAGO FACTURA NO.B1100000013/08-05-2018, ALQUILER LOCAL COMERCIAL ACUEDUCTO  HIGUEY, PROVINCIA LA ALTAGRACIA, CORRESPONDIENTE A MAYO/2018.</t>
  </si>
  <si>
    <t>PAGO FACTURA NO.B1100000019/08-05-2018,  ALQUILER LOCAL COMERCIAL MUNICIPIO EL LIMON, PROVINCIA SAMANA, CORRESPONDIENTE A MAYO/2018.</t>
  </si>
  <si>
    <t>PAGO FACTURA NO.B1100000031/08-05-2018, ALQUILER LOCAL COMERCIAL EN JIMA-SABANA DEL PUERTO, MUNICIPIO BONAO,  PROVINCIA MONSEÑOR NOUEL, CORRESPONDIENTE A MAYO/2018.</t>
  </si>
  <si>
    <t>PAGO FACTURA NO. B1100000025/08-05-2018,  ALQUILER LOCAL OFICINA COMERCIAL EN EL MUNICIPIO VILLA LOS ALMACIGOS, PROVINCIA SANTIAGO RODRIGUEZ, CORRESP. A MAYO/2018.</t>
  </si>
  <si>
    <t>PAGO FACTURA NO.B1100000015/08-05-2018, ALQUILER LOCAL COMERCIAL, DISTRITO MUNICIPAL LAS GALERAS, PROVINCIA SANTA BARBARA DE SAMANA, CORRESP. A MAYO/2018.</t>
  </si>
  <si>
    <t>PAGO FACTURA NO.B1100000032/08-05-2018, ALQUILER LOCAL COMERCIAL EN EL MUNICIPIO Y PROVINCIA EL SEYBO, CORRESPONDIENTE A MAYO/2018.</t>
  </si>
  <si>
    <t>PAGO FACTURA NO.B1100000018/08-05-2018, ALQUILER LOCAL COMERCIAL EN JICOME ARRIBA, MUNICIPIO ESPERANZA, PROVINCIA VALVERDE, CORRESP. A MAYO/2018.</t>
  </si>
  <si>
    <t>PAGO FACTURA NO. B1100000023/08-05-2018,  ALQUILER LOCAL COMERCIAL EN EL MUNICIPIO Y PROVINCIA DE SAN JOSE DE OCOA, CORRESPONDIENTE A MAYO/2018.</t>
  </si>
  <si>
    <t>PAGO FACTURA NO.B1100000036/08-05-2018, ALQUILER LOCAL COMERCIAL EN VILLA VASQUEZ, PROVINCIA MONTECRISTI, CORRESPONDIENTE A MAYO/2018.</t>
  </si>
  <si>
    <t>PAGO FACTURA NO.B1100000035/08-05-2018, ALQUILER LOCAL COMERCIAL EN SABANA IGLESIA, PROVINCIA SANTIAGO, CORRESP. A MAYO/2018.</t>
  </si>
  <si>
    <t>PAGO FACTURA NO.B1100000038/08-05-2018, ALQUILER LOCAL COMERCIAL EN EL MUNICIPIO EL VALLE, PROVINCIA  HATO MAYOR, CORRESP. A MAYO/2018.</t>
  </si>
  <si>
    <t>PAGO FACTURA NO. B1100000037/08-05-2018, ALQUILER LOCAL COMERCIAL EN EL FACTOR, MUNICIPIO DE NAGUA, PROV. MARIA TRINIDAD SANCHEZ, CORRESP. A MAYO/2018.</t>
  </si>
  <si>
    <t>PAGO FACTURA NO.B1100000039/08-05-2018,ALQUILER LOCAL COMERCIAL EN EL MUNICIPIO NAGUA, PROVINCIA  MARIA TRINIDAD SANCHEZ, CORRESP. A MAYO/2018.</t>
  </si>
  <si>
    <t>PAGO FACTURA NO.B1100000040/08-05-2018, ALQUILER LOCAL COMERCIAL EN SABANA LARGA, PROVINCIA Y MUNICIPIO DE SAN JOSE DE OCOA, CORRESPONDIENTE A MAYO/2018.</t>
  </si>
  <si>
    <t>PAGO FACTURA NO. B1100000027/08-05-2018,  ALQUILER LOCAL COMERCIAL EN EL MUNICIPIO RESTAURACION, PROVINCIA DAJABON, CORRESP. A MAYO/2018.</t>
  </si>
  <si>
    <t>PAGO FACTURA NO. B1100000029/08-05-2018, ALQUILER LOCAL COMERCIAL PARA NUESTRA OFICINA EN EL MUNICIPIO Y PROVINCIA SANTIAGO RODRIGUEZ, CORRESP. A MAYO/2018.</t>
  </si>
  <si>
    <t xml:space="preserve">PAGO FACTURA NO. B1100000026/08-05-2018, ALQUILER LOCAL COMERCIAL EN EL MUNICIPIO JAIBON, PROVINCIA VALVERDE, CORRESP. A MAYO/2018. </t>
  </si>
  <si>
    <t>PAGO FACTURA NO. B1100000033/08-5-2018,  ALQUILER LOCAL COMERCIAL EN LA PROVINCIA PEDERNALES, CORRESPONDIENTE A MAYO/2018.</t>
  </si>
  <si>
    <t>PAGO FACTURA NO.B1100000046/08-05-2018, ALQUILER LOCAL COMERCIAL EN EL MUNICIPIO CASTAÑUELA, PROVINCIA MONTECRISTI, CORRESP. AL MAYO/2018.</t>
  </si>
  <si>
    <t>PAGO FACTURA NO.B1100000042/08-05-2018, ALQUILER LOCAL COMERCIAL EN EL MUNICIPIO MONCION, PROVINCIA SANTIAGO RODRIGUEZ, CORRESPONDIENTE A MAYO/2018.</t>
  </si>
  <si>
    <t>PAGO FACTURA NO.B1100000041/08-05-2018, ALQUILER LOCAL COMERCIAL EN NAVARRETE, PROVINCIA SANTIAGO, CORRESPONDIENTE A MAYO/2018.</t>
  </si>
  <si>
    <t>PAGO FACTURA NO.B1100000044/08-05-2018,  ALQUILER LOCAL COMERCIAL  PARA LA ESTAFETA COMERCIAL  EN  VILLA SONADOR MUNICIPIO PIEDRA BLANCA, PROVINCIA MONSEÑOR NOUEL, CORRESP. A MAYO/2018.</t>
  </si>
  <si>
    <t>PAGO FACTURA NO.B1100000043/08-05-2018, ALQUILER LOCAL COMERCIAL EN EL MUNICIPIO TENARES, PROVINCIA HERMANAS MIRABAL, CORRESPONDIENTE A MAYO/2018.</t>
  </si>
  <si>
    <t>PAGO FACTURA NO.B1300000032/09-05-2018, ALQUILER LOCAL COMERCIAL EN EL DISTRITO MUNICIPAL  DE BAYAHIBE , MUNICIPIO DE SAN RAFAEL DEL YUMA, PROVINCIA LA ALTAGRACIA, CORRESP. A MAYO/2018.</t>
  </si>
  <si>
    <t>PAGO FACTURA NO.B1100000047/08-05-2018,  ALQUILER LOCAL COMERCIAL EN EL MUNICIPIO PIEDRA BLANCA, PROVINCIA  MONSEÑOR NOUEL, CORRESPONDIENTE A MAYO/2018.</t>
  </si>
  <si>
    <t>PAGO FACTURAS NOS.B1100000049, 50, 51/08-05-2018, ALQUILER LOCAL COMERCIAL EN EL MUNICIPIO PARTIDO, PROVINCIA DAJABON, CORRESPONDIENTE A 28 DIAS DE MARZO, ABRIL Y MAYO/2018.</t>
  </si>
  <si>
    <t>PAGO FACTURA NO.B1100000048/08-05-2018, ALQUILER LOCAL COMERCIAL  EN EL MUNICIPIO AZUA, PROVINCIA AZUA, CORRESPONDIENTE A MAYO/2018.</t>
  </si>
  <si>
    <t>PAGO FACTURA NO.B1500000002/23-05-2018, SERVICIO DE DISTRIBUCION DE AGUA CON CAMION CISTERNA EN DIFERENTES COMUNIDADES DE HATO MAYOR CORRESPONDIENTE A 29 DIAS DE OCTUBRE/2017.</t>
  </si>
  <si>
    <t xml:space="preserve">EFT-2883 </t>
  </si>
  <si>
    <t>PAGO FACTURA NO. B1100000167/14-06-2018  HONORARIOS PROFESIONALES POR EL DESEMPEÑO DE SUS FUNCIONES COMO CONSULTOR ESPECIALISTA EN  FORTALECIMIENTO  INSTITUCIONAL Y DESCONCENTRADO,  CORRESP. AL PERIODO DESDE 09-11-17 AL 08-05/2018.</t>
  </si>
  <si>
    <t xml:space="preserve">EFT-2884 </t>
  </si>
  <si>
    <t>PAGO FACTURAS NOS. B1500000025,26,27/11-06-18, 15VO. ABONO AL CONTRATO  DE SUMINISTRO DE BIENES, ADQUISICION DE (52) CILINDRO DE CLORO GAS, DE 2000.LBS. C/U PARA LOS ACUEDUCTOS DEL INAPA.</t>
  </si>
  <si>
    <t xml:space="preserve">EFT-2885 </t>
  </si>
  <si>
    <t xml:space="preserve">EFT-2886 </t>
  </si>
  <si>
    <t>PAGO FACTURA NO.B1500000008/14-05-2018, ORDEN DE COMPRA NO.OC2018-0048,COMPRA MESA  PARA USO DEL SALON TITO CAIRO.</t>
  </si>
  <si>
    <t>PAGO PRESTACIONES LABORALES A QUIEN DESEMPEÑO EL CARGO DE SECRETARIA EJECUTIVA  1, EN LA DIVISION DE TRANSPORTE Y TALLERES/2018.</t>
  </si>
  <si>
    <t>PAGO FACTURAS NOS. A020030011500003055/17-04,A020020021500027831/23-04, B1500000168/15-05-2018, SERVICIOS DE  MANTENIMIENTO PREVENTIVO A DIFERENTES VEHICULOS DEL NIVEL CENTRAL.</t>
  </si>
  <si>
    <t>RETENCION DEL 30% DEL ITBIS,  DESCONTADO A SUPLIDORES, SEGUN LEY NO.253/2012, CORRESPONDIENTE A MAYO/2018.</t>
  </si>
  <si>
    <t>PAGO ORDEN DE COMPRA NO.OC2018-0202, COTIZACION NO.7315, ARRANCADORES MAGNETICOS DE 100 Y  208HP TIPO ESTRELLA DELTA PARA USO DE DIFERENTES ACUEDUCTOS DEL INAPA.</t>
  </si>
  <si>
    <t>PAGO FACTURAS NOS. B1500000047, 48, 49, 50, 51/31-05-2018, SERVICIO ENERGETICO A  NUESTRAS INSTALACIONES EN BAYAHIBE, PROVINCIA LA ROMANA, CORRESPONDIENTE A MAYO/2018.</t>
  </si>
  <si>
    <t xml:space="preserve">EFT-2887 </t>
  </si>
  <si>
    <t>PAGO VIATICOS DEL DEPARTAMENTO TECNICO, CORRESPONDIENTE A LOS DIAS DEL 22 AL 25 DE MAYO/2018.</t>
  </si>
  <si>
    <t xml:space="preserve">EFT-2888 </t>
  </si>
  <si>
    <t>PAGO FACTURA NO. B1500000029/15-06-2018, ADQUISICION DE FUNDAS DE SULFATO DE ALUMINIO GRANULADO GRADO "A" DE 50 KGS. C/U O SU EQUIVALENTE, PARA LOS ACUEDUCTOS DEL INAPA.</t>
  </si>
  <si>
    <t xml:space="preserve">EFT-2889 </t>
  </si>
  <si>
    <t>PAGO NOMINA VIATICOS COMPLETIVO DE ABRIL/2018, ELABORADA EN MAYO/2018.</t>
  </si>
  <si>
    <t xml:space="preserve">EFT-2890 </t>
  </si>
  <si>
    <t>SALDO  FACTURA  NO. A010010011500000013/02-08-2017, COMPRAS DE MATERIALES PARA SER UTILIZADOS EN TODAS LAS ZONAS DEL INAPA.</t>
  </si>
  <si>
    <t>PAGO PRESTACIONES LABORALES, QUIEN DESEMPEÑO EL CARGO DE SECRETARIA EN LA OFICINA DE EQUIDAD DE GENERO/2018.</t>
  </si>
  <si>
    <t>PAGO FACTURAS NOS.A010010011100004247/08-05-2018, ALQUILER LOCAL COMERCIAL EN SABANA GRANDE DE BOYA, PROVINCIA MONTE PLATA, CORRESPONDIENTE A LOS MESES DE MARZO, ABRIL Y MAYO/2018.</t>
  </si>
  <si>
    <t>PAGO SEGUN ORDEN DE SERVICIO NO.OS2018-0407/2018,  INSTALACION Y CALIBRACION DE DISPENSADOR DE COMBUSTIBLE, PARA SER USADO EN EL DESPACHO DE LOS COMBUSTIBLES DEL NIVEL CENTRAL.</t>
  </si>
  <si>
    <t>RETENCION DEL (18%)  DEL ITBIS DESCONTADO A PERSONAS FISICAS, SEGUN LEY 253/2012, CORRESPONDIENTE AL MES DE MAYO/2018.</t>
  </si>
  <si>
    <t>SALDO A LAS PRESTACIONES LABORALES A QUIEN DESEMPENO EL CARGO DE ABOGADA EN EL DEPARTAMENTO JURIDICO/2016.</t>
  </si>
  <si>
    <t>AVANCE INICIAL 20% AL CONTRATO NO. 112/2017, COMPRA DE CLORADORES Y PIEZAS PARA SER USADOS EN LOS DIFERENTES ACUEDUCTOS DEL INAPA.</t>
  </si>
  <si>
    <t xml:space="preserve">EFT-2891 </t>
  </si>
  <si>
    <t xml:space="preserve">EFT-2892 </t>
  </si>
  <si>
    <t>PAGO FACTURA NO.A010010011500000121/28-03-2018, COMPRA MOTOR Y  ALAMBRE SUMERGIBLE PARA USO ACUEDUCTO BOCA DE YUMA, PROVINCIA LA ALTAGRACIA.</t>
  </si>
  <si>
    <t>REPOSICION FONDO GENERAL  DESTINADO PARA CUBRIR GASTOS MENORES DEL NIVEL CENTRAL, CORRESPONDIENTE AL PERIODO DEL 30-05  AL 15-06-2018.</t>
  </si>
  <si>
    <t xml:space="preserve">EFT-2893 </t>
  </si>
  <si>
    <t>PAGO FACTURA NO.B1500000012/03-05-2018, COMPRA NEUMATICOS PARA USO DE LOS VEHICULOS DE LA INSTITUCION INAPA.</t>
  </si>
  <si>
    <t xml:space="preserve">EFT-2894 </t>
  </si>
  <si>
    <t>PAGO VIATICOS UNIDAD DE REVISION Y FISCALIZACION DE LOS CONTROLES INTERNOS, CORRESPONDIENTES A LOS DIAS DEL 01 AL 04, Y DEL 08 AL 11-05-2018, ELABORADA EN JUNIO/2018.</t>
  </si>
  <si>
    <t xml:space="preserve">EFT-2895 </t>
  </si>
  <si>
    <t>PAGO VIATICOS UNIDAD EJECUTORA DE PROYECTO ESPECIALES, CORRESPONDIENTE A LOS DIAS 29 Y 30 DE MAYO/2018 ELABORADA EN JUNIO/2018.</t>
  </si>
  <si>
    <t xml:space="preserve">EFT-2896 </t>
  </si>
  <si>
    <t>PAGO VIATICOS DEL DEPARTAMENTO ADMINISTRATIVO, CORRESPONDIENTE A LOS DIAS 22 , 24 Y 25/05/2018, ELABORADA EN JUNIO/2018.</t>
  </si>
  <si>
    <t>PAGO SEGUN  ORDEN DE COMPRA NO.OC2018-0218/16-05-2018, COMPRA DE UN (1)  CERTIFICADO EXTERNO DEL INAPA, POR UN PERIODO DE UN AÑO, PARA ENVIAR CORREOS EXTERNOS DE LA INSTITUCION.</t>
  </si>
  <si>
    <t>APORTE DE LA INSTITUCION AL 1ER TORNEO CALLEJERO DE VOLEYBALL FEMENINO 3X3 LAS AUTENTICAS A CELEBRARSE EL 8 DE JULIO DEL AÑO 2018.</t>
  </si>
  <si>
    <t xml:space="preserve">EFT-2897 </t>
  </si>
  <si>
    <t xml:space="preserve">PAGO FACTURAS NOS.A010010011500000187, B1500000001/07-05-2018. ELECTROBOMBA SUMERGIBLE, MATERIALES DE FERRETERIA Y ARRANCADORES MAGNETICO  PARA USO DEL NIVEL CENTRAL Y  DISTINTOS ACUEDUCTOS DEL INAPA, </t>
  </si>
  <si>
    <t xml:space="preserve">EFT-2898 </t>
  </si>
  <si>
    <t xml:space="preserve">PAGO FACTURA NO. B1500000030/15-06-18, 16VO. ABONO AL CONTRATO  DE SUMINISTRO DE BIENES, ADQUISICION DE (42) CILINDRO DE CLORO GAS, DE 2000.LBS. C/U PARA LOS ACUEDUCTOS DEL INAPA. </t>
  </si>
  <si>
    <t xml:space="preserve">EFT-2899 </t>
  </si>
  <si>
    <t>PAGO FACTURAS NOS.A010010011500002637/12-03, B1500000006/10-05,B1500000007/14-05-2018. REPARACIONES Y OTROS A DISTINTAS BOMBAS DE DIFERENTES ACUEDUCTOS DEL INAPA.</t>
  </si>
  <si>
    <t>REPOSICION FONDO CAJA CHICA  DE LA SECCION DE TRANSPORTACION DESTINADO PARA LAS REPARACIONES,COMPRAS DE REPUESTOS Y PEAJES DE LA FLOTILLA DE VEHICULOS DE LA INSTITUCION, CORRESPONDIENTE AL PERIODO DEL 14-03 AL 03-05-2018.</t>
  </si>
  <si>
    <t>Del 51141 AL 51143</t>
  </si>
  <si>
    <t>PAGO FACTURA NO. A010010011500000006/16-03-18, SERVICIO DE ILUMINACION EN COLOR AZUL PARA LA CAMPAÑA MUNDIAL ILUMINALO DE AZUL.</t>
  </si>
  <si>
    <t>APORTE DE LA INSTITUCION A " LA FERIA EXPOMANGO",  DE LA PROVINCIA PERAVIA A CELEBRARSE DEL 27-06-2018 AL 01-07-2018.</t>
  </si>
  <si>
    <t>REPOSICION FONDO FIJO DEL DEPARTAMENTO ADMINISTRATIVO Y SUS DIVISIONES DESTINADO PARA CUBRIR GASTOS DE LAS NECESIDADES DE DIFERENTES AREAS DE LA INSTITUCION CORRESPONDIENTE AL PERIODO DEL 01 AL 18-06-2018.</t>
  </si>
  <si>
    <t>PAGO VIATICOS PARA PARTICIPAR EN EL 3ER. TORNEO INTERNACIONAL DE VOLEIBOL DE GRAMA, DEL 27 AL 30 DE JULIO DEL AÑO EN CURSO EN LA CIUDAD DE LAWRENCE, MASSACHUSETTS, USA/2018.</t>
  </si>
  <si>
    <t>PAGO VIATICOS PARA INTEGRANTE DEL EQUIPO DE VOLEIBOL FEMENINO DE LA INSTITUCION Y COORDINADORA DEL MISMO, PARA PARTICIPAR EN EL 3ER. TORNEO INTERNACIONAL DE VOLEIBOL DE GRAMA, DEL 27 AL 30 DE JULIO DEL AÑO EN CURSO EN LA CIUDAD DE LAWRENCE, MASSACHUSETTS, USA, MAS PAGO DE LA INSCRIPCION DEL EQUIPO/2018.</t>
  </si>
  <si>
    <t>PAGO PRESUPUESTO DE GASTOS DE TRANSPORTE Y REFRIGERIO DE LOS EQUIPOS DE VOLEIBOL Y SOFTBOL DE LA INSTITUCION, DURANTE LOS JUEGOS Y LAS PRACTICAS, CORRESPONDIENTE AL MES DE JULIO/2018.</t>
  </si>
  <si>
    <t xml:space="preserve">EFT-2900 </t>
  </si>
  <si>
    <t>PAGO FACTURA NO. B1500000071/24-05-18 ORDEN DE COMPRA NO. OC2018-0227 COMPRA DE BATERIAS PARA SER USADA POR LA FLOTILLA DE VEHICULOS DE LA INSTITUCION MENOS DESC. ISR RD$38,284.43.-</t>
  </si>
  <si>
    <t>PAGO FACTURA NO.A010010031500058349/24-04-2018 SEGURO DE VIDA CORRESPONDIENTE AL MES DE  MAYO/2018.</t>
  </si>
  <si>
    <t>PAGO FACTURA NO.B1500000001/06-06-2018, PRESTACION DE SERVICIO COMO ASESOR DE TECNOLOGIA, CORRESPONDIENTE A MAYO/2018.</t>
  </si>
  <si>
    <t>PAGO VIATICO A QUIEN PARTICIPO EN LA PRIMERA REUNION PREPARATORIA DE LA V CONFERENCIA LATINOAMERICANA Y DEL CARIBE DE SANEAMIENTO(LATINOSAN) CELEBRADA EN SAN JOSE, COSTA RICA EN FECHA DE 21 AL 24 DE ENERO/2018.</t>
  </si>
  <si>
    <t>PAGO VIATICO A QUIEN PARTICIPO EN EL FORTALECIMIENTO INSTITUCIONAL DEL FOCARD-APS; PLAN BIANUAL 2016-2017 EL CUAL SE CELEBRO EN LA CIUDAD SAN SALVADOR EN FECHA DEL 06 AL 10 DE MAYO/2018.</t>
  </si>
  <si>
    <t>PAGO VACACIONES (15 DIAS CORRESPONDIENTES AL AÑO 2014 Y 15 DIAS DEL AÑO 2015) DEL EMPLEADO (FALLECIDO) QUIEN DESEMPEÑO EL CARGO DE ENCARGADO DE ESTAFETA EN EL ACUEDUCTO DE LAS MATA DE SANTA CRUZ/2018.</t>
  </si>
  <si>
    <t>REPOSICION FONDO DE CAJA CHICA DESTINADO PARA LOS GASTOS DE LA DIRECCION DE CALIDAD DE AGUA Y SUS DEPENDENCIAS, CORRESPONDIENTE AL PERIODO DEL 18-04 AL 05-06-2018.</t>
  </si>
  <si>
    <t>REPOSICION FONDO CAJA CHICA DE LA PROVINCIA DAJABON ZONA I CORRESPONDIENTE AL PERIODO DEL 06-02 AL 08-05-2018.</t>
  </si>
  <si>
    <t>REPOSICION FONDO CAJA CHICA DE LA UNIDAD ADMINISTRATIVA DE BAYAGUANA ZONA IV, CORRESPONDIENTE AL PERIODO DEL 27-12-2017  AL 07-05-2018</t>
  </si>
  <si>
    <t>REPOSICION FONDO DE LA PROVINCIA  MONTE PLATA ZONA IV CORRESPONDIENTE AL PERIODO DEL 13-12-2017 AL 22-03-2018.</t>
  </si>
  <si>
    <t>REPOSICION FONDO CAJA CHICA DE LA PROVINCIA PERAVIA ZONA IV CORRESPONDIENTE AL PERIODO DEL 01-03  AL 13-06-2018.</t>
  </si>
  <si>
    <t>REPOSICION FONDO CAJA CHICA DESTINADO PARA LIMPIEZA,DESINFECCION Y CORRECCION DE LOS SISTEMAS DE ABASTECIMIENTO DE AGUA POT. Y AGUAS RESIDUALES INCLUYENDO PTAS. DE TRAT.,REDES,LINEAS DEP.REG.,SISTEMA DE CLORACION Y DEMAS A NIVEL NACIONAL CORRESP. AL PERIODO DEL 27-04 AL 07-06-2018.</t>
  </si>
  <si>
    <t>REPOSICION FONDO CAJA CHICA DE LA UNIDAD COMERCIAL EN ESPERANZA ZONA I MAO, CORRESPONDIENTE AL PERIODO DEL 01-12-17 AL 02-03-18.</t>
  </si>
  <si>
    <t>PAGO FACTURA NO. A010010011500000014/30-04-18, SERVICIO DE DISTRIBUCION DE AGUA CON CAMION CISTERNA EN DIFERENTES COMUNIDADES DE LA PROVINCIA ELIAS PIÑA, CORRESPONDIENTE A 26 DIAS DE ABRIL/2018.</t>
  </si>
  <si>
    <t>APORTE PATRONAL DE LA INSTITUCION AL SISTEMA DE SEGURIDAD SOCIAL, CORRESPONDIENTE AL MES DE JUNIO/2018.</t>
  </si>
  <si>
    <t>PAGO SEGUN ORDEN DE COMPRA NO. OC2018-0281, ADQUISICION DE 8 BOLETOS AEREOS, SANTO DOMINGO- BOSTON, BOSTON-SANTO DOMINGO, 3ER TORNEO INTERNACIONAL DE VOLEIBOL DE GRAMA DEL 27 AL 30 DE JULIO/2018.</t>
  </si>
  <si>
    <t xml:space="preserve">EFT-2901 </t>
  </si>
  <si>
    <t>PAGO VIATICOS DEPARTAMENTO DESARROLLO RURAL EN APS, CORRESPONDIENTE A LOS DIAS DEL 21,22/03., 07-11,14,18/05-18, ELABORADA EN JUNIO/2018.</t>
  </si>
  <si>
    <t xml:space="preserve">EFT-2902 </t>
  </si>
  <si>
    <t>PAGO FACTURA NO.B1500000003/01-06-2018, SERVICIO DE TRANSPORTE AL PERSONAL DE LA INSTITUCION POR PARTICIPAR EN LA INAUGURACION DE LA PLANTA DE TRATAMIENTO DE AGUAS RESIDUALES DEL PROYECTO VIDA CATOLICA, ANAMUYA, MUNICIPIO HIGUEY, PROVINCIA LA ALTAGRACIA.</t>
  </si>
  <si>
    <t xml:space="preserve">EFT-2903 </t>
  </si>
  <si>
    <t>PAGO FACTURAS NOS.A010010011500000357/30-03, 361/26-04-2018, MANTENIMIENTO DEL ASCENSOR EN EL EDIFICIO PRINCIPAL DEL INAPA, CORRESPONDIENTE A LOS MESES MARZO Y ABRIL/2018.</t>
  </si>
  <si>
    <t xml:space="preserve">EFT-2904 </t>
  </si>
  <si>
    <t>PAGO FACTURA NO. A010010011500000017/02-04-2018, SERVICIO DE DISTRIBUCION DE AGUA CON CAMION CISTERNA EN DIFERENTES COMUNIDADES DE LA PROVINCIA PERAVIA, BANI, CORRESPONDIENTE A 26 DIAS DE MARZO/2018.</t>
  </si>
  <si>
    <t xml:space="preserve">EFT-2905 </t>
  </si>
  <si>
    <t>PAGO FACTURA NO.P010010011502763446/02-04-2018, SERVICIO DISTRIBUCION DE AGUA CON CAMION CISTERNA DE SU PROPIEDAD EN DIFERENTES COMUNIDADES Y BARRIOS DE BANI, PROVINCIA PERAVIA CORRESP. A 26 DIAS DE MARZO/2018.</t>
  </si>
  <si>
    <t xml:space="preserve">EFT-2906 </t>
  </si>
  <si>
    <t>PAGO FACTURA NO. B1500000002/04-06-18, SERVICIO DE DISTRIBUCION DE AGUA CON CAMION CISTERNA EN DIFERENTES COMUNIDADES DE ENRIQUILLO, LA COLONIA, OVIEDO JUANCHO, TRES CHARCOS, COLETON, MANUEL GOYA LOS BLANCOS, PROVINCIA BARAHONA, CORRESP. A 20 DIAS DE MAYO/2018.</t>
  </si>
  <si>
    <t xml:space="preserve">EFT-2907 </t>
  </si>
  <si>
    <t>PAGO FACTURAS NOS.A010010011500003989/07, 3999/13-04, B1500000021/21, 29/29-05, 32/04-06-2018, SERVICIOS DE MANTENIMIENTO PREVENTIVO PARA USO DE DISTINTAS  FICHAS DEL INAPA.</t>
  </si>
  <si>
    <t>DEL 01 AL 30  DE JUNIO DEL  2018</t>
  </si>
  <si>
    <t>Cuenta Bancaria 160-50003-2</t>
  </si>
  <si>
    <t>TRANSFERENCIAS POSITIVAS</t>
  </si>
  <si>
    <t>REINTEGROS</t>
  </si>
  <si>
    <t>EFT-1506</t>
  </si>
  <si>
    <t>PAGO CUBICACION NO.10 DE LOS TRABAJOS DEPOSITO REGULADOR DE 65 M3 H.A. Y RED DE DIST. DEL ACUEDUCTO MULTIPLE DE LOMA GUAYACANES COMO EXT. DEL ACUEDUCTO DE LA LINEA NOROESTE, PROVINCIA VALVERDE.</t>
  </si>
  <si>
    <t>EFT-1507</t>
  </si>
  <si>
    <t>EFT-1508</t>
  </si>
  <si>
    <t>1ER. ABONO A LA CUBICACION NO.06 DE LOS TRABAJOS DEP REG. EXIST 300 M3, CASETA DE CLORO, CAMINO ACCESO, LINEA DE COND. REH. DEP. EXIST 300 M3, LINEA MATRIZ, RED DIST. ACUEDUCTO JORGILLO COMO EXT ACUEDUCTO EL CERCADO, PROVINCIA SAN JUAN.</t>
  </si>
  <si>
    <t>EFT-1509</t>
  </si>
  <si>
    <t>PAGO CUBICACION NO.14 DE LOS TRABAJOS LINEA DE CONDUCCION HASTA DEP. REG. GUANITO Y SABANA ALTA, RED DE DIST. DE BAYAHONDITA Y KM 13, LINEA DE CONDUCCION D/PTA. H/SABANA ALTA-EL CACHEO, PROVINCIA SAN JUAN/2013</t>
  </si>
  <si>
    <t>RETENCION DEL (18%) DEL ITBIS, DESCONTADO A PERSONAS FISICAS, CORRESPONDIENTE A MAYO/2018.</t>
  </si>
  <si>
    <t>EFT-1510</t>
  </si>
  <si>
    <t>SALDO CUBICACION NO.08 DE LOS TRABAJOS REHABILITACION CASETA DE BOMBEO, COMPLETIVO LINEA DE IMPULSION, DEP. REG. HIBRIDO 1,500 M3, ELEVADO 15 M, AMP. RED DIST. DEL ROSADO, PROVINCIA AZUA/2012</t>
  </si>
  <si>
    <t>RETENCION DEL (2%) DEL IMPUESTO SOBRE LA RENTA DESCONTADO A COMPRA DE TERRENO (TRANSFERENCIA DE TITULO), CORRESPONDIENTE A MAYO/2018.</t>
  </si>
  <si>
    <t>RETENCION DEL (5%) DEL IMPUESTO SOBRE LA RENTA DESCONTADO A CONTRATISTAS, CORRESPONDIENTE A MAYO/2018</t>
  </si>
  <si>
    <t>RETENCION DEL 1 X 1,000 DESCONTADO A INGENIEROS-CONTRATISTAS, CORRESPONDIENTE A MAYO/2018.</t>
  </si>
  <si>
    <t>RETENCION DEL 30% DEL ITBIS DESCONTADO A CONTRATISTAS, CORRESPONDIENTE A MAYO/2018.</t>
  </si>
  <si>
    <t>EFT-1511</t>
  </si>
  <si>
    <t>PAGO CUBICACION NO.06 DE LOS TRABAJOS CISTERNA DE 100M3 H.A. SOTERRADA, ESTACION DE BOMBEO NO.2 Y LINEA IMP.4" DEL ACUEDUCTO MULT. LOMA DE GUAYACANES EXT. DEL ACUEDUCTO LINEA N, PROVINCIA VALVERDE/2012</t>
  </si>
  <si>
    <t>EFT-1512</t>
  </si>
  <si>
    <t>EFT-1513</t>
  </si>
  <si>
    <t>EFT-1514</t>
  </si>
  <si>
    <t>EFT-1515</t>
  </si>
  <si>
    <t>DEL 1 AL 30  JUNIO DEL 2018</t>
  </si>
  <si>
    <t>Cuenta Bancaria 020-500003-7</t>
  </si>
  <si>
    <t>TESORERIA DE LA SEGURIDAD SOCIAL</t>
  </si>
  <si>
    <t>CONTRATADO E. IGUALADO</t>
  </si>
  <si>
    <t>99916-99917</t>
  </si>
  <si>
    <t>99919-99920</t>
  </si>
  <si>
    <t>EFT-532</t>
  </si>
  <si>
    <t>EFT-533</t>
  </si>
  <si>
    <t>EFT-534</t>
  </si>
  <si>
    <t>PERSONAL CONTRATADO E. IGUALADO</t>
  </si>
  <si>
    <t>EFT-535</t>
  </si>
  <si>
    <t>PERSONAL EN TRAMITES DE PENSION</t>
  </si>
  <si>
    <t>EFT-536</t>
  </si>
  <si>
    <t>RETENCION FARMACIA NAVEO MAYO/18</t>
  </si>
  <si>
    <t>99921-99925</t>
  </si>
  <si>
    <t>EFT-537</t>
  </si>
  <si>
    <t>NOMINA ADIC. DEL PERSONAL CONTRAT. E. IGUALADO COMPLETIVO MAYO ELAB. JUNIO</t>
  </si>
  <si>
    <t>99926-99928</t>
  </si>
  <si>
    <t>COLECTOR DE IMPUESTOS INTERNOS</t>
  </si>
  <si>
    <t>99931-99932</t>
  </si>
  <si>
    <t>99934-99943</t>
  </si>
  <si>
    <t>RETENCIONES JUNIO/18</t>
  </si>
  <si>
    <t xml:space="preserve"> EFT-538-539</t>
  </si>
  <si>
    <t>DEL 1 AL 30  DE JUNIO DEL  2018</t>
  </si>
  <si>
    <t>Cuenta Bancaria 030-204893-6</t>
  </si>
  <si>
    <t>COMISIONES</t>
  </si>
  <si>
    <t>DEL 1 AL 30 DE JUNIO DEL 2018</t>
  </si>
  <si>
    <t>Cuenta Bancaria 720-68942-1</t>
  </si>
  <si>
    <t>No.ck/transf.</t>
  </si>
  <si>
    <t xml:space="preserve">AVISO DE DEBITO </t>
  </si>
  <si>
    <t xml:space="preserve">TRANSFERENCIAS INTERNAS </t>
  </si>
  <si>
    <t>Cuenta Bancaria 240-015637-3</t>
  </si>
  <si>
    <t>Cuenta Bancaria 249-000513-2</t>
  </si>
  <si>
    <t>NOMINAS ADICIONALES</t>
  </si>
  <si>
    <t>99912 AL 099914</t>
  </si>
  <si>
    <t>NOMINA ADICIONAL</t>
  </si>
  <si>
    <t>NOMINA NIVEL CENTRAL</t>
  </si>
  <si>
    <t>NOMINA ACUEDUCTOS</t>
  </si>
  <si>
    <t>EFT-526 A LA EFT-531</t>
  </si>
  <si>
    <t>PAGO PRESTACIONES LABORALES Y VACACIONES(13 DIAS DE VACACIONES DEL AÑO 2017) A QUIEN DESEMPEÑO EL CARGO DE AYUDANTE DE MANTENIMIENTO EN EL DEPARTAMENTO DISTRIBUCION DE AGUAS POTABLES/2018.</t>
  </si>
  <si>
    <t>PAGO VACACIONES(15 DIAS DE VACACIONES DEL AÑO 2016) A QUIEN DESEMPEÑO EL CARGO DE CONSERJE EN LA SECCION DE MANTENIMIENTO Y MAYORDOMIA/2017.</t>
  </si>
  <si>
    <t>PAGO DE  VACACIONES (10 DIAS CORRESPONDIENTES AL AÑO 2017 ),A QUIEN DESEMPEÑO EL CARGO DE DIGITADOR EN LA DIVISION DE COMPRAS Y CONTRATACIONES/2017.</t>
  </si>
  <si>
    <t>PAGO DE VACACIONES (15 DIAS CORRESPONDIENTES AL AÑO 2015 Y 15 DIAS DEL AÑO 2016), A QUIEN DESEMPEÑO EL CARGO DE OPERADOR DESARENADOR DE OBRA TOMA  EN EL ACUEDUCTO BAYAGUANA/2017</t>
  </si>
  <si>
    <t>PAGO  VACACIONES(15  DIAS DE VACACIONES DEL AÑO 2015 Y 11 DIAS DEL 2016) A QUIEN DESEMPEÑO EL CARGO DE CORRECTOR  EN EL DEPTO. DE COMUNICACIONES/2018.</t>
  </si>
  <si>
    <t>PAGO  VACACIONES (15 DIAS CORRESPONDIENTES AL AÑO 2016 Y 09 DIAS DEL AÑO 2017), A QUIEN DESEMPEÑO EL CARGO DE SECRETARIA EN EL ACUEDUCTO DE DAJABON/2018.</t>
  </si>
  <si>
    <t>PAGO DE VACACIONES (15 DIAS CORRESPONDIENTES AL AÑO 2016 Y 11 DIAS DEL  2017), A QUIEN DESEMPEÑO EL CARGO DE AUXILIAR DE INGENIERO EN LA DIRECCION DE FISCALIZACION/2018.</t>
  </si>
  <si>
    <t>PAGO VACACIONES (25 DIAS CORRESPONDIENTES AL AÑO 2016 Y 19 DIAS DEL 2017), A QUIEN DESEMPEÑO EL CARGO DE BOMBERO EN EL ACUEDUCTO DE VICENTE NOBLE/2018.</t>
  </si>
  <si>
    <t>PAGO PRESTACIONES LABORALES Y VACACIONES (15 DIAS CORRESPONDIENTES AL AÑO 2015), A QUIEN DESEMPEÑO EL CARGO DE SUPERVISOR DE CATASTRO EN EL AC. NAGUA. 2015.</t>
  </si>
  <si>
    <t>PAGO PRESTACIONES LABORALES Y VACACIONES (20 DIAS CORRESPONDIENTES AL AÑO 2016 Y 20 DIAS DEL 2017), A QUIEN DESEMPEÑO EL CARGO DE OPERADOR DE SISTEMA APS EN LA PROVINCIA DUARTE. 2018.</t>
  </si>
  <si>
    <t>PAGO PRESTACIONES LABORALES Y  VACACIONES (15 DIAS CORRESPONDIENTES AL AÑO 2015 Y 15 DIAS DEL  2016), A QUIEN DESEMPEÑO EL CARGO DE  PLOMERO EN EL ACUEDUCTO CABRERA. 2017</t>
  </si>
  <si>
    <t>PAGO DE LAS  VACACIONES (15 DIAS CORRESPONDIENTES AL AÑO 2014 Y 15 DIAS DEL AÑO 2015), A QUIEN DESEMPEÑO EL CARGO DE SECRETARIA EN EL ACUEDUCTO DE NAGUA/2018.</t>
  </si>
  <si>
    <t xml:space="preserve"> PAGO PRESTACIONES LABORALES Y VACACIONES (15 DIAS CORRESPONDIENTES AL AÑO 2016 Y 09 DIAS DEL 2017), A QUIEN DESEMPEÑO EL CARGO DE  LECTOR - RECOLECTOR EN EL ACUEDUCTO DE BONAO/2018.</t>
  </si>
  <si>
    <t>PAGO PRESTACIONES LABORALES, A QUIEN DESEMPEÑO EL CARGO DE OPERADOR EN EL ACUEDUCTO SAN CRISTOBAL/2018.</t>
  </si>
  <si>
    <t>PAGO PRESTACIONES Y  VACACIONES (15 DIAS CORRESPONDIENTES AL AÑO 2015 Y 15 DIAS DEL AÑO 2016), A QUIEN DESEMPEÑO EL CARGO DE PLOMERO EN EL ACUEDUCTO PALMAR DE OCOA/2018.</t>
  </si>
  <si>
    <t>PAGO DE VACACIONES (15 DIAS CORRESPONDIENTES AL AÑO 2015 Y 15 DIAS DEL AÑO 2016), A QUIEN DESEMPEÑO EL CARGO DE ENCARGADO DE OPERACION Y MANTENIMIENTO EN EL ACUEDUCTO JIMANI/2018.</t>
  </si>
  <si>
    <t>PAGO PRESTACIONES LABORALES Y VACACIONES(15  DIAS DE VACACIONES DEL AÑO 2015 Y 13 DIAS DEL 2016) A QUIEN DESEMPEÑO EL CARGO DE PLOMERO EN EL ACUEDUCTO NAGUA. 2017.</t>
  </si>
  <si>
    <t>PAGO PRESTACIONES LABORALES Y VACACIONES ( 25 DIAS CORRESPONDIENTES AL AÑO 2016), A QUIEN DESEMPEÑO EL CARGO DE CONSERJE 1 EN EL AC. BAJOS DE HAINA MULTIPLE/2018.</t>
  </si>
  <si>
    <t>PAGO DE VACACIONES (15 DIAS CORRESPONDIENTES AL AÑO 2015 Y 15 DIAS DEL AÑO 2016), A QUIEN DESEMPEÑO EL CARGO DE AYUDANTE DE BRIGADA TECNICA ZONA V, SANTIAGO/2018.</t>
  </si>
  <si>
    <t>PAGO DE VACACIONES (25 DIAS CORRESPONDIENTES AL AÑO 2015 Y 25 DIAS DEL 2016), A QUIEN DESEMPEÑO EL CARGO DE OPERADOR DE PLANTA EN EL ACUEDUCTO DE GUAYUBIN/2018.</t>
  </si>
  <si>
    <t>PAGO VACACIONES (15 DIAS CORRESPONDIENTES AL AÑO 2015 Y 15 DIAS DEL 2016), A QUIEN DESEMPEÑO EL CARGO DE ENC. ADMINISTRATIVO EN EL ACUEDUCTO VICENTE NOBLE/2018.</t>
  </si>
  <si>
    <t>PAGO DE VACACIONES (15 DIAS CORRESPONDIENTES AL AÑO 2016 Y 9 DIAS DEL AÑO 2017), A QUIEN DESEMPEÑO EL CARGO DE AUXILIAR ADMINISTRATIVO EN EL ACUEDUCTO ESPERANZA/2018.</t>
  </si>
  <si>
    <t>PAGO DE VACACIONES (10 DIAS CORRESPONDIENTES AL AÑO 2016 Y 13 DIAS DEL AÑO 2017), A QUIEN DESEMPEÑO EL CARGO DE AUXILIAR EN LA DIVISION DE CONTABILIDAD/2018.</t>
  </si>
  <si>
    <t>PAGO DE VACACIONES (09 DIAS CORRESPONDIENTE AL AÑO 2017), A QUIEN DESEMPEÑO EL CARGO DE SOPORTE COMERCIAL EN EL ACUEDUCTO DE MONTE CRISTI/2018.</t>
  </si>
  <si>
    <t>PAGO VACACIONES (09 DIAS CORRESPONDIENTES AL AÑO 2016 Y 09 DIAS DEL 2017),A QUIEN DESEMPEÑO EL CARGO DE ENCARGADO DE OPERACIONES  EN EL ACUEDUCTO  DE MONTE PLATA/2018.</t>
  </si>
  <si>
    <t>PAGO DE VACACIONES (09 DIAS CORRESPONDIENTE AL AÑO 2017, A QUIEN DESEMPEÑO EL CARGO DE AUXILIAR ADMINISTRATIVA 1 EN LA PROVINCIA LA ALTAGRACIA. 2018.</t>
  </si>
  <si>
    <t>PAGO FACTURA NO.A010010011500000059/27-04-2018,  SERVICIO DE DISTRIBUCION DE AGUA CON CAMION CISTERNA  EN DIFERENTES COMUNIDADES DE BANI, PROVINCIA PERAVIA, FEBRERO Y 26 DIAS DE MARZO/2018.</t>
  </si>
  <si>
    <t>PAGO FACTURA NO.P010010011502819473/25-04-18, SERVICIO DE DISTRIBUCION DE AGUA CON CAMION CISTERNA  EN DIFERENTES  COMUNIDADES DE LA PROVINCIA BAITOA, SANTIAGO,  FEBRERO/2018.</t>
  </si>
  <si>
    <t>PAGO FACTURA NO.A010010011500000007/14-03-18, SERVICIO DE ABASTECIMIENTO DE AGUA CON CAMION CISTERNA  EN DIFERENTES COMUNIDADES DE BANI, PROVINCIA PERAVIA, FEBRERO/2018.</t>
  </si>
  <si>
    <t>PAGO FACTURA NO.A010010011500000371/30-04-2018, DISTRIBUCION DE AGUA CON CAMION CISTERNA  EN DIFERENTES COMUNIDADES  DE OVIEDO JUANCHO, MANUEL GOYA, COLETON, TRES CHARCOS Y ENRIQUILLO Y COLONIA , ZONA VIII , PROVINCIA BARAHONA, ABRIL/2018.</t>
  </si>
  <si>
    <t>PAGO  VACACIONES (15 DIAS CORRESPONDIENTES AL AÑO 2016 Y 14 DIAS DEL 2017), A QUIEN DESEMPEÑO EL CARGO DE INGENIERO DE TURNO EN EL ACUEDUCTO DE VILLA TAPIA. 2018.</t>
  </si>
  <si>
    <t>PAGO  VACACIONES (15 DIAS CORRESPONDIENTES AL AÑO 2016 Y 14 DIAS DEL 2017), A QUIEN DESEMPEÑO EL CARGO DE OPERADOR DE OJO DE AGUA EN EL ACUEDUCTO DE SALCEDO/2018.</t>
  </si>
  <si>
    <t>PAGO DE VACACIONES (15 DIAS CORRESPONDIENTES AL AÑO 2016 Y 15 DIAS DEL 2017), A QUIEN DESEMPEÑO EL CARGO DE CAJERA EN LA PROVINCIA  DUARTE/2018.</t>
  </si>
  <si>
    <t>PAGO DE VACACIONES (15 DIAS CORRESPONDIENTES AL AÑO 2016 Y 14 DIAS DEL 2017), A QUIEN DESEMPEÑO EL CARGO DE SECRETARIA EN EL ACUEDUCTO SAN JUAN DE LA MAGUANA/2018.</t>
  </si>
  <si>
    <t>PAGO DE VACACIONES(15 DIAS CORRESPONDIENTES AL AÑO 2016 Y 15 DIAS DEL 2017) A QUIEN DESEMPENO EL CARGO DE TECNICO OPERADOR EN EL ACUEDUCTO DE SAMANA/2018.</t>
  </si>
  <si>
    <t>PAGO PRESTACIONES LABORALES Y  VACACIONES (15 DIAS CORRESPONDIENTES AL AÑO 2015 Y 15 DIAS DEL 2016), A QUIEN DESEMPEÑO EL CARGO DE PLOMERO  EN EL ACUEDUCTO RIO SAN JUAN/2017.</t>
  </si>
  <si>
    <t>PAGO DE VACACIONES (9 DIAS CORRESPONDIENTES AL AÑO 2017 ), A QUIEN DESEMPEÑO EL CARGO DE ABOGADO 1 EN EL DEPARTAMENTO JURIDICO/2018</t>
  </si>
  <si>
    <t>PAGO VACACIONES (15 DIAS CORRESPONDIENTES AL AÑO 2016 Y 13 DIAS DEL 2017), A QUIEN DESEMPEÑO EL CARGO DE AUXILIAR ADMINISTRATIVA EN EL ACUEDUCTO SABANA GRANDE DE BOYA/2018.</t>
  </si>
  <si>
    <t>PAGO DE VACACIONES (25 DIAS CORRESPONDIENTES AL AÑO 2016 ), A QUIEN DESEMPEÑO EL CARGO DE ENCARGADO DE AUXILIAR  DE FACTURACION EN EL ACUEDUCTO DE AZUA/2018.</t>
  </si>
  <si>
    <t>PAGO DE VACACIONES (13  DIAS CORRESPONDIENTE  AL AÑO 2017 ), A QUIEN DESEMPEÑO EL CARGO DE SECRETARIA  EN EL  ACUEDUCTO SAMANA/2018.</t>
  </si>
  <si>
    <t>PAGO DE VACACIONES (25 DIAS CORRESPONDIENTES AL AÑO 2015 Y 25 DIAS DEL 2016), A QUIEN DESEMPEÑO EL CARGO DE AUXILIAR ADMINISTRATIVA II EN EL ACUEDUCTO DAJABON/2018.</t>
  </si>
  <si>
    <t>PAGO DE VACACIONES (14 DIAS CORRESPONDIENTE AL AÑO 2015 ), A QUIEN DESEMPEÑO EL CARGO DE INGENIERO CIVIL EN EL DEPARTAMENTO DE GESTION AMBIENTAL Y RIESGOS/2018.</t>
  </si>
  <si>
    <t>PAGO PRESTACIONES Y VACACIONES (15 DIAS CORRESPONDIENTES AL 2016 Y 09 DIAS DEL 2017), A QUIEN DESEMPEÑO EL CARGO DE AYUDANTE DE OPERACIONES EN EL ACUEDUCTO MULT. BOCA DE CACHON/2018.</t>
  </si>
  <si>
    <t>PAGO  VACACIONES (30 DIAS CORRESPONDIENTES AL AÑO 2014 Y 30 DIAS DEL 2015), A QUIEN DESEMPEÑO EL CARGO DE ENCARGADO DE CATASTRO EN EL ACUEDUCTO DE SANCHEZ/2018.</t>
  </si>
  <si>
    <t>PAGO  VACACIONES (15 DIAS CORRESPONDIENTES AL 2016 Y 15 DIAS DEL 2017), A QUIEN DESEMPEÑO EL CARGO DE AUXILIAR DE CATASTRO, EN EL ACUEDUCTO NAGUA/2018</t>
  </si>
  <si>
    <t>PAGO DE VACACIONES (15 DIAS CORRESPONDIENTES AL AÑO 2015 Y 15 DIAS DEL 2016), A QUIEN DESEMPEÑO EL CARGO DE OPERADOR DE PLANTA EN EL ACUEDUCTO EL VALLE/2018.</t>
  </si>
  <si>
    <t>PAGO VACACIONES CORRESPONDIENTE (15 DIAS DEL AÑO 2015 Y 15 DEL 2016) A QUIEN DESEMPEÑO EL CARGO DE ENCARGADO DE PLANTA DE TRATAMIENTO EN EL ACUEDUCTO LA CUEVA/2018.</t>
  </si>
  <si>
    <t>PAGO FACTURA NO.P010010011502763442/26-04-2018, SERVICIO DISTRIBUCION DE AGUA CON CAMION CISTERNA  EN DIFERENTES COMUNIDADES Y BARRIOS DE VILLA FUNDACION, LA DUARTE, LOS MANGOS DE VILLA FUNDACION EN LA PROVINCIA PERAVIA, CORRESP. A 11 DIAS DE FEBRERO/2018.</t>
  </si>
  <si>
    <t>PAGO FACTURAS NOS.A010010011500000066, 67/30-04-2018, SERVICIO DE ABASTECIMIENTO DE AGUA CON CAMION CISTERNA  EN DIFERENTES COMUNIDADES DEL MUNICIPIO VILLA ALTAGRACIA, PROVINCIA SAN CRISTOBAL, CORRESP. A 27 DIAS DEL MES DE AGOSTO Y 26 DEL MES DE SEPTIEMBRE/2017.</t>
  </si>
  <si>
    <t>PAGO FACTURAS NOS.A010010011500000256/12-03, 257/12-04-2018.  SERVICIOS DISTRIBUCION DE AGUA CON  CAMION CISTERNA  EN DIFERENTES COMUNIDADES DE LA PROVINCIA AZUA, CORRESPONDIENTE A 19 DIAS DE FEBRERO Y 16 DIAS DE MARZO/2018.</t>
  </si>
  <si>
    <t>SALDO A LAS PRESTACIONES LABORALES Y VACACIONES, A QUIEN DESEMPEÑO EL CARGO DE ENC.. DIVISION DE TESORIA/2015</t>
  </si>
  <si>
    <t>PAGO  VACACIONES (15 DIAS CORRESPONDIENTES AL AÑO 2016 Y 11 DIAS DEL AÑO 2017), A QUIEN DESEMPEÑO EL CARGO DE INGENIERO CIVIL II EN LA DIVISION DE DISEÑO DE SISTEMAS DE ABASTECIMMIENTO/2018.</t>
  </si>
  <si>
    <t>PAGO  PRESTACIONES LABORALES Y VACACIONES (20 DIAS CORRESPONDIENTES AL AÑO 2016 Y 17 DIAS DEL  2017), A QUIEN DESEMPEÑO EL CARGO DE OPERADOR NOCTURNO EN EL ACUEDUCTO DE BANI/2018.</t>
  </si>
  <si>
    <t>PAGO VACACIONES (20 DIAS CORRESPONDIENTES AL AÑO 2015 Y 19 DIAS DEL 2016), A QUIEN DESEMPEÑO EL CARGO DE DISTRIBUIDOR DE FACTURAS EN EL ACUEDUCTO SAN PEDRO DE MACORIS/2018.</t>
  </si>
  <si>
    <t>PAGO PRESTACIONES LABORALES  Y VACACIONES(25 DIAS CORRESP. AL AÑO 2015 Y 19 DIAS DEL AÑO 2016) A QUIEN DESEMPEÑO EL CARGO DE OPERADOR 1  EN EL ACUEDUCTO CASTILLO-HOSTOS/2018.</t>
  </si>
  <si>
    <t>PAGO VACACIONES (15 DIAS CORRESPONDIENTES AL AÑO 2016 ), A QUIEN DESEMPEÑO EL CARGO DE, ING. CIVIL 1 EN LA DIVISION TECNICA DE MEDICION/2018.</t>
  </si>
  <si>
    <t>PAGO PRESTACIONES LABORALES Y VACACIONES (25 DIAS CORRESPONDIENTES AL AÑO 2015 Y 25 DIAS DEL 2016), A QUIEN DESEMPEÑO EL CARGO DE VALVULERO EN EL ACUEDUCTO DE ELIAS PIÑA/2018.</t>
  </si>
  <si>
    <t>PAGO PRESTACIONES Y VACACIONES (25 DIAS CORRESPONDIENTES  AL  AÑO 2016 Y 19 DIAS DEL 2017 )A QUIEN DESEMPEÑO EL CARGO DE OPERADOR PLANTA 1 EN CAÑAFISTOL (PROVINCIA PERAVIA),2018.</t>
  </si>
  <si>
    <t>PAGO FACTURAS NOS.A010010011500000404/19-02, 405/12-04-2018, SERVICIO DISTRIBUCION DE AGUA CON CAMION CISTERNA  EN DIFERENTES COMUNIDADES DE LA PROVINCIA AZUA, CORRESPONDIENTE A 19 DIAS DE ENERO, 19 DIAS DE FEBRERO Y 17 DIAS DE MARZO/2018.</t>
  </si>
  <si>
    <t>PAGO FACTURA NO.A010010011500000056/27-04-18, SERVICIO DE DISTRIBUCION DE AGUA CON CAMION CISTERNA  EN DIFERENTES COMUNIDADES DE LA PROVINCIA AZUA, CORRESPONDIENTE A 16 DIAS DE MARZO/2018.</t>
  </si>
  <si>
    <t>PAGO FACTURAS NOS.P010010011502373766/03-04-2018, SERVICIO DISTRIBUCION DE AGUA CON CAMION CISTERNA  EN DIFERENTES BARRIOS Y COMUNIDADES DEL MUNICIPIO LA CANELA, PROVINCIA SANTIAGO, CORRESPONDIENTE A 19 DIAS DE FEBRERO Y 20 DIAS DE  MARZO/2018.</t>
  </si>
  <si>
    <t>PAGO FACTURA NO.P010010011502628674/14-03-2018, SERVICIO DE DISTRIBUCION DE AGUA CON CAMION CISTERNA  EN LA COMUNIDAD DE LOS TUMBAO, BANI PROVINCIA PERAVIA, CORRESP. A 23 DIAS DE FEBRERO/2018.</t>
  </si>
  <si>
    <t>PAGO VACACIONES (18 DIAS CORRESPONDIENTE AL AÑO 2010), A QUIEN DESEMPEÑO EL CARGO DE ENCARGADA COMERCIAL EN EL ACUEDUCTO DE MONTE PLATA/2018.</t>
  </si>
  <si>
    <t>PAGO VACACIONES (20 DIAS CORRESPONDIENTES AL AÑO 2015 Y 20 DIAS DEL 2016), DE EMPLEADO FALLECIDO QUIEN DESEMPEÑO EL CARGO DE SUPERVISOR COMERCIAL EN EL ACUEDUCTO DE CASTILLO-HOSTOS/2018.</t>
  </si>
  <si>
    <t>PAGO VACACIONES (15 DIAS CORRESP. AL AÑO 2015 Y 25 DIAS DEL 2016), A QUIEN DESEMPEÑO EL CARGO DE ENCARGADA DE ESTAFETA EN EL ACUEDUCTO SAN CRISTOBAL/2017.</t>
  </si>
  <si>
    <t>PAGO VACACIONES(20 DIAS CORRESP. DEL AÑO 2015 Y 18 DIAS DEL AÑO 2016) A QUIEN DESEMPEÑO EL CARGO DE ENC. PROV. TRAT. Y CALIDAD DE AGUA EN EL ACUEDUCTO MONTE PLATA/2017.</t>
  </si>
  <si>
    <t>PAGO VACACIONES (12 DIAS CORRESPONDIENTE AL AÑO 2016), A QUIEN DESEMPEÑO EL CARGO DE DIBUJANTE EN LA DIVISION DE DIBUJO/2017.</t>
  </si>
  <si>
    <t xml:space="preserve">PAGO VACACIONES (20 DIAS CORRESPONDIENTES AL AÑO 2016 Y 25 DIAS DEL 2017), A QUIEN DESEMPEÑO EL CARGO DE ENCARGADA COMERCIAL EN EL ACUEDUCTO VICENTE NOBLE/2018. </t>
  </si>
  <si>
    <t>PAGO DE VACACIONES (15 DIAS CORRESP.  AL AÑO 2016 Y 14 DIAS DEL 2017), A QUIEN DESEMPEÑO EL CARGO DE SUPERVISOR COMERCIAL EN EL ACUEDUCTO DE NAGUA MULTIPLE/2018.</t>
  </si>
  <si>
    <t>PAGO  VACACIONES (15 DIAS CORRESPONDIENTES AL AÑO 2015  Y 11 DIAS DEL 2016), A QUIEN DESEMPEÑO EL CARGO DE SUPERVISOR COMERCIAL EN EL ACUEDUCTO SAN CRISTOBAL/2017.</t>
  </si>
  <si>
    <t>PAGO DE VACACIONES (15 DIAS CORRESP. AL AÑO 2015 Y 09 DIAS DEL 2016), A QUIEN DESEMPEÑO EL CARGO DE SUPERVISOR DE OBRAS EN EL DEPTO. DE SUPERVISION DE OBRAS CIVILES/2017.</t>
  </si>
  <si>
    <t>PAGO VACACIONES  (05 DIAS CORRESP. AL AÑO 2016 Y 19 DIAS DEL 2017), A QUIEN DESEMPEÑO EL CARGO DE ENCARGADO EN EL DEPARTAMENTO DE OPERACIONES Tic./2018.</t>
  </si>
  <si>
    <t>PAGO DE VACACIONES (25 DIAS CORRESP. AL AÑO 2015 Y 22 DIAS DEL 2016), A QUIEN DESEMPEÑO EL CARGO DE OPERADOR RADIO EN EL AC. SAN CRISTOBAL/2017.</t>
  </si>
  <si>
    <t>PAGO VACACIONES(25 DIAS CORRESP. DEL AÑO 2015 Y 25 DIAS DEL 2016) A QUIEN DESEMPEÑO EL CARGO DE PLOMERO EN EL ACUEDUCTO YAMASA/2018.</t>
  </si>
  <si>
    <t>PAGO  VACACIONES (20 DIAS CORRESPONDIENTES AL AÑO 2015  Y 20 DIAS DEL 2016), A QUIEN DESEMPEÑO EL CARGO DE SECRETARIA EN EL ACUEDUCTO NIZAO/2018.</t>
  </si>
  <si>
    <t>PAGO VACACIONES (15 DIAS CORRESPONDIENTES AL AÑO 2017) A QUIEN DESEMPEÑO EL CARGO DE DIGITADORA EN EL DEPARTAMENTO DE CATASTRO DE USUARIOS CARTOGRAFIA.</t>
  </si>
  <si>
    <t>PAGO PRESTACIONES LABORALES Y VACACIONES (15 DIAS CORRESP. AL AÑO 2015 Y 14 DIAS DEL 2016), A QUIEN DESEMPEÑO EL CARGO DE OPERADOR PLANTA DE TRATAMIENTO EN EL ACUEDUCTO DE YAMASA/2018.</t>
  </si>
  <si>
    <t>PAGO  VACACIONES (15 DIAS CORRESPONDIENTES AL AÑO 2015  Y 20 DIAS DEL AÑO 2016), A QUIEN DESEMPEÑO EL CARGO DE BOMBERO EN EL ACUEDUCTO SABANA DE LA MAR/2017.</t>
  </si>
  <si>
    <t>PAGO  VACACIONES (25 DIAS CORRESPONDIENTES AL AÑO 2015 Y 25 DIAS DEL 2016), A QUIEN DESEMPEÑO EL CARGO DE SUPERVISORA EN EL ACUEDUCTO DE VILLA VASQUEZ/2018.</t>
  </si>
  <si>
    <t>PAGO DE VACACIONES (15 DIAS CORRESPONDIENTES AL AÑO 2015 Y 10 DIAS DEL AÑO 2016), A QUIEN DESEMPEÑO EL CARGO DE ENC. DE GESTION AMBIEMTAL EN EL ACUEDUCTO EL SEIBO/2017.</t>
  </si>
  <si>
    <t>PAGO  VACACIONES (15 DIAS CORRESPONDIENTES AL AÑO 2015  Y 15 DIAS DEL AÑO 2016), A QUIEN DESEMPEÑO EL CARGO DE ENC. PROVINCIAL DE TRATAMIENTO EN EL ACUEDUCTO VILLA TAPIA/2017.</t>
  </si>
  <si>
    <t>PAGO VACACIONES(20 DIAS CORRESPONDIENTES AL AÑO 2016 Y 19 DIAS DEL AÑO 2017) A QUIEN DESEMPEÑO EL CARGO DE AUXILIAR EN LA DIVISION COMERCIAL PROVINCIA PERAVIA/2018</t>
  </si>
  <si>
    <t>PAGO FACTURAS NOS.A010010011500000009/14-03, 08/B1500000001/03-05-2018 SERVICIO DE ABASTECIMIENTO DE AGUA CON CAMION CISTERNA  EN DIFERENTES COMUNIDADES Y BARRIOS DE LA PROVINCIA  SAN CRISTOBAL, CORRESP. A 28 DIAS DE FEBRERO, 30 DIAS DE MARZO Y 30 DIAS DE ABRIL/2018.</t>
  </si>
  <si>
    <t>PAGO FACTURA NO.A010010011500000258/30-04-2018, SERVICIOS DISTRIBUCION DE AGUA CON  CAMION CISTERNA  EN DIFERENTES COMUNIDADES DE LA PROVINCIA AZUA, CORRESP. A 18 DIAS DE ABRIL/2018.</t>
  </si>
  <si>
    <t>PAGO FACTURA NO.A010010011500000058/30-04-18, SERVICIO DE DISTRIBUCION DE AGUA CON CAMION CISTERNA  EN DIFERENTES COMUNIDADES DE LA PROVINCIA AZUA, CORRESP. A 19 DIAS DE ABRIL/2018.</t>
  </si>
  <si>
    <t>PAGO FACTURAS NOS.A010010011500000007/28-02, 8/26-04-2018, SERVICIO DISTRIBUCION DE AGUA CON  CAMION CISTERNA EN DIFERENTES COMUNIDADES DE LA PROVINCIA DAJABON, CORRESP. A 23 DIAS  DE  DICIEMBRE/2017, Y 18 DIAS DE ENERO, 21 DIAS DE FEBRERO, Y 19 DIAS DE MARZO/2018.</t>
  </si>
  <si>
    <t>PAGO PRESTACIONES LABORALES  Y VACACIONES(30 DIAS CORRESPONDIENTES AL AÑO 2015 Y 30 DIAS DEL 2016) A QUIEN DESEMPEÑO EL CARGO DE ENCARGADO EN EL DEPARTAMENTO DISEÑO SE SISTEMAS DE ALCANTARILLADOS/2018.</t>
  </si>
  <si>
    <t>PAGO  VACACIONES(20 DIAS CORRESPONDIENTES AL AÑO 2016 Y 15 DIAS DEL 2017) A QUIEN DESEMPEÑO EL CARGO DE AYUDANTE DE PLOMERO  EN EL ACUEDUCTO DE SAN JUAN DE LA MAGUANA/2018.</t>
  </si>
  <si>
    <t>PAGO  VACACIONES(15 DIAS CORRESPONDIENTES AL AÑO 2017 ) A QUIEN DESEMPEÑO EL CARGO DE ANALISTA DE PROYECTOS EN LA DIRECCION DE PLANIFICACION/2018.</t>
  </si>
  <si>
    <t>PAGO  VACACIONES(15 DIAS CORRESPONDIENTES AL  AÑO 2017) A QUIEN DESEMPEÑO EL CARGO DE INGENIERO CIVIL 1 EN LA DIVISION DE DISEÑO DE SISTEMAS DE DEPURACION/2018.</t>
  </si>
  <si>
    <t>PAGO  VACACIONES(15 DIAS CORRESPONDIENTES AL AÑO 2015 Y 15 DIAS DEL AÑO 2016) A QUIEN DESEMPEÑO EL CARGO DE ENCARGADO ADMINISTRATIVO EN EL ACUEDUCTO DE AZUA/2018.</t>
  </si>
  <si>
    <t>PAGO VACACIONES(15 DIAS CORRESPONDIENTES AL AÑO 2016 Y 10 DIAS DEL 2017) A QUIEN DESEMPEÑO EL CARGO SUPERVISOR DE BRIGADA DE COBRO EN EL ACUEDUCTO MAO MUNICIPAL/2018.</t>
  </si>
  <si>
    <t>PAGO FACTURA  NOS.P010010011502373747/30-04-2018, SERVICIO DISTRIBUCION DE AGUA CON CAMION CISTERNA  EN DIFERENTES BARRIOS Y COMUNIDADES DEL MUNICIPIO LA CANELA, PROVINCIA SANTIAGO, CORRESP. A 20 DIAS DE ABRIL/2018.</t>
  </si>
  <si>
    <t>PAGO VACACIONES (15 DIAS CORRESPONDIENTES AL AÑO 2015 Y 10 DIAS DEL 2016), A QUIEN DESEMPEÑO EL CARGO DE INGENIERO EN EL ACUEDUCTO DE NAGUA/2018.</t>
  </si>
  <si>
    <t>PAGO VACACIONES (25 DIAS CORRESPONDIENTES AL AÑO 2015 Y 25 DIAS DEL 2016) A QUIEN DESEMPEÑO EL CARGO DE PLOMERO I EN EL ACUEDUCTO DE MAO/2018.</t>
  </si>
  <si>
    <t>PAGO VACACIONES (20 DIAS CORRESPONDIENTES AL AÑO 2016 Y 19 DIAS DEL 2017), A QUIEN DESEMPEÑO EL CARGO DE MECANICO AUTOMOTRIZ EN LA SECCION DE TRANSPORTACION/2018.</t>
  </si>
  <si>
    <t>PAGO PRESTACIONES LABORALES Y VACACIONES (25 DIAS CORRESP. AL AÑO 2015 Y 25 DIAS DEL 2016), A QUIEN DESEMPEÑO EL CARGO DE SECRETARIA EN LA OFICINA DE EQUIDAD DE GENERO/2018.</t>
  </si>
  <si>
    <t>PAGO PRESTACIONES LABORALES Y  VACACIONES (20 DIAS CORRESPONDIENTES AL AÑO 2016), A QUIEN DESEMPEÑO EL CARGO DE PLOMERO EN EL ACUEDUCTO VILLA ALTAGRACIA/2017.</t>
  </si>
  <si>
    <t>PAGO PRESTACIONES LABORALES, A QUIEN DESEMPENO EL CARGO DE PLOMERO EN EL ACUEDUCTO VILLA ALTAGRACIA/2017.</t>
  </si>
  <si>
    <t>PAGO PRESTACIONES LABORALES, A QUIEN DESEMPEÑO EL CARGO DE MENSAJERA INTERNA EN LA SECCION DE TRANSPORTACION/2018.</t>
  </si>
  <si>
    <t>PAGO PRESTACIONES LABORALES Y VACACIONES (10 DIAS CORRESPONDIENTE AL AÑO 2016), A QUIEN DESEMPEÑO EL CARGO DE CHOFER EN LA SECCION DE TRANSPORTACION/2018.</t>
  </si>
  <si>
    <t>PAGO PRESTACIONES LABORALES, A QUIEN DESEMPEÑO EL CARGO DE CHOFER EN LA SECCION DE TRANSPORTACION/2018.</t>
  </si>
  <si>
    <t>PAGO VACACIONES(15 DIAS CORRESPONDIENTES AL AÑO 2015 Y 15 DIAS DEL AÑO 2016) A QUIEN DESEMPEÑO EL CARGO DE PROMOTOR SOCIAL EN EL DEPTO. ACUEDUCTOS RURALES/2017.</t>
  </si>
  <si>
    <t>PAGO VACACIONES(20 DIAS CORRESPONDIENTE AL AÑO 2015 Y 20 DIAS DEL AÑO 2016) A QUIEN DESEMPEÑO EL CARGO DE OPERADOR DE PLANTA TRATAMIENTO 11, EN EL ACUEDUCTO SAN PEDRO DE MACORIS/2017.</t>
  </si>
  <si>
    <t>PAGO PRESTACIONES Y VACACIONES (19 DIAS CORRESPONDIENTE AL AÑO 2017), A QUIEN DESEMPEÑO EL CARGO DE CODIFICADOR EN EL DEPARTAMENTO CATASTRO DE USUARIOS CARTOGRAFIA/2018.</t>
  </si>
  <si>
    <t>PAGO PRESTACIONES LABORALES, A QUIEN DESEMPEÑO EL CARGO DE CODIFICADOR EN EL DEPARTAMENTO CATASTRO DE USUARIOS CARTOGRAFIA/2018.</t>
  </si>
  <si>
    <t>PAGO PRESTACIONES Y VACACIONES (20 DIAS CORRESPONDIENTES AL AÑO 2015 Y 17 DIAS DEL 2016), A QUIEN DESEMPEÑO EL CARGO DE TECNICO ELECTRICISTA EN EL ACUEDUCTO SUROESTE.</t>
  </si>
  <si>
    <t>PAGO PRESTACIONES LABORALES, A QUIEN DESEMPEÑO EL CARGO DE TECNICO ELECTRICISTA EN EL ACUEDUCTO SUROESTE/2017.</t>
  </si>
  <si>
    <t>PAGO FACTURAS NOS.A01001001020088391/14-12-2017, 1933/05-02-2018,  DESCONTADO DE LAS PRESTACIONES LABORALES, A QUIEN DESEMPEÑO EL CARGO DE SECRETARIA EN LA OFICINA DE EQUIDAD DE GENERO.</t>
  </si>
  <si>
    <t>PAGO VACACIONES (20 DIAS CORRESPONDIENTES AL AÑO 2015 Y 20 DIAS DEL 2016), A QUIEN DESEMPEÑO EL CARGO DE PROMOTOR COMERCIAL EN EL ACUEDUCTO DE AZUA/2017.</t>
  </si>
  <si>
    <t>PAGO VACACIONES (25 DIAS CORRESPONDIENTES AL AÑO 2016 Y 21 DIAS DEL 2017), A QUIEN DESEMPEÑO EL CARGO DE OPERADOR DE EQUIPO EN EL ACUEDUCTO DE AZUA/2018.</t>
  </si>
  <si>
    <t>PAGO VACACIONES (15  DIAS CORRESPONDIENTES AL AÑO 2014 Y 15 DIAS DEL AÑO 2015), A QUIEN DESEMPEÑO EL CARGO DE SECRETARIA EJECUTIVA DEL DIRECTOR ADMINISTRATIVO Y FINANCIERO/2017.-</t>
  </si>
  <si>
    <t>PAGO VACACIONES (09 DIAS CORRESPONDIENTE AL AÑO 2017), A QUIEN DESEMPEÑO EL CARGO DE CAJERA EN LA PROVINCIA LA ALTAGRACIA/2018.</t>
  </si>
  <si>
    <t>PAGO VACACIONES (10 DIAS CORRESPONDIENTES AL AÑO 2017), A QUIEN DESEMPEÑO EL CARGO DE INGENIERO EN EL DEPARTAMENTO DE MANTENIMIENTO ELECTROMECANICO/2018.</t>
  </si>
  <si>
    <t>PAGO VACACIONES (15 DIAS CORRESPONDIENTES AL AÑO 2016 Y 11 DIAS DEL AÑO 2017), A QUIEN DESEMPEÑO EL CARGO DE CONSERJE EN EL ACUEDUCTO DE AZUA/2018.</t>
  </si>
  <si>
    <t>PAGO VACACIONES (10 DIAS CORRESPONDIENTE AL AÑO 2017), A QUIEN DESEMPEÑO EL CARGO DE ENCARGADO EN EL DEPARTAMENTO PROVINCIAL LA ALTAGRACIA/2018.</t>
  </si>
  <si>
    <t>PAGO VACACIONES (15 DIAS CORRESPONDIENTES AL AÑO 2016 Y 15 DIAS DEL 2017) A QUIEN DESEMPEÑO EL CARGO DE AUXILIAR COMERCIAL EN EL ACUEDUCTO NAGUA MULTIPLE/2018.</t>
  </si>
  <si>
    <t>PAGO PRESTACIONES LABORALES Y VACACIONES (25 DIAS CORRESPONDIENTES AL AÑO 2016 Y 20 DIAS DEL 2017) A QUIEN DESEMPEÑO EL CARGO DE OPERADOR DE SISTEMA APS EN LA DIVISION DE OPERACIONES PROVINCIA DUARTE/2018.</t>
  </si>
  <si>
    <t>PAGO VACACIONES (10 DIAS CORRESPONDIENTE AL AÑO 2017), A QUIEN DESEMPEÑO EL CARGO DE CHOFER I, EN LA PROVINCIA SAN CRISTOBAL/2018.</t>
  </si>
  <si>
    <t>PAGO VACACIONES(04 DIAS CORRESPONDIENTES AL AÑO 2016 Y 10 DIAS DEL AÑO 2017, A QUIEN DESEMPEÑO EL CARGO DE AUXILIAR DE ESTADISTICAS EN LA DIRECCION DE PLANIFICACION/2018.</t>
  </si>
  <si>
    <t>PAGO VACACIONES(5 DIAS CORRESPONDIENTES AL AÑO 2016 Y 25 DIAS DEL 2017) A QUIEN DESEMPEÑO EL CARGO DE AUXILIAR 1, EN EL ACUEDUCTO AZUA/2018.</t>
  </si>
  <si>
    <t>AÑO DEL DESARROLLO AGROFORESTAL</t>
  </si>
  <si>
    <t>SALDO  CUBICACION NO.06 DE LOS TRABAJOS DEP REG. EXIST 300 M3, CASETA DE CLORO, CAMINO ACCESO, LINEA DE COND. REH. DEP. EXIST 300 M3, LINEA MATRIZ, RED DIST. ACUEDUCTO JORGILLO COMO EXT ACUEDUCTO EL CERCADO, PROVINCIA SAN JUAN/2012</t>
  </si>
  <si>
    <t>PAGO CUBICACION NO.01 DE LOS TRABAJOS REHABILITACION DEPOSITOS REGULADORES DE 150, 50 Y 40 M3 DE H.a.. CASETA DE CLORACION Y CONSTRUCCION CAMINOS DE ACCESO A DEPOSITOS DE H.a.. ACUEDUCTO SAN JOSE DE OCOA, PROVINCIA SAN JOSE DE OCOA/2014</t>
  </si>
  <si>
    <t>PAGO FACTURAS NOS.A0032/28/02, 33/30-04-2018,  SERVICIO DISTRIBUCION DE AGUA CON CAMION CISTERNA  EN DIFERENTES COMUNIDADES DEL MUNICIPIO VILLA ALTAGRACIA, PROVINCIA SAN CRISTOBAL, CORRESP. A 27 DIAS DE AGOSTO, 26 DIAS DE SEPTIEMBRE, 26 DIAS  DE OCTUBRE, 26 DIAS DE NOVIEMBRE, 26 DE DICIEMBRE/2017, 25 DIAS DE ENERO, 23 DIAS DE FEBRERO, 25 DIAS DE MARZO Y 24 DIAS DE ABRIL/2018.</t>
  </si>
  <si>
    <t>PAGO FACTURAS NOS.B1500002546 (NO.738889197), (761266193)/28-05-2018, SERVICIO DE INTERNET BANDA ANCHA DE LA DIRECCION EJECUTIVA (1); DEPTO. COMUNICACIONES (3); Y SISMOPA (5), CORRESPONDIENTE A MAYO/2018.</t>
  </si>
  <si>
    <t>DEPOSITOS</t>
  </si>
  <si>
    <t>TRANSFERENCIAS</t>
  </si>
  <si>
    <t>TRANSFERECIAS INTERNAS</t>
  </si>
  <si>
    <t xml:space="preserve"> REINTEGROS</t>
  </si>
  <si>
    <t>TRANSFERENCIAS INTERNAS</t>
  </si>
  <si>
    <t>APORTE TESORERO NACIONAL</t>
  </si>
  <si>
    <t>INTERESES GENERADOS</t>
  </si>
  <si>
    <t>TRANSFERENCIA INTERNA BCO. POPULAR</t>
  </si>
  <si>
    <t>NOTA: Esta cuenta es utilizada como cuenta trampolin, solo se reciben depositos y se realizan transferencias</t>
  </si>
  <si>
    <t>internas a nuestras cuentas del Banco de Reservas, dichas transferencias no cuentan con numeros de transación.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</si>
</sst>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_€"/>
    <numFmt numFmtId="165" formatCode="[$-11C0A]dd\-mmm\-yy"/>
    <numFmt numFmtId="166" formatCode="[$-11C0A]#,##0.00;\-#,##0.00"/>
  </numFmts>
  <fonts count="21"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rgb="FFFF0000"/>
      <name val="Calibri"/>
      <family val="2"/>
      <scheme val="minor"/>
    </font>
    <font>
      <b/>
      <sz val="12"/>
      <color theme="1"/>
      <name val="Calibri"/>
      <family val="2"/>
      <scheme val="minor"/>
    </font>
    <font>
      <sz val="12"/>
      <color theme="1"/>
      <name val="Cambria"/>
      <family val="1"/>
      <scheme val="major"/>
    </font>
    <font>
      <sz val="12"/>
      <color rgb="FFFF0000"/>
      <name val="Cambria"/>
      <family val="1"/>
      <scheme val="major"/>
    </font>
    <font>
      <b/>
      <sz val="12"/>
      <color theme="1"/>
      <name val="Cambria"/>
      <family val="1"/>
      <scheme val="major"/>
    </font>
    <font>
      <sz val="12"/>
      <color indexed="8"/>
      <name val="Cambria"/>
      <family val="1"/>
      <scheme val="major"/>
    </font>
    <font>
      <sz val="11"/>
      <color theme="1"/>
      <name val="Cambria"/>
      <family val="1"/>
      <scheme val="major"/>
    </font>
    <font>
      <u/>
      <sz val="12"/>
      <color theme="1"/>
      <name val="Cambria"/>
      <family val="1"/>
      <scheme val="major"/>
    </font>
    <font>
      <sz val="12"/>
      <color indexed="10"/>
      <name val="Cambria"/>
      <family val="1"/>
      <scheme val="major"/>
    </font>
    <font>
      <i/>
      <sz val="12"/>
      <color indexed="8"/>
      <name val="Cambria"/>
      <family val="1"/>
      <scheme val="major"/>
    </font>
    <font>
      <sz val="11"/>
      <name val="Calibri"/>
      <family val="2"/>
      <scheme val="minor"/>
    </font>
    <font>
      <b/>
      <sz val="11"/>
      <color theme="1"/>
      <name val="Calibri"/>
      <family val="2"/>
      <scheme val="minor"/>
    </font>
    <font>
      <sz val="11"/>
      <color rgb="FFFF0000"/>
      <name val="Cambria"/>
      <family val="1"/>
      <scheme val="major"/>
    </font>
    <font>
      <b/>
      <sz val="11"/>
      <color theme="1"/>
      <name val="Cambria"/>
      <family val="1"/>
      <scheme val="major"/>
    </font>
    <font>
      <sz val="11"/>
      <color indexed="8"/>
      <name val="Cambria"/>
      <family val="1"/>
      <scheme val="major"/>
    </font>
    <font>
      <sz val="11"/>
      <color rgb="FF000000"/>
      <name val="Cambria"/>
      <family val="1"/>
      <scheme val="major"/>
    </font>
    <font>
      <sz val="11"/>
      <name val="Cambria"/>
      <family val="1"/>
      <scheme val="maj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3" fillId="0" borderId="0"/>
    <xf numFmtId="0" fontId="2" fillId="0" borderId="0"/>
    <xf numFmtId="43" fontId="1" fillId="0" borderId="0" applyFont="0" applyFill="0" applyBorder="0" applyAlignment="0" applyProtection="0"/>
  </cellStyleXfs>
  <cellXfs count="255">
    <xf numFmtId="0" fontId="0" fillId="0" borderId="0" xfId="0"/>
    <xf numFmtId="0" fontId="0" fillId="0" borderId="0" xfId="0" applyAlignment="1">
      <alignment vertical="center" wrapText="1"/>
    </xf>
    <xf numFmtId="0" fontId="6" fillId="0" borderId="0" xfId="0" applyFont="1"/>
    <xf numFmtId="0" fontId="6" fillId="0" borderId="0" xfId="0" applyFont="1" applyAlignment="1">
      <alignment vertical="center" wrapText="1"/>
    </xf>
    <xf numFmtId="0" fontId="0" fillId="0" borderId="1" xfId="0" applyBorder="1"/>
    <xf numFmtId="0" fontId="8" fillId="2" borderId="4" xfId="0" applyFont="1" applyFill="1" applyBorder="1" applyAlignment="1">
      <alignment vertical="center"/>
    </xf>
    <xf numFmtId="0" fontId="0" fillId="0" borderId="5" xfId="0" applyBorder="1"/>
    <xf numFmtId="0" fontId="8" fillId="2" borderId="10" xfId="0" applyFont="1" applyFill="1" applyBorder="1" applyAlignment="1">
      <alignment vertical="center"/>
    </xf>
    <xf numFmtId="0" fontId="6" fillId="0" borderId="23" xfId="0" applyFont="1" applyBorder="1" applyAlignment="1">
      <alignment horizontal="left" wrapText="1"/>
    </xf>
    <xf numFmtId="165" fontId="9" fillId="0" borderId="24" xfId="0" applyNumberFormat="1" applyFont="1" applyBorder="1" applyAlignment="1" applyProtection="1">
      <alignment horizontal="left" wrapText="1"/>
      <protection locked="0"/>
    </xf>
    <xf numFmtId="0" fontId="8" fillId="3" borderId="24" xfId="0" applyFont="1" applyFill="1" applyBorder="1" applyAlignment="1">
      <alignment horizontal="left" wrapText="1"/>
    </xf>
    <xf numFmtId="0" fontId="6" fillId="0" borderId="26" xfId="0" applyFont="1" applyBorder="1" applyAlignment="1">
      <alignment horizontal="left" wrapText="1"/>
    </xf>
    <xf numFmtId="165" fontId="9" fillId="0" borderId="27" xfId="0" applyNumberFormat="1" applyFont="1" applyBorder="1" applyAlignment="1" applyProtection="1">
      <alignment horizontal="left" wrapText="1"/>
      <protection locked="0"/>
    </xf>
    <xf numFmtId="0" fontId="8" fillId="3" borderId="27" xfId="0" applyFont="1" applyFill="1" applyBorder="1" applyAlignment="1">
      <alignment horizontal="left" wrapText="1"/>
    </xf>
    <xf numFmtId="0" fontId="6" fillId="3" borderId="27" xfId="0" applyFont="1" applyFill="1" applyBorder="1" applyAlignment="1">
      <alignment horizontal="left" wrapText="1"/>
    </xf>
    <xf numFmtId="0" fontId="10" fillId="0" borderId="0" xfId="0" applyFont="1"/>
    <xf numFmtId="0" fontId="6" fillId="3" borderId="26" xfId="0" applyFont="1" applyFill="1" applyBorder="1" applyAlignment="1">
      <alignment horizontal="left" wrapText="1"/>
    </xf>
    <xf numFmtId="0" fontId="0" fillId="3" borderId="0" xfId="0" applyFill="1"/>
    <xf numFmtId="0" fontId="6" fillId="3" borderId="27" xfId="0" applyFont="1" applyFill="1" applyBorder="1" applyAlignment="1">
      <alignment horizontal="left"/>
    </xf>
    <xf numFmtId="0" fontId="6" fillId="3" borderId="15" xfId="0" applyFont="1" applyFill="1" applyBorder="1" applyAlignment="1">
      <alignment horizontal="left" wrapText="1"/>
    </xf>
    <xf numFmtId="0" fontId="6" fillId="0" borderId="27" xfId="0" applyFont="1" applyBorder="1"/>
    <xf numFmtId="0" fontId="6" fillId="0" borderId="16" xfId="0" applyFont="1" applyBorder="1"/>
    <xf numFmtId="0" fontId="6" fillId="0" borderId="21" xfId="0" applyFont="1" applyBorder="1"/>
    <xf numFmtId="165" fontId="9" fillId="0" borderId="0" xfId="0" applyNumberFormat="1" applyFont="1" applyBorder="1" applyAlignment="1" applyProtection="1">
      <alignment horizontal="left" vertical="center" wrapText="1"/>
      <protection locked="0"/>
    </xf>
    <xf numFmtId="0" fontId="6" fillId="0" borderId="0" xfId="0" applyFont="1" applyBorder="1"/>
    <xf numFmtId="0" fontId="0" fillId="0" borderId="0" xfId="0" applyBorder="1"/>
    <xf numFmtId="0" fontId="6" fillId="0" borderId="6" xfId="0" applyFont="1" applyBorder="1" applyAlignment="1">
      <alignment horizontal="left"/>
    </xf>
    <xf numFmtId="0" fontId="6" fillId="0" borderId="27" xfId="0" applyFont="1" applyBorder="1" applyAlignment="1">
      <alignment horizontal="left"/>
    </xf>
    <xf numFmtId="164" fontId="6" fillId="0" borderId="27" xfId="6" applyNumberFormat="1" applyFont="1" applyBorder="1" applyAlignment="1">
      <alignment horizontal="right"/>
    </xf>
    <xf numFmtId="164" fontId="6" fillId="0" borderId="27" xfId="0" applyNumberFormat="1" applyFont="1" applyBorder="1" applyAlignment="1">
      <alignment horizontal="center"/>
    </xf>
    <xf numFmtId="14" fontId="6" fillId="0" borderId="27" xfId="0" applyNumberFormat="1" applyFont="1" applyBorder="1" applyAlignment="1">
      <alignment horizontal="center" vertical="center"/>
    </xf>
    <xf numFmtId="0" fontId="14" fillId="0" borderId="0" xfId="0" applyFont="1"/>
    <xf numFmtId="14" fontId="6" fillId="0" borderId="21" xfId="0" applyNumberFormat="1" applyFont="1" applyBorder="1" applyAlignment="1">
      <alignment horizontal="center" vertical="center"/>
    </xf>
    <xf numFmtId="0" fontId="6" fillId="0" borderId="0" xfId="0" applyFont="1" applyBorder="1" applyAlignment="1">
      <alignment horizontal="left"/>
    </xf>
    <xf numFmtId="14" fontId="6" fillId="0" borderId="0" xfId="0" applyNumberFormat="1" applyFont="1" applyBorder="1" applyAlignment="1">
      <alignment horizontal="center" vertical="center"/>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wrapText="1"/>
      <protection locked="0"/>
    </xf>
    <xf numFmtId="164" fontId="6" fillId="0" borderId="0" xfId="0" applyNumberFormat="1" applyFont="1" applyBorder="1" applyAlignment="1">
      <alignment horizontal="left"/>
    </xf>
    <xf numFmtId="164" fontId="9" fillId="0" borderId="0" xfId="0" applyNumberFormat="1" applyFont="1" applyBorder="1" applyAlignment="1" applyProtection="1">
      <alignment horizontal="center" vertical="center" wrapText="1"/>
      <protection locked="0"/>
    </xf>
    <xf numFmtId="164" fontId="6" fillId="0" borderId="0"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6" fillId="0" borderId="26" xfId="0" applyFont="1" applyBorder="1"/>
    <xf numFmtId="43" fontId="6" fillId="0" borderId="27" xfId="6" applyFont="1" applyBorder="1"/>
    <xf numFmtId="43" fontId="6" fillId="0" borderId="28" xfId="0" applyNumberFormat="1" applyFont="1" applyBorder="1"/>
    <xf numFmtId="0" fontId="6" fillId="0" borderId="20" xfId="0" applyFont="1" applyBorder="1"/>
    <xf numFmtId="43" fontId="6" fillId="0" borderId="21" xfId="6" applyFont="1" applyBorder="1"/>
    <xf numFmtId="43" fontId="6" fillId="0" borderId="22" xfId="0" applyNumberFormat="1" applyFont="1" applyBorder="1"/>
    <xf numFmtId="0" fontId="6" fillId="0" borderId="26" xfId="0" applyFont="1" applyBorder="1" applyAlignment="1"/>
    <xf numFmtId="14" fontId="6" fillId="0" borderId="21" xfId="0" applyNumberFormat="1" applyFont="1" applyBorder="1"/>
    <xf numFmtId="0" fontId="6" fillId="0" borderId="15" xfId="0" applyFont="1" applyBorder="1"/>
    <xf numFmtId="14" fontId="6" fillId="0" borderId="16" xfId="0" applyNumberFormat="1" applyFont="1" applyBorder="1"/>
    <xf numFmtId="43" fontId="6" fillId="3" borderId="16" xfId="6" applyFont="1" applyFill="1" applyBorder="1"/>
    <xf numFmtId="43" fontId="6" fillId="0" borderId="17" xfId="0" applyNumberFormat="1" applyFont="1" applyBorder="1"/>
    <xf numFmtId="0" fontId="0" fillId="0" borderId="20" xfId="0" applyBorder="1"/>
    <xf numFmtId="0" fontId="0" fillId="0" borderId="21" xfId="0" applyBorder="1"/>
    <xf numFmtId="43" fontId="0" fillId="0" borderId="22" xfId="0" applyNumberFormat="1" applyBorder="1"/>
    <xf numFmtId="165" fontId="9" fillId="0" borderId="37" xfId="0" applyNumberFormat="1" applyFont="1" applyBorder="1" applyAlignment="1" applyProtection="1">
      <alignment horizontal="center" vertical="center" wrapText="1"/>
      <protection locked="0"/>
    </xf>
    <xf numFmtId="0" fontId="8" fillId="3" borderId="14" xfId="0" applyFont="1" applyFill="1" applyBorder="1" applyAlignment="1">
      <alignment horizontal="center" vertical="center" wrapText="1"/>
    </xf>
    <xf numFmtId="0" fontId="6" fillId="3" borderId="14" xfId="0" applyFont="1" applyFill="1" applyBorder="1" applyAlignment="1">
      <alignment horizontal="left" vertical="center"/>
    </xf>
    <xf numFmtId="164" fontId="6" fillId="0" borderId="37" xfId="0" applyNumberFormat="1" applyFont="1" applyBorder="1"/>
    <xf numFmtId="164" fontId="6" fillId="0" borderId="14" xfId="0" applyNumberFormat="1" applyFont="1" applyBorder="1" applyAlignment="1">
      <alignment horizontal="center"/>
    </xf>
    <xf numFmtId="164" fontId="6" fillId="0" borderId="14" xfId="0" applyNumberFormat="1" applyFont="1" applyBorder="1"/>
    <xf numFmtId="165" fontId="9" fillId="0" borderId="39" xfId="0" applyNumberFormat="1" applyFont="1" applyBorder="1" applyAlignment="1" applyProtection="1">
      <alignment horizontal="center" vertical="center" wrapText="1"/>
      <protection locked="0"/>
    </xf>
    <xf numFmtId="0" fontId="8" fillId="3" borderId="38" xfId="0" applyFont="1" applyFill="1" applyBorder="1" applyAlignment="1">
      <alignment horizontal="center" vertical="center" wrapText="1"/>
    </xf>
    <xf numFmtId="0" fontId="6" fillId="3" borderId="38" xfId="0" applyFont="1" applyFill="1" applyBorder="1" applyAlignment="1">
      <alignment horizontal="left" vertical="center"/>
    </xf>
    <xf numFmtId="164" fontId="6" fillId="0" borderId="39" xfId="0" applyNumberFormat="1" applyFont="1" applyBorder="1"/>
    <xf numFmtId="164" fontId="6" fillId="0" borderId="38" xfId="0" applyNumberFormat="1" applyFont="1" applyBorder="1" applyAlignment="1">
      <alignment horizontal="center"/>
    </xf>
    <xf numFmtId="164" fontId="6" fillId="0" borderId="38" xfId="0" applyNumberFormat="1" applyFont="1" applyBorder="1"/>
    <xf numFmtId="164" fontId="6" fillId="0" borderId="39" xfId="0" applyNumberFormat="1" applyFont="1" applyBorder="1" applyAlignment="1">
      <alignment horizontal="right"/>
    </xf>
    <xf numFmtId="164" fontId="6" fillId="0" borderId="40" xfId="0" applyNumberFormat="1" applyFont="1" applyBorder="1" applyAlignment="1">
      <alignment horizontal="right"/>
    </xf>
    <xf numFmtId="165" fontId="9" fillId="0" borderId="9" xfId="0" applyNumberFormat="1" applyFont="1" applyBorder="1" applyAlignment="1" applyProtection="1">
      <alignment horizontal="center" vertical="center" wrapText="1"/>
      <protection locked="0"/>
    </xf>
    <xf numFmtId="0" fontId="6" fillId="3" borderId="34" xfId="0" applyFont="1" applyFill="1" applyBorder="1" applyAlignment="1">
      <alignment horizontal="left" vertical="center"/>
    </xf>
    <xf numFmtId="164" fontId="6" fillId="0" borderId="9" xfId="0" applyNumberFormat="1" applyFont="1" applyBorder="1"/>
    <xf numFmtId="164" fontId="6" fillId="0" borderId="9" xfId="0" applyNumberFormat="1" applyFont="1" applyBorder="1" applyAlignment="1">
      <alignment horizontal="right"/>
    </xf>
    <xf numFmtId="164" fontId="6" fillId="0" borderId="34" xfId="0" applyNumberFormat="1" applyFont="1" applyBorder="1"/>
    <xf numFmtId="0" fontId="9" fillId="0" borderId="27" xfId="0" applyFont="1" applyBorder="1" applyAlignment="1" applyProtection="1">
      <alignment horizontal="left" wrapText="1"/>
      <protection locked="0"/>
    </xf>
    <xf numFmtId="164" fontId="6" fillId="0" borderId="28" xfId="0" applyNumberFormat="1" applyFont="1" applyBorder="1" applyAlignment="1">
      <alignment horizontal="center"/>
    </xf>
    <xf numFmtId="166" fontId="9" fillId="0" borderId="29" xfId="0" applyNumberFormat="1" applyFont="1" applyBorder="1" applyAlignment="1" applyProtection="1">
      <alignment horizontal="right" wrapText="1"/>
      <protection locked="0"/>
    </xf>
    <xf numFmtId="166" fontId="9" fillId="3" borderId="29" xfId="0" applyNumberFormat="1" applyFont="1" applyFill="1" applyBorder="1" applyAlignment="1" applyProtection="1">
      <alignment horizontal="right" wrapText="1"/>
      <protection locked="0"/>
    </xf>
    <xf numFmtId="166" fontId="9" fillId="3" borderId="27" xfId="0" applyNumberFormat="1" applyFont="1" applyFill="1" applyBorder="1" applyAlignment="1" applyProtection="1">
      <alignment horizontal="right" wrapText="1"/>
      <protection locked="0"/>
    </xf>
    <xf numFmtId="0" fontId="6" fillId="0" borderId="27" xfId="0" applyFont="1" applyBorder="1" applyAlignment="1"/>
    <xf numFmtId="166" fontId="9" fillId="3" borderId="30" xfId="0" applyNumberFormat="1" applyFont="1" applyFill="1" applyBorder="1" applyAlignment="1" applyProtection="1">
      <alignment horizontal="right" wrapText="1"/>
      <protection locked="0"/>
    </xf>
    <xf numFmtId="166" fontId="9" fillId="3" borderId="32" xfId="0" applyNumberFormat="1" applyFont="1" applyFill="1" applyBorder="1" applyAlignment="1" applyProtection="1">
      <alignment horizontal="right" wrapText="1"/>
      <protection locked="0"/>
    </xf>
    <xf numFmtId="4" fontId="6" fillId="0" borderId="24" xfId="0" applyNumberFormat="1" applyFont="1" applyBorder="1" applyAlignment="1">
      <alignment horizontal="right"/>
    </xf>
    <xf numFmtId="4" fontId="6" fillId="0" borderId="25" xfId="0" applyNumberFormat="1" applyFont="1" applyBorder="1" applyAlignment="1">
      <alignment horizontal="right"/>
    </xf>
    <xf numFmtId="4" fontId="6" fillId="0" borderId="27" xfId="0" applyNumberFormat="1" applyFont="1" applyBorder="1" applyAlignment="1">
      <alignment horizontal="right"/>
    </xf>
    <xf numFmtId="4" fontId="6" fillId="0" borderId="28" xfId="0" applyNumberFormat="1" applyFont="1" applyBorder="1" applyAlignment="1">
      <alignment horizontal="right"/>
    </xf>
    <xf numFmtId="164" fontId="11" fillId="0" borderId="27" xfId="0" applyNumberFormat="1" applyFont="1" applyBorder="1" applyAlignment="1">
      <alignment horizontal="right"/>
    </xf>
    <xf numFmtId="164" fontId="11" fillId="3" borderId="27" xfId="0" applyNumberFormat="1" applyFont="1" applyFill="1" applyBorder="1" applyAlignment="1">
      <alignment horizontal="right"/>
    </xf>
    <xf numFmtId="4" fontId="6" fillId="3" borderId="28" xfId="0" applyNumberFormat="1" applyFont="1" applyFill="1" applyBorder="1" applyAlignment="1">
      <alignment horizontal="right"/>
    </xf>
    <xf numFmtId="164" fontId="6" fillId="3" borderId="27" xfId="0" applyNumberFormat="1" applyFont="1" applyFill="1" applyBorder="1" applyAlignment="1">
      <alignment horizontal="right"/>
    </xf>
    <xf numFmtId="0" fontId="6" fillId="3" borderId="27" xfId="0" applyFont="1" applyFill="1" applyBorder="1" applyAlignment="1">
      <alignment horizontal="right"/>
    </xf>
    <xf numFmtId="0" fontId="6" fillId="3" borderId="27" xfId="0" applyFont="1" applyFill="1" applyBorder="1" applyAlignment="1">
      <alignment horizontal="right" wrapText="1"/>
    </xf>
    <xf numFmtId="0" fontId="6" fillId="3" borderId="16" xfId="0" applyFont="1" applyFill="1" applyBorder="1" applyAlignment="1">
      <alignment horizontal="right"/>
    </xf>
    <xf numFmtId="4" fontId="6" fillId="3" borderId="27" xfId="0" applyNumberFormat="1" applyFont="1" applyFill="1" applyBorder="1" applyAlignment="1">
      <alignment horizontal="right"/>
    </xf>
    <xf numFmtId="0" fontId="6" fillId="0" borderId="27" xfId="0" applyFont="1" applyBorder="1" applyAlignment="1">
      <alignment horizontal="right"/>
    </xf>
    <xf numFmtId="0" fontId="6" fillId="0" borderId="16" xfId="0" applyFont="1" applyBorder="1" applyAlignment="1">
      <alignment horizontal="right"/>
    </xf>
    <xf numFmtId="0" fontId="6" fillId="0" borderId="21" xfId="0" applyFont="1" applyBorder="1" applyAlignment="1">
      <alignment horizontal="right"/>
    </xf>
    <xf numFmtId="4" fontId="6" fillId="3" borderId="22" xfId="0" applyNumberFormat="1" applyFont="1" applyFill="1" applyBorder="1" applyAlignment="1">
      <alignment horizontal="right"/>
    </xf>
    <xf numFmtId="0" fontId="0" fillId="0" borderId="5" xfId="0" applyBorder="1" applyAlignment="1"/>
    <xf numFmtId="0" fontId="9" fillId="0" borderId="29" xfId="0" applyFont="1" applyBorder="1" applyAlignment="1" applyProtection="1">
      <alignment horizontal="center" wrapText="1"/>
      <protection locked="0"/>
    </xf>
    <xf numFmtId="0" fontId="0" fillId="3" borderId="5" xfId="0" applyFill="1" applyBorder="1" applyAlignment="1"/>
    <xf numFmtId="0" fontId="9" fillId="3" borderId="29" xfId="0" applyFont="1" applyFill="1" applyBorder="1" applyAlignment="1" applyProtection="1">
      <alignment horizontal="center" wrapText="1"/>
      <protection locked="0"/>
    </xf>
    <xf numFmtId="0" fontId="13" fillId="0" borderId="29" xfId="0" applyFont="1" applyBorder="1" applyAlignment="1" applyProtection="1">
      <alignment horizontal="center" wrapText="1"/>
      <protection locked="0"/>
    </xf>
    <xf numFmtId="0" fontId="6" fillId="3" borderId="26" xfId="0" applyFont="1" applyFill="1" applyBorder="1" applyAlignment="1"/>
    <xf numFmtId="0" fontId="0" fillId="0" borderId="0" xfId="0" applyAlignment="1"/>
    <xf numFmtId="0" fontId="6" fillId="0" borderId="5" xfId="0" applyFont="1" applyBorder="1" applyAlignment="1"/>
    <xf numFmtId="165" fontId="9" fillId="0" borderId="16" xfId="0" applyNumberFormat="1" applyFont="1" applyBorder="1" applyAlignment="1" applyProtection="1">
      <alignment horizontal="left" wrapText="1"/>
      <protection locked="0"/>
    </xf>
    <xf numFmtId="0" fontId="9" fillId="0" borderId="30" xfId="0" applyFont="1" applyBorder="1" applyAlignment="1" applyProtection="1">
      <alignment horizontal="center" wrapText="1"/>
      <protection locked="0"/>
    </xf>
    <xf numFmtId="0" fontId="6" fillId="0" borderId="7" xfId="0" applyFont="1" applyBorder="1" applyAlignment="1"/>
    <xf numFmtId="165" fontId="9" fillId="0" borderId="21" xfId="0" applyNumberFormat="1" applyFont="1" applyBorder="1" applyAlignment="1" applyProtection="1">
      <alignment horizontal="left" wrapText="1"/>
      <protection locked="0"/>
    </xf>
    <xf numFmtId="0" fontId="9" fillId="0" borderId="31" xfId="0" applyFont="1" applyBorder="1" applyAlignment="1" applyProtection="1">
      <alignment horizontal="center" wrapText="1"/>
      <protection locked="0"/>
    </xf>
    <xf numFmtId="0" fontId="9" fillId="0" borderId="29" xfId="0" applyFont="1" applyBorder="1" applyAlignment="1" applyProtection="1">
      <alignment wrapText="1"/>
      <protection locked="0"/>
    </xf>
    <xf numFmtId="0" fontId="9" fillId="0" borderId="29" xfId="0" applyFont="1" applyBorder="1" applyAlignment="1" applyProtection="1">
      <alignment horizontal="left" wrapText="1"/>
      <protection locked="0"/>
    </xf>
    <xf numFmtId="0" fontId="9" fillId="0" borderId="30" xfId="0" applyFont="1" applyBorder="1" applyAlignment="1" applyProtection="1">
      <alignment wrapText="1"/>
      <protection locked="0"/>
    </xf>
    <xf numFmtId="0" fontId="9" fillId="0" borderId="32" xfId="0" applyFont="1" applyBorder="1" applyAlignment="1" applyProtection="1">
      <alignment wrapText="1"/>
      <protection locked="0"/>
    </xf>
    <xf numFmtId="0" fontId="8" fillId="2" borderId="4" xfId="0" applyFont="1" applyFill="1" applyBorder="1" applyAlignment="1"/>
    <xf numFmtId="0" fontId="8" fillId="2" borderId="10" xfId="0" applyFont="1" applyFill="1" applyBorder="1" applyAlignment="1"/>
    <xf numFmtId="0" fontId="6" fillId="3" borderId="38" xfId="0" applyFont="1" applyFill="1" applyBorder="1" applyAlignment="1">
      <alignment horizontal="left" vertical="center" wrapText="1"/>
    </xf>
    <xf numFmtId="0" fontId="6" fillId="3" borderId="38"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0" borderId="14" xfId="0" applyFont="1" applyBorder="1" applyAlignment="1">
      <alignment vertical="center"/>
    </xf>
    <xf numFmtId="0" fontId="6" fillId="0" borderId="38" xfId="0" applyFont="1" applyBorder="1" applyAlignment="1">
      <alignment vertical="center"/>
    </xf>
    <xf numFmtId="0" fontId="6" fillId="0" borderId="34" xfId="0" applyFont="1" applyBorder="1" applyAlignment="1">
      <alignment vertical="center"/>
    </xf>
    <xf numFmtId="0" fontId="6" fillId="3" borderId="24" xfId="0" applyFont="1" applyFill="1" applyBorder="1" applyAlignment="1">
      <alignment horizontal="left"/>
    </xf>
    <xf numFmtId="0" fontId="5" fillId="0" borderId="0" xfId="0" applyFont="1" applyAlignment="1"/>
    <xf numFmtId="0" fontId="0" fillId="0" borderId="0" xfId="0" applyFont="1" applyAlignment="1">
      <alignment horizontal="right"/>
    </xf>
    <xf numFmtId="0" fontId="0" fillId="0" borderId="0" xfId="0" applyFont="1"/>
    <xf numFmtId="0" fontId="17" fillId="2" borderId="4" xfId="0" applyFont="1" applyFill="1" applyBorder="1" applyAlignment="1">
      <alignment vertical="center"/>
    </xf>
    <xf numFmtId="0" fontId="17" fillId="2" borderId="9" xfId="0" applyFont="1" applyFill="1" applyBorder="1" applyAlignment="1">
      <alignment vertical="center"/>
    </xf>
    <xf numFmtId="0" fontId="10" fillId="0" borderId="11" xfId="0" applyFont="1" applyBorder="1" applyAlignment="1"/>
    <xf numFmtId="165" fontId="18" fillId="0" borderId="12" xfId="0" applyNumberFormat="1" applyFont="1" applyBorder="1" applyAlignment="1" applyProtection="1">
      <alignment wrapText="1"/>
      <protection locked="0"/>
    </xf>
    <xf numFmtId="0" fontId="17" fillId="3" borderId="12" xfId="0" applyFont="1" applyFill="1" applyBorder="1" applyAlignment="1">
      <alignment horizontal="center" wrapText="1"/>
    </xf>
    <xf numFmtId="0" fontId="10" fillId="3" borderId="12" xfId="0" applyFont="1" applyFill="1" applyBorder="1" applyAlignment="1"/>
    <xf numFmtId="4" fontId="10" fillId="0" borderId="12" xfId="0" applyNumberFormat="1" applyFont="1" applyBorder="1" applyAlignment="1"/>
    <xf numFmtId="4" fontId="10" fillId="0" borderId="13" xfId="0" applyNumberFormat="1" applyFont="1" applyBorder="1" applyAlignment="1"/>
    <xf numFmtId="0" fontId="10" fillId="0" borderId="26" xfId="0" applyFont="1" applyBorder="1" applyAlignment="1"/>
    <xf numFmtId="165" fontId="18" fillId="0" borderId="27" xfId="0" applyNumberFormat="1" applyFont="1" applyBorder="1" applyAlignment="1" applyProtection="1">
      <alignment wrapText="1"/>
      <protection locked="0"/>
    </xf>
    <xf numFmtId="0" fontId="17" fillId="3" borderId="27" xfId="0" applyFont="1" applyFill="1" applyBorder="1" applyAlignment="1">
      <alignment horizontal="center" wrapText="1"/>
    </xf>
    <xf numFmtId="0" fontId="10" fillId="3" borderId="27" xfId="0" applyFont="1" applyFill="1" applyBorder="1" applyAlignment="1"/>
    <xf numFmtId="4" fontId="10" fillId="0" borderId="27" xfId="0" applyNumberFormat="1" applyFont="1" applyBorder="1" applyAlignment="1"/>
    <xf numFmtId="4" fontId="10" fillId="0" borderId="28" xfId="0" applyNumberFormat="1" applyFont="1" applyBorder="1" applyAlignment="1"/>
    <xf numFmtId="0" fontId="10" fillId="0" borderId="20" xfId="0" applyFont="1" applyBorder="1" applyAlignment="1"/>
    <xf numFmtId="165" fontId="18" fillId="0" borderId="21" xfId="0" applyNumberFormat="1" applyFont="1" applyBorder="1" applyAlignment="1" applyProtection="1">
      <alignment wrapText="1"/>
      <protection locked="0"/>
    </xf>
    <xf numFmtId="0" fontId="17" fillId="3" borderId="21" xfId="0" applyFont="1" applyFill="1" applyBorder="1" applyAlignment="1">
      <alignment horizontal="center" wrapText="1"/>
    </xf>
    <xf numFmtId="0" fontId="10" fillId="3" borderId="21" xfId="0" applyFont="1" applyFill="1" applyBorder="1" applyAlignment="1"/>
    <xf numFmtId="4" fontId="10" fillId="0" borderId="21" xfId="0" applyNumberFormat="1" applyFont="1" applyBorder="1" applyAlignment="1"/>
    <xf numFmtId="4" fontId="10" fillId="0" borderId="22" xfId="0" applyNumberFormat="1" applyFont="1" applyBorder="1" applyAlignment="1"/>
    <xf numFmtId="0" fontId="10" fillId="0" borderId="6" xfId="0" applyFont="1" applyBorder="1" applyAlignment="1">
      <alignment horizontal="right"/>
    </xf>
    <xf numFmtId="0" fontId="10" fillId="0" borderId="27" xfId="0" applyFont="1" applyBorder="1" applyAlignment="1">
      <alignment horizontal="left"/>
    </xf>
    <xf numFmtId="0" fontId="10" fillId="3" borderId="27" xfId="0" applyFont="1" applyFill="1" applyBorder="1" applyAlignment="1">
      <alignment horizontal="left"/>
    </xf>
    <xf numFmtId="164" fontId="10" fillId="0" borderId="27" xfId="0" applyNumberFormat="1" applyFont="1" applyBorder="1" applyAlignment="1">
      <alignment horizontal="right"/>
    </xf>
    <xf numFmtId="164" fontId="10" fillId="0" borderId="28" xfId="0" applyNumberFormat="1" applyFont="1" applyBorder="1" applyAlignment="1">
      <alignment horizontal="right"/>
    </xf>
    <xf numFmtId="164" fontId="10" fillId="0" borderId="27" xfId="6" applyNumberFormat="1" applyFont="1" applyBorder="1" applyAlignment="1">
      <alignment horizontal="right"/>
    </xf>
    <xf numFmtId="0" fontId="10" fillId="0" borderId="26" xfId="0" applyFont="1" applyBorder="1" applyAlignment="1">
      <alignment horizontal="right"/>
    </xf>
    <xf numFmtId="0" fontId="10" fillId="0" borderId="27" xfId="0" applyFont="1" applyBorder="1" applyAlignment="1">
      <alignment horizontal="center"/>
    </xf>
    <xf numFmtId="0" fontId="10" fillId="3" borderId="26" xfId="0" applyFont="1" applyFill="1" applyBorder="1" applyAlignment="1">
      <alignment horizontal="right"/>
    </xf>
    <xf numFmtId="14" fontId="10" fillId="0" borderId="27" xfId="0" applyNumberFormat="1" applyFont="1" applyBorder="1" applyAlignment="1">
      <alignment horizontal="center"/>
    </xf>
    <xf numFmtId="0" fontId="10" fillId="3" borderId="27" xfId="0" applyFont="1" applyFill="1" applyBorder="1" applyAlignment="1">
      <alignment horizontal="center" wrapText="1"/>
    </xf>
    <xf numFmtId="0" fontId="19" fillId="0" borderId="27" xfId="0" applyFont="1" applyBorder="1" applyAlignment="1">
      <alignment horizontal="left" wrapText="1"/>
    </xf>
    <xf numFmtId="164" fontId="18" fillId="0" borderId="27" xfId="0" applyNumberFormat="1" applyFont="1" applyBorder="1" applyAlignment="1" applyProtection="1">
      <alignment horizontal="right" wrapText="1"/>
      <protection locked="0"/>
    </xf>
    <xf numFmtId="0" fontId="20" fillId="3" borderId="26" xfId="0" applyFont="1" applyFill="1" applyBorder="1" applyAlignment="1">
      <alignment horizontal="right"/>
    </xf>
    <xf numFmtId="14" fontId="20" fillId="0" borderId="27" xfId="0" applyNumberFormat="1" applyFont="1" applyBorder="1" applyAlignment="1">
      <alignment horizontal="center"/>
    </xf>
    <xf numFmtId="0" fontId="20" fillId="0" borderId="27" xfId="0" applyFont="1" applyBorder="1" applyAlignment="1" applyProtection="1">
      <alignment horizontal="center" wrapText="1"/>
      <protection locked="0"/>
    </xf>
    <xf numFmtId="0" fontId="20" fillId="0" borderId="27" xfId="0" applyFont="1" applyBorder="1" applyAlignment="1">
      <alignment horizontal="left" wrapText="1"/>
    </xf>
    <xf numFmtId="164" fontId="20" fillId="0" borderId="27" xfId="0" applyNumberFormat="1" applyFont="1" applyBorder="1" applyAlignment="1">
      <alignment horizontal="right"/>
    </xf>
    <xf numFmtId="0" fontId="18" fillId="0" borderId="27" xfId="0" applyFont="1" applyBorder="1" applyAlignment="1" applyProtection="1">
      <alignment horizontal="center" wrapText="1"/>
      <protection locked="0"/>
    </xf>
    <xf numFmtId="0" fontId="18" fillId="0" borderId="27" xfId="0" applyFont="1" applyBorder="1" applyAlignment="1" applyProtection="1">
      <alignment horizontal="left" wrapText="1"/>
      <protection locked="0"/>
    </xf>
    <xf numFmtId="166" fontId="18" fillId="0" borderId="27" xfId="0" applyNumberFormat="1" applyFont="1" applyBorder="1" applyAlignment="1" applyProtection="1">
      <alignment horizontal="right" wrapText="1"/>
      <protection locked="0"/>
    </xf>
    <xf numFmtId="0" fontId="10" fillId="0" borderId="20" xfId="0" applyFont="1" applyBorder="1" applyAlignment="1">
      <alignment horizontal="right"/>
    </xf>
    <xf numFmtId="14" fontId="10" fillId="0" borderId="21" xfId="0" applyNumberFormat="1" applyFont="1" applyBorder="1" applyAlignment="1">
      <alignment horizontal="center"/>
    </xf>
    <xf numFmtId="0" fontId="18" fillId="0" borderId="21" xfId="0" applyFont="1" applyBorder="1" applyAlignment="1" applyProtection="1">
      <alignment horizontal="center" wrapText="1"/>
      <protection locked="0"/>
    </xf>
    <xf numFmtId="0" fontId="18" fillId="0" borderId="21" xfId="0" applyFont="1" applyBorder="1" applyAlignment="1" applyProtection="1">
      <alignment horizontal="left" wrapText="1"/>
      <protection locked="0"/>
    </xf>
    <xf numFmtId="164" fontId="10" fillId="0" borderId="21" xfId="0" applyNumberFormat="1" applyFont="1" applyBorder="1" applyAlignment="1">
      <alignment horizontal="right"/>
    </xf>
    <xf numFmtId="166" fontId="18" fillId="0" borderId="21" xfId="0" applyNumberFormat="1" applyFont="1" applyBorder="1" applyAlignment="1" applyProtection="1">
      <alignment horizontal="right" wrapText="1"/>
      <protection locked="0"/>
    </xf>
    <xf numFmtId="164" fontId="10" fillId="0" borderId="22" xfId="0" applyNumberFormat="1" applyFont="1" applyBorder="1" applyAlignment="1">
      <alignment horizontal="right"/>
    </xf>
    <xf numFmtId="0" fontId="0" fillId="0" borderId="0" xfId="0"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18" xfId="0" applyNumberFormat="1"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0" fillId="0" borderId="0" xfId="0" applyBorder="1" applyAlignment="1">
      <alignment horizontal="center"/>
    </xf>
    <xf numFmtId="0" fontId="8" fillId="0" borderId="0" xfId="0" applyFont="1" applyAlignment="1">
      <alignment horizontal="center"/>
    </xf>
    <xf numFmtId="0" fontId="15" fillId="0" borderId="0" xfId="0" applyFont="1" applyAlignment="1">
      <alignment horizontal="center"/>
    </xf>
    <xf numFmtId="0" fontId="16" fillId="2" borderId="33" xfId="0" applyFont="1" applyFill="1" applyBorder="1" applyAlignment="1">
      <alignment horizontal="right"/>
    </xf>
    <xf numFmtId="0" fontId="16" fillId="2" borderId="36" xfId="0" applyFont="1" applyFill="1" applyBorder="1" applyAlignment="1">
      <alignment horizontal="right"/>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9" xfId="0" applyFont="1" applyFill="1" applyBorder="1" applyAlignment="1">
      <alignment horizontal="center" vertical="center"/>
    </xf>
    <xf numFmtId="164" fontId="17" fillId="2" borderId="33" xfId="0" applyNumberFormat="1" applyFont="1" applyFill="1" applyBorder="1" applyAlignment="1">
      <alignment horizontal="center" vertical="center"/>
    </xf>
    <xf numFmtId="164" fontId="17" fillId="2" borderId="34" xfId="0" applyNumberFormat="1" applyFont="1" applyFill="1" applyBorder="1" applyAlignment="1">
      <alignment horizontal="center" vertical="center"/>
    </xf>
    <xf numFmtId="0" fontId="17" fillId="2" borderId="33"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33"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xf>
    <xf numFmtId="164" fontId="8" fillId="2" borderId="33" xfId="0" applyNumberFormat="1" applyFont="1" applyFill="1" applyBorder="1" applyAlignment="1">
      <alignment horizontal="center" vertical="center"/>
    </xf>
    <xf numFmtId="164" fontId="8" fillId="2" borderId="34" xfId="0" applyNumberFormat="1"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36" xfId="0" applyFont="1" applyFill="1" applyBorder="1" applyAlignment="1">
      <alignment horizontal="center" vertical="center"/>
    </xf>
    <xf numFmtId="0" fontId="6" fillId="0" borderId="0" xfId="0" applyFont="1" applyBorder="1" applyAlignment="1">
      <alignment horizontal="center"/>
    </xf>
    <xf numFmtId="164" fontId="8" fillId="2" borderId="33" xfId="0" applyNumberFormat="1" applyFont="1" applyFill="1" applyBorder="1" applyAlignment="1">
      <alignment horizontal="center"/>
    </xf>
    <xf numFmtId="164" fontId="8" fillId="2" borderId="34" xfId="0" applyNumberFormat="1" applyFont="1" applyFill="1" applyBorder="1" applyAlignment="1">
      <alignment horizontal="center"/>
    </xf>
    <xf numFmtId="0" fontId="8" fillId="2" borderId="43" xfId="0" applyFont="1" applyFill="1" applyBorder="1" applyAlignment="1">
      <alignment horizontal="center"/>
    </xf>
    <xf numFmtId="0" fontId="8" fillId="2" borderId="23" xfId="0" applyFont="1" applyFill="1" applyBorder="1" applyAlignment="1">
      <alignment horizontal="center"/>
    </xf>
    <xf numFmtId="0" fontId="8" fillId="2" borderId="42" xfId="0" applyFont="1" applyFill="1" applyBorder="1" applyAlignment="1">
      <alignment horizontal="center" wrapText="1"/>
    </xf>
    <xf numFmtId="0" fontId="8" fillId="2" borderId="24" xfId="0" applyFont="1" applyFill="1" applyBorder="1" applyAlignment="1">
      <alignment horizontal="center" wrapText="1"/>
    </xf>
    <xf numFmtId="0" fontId="8" fillId="2" borderId="42" xfId="0" applyFont="1" applyFill="1" applyBorder="1" applyAlignment="1">
      <alignment horizontal="center"/>
    </xf>
    <xf numFmtId="0" fontId="8" fillId="2" borderId="24" xfId="0" applyFont="1" applyFill="1" applyBorder="1" applyAlignment="1">
      <alignment horizontal="center"/>
    </xf>
    <xf numFmtId="0" fontId="8" fillId="2" borderId="41" xfId="0" applyFont="1" applyFill="1" applyBorder="1" applyAlignment="1">
      <alignment horizontal="center"/>
    </xf>
    <xf numFmtId="0" fontId="8" fillId="2" borderId="25" xfId="0" applyFont="1" applyFill="1" applyBorder="1" applyAlignment="1">
      <alignment horizontal="center"/>
    </xf>
    <xf numFmtId="0" fontId="7" fillId="2" borderId="33" xfId="0" applyFont="1" applyFill="1" applyBorder="1" applyAlignment="1">
      <alignment horizontal="center" wrapText="1"/>
    </xf>
    <xf numFmtId="0" fontId="7" fillId="2" borderId="36" xfId="0" applyFont="1" applyFill="1" applyBorder="1" applyAlignment="1">
      <alignment horizontal="center" wrapText="1"/>
    </xf>
    <xf numFmtId="0" fontId="7" fillId="2" borderId="38" xfId="0" applyFont="1" applyFill="1" applyBorder="1" applyAlignment="1">
      <alignment horizontal="center" wrapText="1"/>
    </xf>
    <xf numFmtId="0" fontId="8" fillId="2" borderId="1"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7" fillId="2" borderId="19" xfId="0" applyFont="1" applyFill="1" applyBorder="1" applyAlignment="1">
      <alignment horizontal="center" vertical="center" wrapText="1"/>
    </xf>
    <xf numFmtId="0" fontId="15" fillId="0" borderId="0" xfId="0" applyFont="1"/>
  </cellXfs>
  <cellStyles count="7">
    <cellStyle name="Millares" xfId="6" builtinId="3"/>
    <cellStyle name="Millares 2" xfId="1"/>
    <cellStyle name="Normal" xfId="0" builtinId="0"/>
    <cellStyle name="Normal 2" xfId="2"/>
    <cellStyle name="Normal 3" xfId="3"/>
    <cellStyle name="Normal 4" xfId="4"/>
    <cellStyle name="Normal 4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16</xdr:row>
      <xdr:rowOff>114300</xdr:rowOff>
    </xdr:from>
    <xdr:to>
      <xdr:col>4</xdr:col>
      <xdr:colOff>38100</xdr:colOff>
      <xdr:row>22</xdr:row>
      <xdr:rowOff>85725</xdr:rowOff>
    </xdr:to>
    <xdr:pic>
      <xdr:nvPicPr>
        <xdr:cNvPr id="3" name="2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1800225" y="3552825"/>
          <a:ext cx="158115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2</xdr:row>
      <xdr:rowOff>14412</xdr:rowOff>
    </xdr:from>
    <xdr:to>
      <xdr:col>1</xdr:col>
      <xdr:colOff>638175</xdr:colOff>
      <xdr:row>5</xdr:row>
      <xdr:rowOff>169334</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4937"/>
          <a:ext cx="742950" cy="754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504826</xdr:colOff>
      <xdr:row>15</xdr:row>
      <xdr:rowOff>152400</xdr:rowOff>
    </xdr:from>
    <xdr:to>
      <xdr:col>4</xdr:col>
      <xdr:colOff>333376</xdr:colOff>
      <xdr:row>21</xdr:row>
      <xdr:rowOff>142875</xdr:rowOff>
    </xdr:to>
    <xdr:pic>
      <xdr:nvPicPr>
        <xdr:cNvPr id="2" name="1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1885951" y="3295650"/>
          <a:ext cx="169545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2</xdr:row>
      <xdr:rowOff>38100</xdr:rowOff>
    </xdr:from>
    <xdr:to>
      <xdr:col>1</xdr:col>
      <xdr:colOff>495299</xdr:colOff>
      <xdr:row>5</xdr:row>
      <xdr:rowOff>131234</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428625"/>
          <a:ext cx="723899" cy="693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816428</xdr:colOff>
      <xdr:row>18</xdr:row>
      <xdr:rowOff>79026</xdr:rowOff>
    </xdr:from>
    <xdr:to>
      <xdr:col>5</xdr:col>
      <xdr:colOff>337668</xdr:colOff>
      <xdr:row>24</xdr:row>
      <xdr:rowOff>20935</xdr:rowOff>
    </xdr:to>
    <xdr:pic>
      <xdr:nvPicPr>
        <xdr:cNvPr id="4" name="3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2302747" y="4192570"/>
          <a:ext cx="1604179" cy="107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20935</xdr:colOff>
      <xdr:row>1</xdr:row>
      <xdr:rowOff>41868</xdr:rowOff>
    </xdr:from>
    <xdr:to>
      <xdr:col>3</xdr:col>
      <xdr:colOff>167473</xdr:colOff>
      <xdr:row>5</xdr:row>
      <xdr:rowOff>94203</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743" y="230275"/>
          <a:ext cx="879230" cy="8059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552450</xdr:colOff>
      <xdr:row>17</xdr:row>
      <xdr:rowOff>95250</xdr:rowOff>
    </xdr:from>
    <xdr:to>
      <xdr:col>4</xdr:col>
      <xdr:colOff>876300</xdr:colOff>
      <xdr:row>22</xdr:row>
      <xdr:rowOff>180975</xdr:rowOff>
    </xdr:to>
    <xdr:pic>
      <xdr:nvPicPr>
        <xdr:cNvPr id="3" name="2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2333625" y="3914775"/>
          <a:ext cx="16097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xdr:row>
      <xdr:rowOff>133351</xdr:rowOff>
    </xdr:from>
    <xdr:to>
      <xdr:col>1</xdr:col>
      <xdr:colOff>838200</xdr:colOff>
      <xdr:row>5</xdr:row>
      <xdr:rowOff>74085</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333376"/>
          <a:ext cx="781050" cy="7408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1095375</xdr:colOff>
      <xdr:row>39</xdr:row>
      <xdr:rowOff>161925</xdr:rowOff>
    </xdr:from>
    <xdr:to>
      <xdr:col>3</xdr:col>
      <xdr:colOff>2943224</xdr:colOff>
      <xdr:row>44</xdr:row>
      <xdr:rowOff>95250</xdr:rowOff>
    </xdr:to>
    <xdr:pic>
      <xdr:nvPicPr>
        <xdr:cNvPr id="2" name="1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3448050" y="9858375"/>
          <a:ext cx="184784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9524</xdr:colOff>
      <xdr:row>0</xdr:row>
      <xdr:rowOff>104775</xdr:rowOff>
    </xdr:from>
    <xdr:to>
      <xdr:col>1</xdr:col>
      <xdr:colOff>704850</xdr:colOff>
      <xdr:row>4</xdr:row>
      <xdr:rowOff>28575</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4" y="104775"/>
          <a:ext cx="695326" cy="68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1369219</xdr:colOff>
      <xdr:row>35</xdr:row>
      <xdr:rowOff>116317</xdr:rowOff>
    </xdr:from>
    <xdr:to>
      <xdr:col>4</xdr:col>
      <xdr:colOff>3332958</xdr:colOff>
      <xdr:row>37</xdr:row>
      <xdr:rowOff>119063</xdr:rowOff>
    </xdr:to>
    <xdr:pic>
      <xdr:nvPicPr>
        <xdr:cNvPr id="3" name="2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3720703" y="17201786"/>
          <a:ext cx="1963739" cy="1252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228202</xdr:colOff>
      <xdr:row>1</xdr:row>
      <xdr:rowOff>69453</xdr:rowOff>
    </xdr:from>
    <xdr:to>
      <xdr:col>2</xdr:col>
      <xdr:colOff>754061</xdr:colOff>
      <xdr:row>5</xdr:row>
      <xdr:rowOff>69453</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093" y="267891"/>
          <a:ext cx="823515" cy="793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2001320</xdr:colOff>
      <xdr:row>371</xdr:row>
      <xdr:rowOff>79270</xdr:rowOff>
    </xdr:from>
    <xdr:to>
      <xdr:col>5</xdr:col>
      <xdr:colOff>59186</xdr:colOff>
      <xdr:row>379</xdr:row>
      <xdr:rowOff>42809</xdr:rowOff>
    </xdr:to>
    <xdr:pic>
      <xdr:nvPicPr>
        <xdr:cNvPr id="2" name="1 Imagen"/>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1" t="8661" r="5339" b="8661"/>
        <a:stretch/>
      </xdr:blipFill>
      <xdr:spPr bwMode="auto">
        <a:xfrm>
          <a:off x="3810000" y="268384607"/>
          <a:ext cx="2253147" cy="1504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288959</xdr:colOff>
      <xdr:row>1</xdr:row>
      <xdr:rowOff>33305</xdr:rowOff>
    </xdr:from>
    <xdr:to>
      <xdr:col>3</xdr:col>
      <xdr:colOff>128426</xdr:colOff>
      <xdr:row>5</xdr:row>
      <xdr:rowOff>74915</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470" y="225945"/>
          <a:ext cx="877585" cy="8549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L13" sqref="L13"/>
    </sheetView>
  </sheetViews>
  <sheetFormatPr baseColWidth="10" defaultRowHeight="15" x14ac:dyDescent="0.25"/>
  <cols>
    <col min="1" max="1" width="4.42578125" customWidth="1"/>
    <col min="2" max="2" width="16.28515625" customWidth="1"/>
    <col min="3" max="3" width="8" customWidth="1"/>
    <col min="4" max="4" width="21.42578125" customWidth="1"/>
    <col min="5" max="5" width="11.140625" customWidth="1"/>
    <col min="6" max="6" width="12.5703125" customWidth="1"/>
    <col min="7" max="7" width="16.42578125" customWidth="1"/>
  </cols>
  <sheetData>
    <row r="1" spans="1:7" x14ac:dyDescent="0.25">
      <c r="A1" s="1"/>
    </row>
    <row r="2" spans="1:7" ht="15.75" x14ac:dyDescent="0.25">
      <c r="A2" s="1"/>
      <c r="B2" s="127" t="s">
        <v>0</v>
      </c>
      <c r="C2" s="127"/>
      <c r="D2" s="127"/>
      <c r="E2" s="127"/>
      <c r="F2" s="127"/>
      <c r="G2" s="2"/>
    </row>
    <row r="3" spans="1:7" ht="15.75" x14ac:dyDescent="0.25">
      <c r="A3" s="1"/>
      <c r="B3" s="179" t="s">
        <v>1</v>
      </c>
      <c r="C3" s="179"/>
      <c r="D3" s="179"/>
      <c r="E3" s="179"/>
      <c r="F3" s="179"/>
      <c r="G3" s="2"/>
    </row>
    <row r="4" spans="1:7" ht="15.75" x14ac:dyDescent="0.25">
      <c r="A4" s="1"/>
      <c r="B4" s="180" t="s">
        <v>324</v>
      </c>
      <c r="C4" s="180"/>
      <c r="D4" s="180"/>
      <c r="E4" s="180"/>
      <c r="F4" s="180"/>
      <c r="G4" s="2"/>
    </row>
    <row r="5" spans="1:7" ht="15.75" x14ac:dyDescent="0.25">
      <c r="A5" s="3"/>
      <c r="G5" s="2"/>
    </row>
    <row r="6" spans="1:7" ht="16.5" thickBot="1" x14ac:dyDescent="0.3">
      <c r="A6" s="3"/>
      <c r="B6" s="2"/>
      <c r="C6" s="2"/>
      <c r="D6" s="2"/>
      <c r="E6" s="2"/>
      <c r="F6" s="2"/>
      <c r="G6" s="2"/>
    </row>
    <row r="7" spans="1:7" ht="15.75" x14ac:dyDescent="0.25">
      <c r="A7" s="181"/>
      <c r="B7" s="184" t="s">
        <v>333</v>
      </c>
      <c r="C7" s="185"/>
      <c r="D7" s="185"/>
      <c r="E7" s="185"/>
      <c r="F7" s="186"/>
      <c r="G7" s="5"/>
    </row>
    <row r="8" spans="1:7" ht="16.5" thickBot="1" x14ac:dyDescent="0.3">
      <c r="A8" s="182"/>
      <c r="B8" s="187"/>
      <c r="C8" s="188"/>
      <c r="D8" s="188"/>
      <c r="E8" s="188"/>
      <c r="F8" s="189"/>
      <c r="G8" s="7"/>
    </row>
    <row r="9" spans="1:7" x14ac:dyDescent="0.25">
      <c r="A9" s="182"/>
      <c r="B9" s="190" t="s">
        <v>4</v>
      </c>
      <c r="C9" s="191"/>
      <c r="D9" s="191"/>
      <c r="E9" s="191"/>
      <c r="F9" s="192"/>
      <c r="G9" s="196">
        <v>4032.01</v>
      </c>
    </row>
    <row r="10" spans="1:7" ht="15.75" thickBot="1" x14ac:dyDescent="0.3">
      <c r="A10" s="182"/>
      <c r="B10" s="193"/>
      <c r="C10" s="194"/>
      <c r="D10" s="194"/>
      <c r="E10" s="194"/>
      <c r="F10" s="195"/>
      <c r="G10" s="197"/>
    </row>
    <row r="11" spans="1:7" x14ac:dyDescent="0.25">
      <c r="A11" s="182"/>
      <c r="B11" s="190" t="s">
        <v>5</v>
      </c>
      <c r="C11" s="198" t="s">
        <v>6</v>
      </c>
      <c r="D11" s="191" t="s">
        <v>7</v>
      </c>
      <c r="E11" s="191" t="s">
        <v>8</v>
      </c>
      <c r="F11" s="191" t="s">
        <v>9</v>
      </c>
      <c r="G11" s="192" t="s">
        <v>10</v>
      </c>
    </row>
    <row r="12" spans="1:7" x14ac:dyDescent="0.25">
      <c r="A12" s="183"/>
      <c r="B12" s="193"/>
      <c r="C12" s="199"/>
      <c r="D12" s="194"/>
      <c r="E12" s="194"/>
      <c r="F12" s="194"/>
      <c r="G12" s="195"/>
    </row>
    <row r="13" spans="1:7" ht="26.25" customHeight="1" x14ac:dyDescent="0.25">
      <c r="A13" s="51">
        <v>1</v>
      </c>
      <c r="B13" s="52">
        <v>43260</v>
      </c>
      <c r="C13" s="21"/>
      <c r="D13" s="21" t="s">
        <v>326</v>
      </c>
      <c r="E13" s="21"/>
      <c r="F13" s="53">
        <v>10</v>
      </c>
      <c r="G13" s="54">
        <f>+G9+E13-F13</f>
        <v>4022.01</v>
      </c>
    </row>
    <row r="14" spans="1:7" ht="27" customHeight="1" thickBot="1" x14ac:dyDescent="0.3">
      <c r="A14" s="55">
        <v>2</v>
      </c>
      <c r="B14" s="50">
        <v>43270</v>
      </c>
      <c r="C14" s="56"/>
      <c r="D14" s="56" t="s">
        <v>472</v>
      </c>
      <c r="E14" s="56">
        <v>20.13</v>
      </c>
      <c r="F14" s="56"/>
      <c r="G14" s="57">
        <f>+G13+E14-F14</f>
        <v>4042.1400000000003</v>
      </c>
    </row>
    <row r="17" spans="1:7" x14ac:dyDescent="0.25">
      <c r="A17" s="178"/>
      <c r="B17" s="178"/>
      <c r="C17" s="178"/>
      <c r="D17" s="178"/>
      <c r="E17" s="178"/>
      <c r="F17" s="178"/>
      <c r="G17" s="178"/>
    </row>
    <row r="18" spans="1:7" x14ac:dyDescent="0.25">
      <c r="A18" s="178"/>
      <c r="B18" s="178"/>
      <c r="C18" s="178"/>
      <c r="D18" s="178"/>
      <c r="E18" s="178"/>
      <c r="F18" s="178"/>
      <c r="G18" s="178"/>
    </row>
    <row r="19" spans="1:7" x14ac:dyDescent="0.25">
      <c r="A19" s="178"/>
      <c r="B19" s="178"/>
      <c r="C19" s="178"/>
      <c r="D19" s="178"/>
      <c r="E19" s="178"/>
      <c r="F19" s="178"/>
      <c r="G19" s="178"/>
    </row>
    <row r="20" spans="1:7" x14ac:dyDescent="0.25">
      <c r="A20" s="178"/>
      <c r="B20" s="178"/>
      <c r="C20" s="178"/>
      <c r="D20" s="178"/>
      <c r="E20" s="178"/>
      <c r="F20" s="178"/>
      <c r="G20" s="178"/>
    </row>
    <row r="21" spans="1:7" x14ac:dyDescent="0.25">
      <c r="A21" s="178"/>
      <c r="B21" s="178"/>
      <c r="C21" s="178"/>
      <c r="D21" s="178"/>
      <c r="E21" s="178"/>
      <c r="F21" s="178"/>
      <c r="G21" s="178"/>
    </row>
    <row r="22" spans="1:7" x14ac:dyDescent="0.25">
      <c r="A22" s="178"/>
      <c r="B22" s="178"/>
      <c r="C22" s="178"/>
      <c r="D22" s="178"/>
      <c r="E22" s="178"/>
      <c r="F22" s="178"/>
      <c r="G22" s="178"/>
    </row>
    <row r="23" spans="1:7" x14ac:dyDescent="0.25">
      <c r="A23" s="178"/>
      <c r="B23" s="178"/>
      <c r="C23" s="178"/>
      <c r="D23" s="178"/>
      <c r="E23" s="178"/>
      <c r="F23" s="178"/>
      <c r="G23" s="178"/>
    </row>
    <row r="24" spans="1:7" x14ac:dyDescent="0.25">
      <c r="A24" s="178"/>
      <c r="B24" s="178"/>
      <c r="C24" s="178"/>
      <c r="D24" s="178"/>
      <c r="E24" s="178"/>
      <c r="F24" s="178"/>
      <c r="G24" s="178"/>
    </row>
  </sheetData>
  <mergeCells count="13">
    <mergeCell ref="A17:G24"/>
    <mergeCell ref="B3:F3"/>
    <mergeCell ref="B4:F4"/>
    <mergeCell ref="A7:A12"/>
    <mergeCell ref="B7:F8"/>
    <mergeCell ref="B9:F10"/>
    <mergeCell ref="G9:G10"/>
    <mergeCell ref="B11:B12"/>
    <mergeCell ref="C11:C12"/>
    <mergeCell ref="D11:D12"/>
    <mergeCell ref="E11:E12"/>
    <mergeCell ref="F11:F12"/>
    <mergeCell ref="G11:G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D24" sqref="D24"/>
    </sheetView>
  </sheetViews>
  <sheetFormatPr baseColWidth="10" defaultRowHeight="15" x14ac:dyDescent="0.25"/>
  <cols>
    <col min="1" max="1" width="5.28515625" customWidth="1"/>
    <col min="2" max="2" width="15.42578125" customWidth="1"/>
    <col min="3" max="3" width="7.85546875" customWidth="1"/>
    <col min="4" max="4" width="20.140625" customWidth="1"/>
    <col min="5" max="5" width="11" customWidth="1"/>
    <col min="7" max="7" width="19.28515625" customWidth="1"/>
  </cols>
  <sheetData>
    <row r="1" spans="1:10" x14ac:dyDescent="0.25">
      <c r="A1" s="1"/>
    </row>
    <row r="2" spans="1:10" ht="15.75" x14ac:dyDescent="0.25">
      <c r="A2" s="1"/>
      <c r="B2" s="127" t="s">
        <v>0</v>
      </c>
      <c r="C2" s="127"/>
      <c r="D2" s="127"/>
      <c r="E2" s="127"/>
      <c r="F2" s="127"/>
      <c r="G2" s="2"/>
    </row>
    <row r="3" spans="1:10" ht="15.75" x14ac:dyDescent="0.25">
      <c r="A3" s="1"/>
      <c r="B3" s="201" t="s">
        <v>1</v>
      </c>
      <c r="C3" s="201"/>
      <c r="D3" s="201"/>
      <c r="E3" s="201"/>
      <c r="F3" s="201"/>
      <c r="G3" s="2"/>
    </row>
    <row r="4" spans="1:10" ht="15.75" x14ac:dyDescent="0.25">
      <c r="B4" s="180" t="s">
        <v>324</v>
      </c>
      <c r="C4" s="180"/>
      <c r="D4" s="180"/>
      <c r="E4" s="180"/>
      <c r="F4" s="180"/>
      <c r="G4" s="2"/>
    </row>
    <row r="5" spans="1:10" ht="15.75" x14ac:dyDescent="0.25">
      <c r="A5" s="1"/>
      <c r="G5" s="2"/>
    </row>
    <row r="6" spans="1:10" ht="16.5" thickBot="1" x14ac:dyDescent="0.3">
      <c r="A6" s="3"/>
      <c r="B6" s="2"/>
      <c r="C6" s="2"/>
      <c r="D6" s="2"/>
      <c r="E6" s="2"/>
      <c r="F6" s="2"/>
      <c r="G6" s="2"/>
    </row>
    <row r="7" spans="1:10" ht="15.75" x14ac:dyDescent="0.25">
      <c r="A7" s="181"/>
      <c r="B7" s="184" t="s">
        <v>332</v>
      </c>
      <c r="C7" s="185"/>
      <c r="D7" s="185"/>
      <c r="E7" s="185"/>
      <c r="F7" s="186"/>
      <c r="G7" s="5"/>
      <c r="J7" s="2"/>
    </row>
    <row r="8" spans="1:10" ht="16.5" thickBot="1" x14ac:dyDescent="0.3">
      <c r="A8" s="182"/>
      <c r="B8" s="187"/>
      <c r="C8" s="188"/>
      <c r="D8" s="188"/>
      <c r="E8" s="188"/>
      <c r="F8" s="189"/>
      <c r="G8" s="7"/>
    </row>
    <row r="9" spans="1:10" x14ac:dyDescent="0.25">
      <c r="A9" s="182"/>
      <c r="B9" s="190" t="s">
        <v>4</v>
      </c>
      <c r="C9" s="191"/>
      <c r="D9" s="191"/>
      <c r="E9" s="191"/>
      <c r="F9" s="192"/>
      <c r="G9" s="196">
        <v>1095970.1000000001</v>
      </c>
    </row>
    <row r="10" spans="1:10" ht="15.75" thickBot="1" x14ac:dyDescent="0.3">
      <c r="A10" s="182"/>
      <c r="B10" s="193"/>
      <c r="C10" s="194"/>
      <c r="D10" s="194"/>
      <c r="E10" s="194"/>
      <c r="F10" s="195"/>
      <c r="G10" s="197"/>
    </row>
    <row r="11" spans="1:10" x14ac:dyDescent="0.25">
      <c r="A11" s="182"/>
      <c r="B11" s="190" t="s">
        <v>5</v>
      </c>
      <c r="C11" s="198" t="s">
        <v>6</v>
      </c>
      <c r="D11" s="191" t="s">
        <v>7</v>
      </c>
      <c r="E11" s="191" t="s">
        <v>8</v>
      </c>
      <c r="F11" s="191" t="s">
        <v>9</v>
      </c>
      <c r="G11" s="192" t="s">
        <v>10</v>
      </c>
    </row>
    <row r="12" spans="1:10" x14ac:dyDescent="0.25">
      <c r="A12" s="183"/>
      <c r="B12" s="193"/>
      <c r="C12" s="199"/>
      <c r="D12" s="194"/>
      <c r="E12" s="194"/>
      <c r="F12" s="194"/>
      <c r="G12" s="195"/>
    </row>
    <row r="13" spans="1:10" ht="30" customHeight="1" thickBot="1" x14ac:dyDescent="0.3">
      <c r="A13" s="46">
        <v>1</v>
      </c>
      <c r="B13" s="50">
        <v>43280</v>
      </c>
      <c r="C13" s="22"/>
      <c r="D13" s="22" t="s">
        <v>11</v>
      </c>
      <c r="E13" s="22"/>
      <c r="F13" s="47">
        <v>395</v>
      </c>
      <c r="G13" s="48">
        <f>+G9+E13-F13</f>
        <v>1095575.1000000001</v>
      </c>
    </row>
    <row r="15" spans="1:10" x14ac:dyDescent="0.25">
      <c r="A15" s="200"/>
      <c r="B15" s="200"/>
      <c r="C15" s="200"/>
      <c r="D15" s="200"/>
      <c r="E15" s="200"/>
      <c r="F15" s="200"/>
      <c r="G15" s="200"/>
    </row>
    <row r="16" spans="1:10" x14ac:dyDescent="0.25">
      <c r="A16" s="200"/>
      <c r="B16" s="200"/>
      <c r="C16" s="200"/>
      <c r="D16" s="200"/>
      <c r="E16" s="200"/>
      <c r="F16" s="200"/>
      <c r="G16" s="200"/>
    </row>
    <row r="17" spans="1:7" x14ac:dyDescent="0.25">
      <c r="A17" s="200"/>
      <c r="B17" s="200"/>
      <c r="C17" s="200"/>
      <c r="D17" s="200"/>
      <c r="E17" s="200"/>
      <c r="F17" s="200"/>
      <c r="G17" s="200"/>
    </row>
    <row r="18" spans="1:7" x14ac:dyDescent="0.25">
      <c r="A18" s="200"/>
      <c r="B18" s="200"/>
      <c r="C18" s="200"/>
      <c r="D18" s="200"/>
      <c r="E18" s="200"/>
      <c r="F18" s="200"/>
      <c r="G18" s="200"/>
    </row>
    <row r="19" spans="1:7" x14ac:dyDescent="0.25">
      <c r="A19" s="200"/>
      <c r="B19" s="200"/>
      <c r="C19" s="200"/>
      <c r="D19" s="200"/>
      <c r="E19" s="200"/>
      <c r="F19" s="200"/>
      <c r="G19" s="200"/>
    </row>
    <row r="20" spans="1:7" x14ac:dyDescent="0.25">
      <c r="A20" s="200"/>
      <c r="B20" s="200"/>
      <c r="C20" s="200"/>
      <c r="D20" s="200"/>
      <c r="E20" s="200"/>
      <c r="F20" s="200"/>
      <c r="G20" s="200"/>
    </row>
    <row r="21" spans="1:7" x14ac:dyDescent="0.25">
      <c r="A21" s="200"/>
      <c r="B21" s="200"/>
      <c r="C21" s="200"/>
      <c r="D21" s="200"/>
      <c r="E21" s="200"/>
      <c r="F21" s="200"/>
      <c r="G21" s="200"/>
    </row>
    <row r="22" spans="1:7" x14ac:dyDescent="0.25">
      <c r="A22" s="200"/>
      <c r="B22" s="200"/>
      <c r="C22" s="200"/>
      <c r="D22" s="200"/>
      <c r="E22" s="200"/>
      <c r="F22" s="200"/>
      <c r="G22" s="200"/>
    </row>
    <row r="23" spans="1:7" x14ac:dyDescent="0.25">
      <c r="A23" s="200"/>
      <c r="B23" s="200"/>
      <c r="C23" s="200"/>
      <c r="D23" s="200"/>
      <c r="E23" s="200"/>
      <c r="F23" s="200"/>
      <c r="G23" s="200"/>
    </row>
    <row r="24" spans="1:7" x14ac:dyDescent="0.25">
      <c r="A24" s="25"/>
      <c r="B24" s="25"/>
      <c r="C24" s="25"/>
      <c r="D24" s="25"/>
      <c r="E24" s="25"/>
      <c r="F24" s="25"/>
      <c r="G24" s="25"/>
    </row>
  </sheetData>
  <mergeCells count="13">
    <mergeCell ref="B3:F3"/>
    <mergeCell ref="B4:F4"/>
    <mergeCell ref="A7:A12"/>
    <mergeCell ref="B7:F8"/>
    <mergeCell ref="B9:F10"/>
    <mergeCell ref="A15:G23"/>
    <mergeCell ref="G9:G10"/>
    <mergeCell ref="B11:B12"/>
    <mergeCell ref="C11:C12"/>
    <mergeCell ref="D11:D12"/>
    <mergeCell ref="E11:E12"/>
    <mergeCell ref="F11:F12"/>
    <mergeCell ref="G11:G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zoomScale="91" zoomScaleNormal="91" workbookViewId="0">
      <selection activeCell="B19" sqref="B19:H25"/>
    </sheetView>
  </sheetViews>
  <sheetFormatPr baseColWidth="10" defaultRowHeight="15" x14ac:dyDescent="0.25"/>
  <cols>
    <col min="1" max="1" width="0.5703125" customWidth="1"/>
    <col min="2" max="2" width="2.7109375" customWidth="1"/>
    <col min="3" max="3" width="11" customWidth="1"/>
    <col min="4" max="4" width="8" customWidth="1"/>
    <col min="5" max="5" width="31.28515625" customWidth="1"/>
    <col min="6" max="6" width="13.5703125" customWidth="1"/>
    <col min="7" max="7" width="14.85546875" customWidth="1"/>
    <col min="8" max="8" width="17.5703125" customWidth="1"/>
  </cols>
  <sheetData>
    <row r="1" spans="2:8" x14ac:dyDescent="0.25">
      <c r="B1" s="128"/>
      <c r="C1" s="129"/>
      <c r="D1" s="129"/>
      <c r="E1" s="129"/>
      <c r="F1" s="129"/>
      <c r="G1" s="129"/>
      <c r="H1" s="129"/>
    </row>
    <row r="2" spans="2:8" x14ac:dyDescent="0.25">
      <c r="B2" s="128"/>
      <c r="C2" s="202" t="s">
        <v>0</v>
      </c>
      <c r="D2" s="202"/>
      <c r="E2" s="202"/>
      <c r="F2" s="202"/>
      <c r="G2" s="202"/>
      <c r="H2" s="202"/>
    </row>
    <row r="3" spans="2:8" x14ac:dyDescent="0.25">
      <c r="B3" s="128"/>
      <c r="C3" s="202" t="s">
        <v>1</v>
      </c>
      <c r="D3" s="202"/>
      <c r="E3" s="202"/>
      <c r="F3" s="202"/>
      <c r="G3" s="202"/>
      <c r="H3" s="202"/>
    </row>
    <row r="4" spans="2:8" x14ac:dyDescent="0.25">
      <c r="B4" s="128"/>
      <c r="C4" s="202" t="s">
        <v>327</v>
      </c>
      <c r="D4" s="202"/>
      <c r="E4" s="202"/>
      <c r="F4" s="202"/>
      <c r="G4" s="202"/>
      <c r="H4" s="202"/>
    </row>
    <row r="5" spans="2:8" x14ac:dyDescent="0.25">
      <c r="B5" s="128"/>
      <c r="C5" s="129"/>
      <c r="D5" s="129"/>
      <c r="E5" s="129"/>
      <c r="F5" s="129"/>
      <c r="G5" s="129"/>
      <c r="H5" s="129"/>
    </row>
    <row r="6" spans="2:8" ht="15.75" thickBot="1" x14ac:dyDescent="0.3">
      <c r="B6" s="128"/>
      <c r="C6" s="129"/>
      <c r="D6" s="129"/>
      <c r="E6" s="129"/>
      <c r="F6" s="129"/>
      <c r="G6" s="129"/>
      <c r="H6" s="129"/>
    </row>
    <row r="7" spans="2:8" x14ac:dyDescent="0.25">
      <c r="B7" s="203"/>
      <c r="C7" s="205" t="s">
        <v>328</v>
      </c>
      <c r="D7" s="206"/>
      <c r="E7" s="206"/>
      <c r="F7" s="206"/>
      <c r="G7" s="206"/>
      <c r="H7" s="130"/>
    </row>
    <row r="8" spans="2:8" ht="15.75" thickBot="1" x14ac:dyDescent="0.3">
      <c r="B8" s="204"/>
      <c r="C8" s="207"/>
      <c r="D8" s="208"/>
      <c r="E8" s="208"/>
      <c r="F8" s="208"/>
      <c r="G8" s="208"/>
      <c r="H8" s="131"/>
    </row>
    <row r="9" spans="2:8" x14ac:dyDescent="0.25">
      <c r="B9" s="204"/>
      <c r="C9" s="205" t="s">
        <v>4</v>
      </c>
      <c r="D9" s="206"/>
      <c r="E9" s="206"/>
      <c r="F9" s="206"/>
      <c r="G9" s="209"/>
      <c r="H9" s="211">
        <v>3411549.85</v>
      </c>
    </row>
    <row r="10" spans="2:8" ht="15.75" thickBot="1" x14ac:dyDescent="0.3">
      <c r="B10" s="204"/>
      <c r="C10" s="207"/>
      <c r="D10" s="208"/>
      <c r="E10" s="208"/>
      <c r="F10" s="208"/>
      <c r="G10" s="210"/>
      <c r="H10" s="212"/>
    </row>
    <row r="11" spans="2:8" x14ac:dyDescent="0.25">
      <c r="B11" s="204"/>
      <c r="C11" s="213" t="s">
        <v>5</v>
      </c>
      <c r="D11" s="215" t="s">
        <v>329</v>
      </c>
      <c r="E11" s="205" t="s">
        <v>7</v>
      </c>
      <c r="F11" s="213" t="s">
        <v>8</v>
      </c>
      <c r="G11" s="213" t="s">
        <v>9</v>
      </c>
      <c r="H11" s="213" t="s">
        <v>10</v>
      </c>
    </row>
    <row r="12" spans="2:8" ht="15.75" thickBot="1" x14ac:dyDescent="0.3">
      <c r="B12" s="204"/>
      <c r="C12" s="214"/>
      <c r="D12" s="216"/>
      <c r="E12" s="217"/>
      <c r="F12" s="214"/>
      <c r="G12" s="214"/>
      <c r="H12" s="214"/>
    </row>
    <row r="13" spans="2:8" ht="39" customHeight="1" x14ac:dyDescent="0.25">
      <c r="B13" s="132">
        <v>1</v>
      </c>
      <c r="C13" s="133">
        <v>43252</v>
      </c>
      <c r="D13" s="134"/>
      <c r="E13" s="135" t="s">
        <v>466</v>
      </c>
      <c r="F13" s="136">
        <v>12977660.380000001</v>
      </c>
      <c r="G13" s="136"/>
      <c r="H13" s="137">
        <f>+H9+F13-G13</f>
        <v>16389210.23</v>
      </c>
    </row>
    <row r="14" spans="2:8" ht="36" customHeight="1" x14ac:dyDescent="0.25">
      <c r="B14" s="138">
        <v>2</v>
      </c>
      <c r="C14" s="139">
        <v>43253</v>
      </c>
      <c r="D14" s="140"/>
      <c r="E14" s="141" t="s">
        <v>330</v>
      </c>
      <c r="F14" s="142"/>
      <c r="G14" s="142">
        <v>14660.44</v>
      </c>
      <c r="H14" s="143">
        <f>+H13+F14-G14</f>
        <v>16374549.790000001</v>
      </c>
    </row>
    <row r="15" spans="2:8" ht="38.25" customHeight="1" thickBot="1" x14ac:dyDescent="0.3">
      <c r="B15" s="144">
        <v>3</v>
      </c>
      <c r="C15" s="145">
        <v>43253</v>
      </c>
      <c r="D15" s="146"/>
      <c r="E15" s="147" t="s">
        <v>331</v>
      </c>
      <c r="F15" s="148"/>
      <c r="G15" s="148">
        <v>12200000</v>
      </c>
      <c r="H15" s="149">
        <f>+H14+F15-G15</f>
        <v>4174549.790000001</v>
      </c>
    </row>
    <row r="17" spans="2:8" x14ac:dyDescent="0.25">
      <c r="C17" s="254" t="s">
        <v>474</v>
      </c>
    </row>
    <row r="18" spans="2:8" x14ac:dyDescent="0.25">
      <c r="C18" s="254" t="s">
        <v>475</v>
      </c>
    </row>
    <row r="19" spans="2:8" x14ac:dyDescent="0.25">
      <c r="B19" s="178"/>
      <c r="C19" s="178"/>
      <c r="D19" s="178"/>
      <c r="E19" s="178"/>
      <c r="F19" s="178"/>
      <c r="G19" s="178"/>
      <c r="H19" s="178"/>
    </row>
    <row r="20" spans="2:8" x14ac:dyDescent="0.25">
      <c r="B20" s="178"/>
      <c r="C20" s="178"/>
      <c r="D20" s="178"/>
      <c r="E20" s="178"/>
      <c r="F20" s="178"/>
      <c r="G20" s="178"/>
      <c r="H20" s="178"/>
    </row>
    <row r="21" spans="2:8" x14ac:dyDescent="0.25">
      <c r="B21" s="178"/>
      <c r="C21" s="178"/>
      <c r="D21" s="178"/>
      <c r="E21" s="178"/>
      <c r="F21" s="178"/>
      <c r="G21" s="178"/>
      <c r="H21" s="178"/>
    </row>
    <row r="22" spans="2:8" x14ac:dyDescent="0.25">
      <c r="B22" s="178"/>
      <c r="C22" s="178"/>
      <c r="D22" s="178"/>
      <c r="E22" s="178"/>
      <c r="F22" s="178"/>
      <c r="G22" s="178"/>
      <c r="H22" s="178"/>
    </row>
    <row r="23" spans="2:8" x14ac:dyDescent="0.25">
      <c r="B23" s="178"/>
      <c r="C23" s="178"/>
      <c r="D23" s="178"/>
      <c r="E23" s="178"/>
      <c r="F23" s="178"/>
      <c r="G23" s="178"/>
      <c r="H23" s="178"/>
    </row>
    <row r="24" spans="2:8" x14ac:dyDescent="0.25">
      <c r="B24" s="178"/>
      <c r="C24" s="178"/>
      <c r="D24" s="178"/>
      <c r="E24" s="178"/>
      <c r="F24" s="178"/>
      <c r="G24" s="178"/>
      <c r="H24" s="178"/>
    </row>
    <row r="25" spans="2:8" x14ac:dyDescent="0.25">
      <c r="B25" s="178"/>
      <c r="C25" s="178"/>
      <c r="D25" s="178"/>
      <c r="E25" s="178"/>
      <c r="F25" s="178"/>
      <c r="G25" s="178"/>
      <c r="H25" s="178"/>
    </row>
  </sheetData>
  <mergeCells count="14">
    <mergeCell ref="B19:H25"/>
    <mergeCell ref="C2:H2"/>
    <mergeCell ref="C3:H3"/>
    <mergeCell ref="C4:H4"/>
    <mergeCell ref="B7:B12"/>
    <mergeCell ref="C7:G8"/>
    <mergeCell ref="C9:G10"/>
    <mergeCell ref="H9:H10"/>
    <mergeCell ref="C11:C12"/>
    <mergeCell ref="D11:D12"/>
    <mergeCell ref="E11:E12"/>
    <mergeCell ref="F11:F12"/>
    <mergeCell ref="G11:G12"/>
    <mergeCell ref="H11:H12"/>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I9" sqref="I9"/>
    </sheetView>
  </sheetViews>
  <sheetFormatPr baseColWidth="10" defaultRowHeight="15" x14ac:dyDescent="0.25"/>
  <cols>
    <col min="1" max="1" width="3.28515625" customWidth="1"/>
    <col min="2" max="2" width="15.28515625" customWidth="1"/>
    <col min="3" max="3" width="8.140625" customWidth="1"/>
    <col min="4" max="4" width="19.28515625" customWidth="1"/>
    <col min="5" max="5" width="17.28515625" customWidth="1"/>
    <col min="6" max="6" width="18.42578125" customWidth="1"/>
    <col min="7" max="7" width="19.140625" customWidth="1"/>
  </cols>
  <sheetData>
    <row r="1" spans="1:11" ht="15.75" x14ac:dyDescent="0.25">
      <c r="A1" s="1"/>
      <c r="B1" s="2"/>
      <c r="C1" s="2"/>
      <c r="D1" s="2"/>
      <c r="E1" s="2"/>
      <c r="F1" s="2"/>
    </row>
    <row r="2" spans="1:11" ht="15.75" x14ac:dyDescent="0.25">
      <c r="A2" s="1"/>
      <c r="B2" s="179" t="s">
        <v>0</v>
      </c>
      <c r="C2" s="179"/>
      <c r="D2" s="179"/>
      <c r="E2" s="179"/>
      <c r="F2" s="179"/>
      <c r="G2" s="179"/>
    </row>
    <row r="3" spans="1:11" ht="15.75" x14ac:dyDescent="0.25">
      <c r="A3" s="1"/>
      <c r="B3" s="179" t="s">
        <v>1</v>
      </c>
      <c r="C3" s="179"/>
      <c r="D3" s="179"/>
      <c r="E3" s="179"/>
      <c r="F3" s="179"/>
      <c r="G3" s="179"/>
    </row>
    <row r="4" spans="1:11" ht="15.75" customHeight="1" x14ac:dyDescent="0.25">
      <c r="A4" s="1"/>
      <c r="B4" s="180" t="s">
        <v>324</v>
      </c>
      <c r="C4" s="180"/>
      <c r="D4" s="180"/>
      <c r="E4" s="180"/>
      <c r="F4" s="180"/>
      <c r="G4" s="180"/>
    </row>
    <row r="5" spans="1:11" ht="15.75" x14ac:dyDescent="0.25">
      <c r="A5" s="3"/>
      <c r="G5" s="2"/>
    </row>
    <row r="6" spans="1:11" ht="16.5" thickBot="1" x14ac:dyDescent="0.3">
      <c r="A6" s="3"/>
      <c r="B6" s="2"/>
      <c r="C6" s="2"/>
      <c r="D6" s="2"/>
      <c r="E6" s="2"/>
      <c r="F6" s="2"/>
      <c r="G6" s="2"/>
    </row>
    <row r="7" spans="1:11" ht="15.75" x14ac:dyDescent="0.25">
      <c r="A7" s="181"/>
      <c r="B7" s="184" t="s">
        <v>325</v>
      </c>
      <c r="C7" s="185"/>
      <c r="D7" s="185"/>
      <c r="E7" s="185"/>
      <c r="F7" s="186"/>
      <c r="G7" s="5"/>
    </row>
    <row r="8" spans="1:11" ht="16.5" thickBot="1" x14ac:dyDescent="0.3">
      <c r="A8" s="182"/>
      <c r="B8" s="187"/>
      <c r="C8" s="188"/>
      <c r="D8" s="188"/>
      <c r="E8" s="188"/>
      <c r="F8" s="189"/>
      <c r="G8" s="7"/>
    </row>
    <row r="9" spans="1:11" x14ac:dyDescent="0.25">
      <c r="A9" s="182"/>
      <c r="B9" s="190" t="s">
        <v>4</v>
      </c>
      <c r="C9" s="191"/>
      <c r="D9" s="191"/>
      <c r="E9" s="191"/>
      <c r="F9" s="192"/>
      <c r="G9" s="196">
        <v>894726648.51999998</v>
      </c>
    </row>
    <row r="10" spans="1:11" ht="16.5" thickBot="1" x14ac:dyDescent="0.3">
      <c r="A10" s="182"/>
      <c r="B10" s="193"/>
      <c r="C10" s="194"/>
      <c r="D10" s="194"/>
      <c r="E10" s="194"/>
      <c r="F10" s="195"/>
      <c r="G10" s="197"/>
      <c r="K10" s="2"/>
    </row>
    <row r="11" spans="1:11" x14ac:dyDescent="0.25">
      <c r="A11" s="182"/>
      <c r="B11" s="190" t="s">
        <v>5</v>
      </c>
      <c r="C11" s="198" t="s">
        <v>6</v>
      </c>
      <c r="D11" s="191" t="s">
        <v>7</v>
      </c>
      <c r="E11" s="191" t="s">
        <v>8</v>
      </c>
      <c r="F11" s="191" t="s">
        <v>9</v>
      </c>
      <c r="G11" s="192" t="s">
        <v>10</v>
      </c>
    </row>
    <row r="12" spans="1:11" x14ac:dyDescent="0.25">
      <c r="A12" s="183"/>
      <c r="B12" s="193"/>
      <c r="C12" s="199"/>
      <c r="D12" s="194"/>
      <c r="E12" s="194"/>
      <c r="F12" s="194"/>
      <c r="G12" s="195"/>
    </row>
    <row r="13" spans="1:11" ht="25.5" customHeight="1" x14ac:dyDescent="0.25">
      <c r="A13" s="43">
        <v>1</v>
      </c>
      <c r="B13" s="30">
        <v>43255</v>
      </c>
      <c r="C13" s="20"/>
      <c r="D13" s="20" t="s">
        <v>467</v>
      </c>
      <c r="E13" s="44">
        <v>63194501.990000002</v>
      </c>
      <c r="F13" s="44"/>
      <c r="G13" s="45">
        <f>+G9+E13-F13</f>
        <v>957921150.50999999</v>
      </c>
    </row>
    <row r="14" spans="1:11" ht="30.75" customHeight="1" x14ac:dyDescent="0.25">
      <c r="A14" s="43">
        <v>2</v>
      </c>
      <c r="B14" s="30">
        <v>43255</v>
      </c>
      <c r="C14" s="20"/>
      <c r="D14" s="20" t="s">
        <v>467</v>
      </c>
      <c r="E14" s="44"/>
      <c r="F14" s="44">
        <v>213803162.69999999</v>
      </c>
      <c r="G14" s="45">
        <f>+G13+E14-F14</f>
        <v>744117987.80999994</v>
      </c>
    </row>
    <row r="15" spans="1:11" ht="25.5" customHeight="1" thickBot="1" x14ac:dyDescent="0.3">
      <c r="A15" s="46">
        <v>3</v>
      </c>
      <c r="B15" s="32">
        <v>43255</v>
      </c>
      <c r="C15" s="22"/>
      <c r="D15" s="22" t="s">
        <v>326</v>
      </c>
      <c r="E15" s="47"/>
      <c r="F15" s="47">
        <v>295</v>
      </c>
      <c r="G15" s="48">
        <f t="shared" ref="G15" si="0">+G14+E15-F15</f>
        <v>744117692.80999994</v>
      </c>
    </row>
    <row r="18" spans="1:7" x14ac:dyDescent="0.25">
      <c r="A18" s="178"/>
      <c r="B18" s="178"/>
      <c r="C18" s="178"/>
      <c r="D18" s="178"/>
      <c r="E18" s="178"/>
      <c r="F18" s="178"/>
      <c r="G18" s="178"/>
    </row>
    <row r="19" spans="1:7" x14ac:dyDescent="0.25">
      <c r="A19" s="178"/>
      <c r="B19" s="178"/>
      <c r="C19" s="178"/>
      <c r="D19" s="178"/>
      <c r="E19" s="178"/>
      <c r="F19" s="178"/>
      <c r="G19" s="178"/>
    </row>
    <row r="20" spans="1:7" x14ac:dyDescent="0.25">
      <c r="A20" s="178"/>
      <c r="B20" s="178"/>
      <c r="C20" s="178"/>
      <c r="D20" s="178"/>
      <c r="E20" s="178"/>
      <c r="F20" s="178"/>
      <c r="G20" s="178"/>
    </row>
    <row r="21" spans="1:7" x14ac:dyDescent="0.25">
      <c r="A21" s="178"/>
      <c r="B21" s="178"/>
      <c r="C21" s="178"/>
      <c r="D21" s="178"/>
      <c r="E21" s="178"/>
      <c r="F21" s="178"/>
      <c r="G21" s="178"/>
    </row>
    <row r="22" spans="1:7" x14ac:dyDescent="0.25">
      <c r="A22" s="178"/>
      <c r="B22" s="178"/>
      <c r="C22" s="178"/>
      <c r="D22" s="178"/>
      <c r="E22" s="178"/>
      <c r="F22" s="178"/>
      <c r="G22" s="178"/>
    </row>
    <row r="23" spans="1:7" x14ac:dyDescent="0.25">
      <c r="A23" s="178"/>
      <c r="B23" s="178"/>
      <c r="C23" s="178"/>
      <c r="D23" s="178"/>
      <c r="E23" s="178"/>
      <c r="F23" s="178"/>
      <c r="G23" s="178"/>
    </row>
    <row r="24" spans="1:7" x14ac:dyDescent="0.25">
      <c r="A24" s="178"/>
      <c r="B24" s="178"/>
      <c r="C24" s="178"/>
      <c r="D24" s="178"/>
      <c r="E24" s="178"/>
      <c r="F24" s="178"/>
      <c r="G24" s="178"/>
    </row>
    <row r="25" spans="1:7" x14ac:dyDescent="0.25">
      <c r="A25" s="178"/>
      <c r="B25" s="178"/>
      <c r="C25" s="178"/>
      <c r="D25" s="178"/>
      <c r="E25" s="178"/>
      <c r="F25" s="178"/>
      <c r="G25" s="178"/>
    </row>
  </sheetData>
  <mergeCells count="14">
    <mergeCell ref="A18:G25"/>
    <mergeCell ref="B2:G2"/>
    <mergeCell ref="B3:G3"/>
    <mergeCell ref="B4:G4"/>
    <mergeCell ref="G9:G10"/>
    <mergeCell ref="B11:B12"/>
    <mergeCell ref="C11:C12"/>
    <mergeCell ref="D11:D12"/>
    <mergeCell ref="E11:E12"/>
    <mergeCell ref="F11:F12"/>
    <mergeCell ref="G11:G12"/>
    <mergeCell ref="A7:A12"/>
    <mergeCell ref="B7:F8"/>
    <mergeCell ref="B9:F10"/>
  </mergeCell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7"/>
  <sheetViews>
    <sheetView tabSelected="1" workbookViewId="0">
      <selection activeCell="H42" sqref="H42"/>
    </sheetView>
  </sheetViews>
  <sheetFormatPr baseColWidth="10" defaultRowHeight="15" x14ac:dyDescent="0.25"/>
  <cols>
    <col min="1" max="1" width="4.85546875" style="40" customWidth="1"/>
    <col min="2" max="2" width="11.5703125" style="41" bestFit="1" customWidth="1"/>
    <col min="3" max="3" width="18.85546875" style="42" customWidth="1"/>
    <col min="4" max="4" width="47" customWidth="1"/>
    <col min="5" max="5" width="18.42578125" customWidth="1"/>
    <col min="6" max="6" width="17.85546875" style="42" customWidth="1"/>
    <col min="7" max="7" width="18.85546875" customWidth="1"/>
  </cols>
  <sheetData>
    <row r="2" spans="1:7" ht="15" customHeight="1" x14ac:dyDescent="0.25">
      <c r="B2" s="179" t="s">
        <v>0</v>
      </c>
      <c r="C2" s="179"/>
      <c r="D2" s="179"/>
      <c r="E2" s="179"/>
      <c r="F2" s="179"/>
      <c r="G2" s="179"/>
    </row>
    <row r="3" spans="1:7" ht="15" customHeight="1" x14ac:dyDescent="0.25">
      <c r="B3" s="179" t="s">
        <v>461</v>
      </c>
      <c r="C3" s="179"/>
      <c r="D3" s="179"/>
      <c r="E3" s="179"/>
      <c r="F3" s="179"/>
      <c r="G3" s="179"/>
    </row>
    <row r="4" spans="1:7" ht="15" customHeight="1" x14ac:dyDescent="0.25">
      <c r="B4" s="179" t="s">
        <v>301</v>
      </c>
      <c r="C4" s="179"/>
      <c r="D4" s="179"/>
      <c r="E4" s="179"/>
      <c r="F4" s="179"/>
      <c r="G4" s="179"/>
    </row>
    <row r="5" spans="1:7" ht="15.75" thickBot="1" x14ac:dyDescent="0.3"/>
    <row r="6" spans="1:7" x14ac:dyDescent="0.25">
      <c r="A6" s="218"/>
      <c r="B6" s="184" t="s">
        <v>302</v>
      </c>
      <c r="C6" s="185"/>
      <c r="D6" s="185"/>
      <c r="E6" s="185"/>
      <c r="F6" s="185"/>
      <c r="G6" s="186"/>
    </row>
    <row r="7" spans="1:7" ht="15.75" thickBot="1" x14ac:dyDescent="0.3">
      <c r="A7" s="219"/>
      <c r="B7" s="187"/>
      <c r="C7" s="188"/>
      <c r="D7" s="188"/>
      <c r="E7" s="188"/>
      <c r="F7" s="188"/>
      <c r="G7" s="189"/>
    </row>
    <row r="8" spans="1:7" x14ac:dyDescent="0.25">
      <c r="A8" s="219"/>
      <c r="B8" s="184" t="s">
        <v>4</v>
      </c>
      <c r="C8" s="185"/>
      <c r="D8" s="185"/>
      <c r="E8" s="185"/>
      <c r="F8" s="186"/>
      <c r="G8" s="221">
        <v>5527749.4000000004</v>
      </c>
    </row>
    <row r="9" spans="1:7" ht="15.75" thickBot="1" x14ac:dyDescent="0.3">
      <c r="A9" s="219"/>
      <c r="B9" s="187"/>
      <c r="C9" s="188"/>
      <c r="D9" s="188"/>
      <c r="E9" s="188"/>
      <c r="F9" s="189"/>
      <c r="G9" s="222"/>
    </row>
    <row r="10" spans="1:7" x14ac:dyDescent="0.25">
      <c r="A10" s="219"/>
      <c r="B10" s="223" t="s">
        <v>5</v>
      </c>
      <c r="C10" s="225" t="s">
        <v>6</v>
      </c>
      <c r="D10" s="184" t="s">
        <v>7</v>
      </c>
      <c r="E10" s="223" t="s">
        <v>8</v>
      </c>
      <c r="F10" s="223" t="s">
        <v>9</v>
      </c>
      <c r="G10" s="223" t="s">
        <v>10</v>
      </c>
    </row>
    <row r="11" spans="1:7" ht="15.75" thickBot="1" x14ac:dyDescent="0.3">
      <c r="A11" s="220"/>
      <c r="B11" s="224"/>
      <c r="C11" s="226"/>
      <c r="D11" s="227"/>
      <c r="E11" s="228"/>
      <c r="F11" s="228"/>
      <c r="G11" s="228"/>
    </row>
    <row r="12" spans="1:7" ht="21" customHeight="1" x14ac:dyDescent="0.25">
      <c r="A12" s="123">
        <v>1</v>
      </c>
      <c r="B12" s="58"/>
      <c r="C12" s="59"/>
      <c r="D12" s="60" t="s">
        <v>468</v>
      </c>
      <c r="E12" s="61">
        <v>96391758.340000004</v>
      </c>
      <c r="F12" s="62"/>
      <c r="G12" s="63">
        <f>+G8+E12+E13-F12</f>
        <v>114119507.74000001</v>
      </c>
    </row>
    <row r="13" spans="1:7" ht="21" customHeight="1" x14ac:dyDescent="0.25">
      <c r="A13" s="124">
        <v>2</v>
      </c>
      <c r="B13" s="64"/>
      <c r="C13" s="65"/>
      <c r="D13" s="66" t="s">
        <v>473</v>
      </c>
      <c r="E13" s="67">
        <v>12200000</v>
      </c>
      <c r="F13" s="68"/>
      <c r="G13" s="69"/>
    </row>
    <row r="14" spans="1:7" ht="21" customHeight="1" x14ac:dyDescent="0.25">
      <c r="A14" s="124">
        <v>3</v>
      </c>
      <c r="B14" s="64"/>
      <c r="C14" s="65"/>
      <c r="D14" s="66" t="s">
        <v>469</v>
      </c>
      <c r="E14" s="67">
        <v>770985.77</v>
      </c>
      <c r="F14" s="68"/>
      <c r="G14" s="69">
        <f>+G12+E14-F14</f>
        <v>114890493.51000001</v>
      </c>
    </row>
    <row r="15" spans="1:7" ht="21" customHeight="1" x14ac:dyDescent="0.25">
      <c r="A15" s="124">
        <v>4</v>
      </c>
      <c r="B15" s="64"/>
      <c r="C15" s="65"/>
      <c r="D15" s="66" t="s">
        <v>470</v>
      </c>
      <c r="E15" s="67"/>
      <c r="F15" s="70">
        <v>4756873.54</v>
      </c>
      <c r="G15" s="69">
        <f>+G14+E15-F15</f>
        <v>110133619.97</v>
      </c>
    </row>
    <row r="16" spans="1:7" ht="21" customHeight="1" x14ac:dyDescent="0.25">
      <c r="A16" s="124">
        <v>5</v>
      </c>
      <c r="B16" s="64"/>
      <c r="C16" s="65"/>
      <c r="D16" s="66" t="s">
        <v>11</v>
      </c>
      <c r="E16" s="67"/>
      <c r="F16" s="70">
        <v>163220.29</v>
      </c>
      <c r="G16" s="69">
        <f>+G15+E16-F16</f>
        <v>109970399.67999999</v>
      </c>
    </row>
    <row r="17" spans="1:7" ht="21" customHeight="1" x14ac:dyDescent="0.25">
      <c r="A17" s="124">
        <v>6</v>
      </c>
      <c r="B17" s="64">
        <v>43256</v>
      </c>
      <c r="C17" s="121">
        <v>99911</v>
      </c>
      <c r="D17" s="66" t="s">
        <v>303</v>
      </c>
      <c r="E17" s="67"/>
      <c r="F17" s="70">
        <v>12035560.82</v>
      </c>
      <c r="G17" s="69">
        <f t="shared" ref="G17:G37" si="0">+G16+E17-F17</f>
        <v>97934838.859999985</v>
      </c>
    </row>
    <row r="18" spans="1:7" ht="27" customHeight="1" x14ac:dyDescent="0.25">
      <c r="A18" s="124">
        <v>7</v>
      </c>
      <c r="B18" s="64">
        <v>43272</v>
      </c>
      <c r="C18" s="121" t="s">
        <v>335</v>
      </c>
      <c r="D18" s="66" t="s">
        <v>334</v>
      </c>
      <c r="E18" s="67"/>
      <c r="F18" s="70">
        <v>32528.13</v>
      </c>
      <c r="G18" s="69">
        <f t="shared" si="0"/>
        <v>97902310.729999989</v>
      </c>
    </row>
    <row r="19" spans="1:7" ht="21" customHeight="1" x14ac:dyDescent="0.25">
      <c r="A19" s="124">
        <v>8</v>
      </c>
      <c r="B19" s="64">
        <v>43272</v>
      </c>
      <c r="C19" s="121">
        <v>99915</v>
      </c>
      <c r="D19" s="66" t="s">
        <v>304</v>
      </c>
      <c r="E19" s="67"/>
      <c r="F19" s="71">
        <v>117967.06</v>
      </c>
      <c r="G19" s="69">
        <f t="shared" si="0"/>
        <v>97784343.669999987</v>
      </c>
    </row>
    <row r="20" spans="1:7" ht="21" customHeight="1" x14ac:dyDescent="0.25">
      <c r="A20" s="124">
        <v>9</v>
      </c>
      <c r="B20" s="64">
        <v>43272</v>
      </c>
      <c r="C20" s="121" t="s">
        <v>305</v>
      </c>
      <c r="D20" s="66" t="s">
        <v>336</v>
      </c>
      <c r="E20" s="67"/>
      <c r="F20" s="70">
        <v>11117.5</v>
      </c>
      <c r="G20" s="69">
        <f t="shared" si="0"/>
        <v>97773226.169999987</v>
      </c>
    </row>
    <row r="21" spans="1:7" ht="21" customHeight="1" x14ac:dyDescent="0.25">
      <c r="A21" s="124">
        <v>10</v>
      </c>
      <c r="B21" s="64">
        <v>43272</v>
      </c>
      <c r="C21" s="121">
        <v>99918</v>
      </c>
      <c r="D21" s="66" t="s">
        <v>337</v>
      </c>
      <c r="E21" s="67"/>
      <c r="F21" s="70">
        <v>23389.53</v>
      </c>
      <c r="G21" s="69">
        <f t="shared" si="0"/>
        <v>97749836.639999986</v>
      </c>
    </row>
    <row r="22" spans="1:7" ht="21" customHeight="1" x14ac:dyDescent="0.25">
      <c r="A22" s="124">
        <v>11</v>
      </c>
      <c r="B22" s="64">
        <v>43272</v>
      </c>
      <c r="C22" s="121" t="s">
        <v>306</v>
      </c>
      <c r="D22" s="66" t="s">
        <v>338</v>
      </c>
      <c r="E22" s="67"/>
      <c r="F22" s="70">
        <v>20649.8</v>
      </c>
      <c r="G22" s="69">
        <f t="shared" si="0"/>
        <v>97729186.839999989</v>
      </c>
    </row>
    <row r="23" spans="1:7" ht="33" customHeight="1" x14ac:dyDescent="0.25">
      <c r="A23" s="124">
        <v>12</v>
      </c>
      <c r="B23" s="64">
        <v>43272</v>
      </c>
      <c r="C23" s="121" t="s">
        <v>339</v>
      </c>
      <c r="D23" s="66" t="s">
        <v>334</v>
      </c>
      <c r="E23" s="67"/>
      <c r="F23" s="70">
        <v>13554439.35</v>
      </c>
      <c r="G23" s="69">
        <f t="shared" si="0"/>
        <v>84174747.489999995</v>
      </c>
    </row>
    <row r="24" spans="1:7" ht="21" customHeight="1" x14ac:dyDescent="0.25">
      <c r="A24" s="124">
        <v>13</v>
      </c>
      <c r="B24" s="64">
        <v>43272</v>
      </c>
      <c r="C24" s="121" t="s">
        <v>307</v>
      </c>
      <c r="D24" s="66" t="s">
        <v>338</v>
      </c>
      <c r="E24" s="67"/>
      <c r="F24" s="70">
        <v>34413252.710000001</v>
      </c>
      <c r="G24" s="69">
        <f t="shared" si="0"/>
        <v>49761494.779999994</v>
      </c>
    </row>
    <row r="25" spans="1:7" ht="21" customHeight="1" x14ac:dyDescent="0.25">
      <c r="A25" s="124">
        <v>14</v>
      </c>
      <c r="B25" s="64">
        <v>43272</v>
      </c>
      <c r="C25" s="121" t="s">
        <v>308</v>
      </c>
      <c r="D25" s="66" t="s">
        <v>337</v>
      </c>
      <c r="E25" s="67"/>
      <c r="F25" s="70">
        <v>39026640.460000001</v>
      </c>
      <c r="G25" s="69">
        <f t="shared" si="0"/>
        <v>10734854.319999993</v>
      </c>
    </row>
    <row r="26" spans="1:7" ht="21" customHeight="1" x14ac:dyDescent="0.25">
      <c r="A26" s="124">
        <v>15</v>
      </c>
      <c r="B26" s="64">
        <v>43272</v>
      </c>
      <c r="C26" s="121" t="s">
        <v>309</v>
      </c>
      <c r="D26" s="66" t="s">
        <v>310</v>
      </c>
      <c r="E26" s="67"/>
      <c r="F26" s="70">
        <v>1233702.95</v>
      </c>
      <c r="G26" s="69">
        <f t="shared" si="0"/>
        <v>9501151.3699999936</v>
      </c>
    </row>
    <row r="27" spans="1:7" ht="21" customHeight="1" x14ac:dyDescent="0.25">
      <c r="A27" s="124">
        <v>16</v>
      </c>
      <c r="B27" s="64">
        <v>43272</v>
      </c>
      <c r="C27" s="121" t="s">
        <v>311</v>
      </c>
      <c r="D27" s="66" t="s">
        <v>312</v>
      </c>
      <c r="E27" s="67"/>
      <c r="F27" s="70">
        <v>15352.5</v>
      </c>
      <c r="G27" s="69">
        <f t="shared" si="0"/>
        <v>9485798.8699999936</v>
      </c>
    </row>
    <row r="28" spans="1:7" ht="21" customHeight="1" x14ac:dyDescent="0.25">
      <c r="A28" s="124">
        <v>17</v>
      </c>
      <c r="B28" s="64">
        <v>43273</v>
      </c>
      <c r="C28" s="121" t="s">
        <v>313</v>
      </c>
      <c r="D28" s="66" t="s">
        <v>314</v>
      </c>
      <c r="E28" s="67"/>
      <c r="F28" s="70">
        <v>429814.65</v>
      </c>
      <c r="G28" s="69">
        <f t="shared" si="0"/>
        <v>9055984.2199999932</v>
      </c>
    </row>
    <row r="29" spans="1:7" ht="21" customHeight="1" x14ac:dyDescent="0.25">
      <c r="A29" s="124">
        <v>18</v>
      </c>
      <c r="B29" s="64">
        <v>43277</v>
      </c>
      <c r="C29" s="121" t="s">
        <v>315</v>
      </c>
      <c r="D29" s="66" t="s">
        <v>337</v>
      </c>
      <c r="E29" s="67"/>
      <c r="F29" s="70">
        <v>36095.25</v>
      </c>
      <c r="G29" s="69">
        <f t="shared" si="0"/>
        <v>9019888.9699999932</v>
      </c>
    </row>
    <row r="30" spans="1:7" ht="31.5" customHeight="1" x14ac:dyDescent="0.25">
      <c r="A30" s="124">
        <v>19</v>
      </c>
      <c r="B30" s="64">
        <v>43277</v>
      </c>
      <c r="C30" s="121" t="s">
        <v>316</v>
      </c>
      <c r="D30" s="120" t="s">
        <v>317</v>
      </c>
      <c r="E30" s="67"/>
      <c r="F30" s="70">
        <v>6512.93</v>
      </c>
      <c r="G30" s="69">
        <f t="shared" si="0"/>
        <v>9013376.0399999935</v>
      </c>
    </row>
    <row r="31" spans="1:7" ht="21" customHeight="1" x14ac:dyDescent="0.25">
      <c r="A31" s="124">
        <v>20</v>
      </c>
      <c r="B31" s="64">
        <v>43279</v>
      </c>
      <c r="C31" s="121" t="s">
        <v>318</v>
      </c>
      <c r="D31" s="66" t="s">
        <v>13</v>
      </c>
      <c r="E31" s="67"/>
      <c r="F31" s="70">
        <v>0</v>
      </c>
      <c r="G31" s="69">
        <f t="shared" si="0"/>
        <v>9013376.0399999935</v>
      </c>
    </row>
    <row r="32" spans="1:7" ht="21" customHeight="1" x14ac:dyDescent="0.25">
      <c r="A32" s="124">
        <v>21</v>
      </c>
      <c r="B32" s="64">
        <v>43279</v>
      </c>
      <c r="C32" s="121">
        <v>99929</v>
      </c>
      <c r="D32" s="66" t="s">
        <v>319</v>
      </c>
      <c r="E32" s="67"/>
      <c r="F32" s="70">
        <v>7540.38</v>
      </c>
      <c r="G32" s="69">
        <f t="shared" si="0"/>
        <v>9005835.6599999927</v>
      </c>
    </row>
    <row r="33" spans="1:7" ht="21" customHeight="1" x14ac:dyDescent="0.25">
      <c r="A33" s="124">
        <v>22</v>
      </c>
      <c r="B33" s="64">
        <v>43279</v>
      </c>
      <c r="C33" s="121">
        <v>99930</v>
      </c>
      <c r="D33" s="66" t="s">
        <v>13</v>
      </c>
      <c r="E33" s="67"/>
      <c r="F33" s="70">
        <v>0</v>
      </c>
      <c r="G33" s="69">
        <f t="shared" si="0"/>
        <v>9005835.6599999927</v>
      </c>
    </row>
    <row r="34" spans="1:7" ht="21" customHeight="1" x14ac:dyDescent="0.25">
      <c r="A34" s="124">
        <v>23</v>
      </c>
      <c r="B34" s="64">
        <v>43279</v>
      </c>
      <c r="C34" s="121" t="s">
        <v>320</v>
      </c>
      <c r="D34" s="66" t="s">
        <v>336</v>
      </c>
      <c r="E34" s="67"/>
      <c r="F34" s="70">
        <v>19000</v>
      </c>
      <c r="G34" s="69">
        <f t="shared" si="0"/>
        <v>8986835.6599999927</v>
      </c>
    </row>
    <row r="35" spans="1:7" ht="21" customHeight="1" x14ac:dyDescent="0.25">
      <c r="A35" s="124">
        <v>24</v>
      </c>
      <c r="B35" s="64">
        <v>43280</v>
      </c>
      <c r="C35" s="121">
        <v>99933</v>
      </c>
      <c r="D35" s="66" t="s">
        <v>13</v>
      </c>
      <c r="E35" s="67"/>
      <c r="F35" s="70">
        <v>0</v>
      </c>
      <c r="G35" s="69">
        <f t="shared" si="0"/>
        <v>8986835.6599999927</v>
      </c>
    </row>
    <row r="36" spans="1:7" ht="21" customHeight="1" x14ac:dyDescent="0.25">
      <c r="A36" s="124">
        <v>25</v>
      </c>
      <c r="B36" s="64">
        <v>43280</v>
      </c>
      <c r="C36" s="121" t="s">
        <v>321</v>
      </c>
      <c r="D36" s="66" t="s">
        <v>322</v>
      </c>
      <c r="E36" s="67"/>
      <c r="F36" s="70">
        <v>7953690.9699999997</v>
      </c>
      <c r="G36" s="69">
        <f t="shared" si="0"/>
        <v>1033144.689999993</v>
      </c>
    </row>
    <row r="37" spans="1:7" ht="21" customHeight="1" thickBot="1" x14ac:dyDescent="0.3">
      <c r="A37" s="125">
        <v>26</v>
      </c>
      <c r="B37" s="72">
        <v>43280</v>
      </c>
      <c r="C37" s="122" t="s">
        <v>323</v>
      </c>
      <c r="D37" s="73" t="s">
        <v>322</v>
      </c>
      <c r="E37" s="74"/>
      <c r="F37" s="75">
        <v>317254.17</v>
      </c>
      <c r="G37" s="76">
        <f t="shared" si="0"/>
        <v>715890.51999999303</v>
      </c>
    </row>
    <row r="38" spans="1:7" ht="21" customHeight="1" x14ac:dyDescent="0.25">
      <c r="A38"/>
      <c r="B38"/>
      <c r="C38"/>
      <c r="F38"/>
    </row>
    <row r="39" spans="1:7" ht="21" customHeight="1" x14ac:dyDescent="0.25">
      <c r="A39"/>
      <c r="B39"/>
      <c r="C39"/>
      <c r="F39"/>
    </row>
    <row r="40" spans="1:7" ht="21" customHeight="1" x14ac:dyDescent="0.25">
      <c r="A40" s="178"/>
      <c r="B40" s="178"/>
      <c r="C40" s="178"/>
      <c r="D40" s="178"/>
      <c r="E40" s="178"/>
      <c r="F40" s="178"/>
      <c r="G40" s="178"/>
    </row>
    <row r="41" spans="1:7" ht="21" customHeight="1" x14ac:dyDescent="0.25">
      <c r="A41" s="178"/>
      <c r="B41" s="178"/>
      <c r="C41" s="178"/>
      <c r="D41" s="178"/>
      <c r="E41" s="178"/>
      <c r="F41" s="178"/>
      <c r="G41" s="178"/>
    </row>
    <row r="42" spans="1:7" ht="21" customHeight="1" x14ac:dyDescent="0.25">
      <c r="A42" s="178"/>
      <c r="B42" s="178"/>
      <c r="C42" s="178"/>
      <c r="D42" s="178"/>
      <c r="E42" s="178"/>
      <c r="F42" s="178"/>
      <c r="G42" s="178"/>
    </row>
    <row r="43" spans="1:7" ht="21" customHeight="1" x14ac:dyDescent="0.25">
      <c r="A43" s="178"/>
      <c r="B43" s="178"/>
      <c r="C43" s="178"/>
      <c r="D43" s="178"/>
      <c r="E43" s="178"/>
      <c r="F43" s="178"/>
      <c r="G43" s="178"/>
    </row>
    <row r="44" spans="1:7" ht="21" customHeight="1" x14ac:dyDescent="0.25">
      <c r="A44" s="178"/>
      <c r="B44" s="178"/>
      <c r="C44" s="178"/>
      <c r="D44" s="178"/>
      <c r="E44" s="178"/>
      <c r="F44" s="178"/>
      <c r="G44" s="178"/>
    </row>
    <row r="45" spans="1:7" ht="21" customHeight="1" x14ac:dyDescent="0.25">
      <c r="A45" s="178"/>
      <c r="B45" s="178"/>
      <c r="C45" s="178"/>
      <c r="D45" s="178"/>
      <c r="E45" s="178"/>
      <c r="F45" s="178"/>
      <c r="G45" s="178"/>
    </row>
    <row r="46" spans="1:7" ht="21" customHeight="1" x14ac:dyDescent="0.25">
      <c r="A46" s="178"/>
      <c r="B46" s="178"/>
      <c r="C46" s="178"/>
      <c r="D46" s="178"/>
      <c r="E46" s="178"/>
      <c r="F46" s="178"/>
      <c r="G46" s="178"/>
    </row>
    <row r="47" spans="1:7" ht="21" customHeight="1" x14ac:dyDescent="0.25">
      <c r="A47"/>
      <c r="B47"/>
      <c r="C47"/>
      <c r="F47"/>
    </row>
    <row r="48" spans="1:7" ht="21" customHeight="1" x14ac:dyDescent="0.25">
      <c r="A48"/>
      <c r="B48"/>
      <c r="C48"/>
      <c r="F48"/>
    </row>
    <row r="49" spans="1:6" ht="21" customHeight="1" x14ac:dyDescent="0.25">
      <c r="A49"/>
      <c r="B49"/>
      <c r="C49"/>
      <c r="F49"/>
    </row>
    <row r="50" spans="1:6" ht="21" customHeight="1" x14ac:dyDescent="0.25">
      <c r="A50"/>
      <c r="B50"/>
      <c r="C50"/>
      <c r="F50"/>
    </row>
    <row r="51" spans="1:6" ht="21" customHeight="1" x14ac:dyDescent="0.25">
      <c r="A51"/>
      <c r="B51"/>
      <c r="C51"/>
      <c r="F51"/>
    </row>
    <row r="52" spans="1:6" ht="21" customHeight="1" x14ac:dyDescent="0.25">
      <c r="A52"/>
      <c r="B52"/>
      <c r="C52"/>
      <c r="F52"/>
    </row>
    <row r="53" spans="1:6" ht="21" customHeight="1" x14ac:dyDescent="0.25">
      <c r="A53"/>
      <c r="B53"/>
      <c r="C53"/>
      <c r="F53"/>
    </row>
    <row r="54" spans="1:6" ht="21" customHeight="1" x14ac:dyDescent="0.25">
      <c r="A54"/>
      <c r="B54"/>
      <c r="C54"/>
      <c r="F54"/>
    </row>
    <row r="55" spans="1:6" ht="21" customHeight="1" x14ac:dyDescent="0.25">
      <c r="A55"/>
      <c r="B55"/>
      <c r="C55"/>
      <c r="F55"/>
    </row>
    <row r="56" spans="1:6" ht="21" customHeight="1" x14ac:dyDescent="0.25">
      <c r="A56"/>
      <c r="B56"/>
      <c r="C56"/>
      <c r="F56"/>
    </row>
    <row r="57" spans="1:6" ht="21" customHeight="1" x14ac:dyDescent="0.25">
      <c r="A57"/>
      <c r="B57"/>
      <c r="C57"/>
      <c r="F57"/>
    </row>
    <row r="58" spans="1:6" ht="21" customHeight="1" x14ac:dyDescent="0.25">
      <c r="A58"/>
      <c r="B58"/>
      <c r="C58"/>
      <c r="F58"/>
    </row>
    <row r="59" spans="1:6" ht="21" customHeight="1" x14ac:dyDescent="0.25">
      <c r="A59"/>
      <c r="B59"/>
      <c r="C59"/>
      <c r="F59"/>
    </row>
    <row r="60" spans="1:6" ht="21" customHeight="1" x14ac:dyDescent="0.25">
      <c r="A60"/>
      <c r="B60"/>
      <c r="C60"/>
      <c r="F60"/>
    </row>
    <row r="61" spans="1:6" ht="21" customHeight="1" x14ac:dyDescent="0.25">
      <c r="A61"/>
      <c r="B61"/>
      <c r="C61"/>
      <c r="F61"/>
    </row>
    <row r="62" spans="1:6" ht="21" customHeight="1" x14ac:dyDescent="0.25">
      <c r="A62"/>
      <c r="B62"/>
      <c r="C62"/>
      <c r="F62"/>
    </row>
    <row r="63" spans="1:6" ht="21" customHeight="1" x14ac:dyDescent="0.25">
      <c r="A63"/>
      <c r="B63"/>
      <c r="C63"/>
      <c r="F63"/>
    </row>
    <row r="64" spans="1:6" ht="21" customHeight="1" x14ac:dyDescent="0.25">
      <c r="A64"/>
      <c r="B64"/>
      <c r="C64"/>
      <c r="F64"/>
    </row>
    <row r="65" spans="1:6" ht="21" customHeight="1" x14ac:dyDescent="0.25">
      <c r="A65"/>
      <c r="B65"/>
      <c r="C65"/>
      <c r="F65"/>
    </row>
    <row r="66" spans="1:6" ht="21" customHeight="1" x14ac:dyDescent="0.25">
      <c r="A66"/>
      <c r="B66"/>
      <c r="C66"/>
      <c r="F66"/>
    </row>
    <row r="67" spans="1:6" ht="21" customHeight="1" x14ac:dyDescent="0.25">
      <c r="A67"/>
      <c r="B67"/>
      <c r="C67"/>
      <c r="F67"/>
    </row>
    <row r="68" spans="1:6" ht="21" customHeight="1" x14ac:dyDescent="0.25">
      <c r="A68"/>
      <c r="B68"/>
      <c r="C68"/>
      <c r="F68"/>
    </row>
    <row r="69" spans="1:6" ht="21" customHeight="1" x14ac:dyDescent="0.25">
      <c r="A69"/>
      <c r="B69"/>
      <c r="C69"/>
      <c r="F69"/>
    </row>
    <row r="70" spans="1:6" ht="21" customHeight="1" x14ac:dyDescent="0.25">
      <c r="A70"/>
      <c r="B70"/>
      <c r="C70"/>
      <c r="F70"/>
    </row>
    <row r="71" spans="1:6" ht="21" customHeight="1" x14ac:dyDescent="0.25">
      <c r="A71"/>
      <c r="B71"/>
      <c r="C71"/>
      <c r="F71"/>
    </row>
    <row r="72" spans="1:6" ht="21" customHeight="1" x14ac:dyDescent="0.25">
      <c r="A72"/>
      <c r="B72"/>
      <c r="C72"/>
      <c r="F72"/>
    </row>
    <row r="73" spans="1:6" ht="21" customHeight="1" x14ac:dyDescent="0.25">
      <c r="A73"/>
      <c r="B73"/>
      <c r="C73"/>
      <c r="F73"/>
    </row>
    <row r="74" spans="1:6" ht="21" customHeight="1" x14ac:dyDescent="0.25">
      <c r="A74"/>
      <c r="B74"/>
      <c r="C74"/>
      <c r="F74"/>
    </row>
    <row r="75" spans="1:6" ht="21" customHeight="1" x14ac:dyDescent="0.25">
      <c r="A75"/>
      <c r="B75"/>
      <c r="C75"/>
      <c r="F75"/>
    </row>
    <row r="76" spans="1:6" ht="21" customHeight="1" x14ac:dyDescent="0.25">
      <c r="A76"/>
      <c r="B76"/>
      <c r="C76"/>
      <c r="F76"/>
    </row>
    <row r="77" spans="1:6" ht="21" customHeight="1" x14ac:dyDescent="0.25">
      <c r="A77"/>
      <c r="B77"/>
      <c r="C77"/>
      <c r="F77"/>
    </row>
    <row r="78" spans="1:6" ht="21" customHeight="1" x14ac:dyDescent="0.25">
      <c r="A78"/>
      <c r="B78"/>
      <c r="C78"/>
      <c r="F78"/>
    </row>
    <row r="79" spans="1:6" ht="21" customHeight="1" x14ac:dyDescent="0.25">
      <c r="A79"/>
      <c r="B79"/>
      <c r="C79"/>
      <c r="F79"/>
    </row>
    <row r="80" spans="1:6" ht="21" customHeight="1" x14ac:dyDescent="0.25">
      <c r="A80"/>
      <c r="B80"/>
      <c r="C80"/>
      <c r="F80"/>
    </row>
    <row r="81" spans="1:6" ht="21" customHeight="1" x14ac:dyDescent="0.25">
      <c r="A81"/>
      <c r="B81"/>
      <c r="C81"/>
      <c r="F81"/>
    </row>
    <row r="82" spans="1:6" ht="21" customHeight="1" x14ac:dyDescent="0.25">
      <c r="A82"/>
      <c r="B82"/>
      <c r="C82"/>
      <c r="F82"/>
    </row>
    <row r="83" spans="1:6" ht="21" customHeight="1" x14ac:dyDescent="0.25">
      <c r="A83"/>
      <c r="B83"/>
      <c r="C83"/>
      <c r="F83"/>
    </row>
    <row r="84" spans="1:6" ht="21" customHeight="1" x14ac:dyDescent="0.25">
      <c r="A84"/>
      <c r="B84"/>
      <c r="C84"/>
      <c r="F84"/>
    </row>
    <row r="85" spans="1:6" ht="21" customHeight="1" x14ac:dyDescent="0.25">
      <c r="A85"/>
      <c r="B85"/>
      <c r="C85"/>
      <c r="F85"/>
    </row>
    <row r="86" spans="1:6" ht="21" customHeight="1" x14ac:dyDescent="0.25">
      <c r="A86"/>
      <c r="B86"/>
      <c r="C86"/>
      <c r="F86"/>
    </row>
    <row r="87" spans="1:6" ht="21" customHeight="1" x14ac:dyDescent="0.25">
      <c r="A87"/>
      <c r="B87"/>
      <c r="C87"/>
      <c r="F87"/>
    </row>
    <row r="88" spans="1:6" ht="21" customHeight="1" x14ac:dyDescent="0.25">
      <c r="A88"/>
      <c r="B88"/>
      <c r="C88"/>
      <c r="F88"/>
    </row>
    <row r="89" spans="1:6" ht="21" customHeight="1" x14ac:dyDescent="0.25">
      <c r="A89"/>
      <c r="B89"/>
      <c r="C89"/>
      <c r="F89"/>
    </row>
    <row r="90" spans="1:6" ht="21" customHeight="1" x14ac:dyDescent="0.25">
      <c r="A90"/>
      <c r="B90"/>
      <c r="C90"/>
      <c r="F90"/>
    </row>
    <row r="91" spans="1:6" ht="21" customHeight="1" x14ac:dyDescent="0.25">
      <c r="A91"/>
      <c r="B91"/>
      <c r="C91"/>
      <c r="F91"/>
    </row>
    <row r="92" spans="1:6" ht="21" customHeight="1" x14ac:dyDescent="0.25">
      <c r="A92"/>
      <c r="B92"/>
      <c r="C92"/>
      <c r="F92"/>
    </row>
    <row r="93" spans="1:6" x14ac:dyDescent="0.25">
      <c r="A93"/>
      <c r="B93"/>
      <c r="C93"/>
      <c r="F93"/>
    </row>
    <row r="94" spans="1:6" x14ac:dyDescent="0.25">
      <c r="A94"/>
      <c r="B94"/>
      <c r="C94"/>
      <c r="F94"/>
    </row>
    <row r="95" spans="1:6" x14ac:dyDescent="0.25">
      <c r="A95"/>
      <c r="B95"/>
      <c r="C95"/>
      <c r="F95"/>
    </row>
    <row r="96" spans="1:6" x14ac:dyDescent="0.25">
      <c r="A96"/>
      <c r="B96"/>
      <c r="C96"/>
      <c r="F96"/>
    </row>
    <row r="97" spans="1:6" x14ac:dyDescent="0.25">
      <c r="A97"/>
      <c r="B97"/>
      <c r="C97"/>
      <c r="F97"/>
    </row>
    <row r="98" spans="1:6" x14ac:dyDescent="0.25">
      <c r="A98"/>
      <c r="B98"/>
      <c r="C98"/>
      <c r="F98"/>
    </row>
    <row r="99" spans="1:6" x14ac:dyDescent="0.25">
      <c r="A99"/>
      <c r="B99"/>
      <c r="C99"/>
      <c r="F99"/>
    </row>
    <row r="100" spans="1:6" x14ac:dyDescent="0.25">
      <c r="A100"/>
      <c r="B100"/>
      <c r="C100"/>
      <c r="F100"/>
    </row>
    <row r="101" spans="1:6" x14ac:dyDescent="0.25">
      <c r="A101"/>
      <c r="B101"/>
      <c r="C101"/>
      <c r="F101"/>
    </row>
    <row r="102" spans="1:6" x14ac:dyDescent="0.25">
      <c r="A102"/>
      <c r="B102"/>
      <c r="C102"/>
      <c r="F102"/>
    </row>
    <row r="103" spans="1:6" x14ac:dyDescent="0.25">
      <c r="A103"/>
      <c r="B103"/>
      <c r="C103"/>
      <c r="F103"/>
    </row>
    <row r="104" spans="1:6" x14ac:dyDescent="0.25">
      <c r="A104"/>
      <c r="B104"/>
      <c r="C104"/>
      <c r="F104"/>
    </row>
    <row r="105" spans="1:6" x14ac:dyDescent="0.25">
      <c r="A105"/>
      <c r="B105"/>
      <c r="C105"/>
      <c r="F105"/>
    </row>
    <row r="106" spans="1:6" x14ac:dyDescent="0.25">
      <c r="A106"/>
      <c r="B106"/>
      <c r="C106"/>
      <c r="F106"/>
    </row>
    <row r="107" spans="1:6" x14ac:dyDescent="0.25">
      <c r="A107"/>
      <c r="B107"/>
      <c r="C107"/>
      <c r="F107"/>
    </row>
    <row r="108" spans="1:6" x14ac:dyDescent="0.25">
      <c r="A108"/>
      <c r="B108"/>
      <c r="C108"/>
      <c r="F108"/>
    </row>
    <row r="109" spans="1:6" x14ac:dyDescent="0.25">
      <c r="A109"/>
      <c r="B109"/>
      <c r="C109"/>
      <c r="F109"/>
    </row>
    <row r="110" spans="1:6" x14ac:dyDescent="0.25">
      <c r="A110"/>
      <c r="B110"/>
      <c r="C110"/>
      <c r="F110"/>
    </row>
    <row r="111" spans="1:6" x14ac:dyDescent="0.25">
      <c r="A111"/>
      <c r="B111"/>
      <c r="C111"/>
      <c r="F111"/>
    </row>
    <row r="112" spans="1:6" x14ac:dyDescent="0.25">
      <c r="A112"/>
      <c r="B112"/>
      <c r="C112"/>
      <c r="F112"/>
    </row>
    <row r="113" spans="1:6" x14ac:dyDescent="0.25">
      <c r="A113"/>
      <c r="B113"/>
      <c r="C113"/>
      <c r="F113"/>
    </row>
    <row r="114" spans="1:6" x14ac:dyDescent="0.25">
      <c r="A114"/>
      <c r="B114"/>
      <c r="C114"/>
      <c r="F114"/>
    </row>
    <row r="115" spans="1:6" x14ac:dyDescent="0.25">
      <c r="A115"/>
      <c r="B115"/>
      <c r="C115"/>
      <c r="F115"/>
    </row>
    <row r="116" spans="1:6" x14ac:dyDescent="0.25">
      <c r="A116"/>
      <c r="B116"/>
      <c r="C116"/>
      <c r="F116"/>
    </row>
    <row r="117" spans="1:6" x14ac:dyDescent="0.25">
      <c r="A117"/>
      <c r="B117"/>
      <c r="C117"/>
      <c r="F117"/>
    </row>
    <row r="118" spans="1:6" x14ac:dyDescent="0.25">
      <c r="A118"/>
      <c r="B118"/>
      <c r="C118"/>
      <c r="F118"/>
    </row>
    <row r="119" spans="1:6" x14ac:dyDescent="0.25">
      <c r="A119"/>
      <c r="B119"/>
      <c r="C119"/>
      <c r="F119"/>
    </row>
    <row r="120" spans="1:6" x14ac:dyDescent="0.25">
      <c r="A120"/>
      <c r="B120"/>
      <c r="C120"/>
      <c r="F120"/>
    </row>
    <row r="121" spans="1:6" x14ac:dyDescent="0.25">
      <c r="A121"/>
      <c r="B121"/>
      <c r="C121"/>
      <c r="F121"/>
    </row>
    <row r="122" spans="1:6" x14ac:dyDescent="0.25">
      <c r="A122"/>
      <c r="B122"/>
      <c r="C122"/>
      <c r="F122"/>
    </row>
    <row r="123" spans="1:6" x14ac:dyDescent="0.25">
      <c r="A123"/>
      <c r="B123"/>
      <c r="C123"/>
      <c r="F123"/>
    </row>
    <row r="124" spans="1:6" x14ac:dyDescent="0.25">
      <c r="A124"/>
      <c r="B124"/>
      <c r="C124"/>
      <c r="F124"/>
    </row>
    <row r="125" spans="1:6" x14ac:dyDescent="0.25">
      <c r="A125"/>
      <c r="B125"/>
      <c r="C125"/>
      <c r="F125"/>
    </row>
    <row r="126" spans="1:6" x14ac:dyDescent="0.25">
      <c r="A126"/>
      <c r="B126"/>
      <c r="C126"/>
      <c r="F126"/>
    </row>
    <row r="127" spans="1:6" x14ac:dyDescent="0.25">
      <c r="A127"/>
      <c r="B127"/>
      <c r="C127"/>
      <c r="F127"/>
    </row>
    <row r="128" spans="1:6" x14ac:dyDescent="0.25">
      <c r="A128"/>
      <c r="B128"/>
      <c r="C128"/>
      <c r="F128"/>
    </row>
    <row r="129" spans="1:6" x14ac:dyDescent="0.25">
      <c r="A129"/>
      <c r="B129"/>
      <c r="C129"/>
      <c r="F129"/>
    </row>
    <row r="130" spans="1:6" x14ac:dyDescent="0.25">
      <c r="A130"/>
      <c r="B130"/>
      <c r="C130"/>
      <c r="F130"/>
    </row>
    <row r="131" spans="1:6" x14ac:dyDescent="0.25">
      <c r="A131"/>
      <c r="B131"/>
      <c r="C131"/>
      <c r="F131"/>
    </row>
    <row r="132" spans="1:6" x14ac:dyDescent="0.25">
      <c r="A132"/>
      <c r="B132"/>
      <c r="C132"/>
      <c r="F132"/>
    </row>
    <row r="133" spans="1:6" x14ac:dyDescent="0.25">
      <c r="A133"/>
      <c r="B133"/>
      <c r="C133"/>
      <c r="F133"/>
    </row>
    <row r="134" spans="1:6" x14ac:dyDescent="0.25">
      <c r="A134"/>
      <c r="B134"/>
      <c r="C134"/>
      <c r="F134"/>
    </row>
    <row r="135" spans="1:6" x14ac:dyDescent="0.25">
      <c r="A135"/>
      <c r="B135"/>
      <c r="C135"/>
      <c r="F135"/>
    </row>
    <row r="136" spans="1:6" x14ac:dyDescent="0.25">
      <c r="A136"/>
      <c r="B136"/>
      <c r="C136"/>
      <c r="F136"/>
    </row>
    <row r="137" spans="1:6" x14ac:dyDescent="0.25">
      <c r="A137"/>
      <c r="B137"/>
      <c r="C137"/>
      <c r="F137"/>
    </row>
    <row r="138" spans="1:6" x14ac:dyDescent="0.25">
      <c r="A138"/>
      <c r="B138"/>
      <c r="C138"/>
      <c r="F138"/>
    </row>
    <row r="139" spans="1:6" x14ac:dyDescent="0.25">
      <c r="A139"/>
      <c r="B139"/>
      <c r="C139"/>
      <c r="F139"/>
    </row>
    <row r="140" spans="1:6" x14ac:dyDescent="0.25">
      <c r="A140"/>
      <c r="B140"/>
      <c r="C140"/>
      <c r="F140"/>
    </row>
    <row r="141" spans="1:6" x14ac:dyDescent="0.25">
      <c r="A141"/>
      <c r="B141"/>
      <c r="C141"/>
      <c r="F141"/>
    </row>
    <row r="142" spans="1:6" x14ac:dyDescent="0.25">
      <c r="A142"/>
      <c r="B142"/>
      <c r="C142"/>
      <c r="F142"/>
    </row>
    <row r="143" spans="1:6" x14ac:dyDescent="0.25">
      <c r="A143"/>
      <c r="B143"/>
      <c r="C143"/>
      <c r="F143"/>
    </row>
    <row r="144" spans="1:6" x14ac:dyDescent="0.25">
      <c r="A144"/>
      <c r="B144"/>
      <c r="C144"/>
      <c r="F144"/>
    </row>
    <row r="145" spans="1:6" x14ac:dyDescent="0.25">
      <c r="A145"/>
      <c r="B145"/>
      <c r="C145"/>
      <c r="F145"/>
    </row>
    <row r="146" spans="1:6" x14ac:dyDescent="0.25">
      <c r="A146"/>
      <c r="B146"/>
      <c r="C146"/>
      <c r="F146"/>
    </row>
    <row r="147" spans="1:6" x14ac:dyDescent="0.25">
      <c r="A147"/>
      <c r="B147"/>
      <c r="C147"/>
      <c r="F147"/>
    </row>
    <row r="148" spans="1:6" x14ac:dyDescent="0.25">
      <c r="A148"/>
      <c r="B148"/>
      <c r="C148"/>
      <c r="F148"/>
    </row>
    <row r="149" spans="1:6" x14ac:dyDescent="0.25">
      <c r="A149"/>
      <c r="B149"/>
      <c r="C149"/>
      <c r="F149"/>
    </row>
    <row r="150" spans="1:6" x14ac:dyDescent="0.25">
      <c r="A150"/>
      <c r="B150"/>
      <c r="C150"/>
      <c r="F150"/>
    </row>
    <row r="151" spans="1:6" x14ac:dyDescent="0.25">
      <c r="A151"/>
      <c r="B151"/>
      <c r="C151"/>
      <c r="F151"/>
    </row>
    <row r="152" spans="1:6" x14ac:dyDescent="0.25">
      <c r="A152"/>
      <c r="B152"/>
      <c r="C152"/>
      <c r="F152"/>
    </row>
    <row r="153" spans="1:6" x14ac:dyDescent="0.25">
      <c r="A153"/>
      <c r="B153"/>
      <c r="C153"/>
      <c r="F153"/>
    </row>
    <row r="154" spans="1:6" x14ac:dyDescent="0.25">
      <c r="A154"/>
      <c r="B154"/>
      <c r="C154"/>
      <c r="F154"/>
    </row>
    <row r="155" spans="1:6" x14ac:dyDescent="0.25">
      <c r="A155"/>
      <c r="B155"/>
      <c r="C155"/>
      <c r="F155"/>
    </row>
    <row r="156" spans="1:6" x14ac:dyDescent="0.25">
      <c r="A156"/>
      <c r="B156"/>
      <c r="C156"/>
      <c r="F156"/>
    </row>
    <row r="157" spans="1:6" x14ac:dyDescent="0.25">
      <c r="A157"/>
      <c r="B157"/>
      <c r="C157"/>
      <c r="F157"/>
    </row>
    <row r="158" spans="1:6" x14ac:dyDescent="0.25">
      <c r="A158"/>
      <c r="B158"/>
      <c r="C158"/>
      <c r="F158"/>
    </row>
    <row r="159" spans="1:6" x14ac:dyDescent="0.25">
      <c r="A159"/>
      <c r="B159"/>
      <c r="C159"/>
      <c r="F159"/>
    </row>
    <row r="160" spans="1:6" x14ac:dyDescent="0.25">
      <c r="A160"/>
      <c r="B160"/>
      <c r="C160"/>
      <c r="F160"/>
    </row>
    <row r="161" spans="1:6" x14ac:dyDescent="0.25">
      <c r="A161"/>
      <c r="B161"/>
      <c r="C161"/>
      <c r="F161"/>
    </row>
    <row r="162" spans="1:6" x14ac:dyDescent="0.25">
      <c r="A162"/>
      <c r="B162"/>
      <c r="C162"/>
      <c r="F162"/>
    </row>
    <row r="163" spans="1:6" x14ac:dyDescent="0.25">
      <c r="A163"/>
      <c r="B163"/>
      <c r="C163"/>
      <c r="F163"/>
    </row>
    <row r="164" spans="1:6" x14ac:dyDescent="0.25">
      <c r="A164"/>
      <c r="B164"/>
      <c r="C164"/>
      <c r="F164"/>
    </row>
    <row r="165" spans="1:6" x14ac:dyDescent="0.25">
      <c r="A165"/>
      <c r="B165"/>
      <c r="C165"/>
      <c r="F165"/>
    </row>
    <row r="166" spans="1:6" x14ac:dyDescent="0.25">
      <c r="A166"/>
      <c r="B166"/>
      <c r="C166"/>
      <c r="F166"/>
    </row>
    <row r="167" spans="1:6" x14ac:dyDescent="0.25">
      <c r="A167"/>
      <c r="B167"/>
      <c r="C167"/>
      <c r="F167"/>
    </row>
    <row r="168" spans="1:6" x14ac:dyDescent="0.25">
      <c r="A168"/>
      <c r="B168"/>
      <c r="C168"/>
      <c r="F168"/>
    </row>
    <row r="169" spans="1:6" x14ac:dyDescent="0.25">
      <c r="A169"/>
      <c r="B169"/>
      <c r="C169"/>
      <c r="F169"/>
    </row>
    <row r="170" spans="1:6" x14ac:dyDescent="0.25">
      <c r="A170"/>
      <c r="B170"/>
      <c r="C170"/>
      <c r="F170"/>
    </row>
    <row r="171" spans="1:6" x14ac:dyDescent="0.25">
      <c r="A171"/>
      <c r="B171"/>
      <c r="C171"/>
      <c r="F171"/>
    </row>
    <row r="172" spans="1:6" x14ac:dyDescent="0.25">
      <c r="A172"/>
      <c r="B172"/>
      <c r="C172"/>
      <c r="F172"/>
    </row>
    <row r="173" spans="1:6" x14ac:dyDescent="0.25">
      <c r="A173"/>
      <c r="B173"/>
      <c r="C173"/>
      <c r="F173"/>
    </row>
    <row r="174" spans="1:6" x14ac:dyDescent="0.25">
      <c r="A174"/>
      <c r="B174"/>
      <c r="C174"/>
      <c r="F174"/>
    </row>
    <row r="175" spans="1:6" x14ac:dyDescent="0.25">
      <c r="A175"/>
      <c r="B175"/>
      <c r="C175"/>
      <c r="F175"/>
    </row>
    <row r="176" spans="1:6" x14ac:dyDescent="0.25">
      <c r="A176"/>
      <c r="B176"/>
      <c r="C176"/>
      <c r="F176"/>
    </row>
    <row r="177" spans="1:6" x14ac:dyDescent="0.25">
      <c r="A177"/>
      <c r="B177"/>
      <c r="C177"/>
      <c r="F177"/>
    </row>
    <row r="178" spans="1:6" x14ac:dyDescent="0.25">
      <c r="A178"/>
      <c r="B178"/>
      <c r="C178"/>
      <c r="F178"/>
    </row>
    <row r="179" spans="1:6" x14ac:dyDescent="0.25">
      <c r="A179"/>
      <c r="B179"/>
      <c r="C179"/>
      <c r="F179"/>
    </row>
    <row r="180" spans="1:6" x14ac:dyDescent="0.25">
      <c r="A180"/>
      <c r="B180"/>
      <c r="C180"/>
      <c r="F180"/>
    </row>
    <row r="181" spans="1:6" x14ac:dyDescent="0.25">
      <c r="A181"/>
      <c r="B181"/>
      <c r="C181"/>
      <c r="F181"/>
    </row>
    <row r="182" spans="1:6" x14ac:dyDescent="0.25">
      <c r="A182"/>
      <c r="B182"/>
      <c r="C182"/>
      <c r="F182"/>
    </row>
    <row r="183" spans="1:6" x14ac:dyDescent="0.25">
      <c r="A183"/>
      <c r="B183"/>
      <c r="C183"/>
      <c r="F183"/>
    </row>
    <row r="184" spans="1:6" x14ac:dyDescent="0.25">
      <c r="A184"/>
      <c r="B184"/>
      <c r="C184"/>
      <c r="F184"/>
    </row>
    <row r="185" spans="1:6" x14ac:dyDescent="0.25">
      <c r="A185"/>
      <c r="B185"/>
      <c r="C185"/>
      <c r="F185"/>
    </row>
    <row r="186" spans="1:6" x14ac:dyDescent="0.25">
      <c r="A186"/>
      <c r="B186"/>
      <c r="C186"/>
      <c r="F186"/>
    </row>
    <row r="187" spans="1:6" x14ac:dyDescent="0.25">
      <c r="A187"/>
      <c r="B187"/>
      <c r="C187"/>
      <c r="F187"/>
    </row>
    <row r="188" spans="1:6" x14ac:dyDescent="0.25">
      <c r="A188"/>
      <c r="B188"/>
      <c r="C188"/>
      <c r="F188"/>
    </row>
    <row r="189" spans="1:6" x14ac:dyDescent="0.25">
      <c r="A189"/>
      <c r="B189"/>
      <c r="C189"/>
      <c r="F189"/>
    </row>
    <row r="190" spans="1:6" x14ac:dyDescent="0.25">
      <c r="A190"/>
      <c r="B190"/>
      <c r="C190"/>
      <c r="F190"/>
    </row>
    <row r="191" spans="1:6" x14ac:dyDescent="0.25">
      <c r="A191"/>
      <c r="B191"/>
      <c r="C191"/>
      <c r="F191"/>
    </row>
    <row r="192" spans="1:6" x14ac:dyDescent="0.25">
      <c r="A192"/>
      <c r="B192"/>
      <c r="C192"/>
      <c r="F192"/>
    </row>
    <row r="193" spans="1:6" x14ac:dyDescent="0.25">
      <c r="A193"/>
      <c r="B193"/>
      <c r="C193"/>
      <c r="F193"/>
    </row>
    <row r="194" spans="1:6" x14ac:dyDescent="0.25">
      <c r="A194"/>
      <c r="B194"/>
      <c r="C194"/>
      <c r="F194"/>
    </row>
    <row r="195" spans="1:6" x14ac:dyDescent="0.25">
      <c r="A195"/>
      <c r="B195"/>
      <c r="C195"/>
      <c r="F195"/>
    </row>
    <row r="196" spans="1:6" x14ac:dyDescent="0.25">
      <c r="A196"/>
      <c r="B196"/>
      <c r="C196"/>
      <c r="F196"/>
    </row>
    <row r="197" spans="1:6" x14ac:dyDescent="0.25">
      <c r="A197"/>
      <c r="B197"/>
      <c r="C197"/>
      <c r="F197"/>
    </row>
    <row r="198" spans="1:6" x14ac:dyDescent="0.25">
      <c r="A198"/>
      <c r="B198"/>
      <c r="C198"/>
      <c r="F198"/>
    </row>
    <row r="199" spans="1:6" x14ac:dyDescent="0.25">
      <c r="A199"/>
      <c r="B199"/>
      <c r="C199"/>
      <c r="F199"/>
    </row>
    <row r="200" spans="1:6" x14ac:dyDescent="0.25">
      <c r="A200"/>
      <c r="B200"/>
      <c r="C200"/>
      <c r="F200"/>
    </row>
    <row r="201" spans="1:6" x14ac:dyDescent="0.25">
      <c r="A201"/>
      <c r="B201"/>
      <c r="C201"/>
      <c r="F201"/>
    </row>
    <row r="202" spans="1:6" x14ac:dyDescent="0.25">
      <c r="A202"/>
      <c r="B202"/>
      <c r="C202"/>
      <c r="F202"/>
    </row>
    <row r="203" spans="1:6" x14ac:dyDescent="0.25">
      <c r="A203"/>
      <c r="B203"/>
      <c r="C203"/>
      <c r="F203"/>
    </row>
    <row r="204" spans="1:6" x14ac:dyDescent="0.25">
      <c r="A204"/>
      <c r="B204"/>
      <c r="C204"/>
      <c r="F204"/>
    </row>
    <row r="205" spans="1:6" x14ac:dyDescent="0.25">
      <c r="A205"/>
      <c r="B205"/>
      <c r="C205"/>
      <c r="F205"/>
    </row>
    <row r="206" spans="1:6" x14ac:dyDescent="0.25">
      <c r="A206"/>
      <c r="B206"/>
      <c r="C206"/>
      <c r="F206"/>
    </row>
    <row r="207" spans="1:6" x14ac:dyDescent="0.25">
      <c r="A207"/>
      <c r="B207"/>
      <c r="C207"/>
      <c r="F207"/>
    </row>
    <row r="208" spans="1:6" x14ac:dyDescent="0.25">
      <c r="A208"/>
      <c r="B208"/>
      <c r="C208"/>
      <c r="F208"/>
    </row>
    <row r="209" spans="1:6" x14ac:dyDescent="0.25">
      <c r="A209"/>
      <c r="B209"/>
      <c r="C209"/>
      <c r="F209"/>
    </row>
    <row r="210" spans="1:6" x14ac:dyDescent="0.25">
      <c r="A210"/>
      <c r="B210"/>
      <c r="C210"/>
      <c r="F210"/>
    </row>
    <row r="211" spans="1:6" x14ac:dyDescent="0.25">
      <c r="A211"/>
      <c r="B211"/>
      <c r="C211"/>
      <c r="F211"/>
    </row>
    <row r="212" spans="1:6" x14ac:dyDescent="0.25">
      <c r="A212"/>
      <c r="B212"/>
      <c r="C212"/>
      <c r="F212"/>
    </row>
    <row r="213" spans="1:6" x14ac:dyDescent="0.25">
      <c r="A213"/>
      <c r="B213"/>
      <c r="C213"/>
      <c r="F213"/>
    </row>
    <row r="214" spans="1:6" x14ac:dyDescent="0.25">
      <c r="A214"/>
      <c r="B214"/>
      <c r="C214"/>
      <c r="F214"/>
    </row>
    <row r="215" spans="1:6" x14ac:dyDescent="0.25">
      <c r="A215"/>
      <c r="B215"/>
      <c r="C215"/>
      <c r="F215"/>
    </row>
    <row r="216" spans="1:6" x14ac:dyDescent="0.25">
      <c r="A216"/>
      <c r="B216"/>
      <c r="C216"/>
      <c r="F216"/>
    </row>
    <row r="217" spans="1:6" x14ac:dyDescent="0.25">
      <c r="A217"/>
      <c r="B217"/>
      <c r="C217"/>
      <c r="F217"/>
    </row>
    <row r="218" spans="1:6" x14ac:dyDescent="0.25">
      <c r="A218"/>
      <c r="B218"/>
      <c r="C218"/>
      <c r="F218"/>
    </row>
    <row r="219" spans="1:6" x14ac:dyDescent="0.25">
      <c r="A219"/>
      <c r="B219"/>
      <c r="C219"/>
      <c r="F219"/>
    </row>
    <row r="220" spans="1:6" x14ac:dyDescent="0.25">
      <c r="A220"/>
      <c r="B220"/>
      <c r="C220"/>
      <c r="F220"/>
    </row>
    <row r="221" spans="1:6" x14ac:dyDescent="0.25">
      <c r="A221"/>
      <c r="B221"/>
      <c r="C221"/>
      <c r="F221"/>
    </row>
    <row r="222" spans="1:6" x14ac:dyDescent="0.25">
      <c r="A222"/>
      <c r="B222"/>
      <c r="C222"/>
      <c r="F222"/>
    </row>
    <row r="223" spans="1:6" x14ac:dyDescent="0.25">
      <c r="A223"/>
      <c r="B223"/>
      <c r="C223"/>
      <c r="F223"/>
    </row>
    <row r="224" spans="1:6" x14ac:dyDescent="0.25">
      <c r="A224"/>
      <c r="B224"/>
      <c r="C224"/>
      <c r="F224"/>
    </row>
    <row r="225" spans="1:6" x14ac:dyDescent="0.25">
      <c r="A225"/>
      <c r="B225"/>
      <c r="C225"/>
      <c r="F225"/>
    </row>
    <row r="226" spans="1:6" x14ac:dyDescent="0.25">
      <c r="A226"/>
      <c r="B226"/>
      <c r="C226"/>
      <c r="F226"/>
    </row>
    <row r="227" spans="1:6" x14ac:dyDescent="0.25">
      <c r="A227"/>
      <c r="B227"/>
      <c r="C227"/>
      <c r="F227"/>
    </row>
  </sheetData>
  <mergeCells count="14">
    <mergeCell ref="A40:G46"/>
    <mergeCell ref="B2:G2"/>
    <mergeCell ref="B3:G3"/>
    <mergeCell ref="B4:G4"/>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6"/>
  <sheetViews>
    <sheetView zoomScale="96" zoomScaleNormal="96" workbookViewId="0">
      <selection activeCell="D5" sqref="D5"/>
    </sheetView>
  </sheetViews>
  <sheetFormatPr baseColWidth="10" defaultRowHeight="15" x14ac:dyDescent="0.25"/>
  <cols>
    <col min="1" max="1" width="4" customWidth="1"/>
    <col min="2" max="2" width="4.42578125" customWidth="1"/>
    <col min="3" max="3" width="12.85546875" customWidth="1"/>
    <col min="4" max="4" width="14" customWidth="1"/>
    <col min="5" max="5" width="54.42578125" customWidth="1"/>
    <col min="6" max="6" width="14.7109375" customWidth="1"/>
    <col min="7" max="7" width="15" customWidth="1"/>
    <col min="8" max="8" width="19.28515625" customWidth="1"/>
  </cols>
  <sheetData>
    <row r="1" spans="2:8" ht="15.75" x14ac:dyDescent="0.25">
      <c r="B1" s="1"/>
      <c r="C1" s="2"/>
      <c r="D1" s="2"/>
      <c r="E1" s="2"/>
      <c r="F1" s="2"/>
      <c r="G1" s="2"/>
    </row>
    <row r="2" spans="2:8" ht="15.75" x14ac:dyDescent="0.25">
      <c r="B2" s="179" t="s">
        <v>0</v>
      </c>
      <c r="C2" s="179"/>
      <c r="D2" s="179"/>
      <c r="E2" s="179"/>
      <c r="F2" s="179"/>
      <c r="G2" s="179"/>
      <c r="H2" s="179"/>
    </row>
    <row r="3" spans="2:8" ht="15.75" x14ac:dyDescent="0.25">
      <c r="B3" s="179" t="s">
        <v>1</v>
      </c>
      <c r="C3" s="179"/>
      <c r="D3" s="179"/>
      <c r="E3" s="179"/>
      <c r="F3" s="179"/>
      <c r="G3" s="179"/>
      <c r="H3" s="179"/>
    </row>
    <row r="4" spans="2:8" ht="15.75" customHeight="1" x14ac:dyDescent="0.25">
      <c r="B4" s="180" t="s">
        <v>277</v>
      </c>
      <c r="C4" s="180"/>
      <c r="D4" s="180"/>
      <c r="E4" s="180"/>
      <c r="F4" s="180"/>
      <c r="G4" s="180"/>
      <c r="H4" s="180"/>
    </row>
    <row r="5" spans="2:8" ht="15.75" x14ac:dyDescent="0.25">
      <c r="B5" s="3"/>
      <c r="C5" s="2"/>
      <c r="D5" s="2"/>
      <c r="E5" s="2"/>
      <c r="F5" s="2"/>
      <c r="G5" s="2"/>
      <c r="H5" s="2"/>
    </row>
    <row r="6" spans="2:8" ht="16.5" thickBot="1" x14ac:dyDescent="0.3">
      <c r="B6" s="3"/>
      <c r="C6" s="2"/>
      <c r="D6" s="2"/>
      <c r="E6" s="2"/>
      <c r="F6" s="2"/>
      <c r="G6" s="2"/>
      <c r="H6" s="2"/>
    </row>
    <row r="7" spans="2:8" ht="15.75" x14ac:dyDescent="0.25">
      <c r="B7" s="240"/>
      <c r="C7" s="243" t="s">
        <v>278</v>
      </c>
      <c r="D7" s="244"/>
      <c r="E7" s="244"/>
      <c r="F7" s="244"/>
      <c r="G7" s="245"/>
      <c r="H7" s="118"/>
    </row>
    <row r="8" spans="2:8" ht="16.5" thickBot="1" x14ac:dyDescent="0.3">
      <c r="B8" s="241"/>
      <c r="C8" s="246"/>
      <c r="D8" s="247"/>
      <c r="E8" s="247"/>
      <c r="F8" s="247"/>
      <c r="G8" s="248"/>
      <c r="H8" s="119"/>
    </row>
    <row r="9" spans="2:8" ht="15" customHeight="1" x14ac:dyDescent="0.25">
      <c r="B9" s="241"/>
      <c r="C9" s="243" t="s">
        <v>4</v>
      </c>
      <c r="D9" s="244"/>
      <c r="E9" s="244"/>
      <c r="F9" s="244"/>
      <c r="G9" s="245"/>
      <c r="H9" s="230">
        <v>453433605.75999999</v>
      </c>
    </row>
    <row r="10" spans="2:8" ht="15.75" customHeight="1" thickBot="1" x14ac:dyDescent="0.3">
      <c r="B10" s="241"/>
      <c r="C10" s="246"/>
      <c r="D10" s="247"/>
      <c r="E10" s="247"/>
      <c r="F10" s="247"/>
      <c r="G10" s="248"/>
      <c r="H10" s="231"/>
    </row>
    <row r="11" spans="2:8" ht="15" customHeight="1" x14ac:dyDescent="0.25">
      <c r="B11" s="241"/>
      <c r="C11" s="232" t="s">
        <v>5</v>
      </c>
      <c r="D11" s="234" t="s">
        <v>6</v>
      </c>
      <c r="E11" s="236" t="s">
        <v>7</v>
      </c>
      <c r="F11" s="236" t="s">
        <v>8</v>
      </c>
      <c r="G11" s="236" t="s">
        <v>9</v>
      </c>
      <c r="H11" s="238" t="s">
        <v>10</v>
      </c>
    </row>
    <row r="12" spans="2:8" ht="15" customHeight="1" x14ac:dyDescent="0.25">
      <c r="B12" s="242"/>
      <c r="C12" s="233"/>
      <c r="D12" s="235"/>
      <c r="E12" s="237"/>
      <c r="F12" s="237"/>
      <c r="G12" s="237"/>
      <c r="H12" s="239"/>
    </row>
    <row r="13" spans="2:8" ht="0.75" customHeight="1" x14ac:dyDescent="0.25">
      <c r="B13" s="26"/>
      <c r="C13" s="27"/>
      <c r="D13" s="27"/>
      <c r="E13" s="18"/>
      <c r="F13" s="28"/>
      <c r="G13" s="29"/>
      <c r="H13" s="78">
        <f>+H9+F13-G13</f>
        <v>453433605.75999999</v>
      </c>
    </row>
    <row r="14" spans="2:8" ht="40.5" customHeight="1" x14ac:dyDescent="0.25">
      <c r="B14" s="150">
        <v>1</v>
      </c>
      <c r="C14" s="151"/>
      <c r="D14" s="151"/>
      <c r="E14" s="152" t="s">
        <v>279</v>
      </c>
      <c r="F14" s="153">
        <v>3069633.19</v>
      </c>
      <c r="G14" s="153"/>
      <c r="H14" s="154">
        <f>+H9+F14-G14</f>
        <v>456503238.94999999</v>
      </c>
    </row>
    <row r="15" spans="2:8" ht="39" customHeight="1" x14ac:dyDescent="0.25">
      <c r="B15" s="150">
        <v>2</v>
      </c>
      <c r="C15" s="151"/>
      <c r="D15" s="151"/>
      <c r="E15" s="152" t="s">
        <v>280</v>
      </c>
      <c r="F15" s="155">
        <v>1237990.83</v>
      </c>
      <c r="G15" s="153"/>
      <c r="H15" s="154">
        <f>+H14+F15-G15</f>
        <v>457741229.77999997</v>
      </c>
    </row>
    <row r="16" spans="2:8" ht="28.5" customHeight="1" x14ac:dyDescent="0.25">
      <c r="B16" s="150">
        <v>3</v>
      </c>
      <c r="C16" s="151"/>
      <c r="D16" s="151"/>
      <c r="E16" s="152" t="s">
        <v>11</v>
      </c>
      <c r="F16" s="153"/>
      <c r="G16" s="155">
        <v>25854.38</v>
      </c>
      <c r="H16" s="154">
        <f>+H15+F16-G16</f>
        <v>457715375.39999998</v>
      </c>
    </row>
    <row r="17" spans="2:8" ht="27.75" hidden="1" customHeight="1" x14ac:dyDescent="0.25">
      <c r="B17" s="156"/>
      <c r="C17" s="157"/>
      <c r="D17" s="157"/>
      <c r="E17" s="152"/>
      <c r="F17" s="153"/>
      <c r="G17" s="155"/>
      <c r="H17" s="154">
        <f t="shared" ref="H17:H34" si="0">+H16+F17-G17</f>
        <v>457715375.39999998</v>
      </c>
    </row>
    <row r="18" spans="2:8" ht="79.5" customHeight="1" x14ac:dyDescent="0.25">
      <c r="B18" s="158">
        <v>4</v>
      </c>
      <c r="C18" s="159">
        <v>43252</v>
      </c>
      <c r="D18" s="160" t="s">
        <v>281</v>
      </c>
      <c r="E18" s="161" t="s">
        <v>282</v>
      </c>
      <c r="F18" s="153"/>
      <c r="G18" s="153">
        <v>538289.52</v>
      </c>
      <c r="H18" s="154">
        <f t="shared" si="0"/>
        <v>457177085.88</v>
      </c>
    </row>
    <row r="19" spans="2:8" ht="41.25" customHeight="1" x14ac:dyDescent="0.25">
      <c r="B19" s="158">
        <v>5</v>
      </c>
      <c r="C19" s="159">
        <v>43255</v>
      </c>
      <c r="D19" s="160" t="s">
        <v>283</v>
      </c>
      <c r="E19" s="161" t="s">
        <v>13</v>
      </c>
      <c r="F19" s="153"/>
      <c r="G19" s="153">
        <v>0</v>
      </c>
      <c r="H19" s="154">
        <f t="shared" si="0"/>
        <v>457177085.88</v>
      </c>
    </row>
    <row r="20" spans="2:8" ht="93" customHeight="1" x14ac:dyDescent="0.25">
      <c r="B20" s="158">
        <v>6</v>
      </c>
      <c r="C20" s="159">
        <v>43264</v>
      </c>
      <c r="D20" s="160" t="s">
        <v>284</v>
      </c>
      <c r="E20" s="161" t="s">
        <v>285</v>
      </c>
      <c r="F20" s="153"/>
      <c r="G20" s="153">
        <v>246147.48</v>
      </c>
      <c r="H20" s="154">
        <f t="shared" si="0"/>
        <v>456930938.39999998</v>
      </c>
    </row>
    <row r="21" spans="2:8" ht="77.25" customHeight="1" x14ac:dyDescent="0.25">
      <c r="B21" s="158">
        <v>7</v>
      </c>
      <c r="C21" s="159">
        <v>43264</v>
      </c>
      <c r="D21" s="160" t="s">
        <v>286</v>
      </c>
      <c r="E21" s="161" t="s">
        <v>287</v>
      </c>
      <c r="F21" s="153"/>
      <c r="G21" s="153">
        <v>2767874.37</v>
      </c>
      <c r="H21" s="154">
        <f t="shared" si="0"/>
        <v>454163064.02999997</v>
      </c>
    </row>
    <row r="22" spans="2:8" ht="42" customHeight="1" x14ac:dyDescent="0.25">
      <c r="B22" s="158">
        <v>8</v>
      </c>
      <c r="C22" s="159">
        <v>43266</v>
      </c>
      <c r="D22" s="160">
        <v>33385</v>
      </c>
      <c r="E22" s="161" t="s">
        <v>13</v>
      </c>
      <c r="F22" s="153"/>
      <c r="G22" s="153">
        <v>0</v>
      </c>
      <c r="H22" s="154">
        <f t="shared" si="0"/>
        <v>454163064.02999997</v>
      </c>
    </row>
    <row r="23" spans="2:8" ht="45" customHeight="1" x14ac:dyDescent="0.25">
      <c r="B23" s="158">
        <v>9</v>
      </c>
      <c r="C23" s="159">
        <v>43266</v>
      </c>
      <c r="D23" s="160">
        <v>33386</v>
      </c>
      <c r="E23" s="161" t="s">
        <v>288</v>
      </c>
      <c r="F23" s="153"/>
      <c r="G23" s="153">
        <v>337110.66</v>
      </c>
      <c r="H23" s="154">
        <f t="shared" si="0"/>
        <v>453825953.36999995</v>
      </c>
    </row>
    <row r="24" spans="2:8" ht="62.25" customHeight="1" x14ac:dyDescent="0.25">
      <c r="B24" s="158">
        <v>10</v>
      </c>
      <c r="C24" s="159">
        <v>43266</v>
      </c>
      <c r="D24" s="160" t="s">
        <v>289</v>
      </c>
      <c r="E24" s="161" t="s">
        <v>290</v>
      </c>
      <c r="F24" s="153"/>
      <c r="G24" s="162">
        <v>2846279.87</v>
      </c>
      <c r="H24" s="154">
        <f t="shared" si="0"/>
        <v>450979673.49999994</v>
      </c>
    </row>
    <row r="25" spans="2:8" s="31" customFormat="1" ht="38.25" customHeight="1" x14ac:dyDescent="0.25">
      <c r="B25" s="163">
        <v>11</v>
      </c>
      <c r="C25" s="164">
        <v>43269</v>
      </c>
      <c r="D25" s="165">
        <v>33387</v>
      </c>
      <c r="E25" s="166" t="s">
        <v>13</v>
      </c>
      <c r="F25" s="167"/>
      <c r="G25" s="167">
        <v>0</v>
      </c>
      <c r="H25" s="154">
        <f t="shared" si="0"/>
        <v>450979673.49999994</v>
      </c>
    </row>
    <row r="26" spans="2:8" ht="63.75" customHeight="1" x14ac:dyDescent="0.25">
      <c r="B26" s="158">
        <v>12</v>
      </c>
      <c r="C26" s="159">
        <v>43269</v>
      </c>
      <c r="D26" s="168">
        <v>33388</v>
      </c>
      <c r="E26" s="161" t="s">
        <v>291</v>
      </c>
      <c r="F26" s="153"/>
      <c r="G26" s="162">
        <v>13998.3</v>
      </c>
      <c r="H26" s="154">
        <f t="shared" si="0"/>
        <v>450965675.19999993</v>
      </c>
    </row>
    <row r="27" spans="2:8" ht="49.5" customHeight="1" x14ac:dyDescent="0.25">
      <c r="B27" s="158">
        <v>13</v>
      </c>
      <c r="C27" s="159">
        <v>43269</v>
      </c>
      <c r="D27" s="168">
        <v>33389</v>
      </c>
      <c r="E27" s="161" t="s">
        <v>292</v>
      </c>
      <c r="F27" s="153"/>
      <c r="G27" s="153">
        <v>348199.55</v>
      </c>
      <c r="H27" s="154">
        <f t="shared" si="0"/>
        <v>450617475.64999992</v>
      </c>
    </row>
    <row r="28" spans="2:8" ht="46.5" customHeight="1" x14ac:dyDescent="0.25">
      <c r="B28" s="158">
        <v>14</v>
      </c>
      <c r="C28" s="159">
        <v>43269</v>
      </c>
      <c r="D28" s="168">
        <v>33390</v>
      </c>
      <c r="E28" s="161" t="s">
        <v>293</v>
      </c>
      <c r="F28" s="153"/>
      <c r="G28" s="162">
        <v>35998.49</v>
      </c>
      <c r="H28" s="154">
        <f t="shared" si="0"/>
        <v>450581477.15999991</v>
      </c>
    </row>
    <row r="29" spans="2:8" ht="42.75" customHeight="1" x14ac:dyDescent="0.25">
      <c r="B29" s="158">
        <v>15</v>
      </c>
      <c r="C29" s="159">
        <v>43270</v>
      </c>
      <c r="D29" s="168">
        <v>33391</v>
      </c>
      <c r="E29" s="161" t="s">
        <v>294</v>
      </c>
      <c r="F29" s="153"/>
      <c r="G29" s="162">
        <v>111218.82</v>
      </c>
      <c r="H29" s="154">
        <f t="shared" si="0"/>
        <v>450470258.33999991</v>
      </c>
    </row>
    <row r="30" spans="2:8" ht="64.5" customHeight="1" x14ac:dyDescent="0.25">
      <c r="B30" s="156">
        <v>16</v>
      </c>
      <c r="C30" s="159">
        <v>43277</v>
      </c>
      <c r="D30" s="168" t="s">
        <v>295</v>
      </c>
      <c r="E30" s="161" t="s">
        <v>296</v>
      </c>
      <c r="F30" s="153"/>
      <c r="G30" s="162">
        <v>305958.25</v>
      </c>
      <c r="H30" s="154">
        <f t="shared" si="0"/>
        <v>450164300.08999991</v>
      </c>
    </row>
    <row r="31" spans="2:8" ht="33" customHeight="1" x14ac:dyDescent="0.25">
      <c r="B31" s="156">
        <v>17</v>
      </c>
      <c r="C31" s="159">
        <v>43278</v>
      </c>
      <c r="D31" s="168" t="s">
        <v>297</v>
      </c>
      <c r="E31" s="169" t="s">
        <v>13</v>
      </c>
      <c r="F31" s="153"/>
      <c r="G31" s="153">
        <v>0</v>
      </c>
      <c r="H31" s="154">
        <f t="shared" si="0"/>
        <v>450164300.08999991</v>
      </c>
    </row>
    <row r="32" spans="2:8" ht="84" customHeight="1" x14ac:dyDescent="0.25">
      <c r="B32" s="156">
        <v>18</v>
      </c>
      <c r="C32" s="159">
        <v>43278</v>
      </c>
      <c r="D32" s="168" t="s">
        <v>298</v>
      </c>
      <c r="E32" s="169" t="s">
        <v>462</v>
      </c>
      <c r="F32" s="153"/>
      <c r="G32" s="170">
        <v>1912271.95</v>
      </c>
      <c r="H32" s="154">
        <f t="shared" si="0"/>
        <v>448252028.13999993</v>
      </c>
    </row>
    <row r="33" spans="2:9" ht="47.25" customHeight="1" x14ac:dyDescent="0.25">
      <c r="B33" s="156">
        <v>19</v>
      </c>
      <c r="C33" s="159">
        <v>43280</v>
      </c>
      <c r="D33" s="168" t="s">
        <v>299</v>
      </c>
      <c r="E33" s="169" t="s">
        <v>13</v>
      </c>
      <c r="F33" s="153"/>
      <c r="G33" s="170">
        <v>0</v>
      </c>
      <c r="H33" s="154">
        <f t="shared" si="0"/>
        <v>448252028.13999993</v>
      </c>
    </row>
    <row r="34" spans="2:9" ht="90" customHeight="1" thickBot="1" x14ac:dyDescent="0.3">
      <c r="B34" s="171">
        <v>20</v>
      </c>
      <c r="C34" s="172">
        <v>43280</v>
      </c>
      <c r="D34" s="173" t="s">
        <v>300</v>
      </c>
      <c r="E34" s="174" t="s">
        <v>463</v>
      </c>
      <c r="F34" s="175"/>
      <c r="G34" s="176">
        <v>540314.52</v>
      </c>
      <c r="H34" s="177">
        <f t="shared" si="0"/>
        <v>447711713.61999995</v>
      </c>
    </row>
    <row r="35" spans="2:9" ht="48.75" customHeight="1" x14ac:dyDescent="0.25">
      <c r="B35" s="33"/>
      <c r="C35" s="34"/>
      <c r="D35" s="35"/>
      <c r="E35" s="36"/>
      <c r="F35" s="37"/>
      <c r="G35" s="38"/>
      <c r="H35" s="39"/>
      <c r="I35" s="2"/>
    </row>
    <row r="36" spans="2:9" ht="43.5" customHeight="1" x14ac:dyDescent="0.25">
      <c r="B36" s="229"/>
      <c r="C36" s="229"/>
      <c r="D36" s="229"/>
      <c r="E36" s="229"/>
      <c r="F36" s="229"/>
      <c r="G36" s="229"/>
      <c r="H36" s="229"/>
      <c r="I36" s="229"/>
    </row>
    <row r="37" spans="2:9" ht="54.75" customHeight="1" x14ac:dyDescent="0.25">
      <c r="B37" s="229"/>
      <c r="C37" s="229"/>
      <c r="D37" s="229"/>
      <c r="E37" s="229"/>
      <c r="F37" s="229"/>
      <c r="G37" s="229"/>
      <c r="H37" s="229"/>
      <c r="I37" s="229"/>
    </row>
    <row r="38" spans="2:9" ht="54.75" customHeight="1" x14ac:dyDescent="0.25">
      <c r="B38" s="229"/>
      <c r="C38" s="229"/>
      <c r="D38" s="229"/>
      <c r="E38" s="229"/>
      <c r="F38" s="229"/>
      <c r="G38" s="229"/>
      <c r="H38" s="229"/>
      <c r="I38" s="229"/>
    </row>
    <row r="39" spans="2:9" ht="48" customHeight="1" x14ac:dyDescent="0.25">
      <c r="B39" s="229"/>
      <c r="C39" s="229"/>
      <c r="D39" s="229"/>
      <c r="E39" s="229"/>
      <c r="F39" s="229"/>
      <c r="G39" s="229"/>
      <c r="H39" s="229"/>
      <c r="I39" s="229"/>
    </row>
    <row r="40" spans="2:9" s="25" customFormat="1" ht="52.5" customHeight="1" x14ac:dyDescent="0.25">
      <c r="B40" s="24"/>
    </row>
    <row r="41" spans="2:9" s="25" customFormat="1" ht="51.75" customHeight="1" x14ac:dyDescent="0.25">
      <c r="B41" s="24"/>
    </row>
    <row r="42" spans="2:9" s="25" customFormat="1" ht="48.75" customHeight="1" x14ac:dyDescent="0.25">
      <c r="B42" s="24"/>
    </row>
    <row r="43" spans="2:9" s="25" customFormat="1" ht="50.25" customHeight="1" x14ac:dyDescent="0.25">
      <c r="B43" s="24"/>
    </row>
    <row r="44" spans="2:9" s="25" customFormat="1" ht="51.75" customHeight="1" x14ac:dyDescent="0.25">
      <c r="B44" s="24"/>
    </row>
    <row r="45" spans="2:9" s="25" customFormat="1" ht="51.75" customHeight="1" x14ac:dyDescent="0.25">
      <c r="B45" s="24"/>
    </row>
    <row r="46" spans="2:9" s="25" customFormat="1" x14ac:dyDescent="0.25"/>
  </sheetData>
  <mergeCells count="14">
    <mergeCell ref="B36:I39"/>
    <mergeCell ref="B2:H2"/>
    <mergeCell ref="B3:H3"/>
    <mergeCell ref="B4:H4"/>
    <mergeCell ref="H9:H10"/>
    <mergeCell ref="C11:C12"/>
    <mergeCell ref="D11:D12"/>
    <mergeCell ref="E11:E12"/>
    <mergeCell ref="F11:F12"/>
    <mergeCell ref="G11:G12"/>
    <mergeCell ref="H11:H12"/>
    <mergeCell ref="B7:B12"/>
    <mergeCell ref="C7:G8"/>
    <mergeCell ref="C9:G10"/>
  </mergeCells>
  <pageMargins left="0.25" right="0.25" top="0.75" bottom="0.75" header="0.3" footer="0.3"/>
  <pageSetup paperSize="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1"/>
  <sheetViews>
    <sheetView zoomScale="89" zoomScaleNormal="89" workbookViewId="0">
      <selection activeCell="J14" sqref="J14"/>
    </sheetView>
  </sheetViews>
  <sheetFormatPr baseColWidth="10" defaultRowHeight="15" x14ac:dyDescent="0.25"/>
  <cols>
    <col min="1" max="1" width="0.85546875" customWidth="1"/>
    <col min="2" max="2" width="4.85546875" customWidth="1"/>
    <col min="3" max="4" width="10.7109375" customWidth="1"/>
    <col min="5" max="5" width="62.85546875" customWidth="1"/>
    <col min="6" max="6" width="16.7109375" customWidth="1"/>
    <col min="7" max="7" width="17" customWidth="1"/>
    <col min="8" max="8" width="17.42578125" customWidth="1"/>
  </cols>
  <sheetData>
    <row r="1" spans="1:8" x14ac:dyDescent="0.25">
      <c r="B1" s="1"/>
    </row>
    <row r="2" spans="1:8" ht="15.75" x14ac:dyDescent="0.25">
      <c r="B2" s="1"/>
      <c r="C2" s="179" t="s">
        <v>0</v>
      </c>
      <c r="D2" s="179"/>
      <c r="E2" s="179"/>
      <c r="F2" s="179"/>
      <c r="G2" s="179"/>
      <c r="H2" s="2"/>
    </row>
    <row r="3" spans="1:8" ht="15.75" x14ac:dyDescent="0.25">
      <c r="B3" s="1"/>
      <c r="C3" s="179" t="s">
        <v>1</v>
      </c>
      <c r="D3" s="179"/>
      <c r="E3" s="179"/>
      <c r="F3" s="179"/>
      <c r="G3" s="179"/>
      <c r="H3" s="2"/>
    </row>
    <row r="4" spans="1:8" ht="15.75" x14ac:dyDescent="0.25">
      <c r="B4" s="1"/>
      <c r="C4" s="180" t="s">
        <v>2</v>
      </c>
      <c r="D4" s="180"/>
      <c r="E4" s="180"/>
      <c r="F4" s="180"/>
      <c r="G4" s="180"/>
      <c r="H4" s="2"/>
    </row>
    <row r="5" spans="1:8" ht="15.75" x14ac:dyDescent="0.25">
      <c r="B5" s="3"/>
      <c r="H5" s="2"/>
    </row>
    <row r="6" spans="1:8" ht="16.5" thickBot="1" x14ac:dyDescent="0.3">
      <c r="B6" s="3"/>
      <c r="C6" s="2"/>
      <c r="D6" s="2"/>
      <c r="E6" s="2"/>
      <c r="F6" s="2"/>
      <c r="G6" s="2"/>
      <c r="H6" s="2"/>
    </row>
    <row r="7" spans="1:8" ht="15.75" x14ac:dyDescent="0.25">
      <c r="A7" s="4"/>
      <c r="B7" s="181"/>
      <c r="C7" s="184" t="s">
        <v>3</v>
      </c>
      <c r="D7" s="185"/>
      <c r="E7" s="185"/>
      <c r="F7" s="185"/>
      <c r="G7" s="186"/>
      <c r="H7" s="5"/>
    </row>
    <row r="8" spans="1:8" ht="16.5" thickBot="1" x14ac:dyDescent="0.3">
      <c r="A8" s="6"/>
      <c r="B8" s="182"/>
      <c r="C8" s="187"/>
      <c r="D8" s="188"/>
      <c r="E8" s="188"/>
      <c r="F8" s="188"/>
      <c r="G8" s="189"/>
      <c r="H8" s="7"/>
    </row>
    <row r="9" spans="1:8" x14ac:dyDescent="0.25">
      <c r="A9" s="6"/>
      <c r="B9" s="182"/>
      <c r="C9" s="190" t="s">
        <v>4</v>
      </c>
      <c r="D9" s="191"/>
      <c r="E9" s="191"/>
      <c r="F9" s="191"/>
      <c r="G9" s="192"/>
      <c r="H9" s="196">
        <v>33400581.629999999</v>
      </c>
    </row>
    <row r="10" spans="1:8" ht="15.75" thickBot="1" x14ac:dyDescent="0.3">
      <c r="A10" s="6"/>
      <c r="B10" s="182"/>
      <c r="C10" s="193"/>
      <c r="D10" s="194"/>
      <c r="E10" s="194"/>
      <c r="F10" s="194"/>
      <c r="G10" s="195"/>
      <c r="H10" s="197"/>
    </row>
    <row r="11" spans="1:8" x14ac:dyDescent="0.25">
      <c r="A11" s="6"/>
      <c r="B11" s="182"/>
      <c r="C11" s="190" t="s">
        <v>5</v>
      </c>
      <c r="D11" s="198" t="s">
        <v>6</v>
      </c>
      <c r="E11" s="191" t="s">
        <v>7</v>
      </c>
      <c r="F11" s="191" t="s">
        <v>8</v>
      </c>
      <c r="G11" s="191" t="s">
        <v>9</v>
      </c>
      <c r="H11" s="192" t="s">
        <v>10</v>
      </c>
    </row>
    <row r="12" spans="1:8" ht="15.75" thickBot="1" x14ac:dyDescent="0.3">
      <c r="A12" s="6"/>
      <c r="B12" s="253"/>
      <c r="C12" s="249"/>
      <c r="D12" s="250"/>
      <c r="E12" s="251"/>
      <c r="F12" s="251"/>
      <c r="G12" s="251"/>
      <c r="H12" s="252"/>
    </row>
    <row r="13" spans="1:8" ht="22.5" customHeight="1" x14ac:dyDescent="0.25">
      <c r="A13" s="101"/>
      <c r="B13" s="8">
        <v>1</v>
      </c>
      <c r="C13" s="9"/>
      <c r="D13" s="10"/>
      <c r="E13" s="126" t="s">
        <v>466</v>
      </c>
      <c r="F13" s="85">
        <v>36302211.189999998</v>
      </c>
      <c r="G13" s="85"/>
      <c r="H13" s="86">
        <f>+H9+F13-G13</f>
        <v>69702792.819999993</v>
      </c>
    </row>
    <row r="14" spans="1:8" ht="21" customHeight="1" x14ac:dyDescent="0.25">
      <c r="A14" s="101"/>
      <c r="B14" s="11">
        <v>2</v>
      </c>
      <c r="C14" s="12"/>
      <c r="D14" s="13"/>
      <c r="E14" s="18" t="s">
        <v>280</v>
      </c>
      <c r="F14" s="87">
        <v>2649492.37</v>
      </c>
      <c r="G14" s="87"/>
      <c r="H14" s="88">
        <f t="shared" ref="H14:H77" si="0">+H13+F14-G14</f>
        <v>72352285.189999998</v>
      </c>
    </row>
    <row r="15" spans="1:8" ht="24.75" customHeight="1" x14ac:dyDescent="0.25">
      <c r="A15" s="101"/>
      <c r="B15" s="11">
        <v>3</v>
      </c>
      <c r="C15" s="12"/>
      <c r="D15" s="13"/>
      <c r="E15" s="27" t="s">
        <v>331</v>
      </c>
      <c r="F15" s="87">
        <v>158544331.02000001</v>
      </c>
      <c r="G15" s="87"/>
      <c r="H15" s="88">
        <f t="shared" si="0"/>
        <v>230896616.21000001</v>
      </c>
    </row>
    <row r="16" spans="1:8" ht="25.5" customHeight="1" x14ac:dyDescent="0.25">
      <c r="A16" s="101"/>
      <c r="B16" s="11">
        <v>4</v>
      </c>
      <c r="C16" s="12"/>
      <c r="D16" s="13"/>
      <c r="E16" s="18" t="s">
        <v>471</v>
      </c>
      <c r="F16" s="87">
        <v>63867451</v>
      </c>
      <c r="G16" s="87"/>
      <c r="H16" s="88">
        <f t="shared" si="0"/>
        <v>294764067.21000004</v>
      </c>
    </row>
    <row r="17" spans="1:11" ht="26.25" customHeight="1" x14ac:dyDescent="0.25">
      <c r="A17" s="101"/>
      <c r="B17" s="11">
        <v>5</v>
      </c>
      <c r="C17" s="12"/>
      <c r="D17" s="13"/>
      <c r="E17" s="27" t="s">
        <v>331</v>
      </c>
      <c r="F17" s="87"/>
      <c r="G17" s="87">
        <v>102640188.27</v>
      </c>
      <c r="H17" s="88">
        <f t="shared" si="0"/>
        <v>192123878.94000006</v>
      </c>
    </row>
    <row r="18" spans="1:11" ht="24.75" customHeight="1" x14ac:dyDescent="0.25">
      <c r="A18" s="101"/>
      <c r="B18" s="11">
        <v>6</v>
      </c>
      <c r="C18" s="12"/>
      <c r="D18" s="14"/>
      <c r="E18" s="27" t="s">
        <v>11</v>
      </c>
      <c r="F18" s="87"/>
      <c r="G18" s="87">
        <v>6606596.0800000001</v>
      </c>
      <c r="H18" s="88">
        <f t="shared" si="0"/>
        <v>185517282.86000004</v>
      </c>
      <c r="K18" s="15"/>
    </row>
    <row r="19" spans="1:11" ht="31.5" x14ac:dyDescent="0.25">
      <c r="A19" s="101"/>
      <c r="B19" s="16">
        <v>7</v>
      </c>
      <c r="C19" s="12">
        <v>43252</v>
      </c>
      <c r="D19" s="102" t="s">
        <v>12</v>
      </c>
      <c r="E19" s="114" t="s">
        <v>13</v>
      </c>
      <c r="F19" s="89"/>
      <c r="G19" s="79">
        <v>0</v>
      </c>
      <c r="H19" s="88">
        <f t="shared" si="0"/>
        <v>185517282.86000004</v>
      </c>
    </row>
    <row r="20" spans="1:11" s="17" customFormat="1" ht="51" customHeight="1" x14ac:dyDescent="0.25">
      <c r="A20" s="103"/>
      <c r="B20" s="16">
        <v>8</v>
      </c>
      <c r="C20" s="12">
        <v>43252</v>
      </c>
      <c r="D20" s="102">
        <v>50896</v>
      </c>
      <c r="E20" s="114" t="s">
        <v>14</v>
      </c>
      <c r="F20" s="90"/>
      <c r="G20" s="79">
        <v>950000</v>
      </c>
      <c r="H20" s="91">
        <f t="shared" si="0"/>
        <v>184567282.86000004</v>
      </c>
    </row>
    <row r="21" spans="1:11" s="17" customFormat="1" ht="31.5" customHeight="1" x14ac:dyDescent="0.25">
      <c r="A21" s="103"/>
      <c r="B21" s="16">
        <v>9</v>
      </c>
      <c r="C21" s="12">
        <v>43252</v>
      </c>
      <c r="D21" s="102" t="s">
        <v>15</v>
      </c>
      <c r="E21" s="115" t="s">
        <v>13</v>
      </c>
      <c r="F21" s="90"/>
      <c r="G21" s="79">
        <v>0</v>
      </c>
      <c r="H21" s="91">
        <f t="shared" si="0"/>
        <v>184567282.86000004</v>
      </c>
    </row>
    <row r="22" spans="1:11" s="17" customFormat="1" ht="55.5" customHeight="1" x14ac:dyDescent="0.25">
      <c r="A22" s="103"/>
      <c r="B22" s="16">
        <v>10</v>
      </c>
      <c r="C22" s="12">
        <v>43252</v>
      </c>
      <c r="D22" s="102">
        <v>50900</v>
      </c>
      <c r="E22" s="114" t="s">
        <v>16</v>
      </c>
      <c r="F22" s="92"/>
      <c r="G22" s="79">
        <v>64954.66</v>
      </c>
      <c r="H22" s="91">
        <f t="shared" si="0"/>
        <v>184502328.20000005</v>
      </c>
    </row>
    <row r="23" spans="1:11" s="17" customFormat="1" ht="63" customHeight="1" x14ac:dyDescent="0.25">
      <c r="A23" s="103"/>
      <c r="B23" s="16">
        <v>11</v>
      </c>
      <c r="C23" s="12">
        <v>43255</v>
      </c>
      <c r="D23" s="102" t="s">
        <v>17</v>
      </c>
      <c r="E23" s="114" t="s">
        <v>18</v>
      </c>
      <c r="F23" s="92"/>
      <c r="G23" s="79">
        <v>1647716.42</v>
      </c>
      <c r="H23" s="91">
        <f t="shared" si="0"/>
        <v>182854611.78000006</v>
      </c>
    </row>
    <row r="24" spans="1:11" s="17" customFormat="1" ht="64.5" customHeight="1" x14ac:dyDescent="0.25">
      <c r="A24" s="103"/>
      <c r="B24" s="16">
        <v>12</v>
      </c>
      <c r="C24" s="12">
        <v>43255</v>
      </c>
      <c r="D24" s="102" t="s">
        <v>19</v>
      </c>
      <c r="E24" s="114" t="s">
        <v>20</v>
      </c>
      <c r="F24" s="92"/>
      <c r="G24" s="79">
        <v>1116186.54</v>
      </c>
      <c r="H24" s="91">
        <f t="shared" si="0"/>
        <v>181738425.24000007</v>
      </c>
    </row>
    <row r="25" spans="1:11" s="17" customFormat="1" ht="32.25" customHeight="1" x14ac:dyDescent="0.25">
      <c r="A25" s="103"/>
      <c r="B25" s="16">
        <v>13</v>
      </c>
      <c r="C25" s="12">
        <v>43258</v>
      </c>
      <c r="D25" s="102">
        <v>50901</v>
      </c>
      <c r="E25" s="115" t="s">
        <v>13</v>
      </c>
      <c r="F25" s="92"/>
      <c r="G25" s="79">
        <v>0</v>
      </c>
      <c r="H25" s="91">
        <f t="shared" si="0"/>
        <v>181738425.24000007</v>
      </c>
    </row>
    <row r="26" spans="1:11" s="17" customFormat="1" ht="68.25" customHeight="1" x14ac:dyDescent="0.25">
      <c r="A26" s="103"/>
      <c r="B26" s="16">
        <v>14</v>
      </c>
      <c r="C26" s="12">
        <v>43258</v>
      </c>
      <c r="D26" s="102">
        <v>50902</v>
      </c>
      <c r="E26" s="114" t="s">
        <v>340</v>
      </c>
      <c r="F26" s="92"/>
      <c r="G26" s="79">
        <v>55999.08</v>
      </c>
      <c r="H26" s="91">
        <f t="shared" si="0"/>
        <v>181682426.16000006</v>
      </c>
    </row>
    <row r="27" spans="1:11" s="17" customFormat="1" ht="33.75" customHeight="1" x14ac:dyDescent="0.25">
      <c r="A27" s="103"/>
      <c r="B27" s="16">
        <v>15</v>
      </c>
      <c r="C27" s="12">
        <v>43258</v>
      </c>
      <c r="D27" s="102">
        <v>50903</v>
      </c>
      <c r="E27" s="115" t="s">
        <v>13</v>
      </c>
      <c r="F27" s="92"/>
      <c r="G27" s="79">
        <v>0</v>
      </c>
      <c r="H27" s="91">
        <f t="shared" si="0"/>
        <v>181682426.16000006</v>
      </c>
    </row>
    <row r="28" spans="1:11" s="17" customFormat="1" ht="64.5" customHeight="1" x14ac:dyDescent="0.25">
      <c r="A28" s="103"/>
      <c r="B28" s="16">
        <v>16</v>
      </c>
      <c r="C28" s="12">
        <v>43258</v>
      </c>
      <c r="D28" s="102">
        <v>50904</v>
      </c>
      <c r="E28" s="114" t="s">
        <v>21</v>
      </c>
      <c r="F28" s="92"/>
      <c r="G28" s="79">
        <v>1067688.6299999999</v>
      </c>
      <c r="H28" s="91">
        <f t="shared" si="0"/>
        <v>180614737.53000006</v>
      </c>
    </row>
    <row r="29" spans="1:11" s="17" customFormat="1" ht="78" customHeight="1" x14ac:dyDescent="0.25">
      <c r="A29" s="103"/>
      <c r="B29" s="16">
        <v>17</v>
      </c>
      <c r="C29" s="12">
        <v>43258</v>
      </c>
      <c r="D29" s="102">
        <v>50905</v>
      </c>
      <c r="E29" s="114" t="s">
        <v>22</v>
      </c>
      <c r="F29" s="92"/>
      <c r="G29" s="79">
        <v>18637.5</v>
      </c>
      <c r="H29" s="91">
        <f t="shared" si="0"/>
        <v>180596100.03000006</v>
      </c>
    </row>
    <row r="30" spans="1:11" s="17" customFormat="1" ht="49.5" customHeight="1" x14ac:dyDescent="0.25">
      <c r="A30" s="103"/>
      <c r="B30" s="16">
        <v>18</v>
      </c>
      <c r="C30" s="12">
        <v>43258</v>
      </c>
      <c r="D30" s="102">
        <v>50906</v>
      </c>
      <c r="E30" s="114" t="s">
        <v>23</v>
      </c>
      <c r="F30" s="92"/>
      <c r="G30" s="79">
        <v>774106.63</v>
      </c>
      <c r="H30" s="91">
        <f t="shared" si="0"/>
        <v>179821993.40000007</v>
      </c>
    </row>
    <row r="31" spans="1:11" s="17" customFormat="1" ht="51.75" customHeight="1" x14ac:dyDescent="0.25">
      <c r="A31" s="103"/>
      <c r="B31" s="16">
        <v>19</v>
      </c>
      <c r="C31" s="12">
        <v>43258</v>
      </c>
      <c r="D31" s="102">
        <v>50907</v>
      </c>
      <c r="E31" s="114" t="s">
        <v>24</v>
      </c>
      <c r="F31" s="92"/>
      <c r="G31" s="79">
        <v>8554073.1699999999</v>
      </c>
      <c r="H31" s="91">
        <f t="shared" si="0"/>
        <v>171267920.23000008</v>
      </c>
    </row>
    <row r="32" spans="1:11" s="17" customFormat="1" ht="66" customHeight="1" x14ac:dyDescent="0.25">
      <c r="A32" s="103"/>
      <c r="B32" s="16">
        <v>20</v>
      </c>
      <c r="C32" s="12">
        <v>43258</v>
      </c>
      <c r="D32" s="102" t="s">
        <v>25</v>
      </c>
      <c r="E32" s="114" t="s">
        <v>26</v>
      </c>
      <c r="F32" s="92"/>
      <c r="G32" s="79">
        <v>156736.79999999999</v>
      </c>
      <c r="H32" s="91">
        <f t="shared" si="0"/>
        <v>171111183.43000007</v>
      </c>
    </row>
    <row r="33" spans="1:8" s="17" customFormat="1" ht="52.5" customHeight="1" x14ac:dyDescent="0.25">
      <c r="A33" s="103"/>
      <c r="B33" s="16">
        <v>21</v>
      </c>
      <c r="C33" s="12">
        <v>43258</v>
      </c>
      <c r="D33" s="102" t="s">
        <v>27</v>
      </c>
      <c r="E33" s="114" t="s">
        <v>28</v>
      </c>
      <c r="F33" s="92"/>
      <c r="G33" s="79">
        <v>2667808.58</v>
      </c>
      <c r="H33" s="91">
        <f t="shared" si="0"/>
        <v>168443374.85000005</v>
      </c>
    </row>
    <row r="34" spans="1:8" s="17" customFormat="1" ht="52.5" customHeight="1" x14ac:dyDescent="0.25">
      <c r="A34" s="103"/>
      <c r="B34" s="16">
        <v>22</v>
      </c>
      <c r="C34" s="12">
        <v>43259</v>
      </c>
      <c r="D34" s="102">
        <v>50908</v>
      </c>
      <c r="E34" s="114" t="s">
        <v>29</v>
      </c>
      <c r="F34" s="92"/>
      <c r="G34" s="79">
        <v>599352</v>
      </c>
      <c r="H34" s="91">
        <f t="shared" si="0"/>
        <v>167844022.85000005</v>
      </c>
    </row>
    <row r="35" spans="1:8" s="17" customFormat="1" ht="48.75" customHeight="1" x14ac:dyDescent="0.25">
      <c r="A35" s="103"/>
      <c r="B35" s="16">
        <v>23</v>
      </c>
      <c r="C35" s="12">
        <v>43259</v>
      </c>
      <c r="D35" s="102">
        <v>50909</v>
      </c>
      <c r="E35" s="114" t="s">
        <v>341</v>
      </c>
      <c r="F35" s="92"/>
      <c r="G35" s="80">
        <v>6922.01</v>
      </c>
      <c r="H35" s="91">
        <f t="shared" si="0"/>
        <v>167837100.84000006</v>
      </c>
    </row>
    <row r="36" spans="1:8" s="17" customFormat="1" ht="28.5" customHeight="1" x14ac:dyDescent="0.25">
      <c r="A36" s="103"/>
      <c r="B36" s="16">
        <v>24</v>
      </c>
      <c r="C36" s="12">
        <v>43259</v>
      </c>
      <c r="D36" s="102">
        <v>50910</v>
      </c>
      <c r="E36" s="77" t="s">
        <v>13</v>
      </c>
      <c r="F36" s="92"/>
      <c r="G36" s="81">
        <v>0</v>
      </c>
      <c r="H36" s="91">
        <f t="shared" si="0"/>
        <v>167837100.84000006</v>
      </c>
    </row>
    <row r="37" spans="1:8" s="17" customFormat="1" ht="51" customHeight="1" x14ac:dyDescent="0.25">
      <c r="A37" s="103"/>
      <c r="B37" s="16">
        <v>25</v>
      </c>
      <c r="C37" s="12">
        <v>43259</v>
      </c>
      <c r="D37" s="102">
        <v>50911</v>
      </c>
      <c r="E37" s="114" t="s">
        <v>342</v>
      </c>
      <c r="F37" s="92"/>
      <c r="G37" s="80">
        <v>6922.01</v>
      </c>
      <c r="H37" s="91">
        <f t="shared" si="0"/>
        <v>167830178.83000007</v>
      </c>
    </row>
    <row r="38" spans="1:8" s="17" customFormat="1" ht="63" customHeight="1" x14ac:dyDescent="0.25">
      <c r="A38" s="103"/>
      <c r="B38" s="16">
        <v>26</v>
      </c>
      <c r="C38" s="12">
        <v>43259</v>
      </c>
      <c r="D38" s="102">
        <v>50912</v>
      </c>
      <c r="E38" s="114" t="s">
        <v>343</v>
      </c>
      <c r="F38" s="92"/>
      <c r="G38" s="80">
        <v>7614.21</v>
      </c>
      <c r="H38" s="91">
        <f t="shared" si="0"/>
        <v>167822564.62000006</v>
      </c>
    </row>
    <row r="39" spans="1:8" s="17" customFormat="1" ht="52.5" customHeight="1" x14ac:dyDescent="0.25">
      <c r="A39" s="103"/>
      <c r="B39" s="16">
        <v>27</v>
      </c>
      <c r="C39" s="12">
        <v>43259</v>
      </c>
      <c r="D39" s="102">
        <v>50913</v>
      </c>
      <c r="E39" s="114" t="s">
        <v>344</v>
      </c>
      <c r="F39" s="92"/>
      <c r="G39" s="79">
        <v>29995.39</v>
      </c>
      <c r="H39" s="91">
        <f t="shared" si="0"/>
        <v>167792569.23000008</v>
      </c>
    </row>
    <row r="40" spans="1:8" s="17" customFormat="1" ht="63.75" customHeight="1" x14ac:dyDescent="0.25">
      <c r="A40" s="103"/>
      <c r="B40" s="16">
        <v>28</v>
      </c>
      <c r="C40" s="12">
        <v>43259</v>
      </c>
      <c r="D40" s="102">
        <v>50914</v>
      </c>
      <c r="E40" s="114" t="s">
        <v>345</v>
      </c>
      <c r="F40" s="92"/>
      <c r="G40" s="79">
        <v>13290.26</v>
      </c>
      <c r="H40" s="91">
        <f t="shared" si="0"/>
        <v>167779278.97000009</v>
      </c>
    </row>
    <row r="41" spans="1:8" s="17" customFormat="1" ht="63.75" customHeight="1" x14ac:dyDescent="0.25">
      <c r="A41" s="103"/>
      <c r="B41" s="16">
        <v>29</v>
      </c>
      <c r="C41" s="12">
        <v>43259</v>
      </c>
      <c r="D41" s="102">
        <v>50915</v>
      </c>
      <c r="E41" s="114" t="s">
        <v>346</v>
      </c>
      <c r="F41" s="92"/>
      <c r="G41" s="79">
        <v>29995.39</v>
      </c>
      <c r="H41" s="91">
        <f t="shared" si="0"/>
        <v>167749283.5800001</v>
      </c>
    </row>
    <row r="42" spans="1:8" s="17" customFormat="1" ht="66" customHeight="1" x14ac:dyDescent="0.25">
      <c r="A42" s="103"/>
      <c r="B42" s="16">
        <v>30</v>
      </c>
      <c r="C42" s="12">
        <v>43259</v>
      </c>
      <c r="D42" s="102">
        <v>50916</v>
      </c>
      <c r="E42" s="114" t="s">
        <v>30</v>
      </c>
      <c r="F42" s="92"/>
      <c r="G42" s="79">
        <v>11421.32</v>
      </c>
      <c r="H42" s="91">
        <f t="shared" si="0"/>
        <v>167737862.26000011</v>
      </c>
    </row>
    <row r="43" spans="1:8" s="17" customFormat="1" ht="47.25" customHeight="1" x14ac:dyDescent="0.25">
      <c r="A43" s="103"/>
      <c r="B43" s="16">
        <v>31</v>
      </c>
      <c r="C43" s="12">
        <v>43259</v>
      </c>
      <c r="D43" s="102">
        <v>50917</v>
      </c>
      <c r="E43" s="114" t="s">
        <v>347</v>
      </c>
      <c r="F43" s="92"/>
      <c r="G43" s="79">
        <v>11167.51</v>
      </c>
      <c r="H43" s="91">
        <f t="shared" si="0"/>
        <v>167726694.75000012</v>
      </c>
    </row>
    <row r="44" spans="1:8" s="17" customFormat="1" ht="64.5" customHeight="1" x14ac:dyDescent="0.25">
      <c r="A44" s="103"/>
      <c r="B44" s="16">
        <v>32</v>
      </c>
      <c r="C44" s="12">
        <v>43259</v>
      </c>
      <c r="D44" s="102">
        <v>50918</v>
      </c>
      <c r="E44" s="114" t="s">
        <v>348</v>
      </c>
      <c r="F44" s="92"/>
      <c r="G44" s="79">
        <v>26922.01</v>
      </c>
      <c r="H44" s="91">
        <f t="shared" si="0"/>
        <v>167699772.74000013</v>
      </c>
    </row>
    <row r="45" spans="1:8" s="17" customFormat="1" ht="65.25" customHeight="1" x14ac:dyDescent="0.25">
      <c r="A45" s="103"/>
      <c r="B45" s="16">
        <v>33</v>
      </c>
      <c r="C45" s="12">
        <v>43259</v>
      </c>
      <c r="D45" s="102">
        <v>50919</v>
      </c>
      <c r="E45" s="114" t="s">
        <v>349</v>
      </c>
      <c r="F45" s="92"/>
      <c r="G45" s="79">
        <v>73844.02</v>
      </c>
      <c r="H45" s="91">
        <f t="shared" si="0"/>
        <v>167625928.72000012</v>
      </c>
    </row>
    <row r="46" spans="1:8" s="17" customFormat="1" ht="61.5" customHeight="1" x14ac:dyDescent="0.25">
      <c r="A46" s="103"/>
      <c r="B46" s="16">
        <v>34</v>
      </c>
      <c r="C46" s="12">
        <v>43259</v>
      </c>
      <c r="D46" s="102">
        <v>50920</v>
      </c>
      <c r="E46" s="114" t="s">
        <v>350</v>
      </c>
      <c r="F46" s="92"/>
      <c r="G46" s="79">
        <v>43075.22</v>
      </c>
      <c r="H46" s="91">
        <f t="shared" si="0"/>
        <v>167582853.50000012</v>
      </c>
    </row>
    <row r="47" spans="1:8" s="17" customFormat="1" ht="57" customHeight="1" x14ac:dyDescent="0.25">
      <c r="A47" s="103"/>
      <c r="B47" s="16">
        <v>35</v>
      </c>
      <c r="C47" s="12">
        <v>43259</v>
      </c>
      <c r="D47" s="102">
        <v>50921</v>
      </c>
      <c r="E47" s="114" t="s">
        <v>351</v>
      </c>
      <c r="F47" s="92"/>
      <c r="G47" s="79">
        <v>13844.02</v>
      </c>
      <c r="H47" s="91">
        <f t="shared" si="0"/>
        <v>167569009.48000011</v>
      </c>
    </row>
    <row r="48" spans="1:8" s="17" customFormat="1" ht="66.75" customHeight="1" x14ac:dyDescent="0.25">
      <c r="A48" s="103"/>
      <c r="B48" s="16">
        <v>36</v>
      </c>
      <c r="C48" s="12">
        <v>43259</v>
      </c>
      <c r="D48" s="102">
        <v>50922</v>
      </c>
      <c r="E48" s="114" t="s">
        <v>352</v>
      </c>
      <c r="F48" s="92"/>
      <c r="G48" s="79">
        <v>45059.07</v>
      </c>
      <c r="H48" s="91">
        <f t="shared" si="0"/>
        <v>167523950.41000012</v>
      </c>
    </row>
    <row r="49" spans="1:8" s="17" customFormat="1" ht="48.75" customHeight="1" x14ac:dyDescent="0.25">
      <c r="A49" s="103"/>
      <c r="B49" s="16">
        <v>37</v>
      </c>
      <c r="C49" s="12">
        <v>43259</v>
      </c>
      <c r="D49" s="102">
        <v>50923</v>
      </c>
      <c r="E49" s="114" t="s">
        <v>353</v>
      </c>
      <c r="F49" s="92"/>
      <c r="G49" s="79">
        <v>14465.77</v>
      </c>
      <c r="H49" s="91">
        <f t="shared" si="0"/>
        <v>167509484.6400001</v>
      </c>
    </row>
    <row r="50" spans="1:8" s="17" customFormat="1" ht="64.5" customHeight="1" x14ac:dyDescent="0.25">
      <c r="A50" s="103"/>
      <c r="B50" s="16">
        <v>38</v>
      </c>
      <c r="C50" s="12">
        <v>43259</v>
      </c>
      <c r="D50" s="102">
        <v>50924</v>
      </c>
      <c r="E50" s="114" t="s">
        <v>354</v>
      </c>
      <c r="F50" s="92"/>
      <c r="G50" s="79">
        <v>37690.82</v>
      </c>
      <c r="H50" s="91">
        <f t="shared" si="0"/>
        <v>167471793.82000011</v>
      </c>
    </row>
    <row r="51" spans="1:8" s="17" customFormat="1" ht="65.25" customHeight="1" x14ac:dyDescent="0.25">
      <c r="A51" s="103"/>
      <c r="B51" s="16">
        <v>39</v>
      </c>
      <c r="C51" s="12">
        <v>43259</v>
      </c>
      <c r="D51" s="102">
        <v>50925</v>
      </c>
      <c r="E51" s="114" t="s">
        <v>355</v>
      </c>
      <c r="F51" s="92"/>
      <c r="G51" s="79">
        <v>15920.63</v>
      </c>
      <c r="H51" s="91">
        <f t="shared" si="0"/>
        <v>167455873.19000012</v>
      </c>
    </row>
    <row r="52" spans="1:8" s="17" customFormat="1" ht="65.25" customHeight="1" x14ac:dyDescent="0.25">
      <c r="A52" s="103"/>
      <c r="B52" s="16">
        <v>40</v>
      </c>
      <c r="C52" s="12">
        <v>43259</v>
      </c>
      <c r="D52" s="102">
        <v>50926</v>
      </c>
      <c r="E52" s="114" t="s">
        <v>356</v>
      </c>
      <c r="F52" s="92"/>
      <c r="G52" s="79">
        <v>34336.870000000003</v>
      </c>
      <c r="H52" s="91">
        <f t="shared" si="0"/>
        <v>167421536.32000011</v>
      </c>
    </row>
    <row r="53" spans="1:8" s="17" customFormat="1" ht="63" customHeight="1" x14ac:dyDescent="0.25">
      <c r="A53" s="103"/>
      <c r="B53" s="16">
        <v>41</v>
      </c>
      <c r="C53" s="12">
        <v>43259</v>
      </c>
      <c r="D53" s="102">
        <v>50927</v>
      </c>
      <c r="E53" s="114" t="s">
        <v>31</v>
      </c>
      <c r="F53" s="92"/>
      <c r="G53" s="79">
        <v>34336.870000000003</v>
      </c>
      <c r="H53" s="91">
        <f t="shared" si="0"/>
        <v>167387199.45000011</v>
      </c>
    </row>
    <row r="54" spans="1:8" s="17" customFormat="1" ht="62.25" customHeight="1" x14ac:dyDescent="0.25">
      <c r="A54" s="103"/>
      <c r="B54" s="16">
        <v>42</v>
      </c>
      <c r="C54" s="12">
        <v>43259</v>
      </c>
      <c r="D54" s="102">
        <v>50928</v>
      </c>
      <c r="E54" s="114" t="s">
        <v>357</v>
      </c>
      <c r="F54" s="92"/>
      <c r="G54" s="79">
        <v>77845.179999999993</v>
      </c>
      <c r="H54" s="91">
        <f t="shared" si="0"/>
        <v>167309354.2700001</v>
      </c>
    </row>
    <row r="55" spans="1:8" s="17" customFormat="1" ht="63" customHeight="1" x14ac:dyDescent="0.25">
      <c r="A55" s="103"/>
      <c r="B55" s="16">
        <v>43</v>
      </c>
      <c r="C55" s="12">
        <v>43259</v>
      </c>
      <c r="D55" s="102">
        <v>50929</v>
      </c>
      <c r="E55" s="114" t="s">
        <v>358</v>
      </c>
      <c r="F55" s="92"/>
      <c r="G55" s="80">
        <v>8306.41</v>
      </c>
      <c r="H55" s="91">
        <f t="shared" si="0"/>
        <v>167301047.8600001</v>
      </c>
    </row>
    <row r="56" spans="1:8" s="17" customFormat="1" ht="66" customHeight="1" x14ac:dyDescent="0.25">
      <c r="A56" s="103"/>
      <c r="B56" s="16">
        <v>44</v>
      </c>
      <c r="C56" s="12">
        <v>43259</v>
      </c>
      <c r="D56" s="102">
        <v>50930</v>
      </c>
      <c r="E56" s="114" t="s">
        <v>32</v>
      </c>
      <c r="F56" s="92"/>
      <c r="G56" s="80">
        <v>22150.44</v>
      </c>
      <c r="H56" s="91">
        <f t="shared" si="0"/>
        <v>167278897.42000011</v>
      </c>
    </row>
    <row r="57" spans="1:8" s="17" customFormat="1" ht="66" customHeight="1" x14ac:dyDescent="0.25">
      <c r="A57" s="103"/>
      <c r="B57" s="16">
        <v>45</v>
      </c>
      <c r="C57" s="12">
        <v>43259</v>
      </c>
      <c r="D57" s="104">
        <v>50931</v>
      </c>
      <c r="E57" s="114" t="s">
        <v>359</v>
      </c>
      <c r="F57" s="92"/>
      <c r="G57" s="80">
        <v>0</v>
      </c>
      <c r="H57" s="91">
        <f t="shared" si="0"/>
        <v>167278897.42000011</v>
      </c>
    </row>
    <row r="58" spans="1:8" s="17" customFormat="1" ht="47.25" customHeight="1" x14ac:dyDescent="0.25">
      <c r="A58" s="103"/>
      <c r="B58" s="16">
        <v>46</v>
      </c>
      <c r="C58" s="12">
        <v>43259</v>
      </c>
      <c r="D58" s="102">
        <v>50932</v>
      </c>
      <c r="E58" s="114" t="s">
        <v>360</v>
      </c>
      <c r="F58" s="92"/>
      <c r="G58" s="79">
        <v>11956.39</v>
      </c>
      <c r="H58" s="91">
        <f t="shared" si="0"/>
        <v>167266941.03000012</v>
      </c>
    </row>
    <row r="59" spans="1:8" s="17" customFormat="1" ht="48.75" customHeight="1" x14ac:dyDescent="0.25">
      <c r="A59" s="103"/>
      <c r="B59" s="16">
        <v>47</v>
      </c>
      <c r="C59" s="12">
        <v>43259</v>
      </c>
      <c r="D59" s="102">
        <v>50933</v>
      </c>
      <c r="E59" s="114" t="s">
        <v>361</v>
      </c>
      <c r="F59" s="92"/>
      <c r="G59" s="80">
        <v>7752.65</v>
      </c>
      <c r="H59" s="91">
        <f t="shared" si="0"/>
        <v>167259188.38000011</v>
      </c>
    </row>
    <row r="60" spans="1:8" s="17" customFormat="1" ht="66" customHeight="1" x14ac:dyDescent="0.25">
      <c r="A60" s="103"/>
      <c r="B60" s="16">
        <v>48</v>
      </c>
      <c r="C60" s="12">
        <v>43259</v>
      </c>
      <c r="D60" s="102">
        <v>50934</v>
      </c>
      <c r="E60" s="114" t="s">
        <v>362</v>
      </c>
      <c r="F60" s="92"/>
      <c r="G60" s="80">
        <v>13797.88</v>
      </c>
      <c r="H60" s="91">
        <f t="shared" si="0"/>
        <v>167245390.50000012</v>
      </c>
    </row>
    <row r="61" spans="1:8" s="17" customFormat="1" ht="51" customHeight="1" x14ac:dyDescent="0.25">
      <c r="A61" s="103"/>
      <c r="B61" s="16">
        <v>49</v>
      </c>
      <c r="C61" s="12">
        <v>43259</v>
      </c>
      <c r="D61" s="102">
        <v>50935</v>
      </c>
      <c r="E61" s="114" t="s">
        <v>363</v>
      </c>
      <c r="F61" s="92"/>
      <c r="G61" s="80">
        <v>8306.41</v>
      </c>
      <c r="H61" s="91">
        <f t="shared" si="0"/>
        <v>167237084.09000012</v>
      </c>
    </row>
    <row r="62" spans="1:8" s="17" customFormat="1" ht="28.5" customHeight="1" x14ac:dyDescent="0.25">
      <c r="A62" s="103"/>
      <c r="B62" s="16">
        <v>50</v>
      </c>
      <c r="C62" s="12">
        <v>43259</v>
      </c>
      <c r="D62" s="102">
        <v>50936</v>
      </c>
      <c r="E62" s="115" t="s">
        <v>13</v>
      </c>
      <c r="F62" s="92"/>
      <c r="G62" s="80">
        <v>0</v>
      </c>
      <c r="H62" s="91">
        <f t="shared" si="0"/>
        <v>167237084.09000012</v>
      </c>
    </row>
    <row r="63" spans="1:8" s="17" customFormat="1" ht="65.25" customHeight="1" x14ac:dyDescent="0.25">
      <c r="A63" s="103"/>
      <c r="B63" s="16">
        <v>51</v>
      </c>
      <c r="C63" s="12">
        <v>43259</v>
      </c>
      <c r="D63" s="102">
        <v>50937</v>
      </c>
      <c r="E63" s="114" t="s">
        <v>364</v>
      </c>
      <c r="F63" s="92"/>
      <c r="G63" s="80">
        <v>41532.07</v>
      </c>
      <c r="H63" s="91">
        <f t="shared" si="0"/>
        <v>167195552.02000013</v>
      </c>
    </row>
    <row r="64" spans="1:8" s="17" customFormat="1" ht="52.5" customHeight="1" x14ac:dyDescent="0.25">
      <c r="A64" s="103"/>
      <c r="B64" s="16">
        <v>52</v>
      </c>
      <c r="C64" s="12">
        <v>43259</v>
      </c>
      <c r="D64" s="102">
        <v>50938</v>
      </c>
      <c r="E64" s="114" t="s">
        <v>365</v>
      </c>
      <c r="F64" s="92"/>
      <c r="G64" s="80">
        <v>8306.41</v>
      </c>
      <c r="H64" s="91">
        <f t="shared" si="0"/>
        <v>167187245.61000013</v>
      </c>
    </row>
    <row r="65" spans="1:8" s="17" customFormat="1" ht="64.5" customHeight="1" x14ac:dyDescent="0.25">
      <c r="A65" s="103"/>
      <c r="B65" s="16">
        <v>53</v>
      </c>
      <c r="C65" s="12">
        <v>43259</v>
      </c>
      <c r="D65" s="102">
        <v>50939</v>
      </c>
      <c r="E65" s="114" t="s">
        <v>366</v>
      </c>
      <c r="F65" s="92"/>
      <c r="G65" s="79">
        <v>207147.5</v>
      </c>
      <c r="H65" s="91">
        <f t="shared" si="0"/>
        <v>166980098.11000013</v>
      </c>
    </row>
    <row r="66" spans="1:8" s="17" customFormat="1" ht="65.25" customHeight="1" x14ac:dyDescent="0.25">
      <c r="A66" s="103"/>
      <c r="B66" s="16">
        <v>54</v>
      </c>
      <c r="C66" s="12">
        <v>43259</v>
      </c>
      <c r="D66" s="102" t="s">
        <v>33</v>
      </c>
      <c r="E66" s="114" t="s">
        <v>34</v>
      </c>
      <c r="F66" s="92"/>
      <c r="G66" s="79">
        <v>338992.17</v>
      </c>
      <c r="H66" s="91">
        <f t="shared" si="0"/>
        <v>166641105.94000015</v>
      </c>
    </row>
    <row r="67" spans="1:8" s="17" customFormat="1" ht="66" customHeight="1" x14ac:dyDescent="0.25">
      <c r="A67" s="103"/>
      <c r="B67" s="16">
        <v>55</v>
      </c>
      <c r="C67" s="12">
        <v>43259</v>
      </c>
      <c r="D67" s="102" t="s">
        <v>35</v>
      </c>
      <c r="E67" s="114" t="s">
        <v>36</v>
      </c>
      <c r="F67" s="92"/>
      <c r="G67" s="79">
        <v>2860539.57</v>
      </c>
      <c r="H67" s="91">
        <f t="shared" si="0"/>
        <v>163780566.37000015</v>
      </c>
    </row>
    <row r="68" spans="1:8" s="17" customFormat="1" ht="65.25" customHeight="1" x14ac:dyDescent="0.25">
      <c r="A68" s="103"/>
      <c r="B68" s="16">
        <v>56</v>
      </c>
      <c r="C68" s="12">
        <v>43259</v>
      </c>
      <c r="D68" s="102" t="s">
        <v>37</v>
      </c>
      <c r="E68" s="114" t="s">
        <v>367</v>
      </c>
      <c r="F68" s="92"/>
      <c r="G68" s="79">
        <v>93005</v>
      </c>
      <c r="H68" s="91">
        <f t="shared" si="0"/>
        <v>163687561.37000015</v>
      </c>
    </row>
    <row r="69" spans="1:8" s="17" customFormat="1" ht="66" customHeight="1" x14ac:dyDescent="0.25">
      <c r="A69" s="103"/>
      <c r="B69" s="16">
        <v>57</v>
      </c>
      <c r="C69" s="12">
        <v>43259</v>
      </c>
      <c r="D69" s="102" t="s">
        <v>38</v>
      </c>
      <c r="E69" s="114" t="s">
        <v>368</v>
      </c>
      <c r="F69" s="92"/>
      <c r="G69" s="79">
        <v>97232.5</v>
      </c>
      <c r="H69" s="91">
        <f t="shared" si="0"/>
        <v>163590328.87000015</v>
      </c>
    </row>
    <row r="70" spans="1:8" s="17" customFormat="1" ht="32.25" customHeight="1" x14ac:dyDescent="0.25">
      <c r="A70" s="103"/>
      <c r="B70" s="16">
        <v>58</v>
      </c>
      <c r="C70" s="12">
        <v>43259</v>
      </c>
      <c r="D70" s="102" t="s">
        <v>39</v>
      </c>
      <c r="E70" s="115" t="s">
        <v>13</v>
      </c>
      <c r="F70" s="92"/>
      <c r="G70" s="79">
        <v>0</v>
      </c>
      <c r="H70" s="91">
        <f t="shared" si="0"/>
        <v>163590328.87000015</v>
      </c>
    </row>
    <row r="71" spans="1:8" s="17" customFormat="1" ht="80.25" customHeight="1" x14ac:dyDescent="0.25">
      <c r="A71" s="103"/>
      <c r="B71" s="16">
        <v>59</v>
      </c>
      <c r="C71" s="12">
        <v>43259</v>
      </c>
      <c r="D71" s="102" t="s">
        <v>40</v>
      </c>
      <c r="E71" s="114" t="s">
        <v>369</v>
      </c>
      <c r="F71" s="92"/>
      <c r="G71" s="79">
        <v>194465</v>
      </c>
      <c r="H71" s="91">
        <f t="shared" si="0"/>
        <v>163395863.87000015</v>
      </c>
    </row>
    <row r="72" spans="1:8" s="17" customFormat="1" ht="34.5" customHeight="1" x14ac:dyDescent="0.25">
      <c r="A72" s="103"/>
      <c r="B72" s="16">
        <v>60</v>
      </c>
      <c r="C72" s="12">
        <v>43262</v>
      </c>
      <c r="D72" s="102">
        <v>50940</v>
      </c>
      <c r="E72" s="115" t="s">
        <v>13</v>
      </c>
      <c r="F72" s="92"/>
      <c r="G72" s="79">
        <v>0</v>
      </c>
      <c r="H72" s="91">
        <f t="shared" si="0"/>
        <v>163395863.87000015</v>
      </c>
    </row>
    <row r="73" spans="1:8" s="17" customFormat="1" ht="66" customHeight="1" x14ac:dyDescent="0.25">
      <c r="A73" s="103"/>
      <c r="B73" s="16">
        <v>61</v>
      </c>
      <c r="C73" s="12">
        <v>43262</v>
      </c>
      <c r="D73" s="102">
        <v>50941</v>
      </c>
      <c r="E73" s="114" t="s">
        <v>370</v>
      </c>
      <c r="F73" s="92"/>
      <c r="G73" s="79">
        <v>41485.93</v>
      </c>
      <c r="H73" s="91">
        <f t="shared" si="0"/>
        <v>163354377.94000015</v>
      </c>
    </row>
    <row r="74" spans="1:8" s="17" customFormat="1" ht="64.5" customHeight="1" x14ac:dyDescent="0.25">
      <c r="A74" s="103"/>
      <c r="B74" s="16">
        <v>62</v>
      </c>
      <c r="C74" s="12">
        <v>43262</v>
      </c>
      <c r="D74" s="102">
        <v>50942</v>
      </c>
      <c r="E74" s="114" t="s">
        <v>371</v>
      </c>
      <c r="F74" s="92"/>
      <c r="G74" s="79">
        <v>11375.17</v>
      </c>
      <c r="H74" s="91">
        <f t="shared" si="0"/>
        <v>163343002.77000016</v>
      </c>
    </row>
    <row r="75" spans="1:8" s="17" customFormat="1" ht="48" customHeight="1" x14ac:dyDescent="0.25">
      <c r="A75" s="103"/>
      <c r="B75" s="16">
        <v>63</v>
      </c>
      <c r="C75" s="12">
        <v>43262</v>
      </c>
      <c r="D75" s="102">
        <v>50943</v>
      </c>
      <c r="E75" s="114" t="s">
        <v>372</v>
      </c>
      <c r="F75" s="92"/>
      <c r="G75" s="79">
        <v>11075.22</v>
      </c>
      <c r="H75" s="91">
        <f t="shared" si="0"/>
        <v>163331927.55000016</v>
      </c>
    </row>
    <row r="76" spans="1:8" s="17" customFormat="1" ht="63.75" customHeight="1" x14ac:dyDescent="0.25">
      <c r="A76" s="103"/>
      <c r="B76" s="16">
        <v>64</v>
      </c>
      <c r="C76" s="12">
        <v>43262</v>
      </c>
      <c r="D76" s="102">
        <v>50944</v>
      </c>
      <c r="E76" s="114" t="s">
        <v>373</v>
      </c>
      <c r="F76" s="92"/>
      <c r="G76" s="80">
        <v>9367.7900000000009</v>
      </c>
      <c r="H76" s="91">
        <f t="shared" si="0"/>
        <v>163322559.76000017</v>
      </c>
    </row>
    <row r="77" spans="1:8" s="17" customFormat="1" ht="31.5" customHeight="1" x14ac:dyDescent="0.25">
      <c r="A77" s="103"/>
      <c r="B77" s="16">
        <v>65</v>
      </c>
      <c r="C77" s="12">
        <v>43262</v>
      </c>
      <c r="D77" s="102">
        <v>50945</v>
      </c>
      <c r="E77" s="77" t="s">
        <v>13</v>
      </c>
      <c r="F77" s="92"/>
      <c r="G77" s="81">
        <v>0</v>
      </c>
      <c r="H77" s="91">
        <f t="shared" si="0"/>
        <v>163322559.76000017</v>
      </c>
    </row>
    <row r="78" spans="1:8" s="17" customFormat="1" ht="51" customHeight="1" x14ac:dyDescent="0.25">
      <c r="A78" s="103"/>
      <c r="B78" s="16">
        <v>66</v>
      </c>
      <c r="C78" s="12">
        <v>43262</v>
      </c>
      <c r="D78" s="102">
        <v>50946</v>
      </c>
      <c r="E78" s="114" t="s">
        <v>374</v>
      </c>
      <c r="F78" s="92"/>
      <c r="G78" s="80">
        <v>27688.05</v>
      </c>
      <c r="H78" s="91">
        <f t="shared" ref="H78:H99" si="1">+H77+F78-G78</f>
        <v>163294871.71000016</v>
      </c>
    </row>
    <row r="79" spans="1:8" s="17" customFormat="1" ht="63.75" customHeight="1" x14ac:dyDescent="0.25">
      <c r="A79" s="103"/>
      <c r="B79" s="16">
        <v>67</v>
      </c>
      <c r="C79" s="12">
        <v>43262</v>
      </c>
      <c r="D79" s="102">
        <v>50947</v>
      </c>
      <c r="E79" s="114" t="s">
        <v>375</v>
      </c>
      <c r="F79" s="92"/>
      <c r="G79" s="80">
        <v>27075.22</v>
      </c>
      <c r="H79" s="91">
        <f t="shared" si="1"/>
        <v>163267796.49000016</v>
      </c>
    </row>
    <row r="80" spans="1:8" s="17" customFormat="1" ht="51" customHeight="1" x14ac:dyDescent="0.25">
      <c r="A80" s="103"/>
      <c r="B80" s="16">
        <v>68</v>
      </c>
      <c r="C80" s="12">
        <v>43262</v>
      </c>
      <c r="D80" s="102">
        <v>50948</v>
      </c>
      <c r="E80" s="114" t="s">
        <v>376</v>
      </c>
      <c r="F80" s="92"/>
      <c r="G80" s="80">
        <v>10383.02</v>
      </c>
      <c r="H80" s="91">
        <f t="shared" si="1"/>
        <v>163257413.47000015</v>
      </c>
    </row>
    <row r="81" spans="1:8" s="17" customFormat="1" ht="63.75" customHeight="1" x14ac:dyDescent="0.25">
      <c r="A81" s="103"/>
      <c r="B81" s="16">
        <v>69</v>
      </c>
      <c r="C81" s="12">
        <v>43262</v>
      </c>
      <c r="D81" s="102">
        <v>50949</v>
      </c>
      <c r="E81" s="114" t="s">
        <v>377</v>
      </c>
      <c r="F81" s="92"/>
      <c r="G81" s="80">
        <v>9044.76</v>
      </c>
      <c r="H81" s="91">
        <f t="shared" si="1"/>
        <v>163248368.71000016</v>
      </c>
    </row>
    <row r="82" spans="1:8" s="17" customFormat="1" ht="63" customHeight="1" x14ac:dyDescent="0.25">
      <c r="A82" s="103"/>
      <c r="B82" s="16">
        <v>70</v>
      </c>
      <c r="C82" s="12">
        <v>43262</v>
      </c>
      <c r="D82" s="102">
        <v>50950</v>
      </c>
      <c r="E82" s="114" t="s">
        <v>378</v>
      </c>
      <c r="F82" s="92"/>
      <c r="G82" s="80">
        <v>6345.18</v>
      </c>
      <c r="H82" s="91">
        <f t="shared" si="1"/>
        <v>163242023.53000015</v>
      </c>
    </row>
    <row r="83" spans="1:8" s="17" customFormat="1" ht="50.25" customHeight="1" x14ac:dyDescent="0.25">
      <c r="A83" s="103"/>
      <c r="B83" s="16">
        <v>71</v>
      </c>
      <c r="C83" s="12">
        <v>43262</v>
      </c>
      <c r="D83" s="102">
        <v>50951</v>
      </c>
      <c r="E83" s="114" t="s">
        <v>379</v>
      </c>
      <c r="F83" s="92"/>
      <c r="G83" s="80">
        <v>5099.22</v>
      </c>
      <c r="H83" s="91">
        <f t="shared" si="1"/>
        <v>163236924.31000015</v>
      </c>
    </row>
    <row r="84" spans="1:8" s="17" customFormat="1" ht="66" customHeight="1" x14ac:dyDescent="0.25">
      <c r="A84" s="103"/>
      <c r="B84" s="16">
        <v>72</v>
      </c>
      <c r="C84" s="12">
        <v>43262</v>
      </c>
      <c r="D84" s="102">
        <v>50952</v>
      </c>
      <c r="E84" s="114" t="s">
        <v>380</v>
      </c>
      <c r="F84" s="92"/>
      <c r="G84" s="80">
        <v>23913.11</v>
      </c>
      <c r="H84" s="91">
        <f t="shared" si="1"/>
        <v>163213011.20000014</v>
      </c>
    </row>
    <row r="85" spans="1:8" s="17" customFormat="1" ht="66" customHeight="1" x14ac:dyDescent="0.25">
      <c r="A85" s="103"/>
      <c r="B85" s="16">
        <v>73</v>
      </c>
      <c r="C85" s="12">
        <v>43262</v>
      </c>
      <c r="D85" s="102">
        <v>50953</v>
      </c>
      <c r="E85" s="114" t="s">
        <v>381</v>
      </c>
      <c r="F85" s="92"/>
      <c r="G85" s="80">
        <v>16151.36</v>
      </c>
      <c r="H85" s="91">
        <f t="shared" si="1"/>
        <v>163196859.84000012</v>
      </c>
    </row>
    <row r="86" spans="1:8" s="17" customFormat="1" ht="69" customHeight="1" x14ac:dyDescent="0.25">
      <c r="A86" s="103"/>
      <c r="B86" s="16">
        <v>74</v>
      </c>
      <c r="C86" s="12">
        <v>43262</v>
      </c>
      <c r="D86" s="102">
        <v>50954</v>
      </c>
      <c r="E86" s="114" t="s">
        <v>382</v>
      </c>
      <c r="F86" s="92"/>
      <c r="G86" s="80">
        <v>35752.65</v>
      </c>
      <c r="H86" s="91">
        <f t="shared" si="1"/>
        <v>163161107.19000012</v>
      </c>
    </row>
    <row r="87" spans="1:8" s="17" customFormat="1" ht="63.75" customHeight="1" x14ac:dyDescent="0.25">
      <c r="A87" s="103"/>
      <c r="B87" s="16">
        <v>75</v>
      </c>
      <c r="C87" s="12">
        <v>43262</v>
      </c>
      <c r="D87" s="102">
        <v>50955</v>
      </c>
      <c r="E87" s="114" t="s">
        <v>383</v>
      </c>
      <c r="F87" s="92"/>
      <c r="G87" s="80">
        <v>15228.43</v>
      </c>
      <c r="H87" s="91">
        <f t="shared" si="1"/>
        <v>163145878.76000011</v>
      </c>
    </row>
    <row r="88" spans="1:8" s="17" customFormat="1" ht="54" customHeight="1" x14ac:dyDescent="0.25">
      <c r="A88" s="103"/>
      <c r="B88" s="16">
        <v>76</v>
      </c>
      <c r="C88" s="12">
        <v>43262</v>
      </c>
      <c r="D88" s="102">
        <v>50956</v>
      </c>
      <c r="E88" s="114" t="s">
        <v>384</v>
      </c>
      <c r="F88" s="92"/>
      <c r="G88" s="80">
        <v>13844.02</v>
      </c>
      <c r="H88" s="91">
        <f t="shared" si="1"/>
        <v>163132034.7400001</v>
      </c>
    </row>
    <row r="89" spans="1:8" s="17" customFormat="1" ht="64.5" customHeight="1" x14ac:dyDescent="0.25">
      <c r="A89" s="103"/>
      <c r="B89" s="16">
        <v>77</v>
      </c>
      <c r="C89" s="12">
        <v>43262</v>
      </c>
      <c r="D89" s="102">
        <v>50957</v>
      </c>
      <c r="E89" s="114" t="s">
        <v>385</v>
      </c>
      <c r="F89" s="92"/>
      <c r="G89" s="80">
        <v>7614.21</v>
      </c>
      <c r="H89" s="91">
        <f t="shared" si="1"/>
        <v>163124420.53000009</v>
      </c>
    </row>
    <row r="90" spans="1:8" s="17" customFormat="1" ht="33.75" customHeight="1" x14ac:dyDescent="0.25">
      <c r="A90" s="103"/>
      <c r="B90" s="16">
        <v>78</v>
      </c>
      <c r="C90" s="12">
        <v>43262</v>
      </c>
      <c r="D90" s="102">
        <v>50958</v>
      </c>
      <c r="E90" s="115" t="s">
        <v>13</v>
      </c>
      <c r="F90" s="92"/>
      <c r="G90" s="80">
        <v>0</v>
      </c>
      <c r="H90" s="91">
        <f t="shared" si="1"/>
        <v>163124420.53000009</v>
      </c>
    </row>
    <row r="91" spans="1:8" s="17" customFormat="1" ht="67.5" customHeight="1" x14ac:dyDescent="0.25">
      <c r="A91" s="103"/>
      <c r="B91" s="16">
        <v>79</v>
      </c>
      <c r="C91" s="12">
        <v>43262</v>
      </c>
      <c r="D91" s="102">
        <v>50959</v>
      </c>
      <c r="E91" s="114" t="s">
        <v>386</v>
      </c>
      <c r="F91" s="92"/>
      <c r="G91" s="80">
        <v>9690.82</v>
      </c>
      <c r="H91" s="91">
        <f t="shared" si="1"/>
        <v>163114729.7100001</v>
      </c>
    </row>
    <row r="92" spans="1:8" s="17" customFormat="1" ht="99" customHeight="1" x14ac:dyDescent="0.25">
      <c r="A92" s="103"/>
      <c r="B92" s="16">
        <v>80</v>
      </c>
      <c r="C92" s="12">
        <v>43262</v>
      </c>
      <c r="D92" s="102">
        <v>50960</v>
      </c>
      <c r="E92" s="114" t="s">
        <v>387</v>
      </c>
      <c r="F92" s="92"/>
      <c r="G92" s="80">
        <v>46502.5</v>
      </c>
      <c r="H92" s="91">
        <f t="shared" si="1"/>
        <v>163068227.2100001</v>
      </c>
    </row>
    <row r="93" spans="1:8" s="17" customFormat="1" ht="35.25" customHeight="1" x14ac:dyDescent="0.25">
      <c r="A93" s="103"/>
      <c r="B93" s="16">
        <v>81</v>
      </c>
      <c r="C93" s="12">
        <v>43262</v>
      </c>
      <c r="D93" s="102">
        <v>50961</v>
      </c>
      <c r="E93" s="115" t="s">
        <v>13</v>
      </c>
      <c r="F93" s="92"/>
      <c r="G93" s="80">
        <v>0</v>
      </c>
      <c r="H93" s="91">
        <f t="shared" si="1"/>
        <v>163068227.2100001</v>
      </c>
    </row>
    <row r="94" spans="1:8" s="17" customFormat="1" ht="94.5" customHeight="1" x14ac:dyDescent="0.25">
      <c r="A94" s="103"/>
      <c r="B94" s="16">
        <v>82</v>
      </c>
      <c r="C94" s="12">
        <v>43262</v>
      </c>
      <c r="D94" s="102">
        <v>50962</v>
      </c>
      <c r="E94" s="114" t="s">
        <v>388</v>
      </c>
      <c r="F94" s="92"/>
      <c r="G94" s="80">
        <v>224057.5</v>
      </c>
      <c r="H94" s="91">
        <f t="shared" si="1"/>
        <v>162844169.7100001</v>
      </c>
    </row>
    <row r="95" spans="1:8" s="17" customFormat="1" ht="37.5" customHeight="1" x14ac:dyDescent="0.25">
      <c r="A95" s="103"/>
      <c r="B95" s="16">
        <v>83</v>
      </c>
      <c r="C95" s="12">
        <v>43262</v>
      </c>
      <c r="D95" s="102">
        <v>50963</v>
      </c>
      <c r="E95" s="115" t="s">
        <v>13</v>
      </c>
      <c r="F95" s="92"/>
      <c r="G95" s="80">
        <v>0</v>
      </c>
      <c r="H95" s="91">
        <f t="shared" si="1"/>
        <v>162844169.7100001</v>
      </c>
    </row>
    <row r="96" spans="1:8" s="17" customFormat="1" ht="54.75" customHeight="1" x14ac:dyDescent="0.25">
      <c r="A96" s="103"/>
      <c r="B96" s="16">
        <v>84</v>
      </c>
      <c r="C96" s="12">
        <v>43262</v>
      </c>
      <c r="D96" s="102">
        <v>50964</v>
      </c>
      <c r="E96" s="114" t="s">
        <v>41</v>
      </c>
      <c r="F96" s="92"/>
      <c r="G96" s="80">
        <v>302999.88</v>
      </c>
      <c r="H96" s="91">
        <f t="shared" si="1"/>
        <v>162541169.8300001</v>
      </c>
    </row>
    <row r="97" spans="1:8" s="17" customFormat="1" ht="79.5" customHeight="1" x14ac:dyDescent="0.25">
      <c r="A97" s="103"/>
      <c r="B97" s="16">
        <v>85</v>
      </c>
      <c r="C97" s="12">
        <v>43262</v>
      </c>
      <c r="D97" s="102" t="s">
        <v>42</v>
      </c>
      <c r="E97" s="114" t="s">
        <v>43</v>
      </c>
      <c r="F97" s="92"/>
      <c r="G97" s="80">
        <v>207147.5</v>
      </c>
      <c r="H97" s="91">
        <f t="shared" si="1"/>
        <v>162334022.3300001</v>
      </c>
    </row>
    <row r="98" spans="1:8" s="17" customFormat="1" ht="62.25" customHeight="1" x14ac:dyDescent="0.25">
      <c r="A98" s="103"/>
      <c r="B98" s="16">
        <v>86</v>
      </c>
      <c r="C98" s="12">
        <v>43263</v>
      </c>
      <c r="D98" s="102">
        <v>50965</v>
      </c>
      <c r="E98" s="114" t="s">
        <v>44</v>
      </c>
      <c r="F98" s="92"/>
      <c r="G98" s="80">
        <v>21137.5</v>
      </c>
      <c r="H98" s="91">
        <f t="shared" si="1"/>
        <v>162312884.8300001</v>
      </c>
    </row>
    <row r="99" spans="1:8" s="17" customFormat="1" ht="36.75" customHeight="1" x14ac:dyDescent="0.25">
      <c r="A99" s="103"/>
      <c r="B99" s="16">
        <v>87</v>
      </c>
      <c r="C99" s="12">
        <v>43263</v>
      </c>
      <c r="D99" s="104" t="s">
        <v>45</v>
      </c>
      <c r="E99" s="114" t="s">
        <v>13</v>
      </c>
      <c r="F99" s="92"/>
      <c r="G99" s="80">
        <v>0</v>
      </c>
      <c r="H99" s="91">
        <f t="shared" si="1"/>
        <v>162312884.8300001</v>
      </c>
    </row>
    <row r="100" spans="1:8" s="17" customFormat="1" ht="82.5" customHeight="1" x14ac:dyDescent="0.25">
      <c r="A100" s="103"/>
      <c r="B100" s="16">
        <v>88</v>
      </c>
      <c r="C100" s="12">
        <v>43263</v>
      </c>
      <c r="D100" s="102">
        <v>50969</v>
      </c>
      <c r="E100" s="114" t="s">
        <v>389</v>
      </c>
      <c r="F100" s="92"/>
      <c r="G100" s="80">
        <v>147962.5</v>
      </c>
      <c r="H100" s="91">
        <f>+H99+F100-G100</f>
        <v>162164922.3300001</v>
      </c>
    </row>
    <row r="101" spans="1:8" s="17" customFormat="1" ht="52.5" customHeight="1" x14ac:dyDescent="0.25">
      <c r="A101" s="103"/>
      <c r="B101" s="16">
        <v>89</v>
      </c>
      <c r="C101" s="12">
        <v>43263</v>
      </c>
      <c r="D101" s="102">
        <v>50970</v>
      </c>
      <c r="E101" s="114" t="s">
        <v>390</v>
      </c>
      <c r="F101" s="92"/>
      <c r="G101" s="80">
        <v>110876.8</v>
      </c>
      <c r="H101" s="91">
        <f>+H100+F101-G101</f>
        <v>162054045.53000009</v>
      </c>
    </row>
    <row r="102" spans="1:8" s="17" customFormat="1" ht="49.5" customHeight="1" x14ac:dyDescent="0.25">
      <c r="A102" s="103"/>
      <c r="B102" s="16">
        <v>90</v>
      </c>
      <c r="C102" s="12">
        <v>43263</v>
      </c>
      <c r="D102" s="102">
        <v>50971</v>
      </c>
      <c r="E102" s="114" t="s">
        <v>46</v>
      </c>
      <c r="F102" s="92"/>
      <c r="G102" s="80">
        <v>46241</v>
      </c>
      <c r="H102" s="91">
        <f>+H101+F102-G102</f>
        <v>162007804.53000009</v>
      </c>
    </row>
    <row r="103" spans="1:8" s="17" customFormat="1" ht="66.75" customHeight="1" x14ac:dyDescent="0.25">
      <c r="A103" s="103"/>
      <c r="B103" s="16">
        <v>91</v>
      </c>
      <c r="C103" s="12">
        <v>43263</v>
      </c>
      <c r="D103" s="102">
        <v>50972</v>
      </c>
      <c r="E103" s="114" t="s">
        <v>391</v>
      </c>
      <c r="F103" s="93"/>
      <c r="G103" s="80">
        <v>41993.54</v>
      </c>
      <c r="H103" s="91">
        <f t="shared" ref="H103:H114" si="2">+H102+F103-G103</f>
        <v>161965810.9900001</v>
      </c>
    </row>
    <row r="104" spans="1:8" s="17" customFormat="1" ht="67.5" customHeight="1" x14ac:dyDescent="0.25">
      <c r="A104" s="103"/>
      <c r="B104" s="16">
        <v>92</v>
      </c>
      <c r="C104" s="12">
        <v>43263</v>
      </c>
      <c r="D104" s="102">
        <v>50973</v>
      </c>
      <c r="E104" s="114" t="s">
        <v>392</v>
      </c>
      <c r="F104" s="93"/>
      <c r="G104" s="80">
        <v>47890.86</v>
      </c>
      <c r="H104" s="91">
        <f t="shared" si="2"/>
        <v>161917920.13000008</v>
      </c>
    </row>
    <row r="105" spans="1:8" s="17" customFormat="1" ht="69" customHeight="1" x14ac:dyDescent="0.25">
      <c r="A105" s="103"/>
      <c r="B105" s="16">
        <v>93</v>
      </c>
      <c r="C105" s="12">
        <v>43263</v>
      </c>
      <c r="D105" s="102">
        <v>50974</v>
      </c>
      <c r="E105" s="114" t="s">
        <v>393</v>
      </c>
      <c r="F105" s="93"/>
      <c r="G105" s="80">
        <v>16197.51</v>
      </c>
      <c r="H105" s="91">
        <f t="shared" si="2"/>
        <v>161901722.62000009</v>
      </c>
    </row>
    <row r="106" spans="1:8" s="17" customFormat="1" ht="68.25" customHeight="1" x14ac:dyDescent="0.25">
      <c r="A106" s="103"/>
      <c r="B106" s="16">
        <v>94</v>
      </c>
      <c r="C106" s="12">
        <v>43263</v>
      </c>
      <c r="D106" s="102">
        <v>50975</v>
      </c>
      <c r="E106" s="114" t="s">
        <v>394</v>
      </c>
      <c r="F106" s="93"/>
      <c r="G106" s="80">
        <v>82667.509999999995</v>
      </c>
      <c r="H106" s="91">
        <f t="shared" si="2"/>
        <v>161819055.1100001</v>
      </c>
    </row>
    <row r="107" spans="1:8" s="17" customFormat="1" ht="57" customHeight="1" x14ac:dyDescent="0.25">
      <c r="A107" s="103"/>
      <c r="B107" s="16">
        <v>95</v>
      </c>
      <c r="C107" s="12">
        <v>43263</v>
      </c>
      <c r="D107" s="102">
        <v>50976</v>
      </c>
      <c r="E107" s="114" t="s">
        <v>395</v>
      </c>
      <c r="F107" s="92"/>
      <c r="G107" s="80">
        <v>17305.03</v>
      </c>
      <c r="H107" s="91">
        <f t="shared" si="2"/>
        <v>161801750.0800001</v>
      </c>
    </row>
    <row r="108" spans="1:8" s="17" customFormat="1" ht="66.75" customHeight="1" x14ac:dyDescent="0.25">
      <c r="A108" s="103"/>
      <c r="B108" s="16">
        <v>96</v>
      </c>
      <c r="C108" s="12">
        <v>43263</v>
      </c>
      <c r="D108" s="102">
        <v>50977</v>
      </c>
      <c r="E108" s="114" t="s">
        <v>396</v>
      </c>
      <c r="F108" s="92"/>
      <c r="G108" s="80">
        <v>84190.36</v>
      </c>
      <c r="H108" s="91">
        <f t="shared" si="2"/>
        <v>161717559.72000009</v>
      </c>
    </row>
    <row r="109" spans="1:8" s="17" customFormat="1" ht="81" customHeight="1" x14ac:dyDescent="0.25">
      <c r="A109" s="103"/>
      <c r="B109" s="16">
        <v>97</v>
      </c>
      <c r="C109" s="12">
        <v>43263</v>
      </c>
      <c r="D109" s="102">
        <v>50978</v>
      </c>
      <c r="E109" s="114" t="s">
        <v>47</v>
      </c>
      <c r="F109" s="93"/>
      <c r="G109" s="80">
        <v>257407.23</v>
      </c>
      <c r="H109" s="91">
        <f t="shared" si="2"/>
        <v>161460152.4900001</v>
      </c>
    </row>
    <row r="110" spans="1:8" s="17" customFormat="1" ht="63.75" customHeight="1" x14ac:dyDescent="0.25">
      <c r="A110" s="103"/>
      <c r="B110" s="16">
        <v>98</v>
      </c>
      <c r="C110" s="12">
        <v>43263</v>
      </c>
      <c r="D110" s="102">
        <v>50979</v>
      </c>
      <c r="E110" s="114" t="s">
        <v>397</v>
      </c>
      <c r="F110" s="93"/>
      <c r="G110" s="80">
        <v>88167.51</v>
      </c>
      <c r="H110" s="91">
        <f t="shared" si="2"/>
        <v>161371984.98000011</v>
      </c>
    </row>
    <row r="111" spans="1:8" s="17" customFormat="1" ht="79.5" customHeight="1" x14ac:dyDescent="0.25">
      <c r="A111" s="103"/>
      <c r="B111" s="16">
        <v>99</v>
      </c>
      <c r="C111" s="12">
        <v>43263</v>
      </c>
      <c r="D111" s="102">
        <v>50980</v>
      </c>
      <c r="E111" s="114" t="s">
        <v>398</v>
      </c>
      <c r="F111" s="93"/>
      <c r="G111" s="80">
        <v>232512.5</v>
      </c>
      <c r="H111" s="91">
        <f t="shared" si="2"/>
        <v>161139472.48000011</v>
      </c>
    </row>
    <row r="112" spans="1:8" s="17" customFormat="1" ht="67.5" customHeight="1" x14ac:dyDescent="0.25">
      <c r="A112" s="103"/>
      <c r="B112" s="16">
        <v>100</v>
      </c>
      <c r="C112" s="12">
        <v>43263</v>
      </c>
      <c r="D112" s="102">
        <v>50981</v>
      </c>
      <c r="E112" s="114" t="s">
        <v>399</v>
      </c>
      <c r="F112" s="93"/>
      <c r="G112" s="80">
        <v>67640</v>
      </c>
      <c r="H112" s="91">
        <f t="shared" si="2"/>
        <v>161071832.48000011</v>
      </c>
    </row>
    <row r="113" spans="1:8" s="17" customFormat="1" ht="127.5" customHeight="1" x14ac:dyDescent="0.25">
      <c r="A113" s="103"/>
      <c r="B113" s="16">
        <v>101</v>
      </c>
      <c r="C113" s="12">
        <v>43263</v>
      </c>
      <c r="D113" s="102">
        <v>50982</v>
      </c>
      <c r="E113" s="114" t="s">
        <v>464</v>
      </c>
      <c r="F113" s="93"/>
      <c r="G113" s="80">
        <v>963870</v>
      </c>
      <c r="H113" s="91">
        <f t="shared" si="2"/>
        <v>160107962.48000011</v>
      </c>
    </row>
    <row r="114" spans="1:8" s="17" customFormat="1" ht="67.5" customHeight="1" x14ac:dyDescent="0.25">
      <c r="A114" s="103"/>
      <c r="B114" s="16">
        <v>102</v>
      </c>
      <c r="C114" s="12">
        <v>43263</v>
      </c>
      <c r="D114" s="102">
        <v>50983</v>
      </c>
      <c r="E114" s="114" t="s">
        <v>359</v>
      </c>
      <c r="F114" s="93"/>
      <c r="G114" s="80">
        <v>12690.36</v>
      </c>
      <c r="H114" s="91">
        <f t="shared" si="2"/>
        <v>160095272.12000009</v>
      </c>
    </row>
    <row r="115" spans="1:8" s="17" customFormat="1" ht="70.5" customHeight="1" x14ac:dyDescent="0.25">
      <c r="A115" s="103"/>
      <c r="B115" s="16">
        <v>103</v>
      </c>
      <c r="C115" s="12">
        <v>43263</v>
      </c>
      <c r="D115" s="102">
        <v>50984</v>
      </c>
      <c r="E115" s="114" t="s">
        <v>48</v>
      </c>
      <c r="F115" s="93"/>
      <c r="G115" s="80">
        <v>19000</v>
      </c>
      <c r="H115" s="91">
        <f>+H114+F115-G115</f>
        <v>160076272.12000009</v>
      </c>
    </row>
    <row r="116" spans="1:8" s="17" customFormat="1" ht="36" customHeight="1" x14ac:dyDescent="0.25">
      <c r="A116" s="103"/>
      <c r="B116" s="16">
        <v>104</v>
      </c>
      <c r="C116" s="12">
        <v>43263</v>
      </c>
      <c r="D116" s="102">
        <v>50985</v>
      </c>
      <c r="E116" s="115" t="s">
        <v>13</v>
      </c>
      <c r="F116" s="93"/>
      <c r="G116" s="80">
        <v>0</v>
      </c>
      <c r="H116" s="91">
        <f>+H115+F116-G116</f>
        <v>160076272.12000009</v>
      </c>
    </row>
    <row r="117" spans="1:8" s="17" customFormat="1" ht="47.25" customHeight="1" x14ac:dyDescent="0.25">
      <c r="A117" s="103"/>
      <c r="B117" s="16">
        <v>105</v>
      </c>
      <c r="C117" s="12">
        <v>43263</v>
      </c>
      <c r="D117" s="102">
        <v>50986</v>
      </c>
      <c r="E117" s="114" t="s">
        <v>49</v>
      </c>
      <c r="F117" s="93"/>
      <c r="G117" s="80">
        <v>84750</v>
      </c>
      <c r="H117" s="91">
        <f>+H116+F117-G117</f>
        <v>159991522.12000009</v>
      </c>
    </row>
    <row r="118" spans="1:8" s="17" customFormat="1" ht="78" customHeight="1" x14ac:dyDescent="0.25">
      <c r="A118" s="103"/>
      <c r="B118" s="16">
        <v>106</v>
      </c>
      <c r="C118" s="12">
        <v>43263</v>
      </c>
      <c r="D118" s="102">
        <v>50987</v>
      </c>
      <c r="E118" s="114" t="s">
        <v>50</v>
      </c>
      <c r="F118" s="93"/>
      <c r="G118" s="80">
        <v>307243.68</v>
      </c>
      <c r="H118" s="91">
        <f t="shared" ref="H118:H123" si="3">+H117+F118-G118</f>
        <v>159684278.44000009</v>
      </c>
    </row>
    <row r="119" spans="1:8" s="17" customFormat="1" ht="80.25" customHeight="1" x14ac:dyDescent="0.25">
      <c r="A119" s="103"/>
      <c r="B119" s="16">
        <v>107</v>
      </c>
      <c r="C119" s="12">
        <v>43263</v>
      </c>
      <c r="D119" s="102">
        <v>50988</v>
      </c>
      <c r="E119" s="114" t="s">
        <v>51</v>
      </c>
      <c r="F119" s="93"/>
      <c r="G119" s="80">
        <v>160645</v>
      </c>
      <c r="H119" s="91">
        <f t="shared" si="3"/>
        <v>159523633.44000009</v>
      </c>
    </row>
    <row r="120" spans="1:8" s="17" customFormat="1" ht="64.5" customHeight="1" x14ac:dyDescent="0.25">
      <c r="A120" s="103"/>
      <c r="B120" s="16">
        <v>108</v>
      </c>
      <c r="C120" s="12">
        <v>43263</v>
      </c>
      <c r="D120" s="102">
        <v>50989</v>
      </c>
      <c r="E120" s="114" t="s">
        <v>52</v>
      </c>
      <c r="F120" s="93"/>
      <c r="G120" s="80">
        <v>958400.72</v>
      </c>
      <c r="H120" s="91">
        <f t="shared" si="3"/>
        <v>158565232.72000009</v>
      </c>
    </row>
    <row r="121" spans="1:8" s="17" customFormat="1" ht="96.75" customHeight="1" x14ac:dyDescent="0.25">
      <c r="A121" s="103"/>
      <c r="B121" s="16">
        <v>109</v>
      </c>
      <c r="C121" s="12">
        <v>43263</v>
      </c>
      <c r="D121" s="102" t="s">
        <v>53</v>
      </c>
      <c r="E121" s="114" t="s">
        <v>54</v>
      </c>
      <c r="F121" s="93"/>
      <c r="G121" s="80">
        <v>211375</v>
      </c>
      <c r="H121" s="91">
        <f t="shared" si="3"/>
        <v>158353857.72000009</v>
      </c>
    </row>
    <row r="122" spans="1:8" s="17" customFormat="1" ht="65.25" customHeight="1" x14ac:dyDescent="0.25">
      <c r="A122" s="103"/>
      <c r="B122" s="16">
        <v>110</v>
      </c>
      <c r="C122" s="12">
        <v>43263</v>
      </c>
      <c r="D122" s="102" t="s">
        <v>55</v>
      </c>
      <c r="E122" s="114" t="s">
        <v>400</v>
      </c>
      <c r="F122" s="93"/>
      <c r="G122" s="80">
        <v>164872.5</v>
      </c>
      <c r="H122" s="91">
        <f t="shared" si="3"/>
        <v>158188985.22000009</v>
      </c>
    </row>
    <row r="123" spans="1:8" s="17" customFormat="1" ht="33.75" customHeight="1" x14ac:dyDescent="0.25">
      <c r="A123" s="103"/>
      <c r="B123" s="16">
        <v>111</v>
      </c>
      <c r="C123" s="12">
        <v>43263</v>
      </c>
      <c r="D123" s="102" t="s">
        <v>56</v>
      </c>
      <c r="E123" s="115" t="s">
        <v>13</v>
      </c>
      <c r="F123" s="93"/>
      <c r="G123" s="80">
        <v>0</v>
      </c>
      <c r="H123" s="91">
        <f t="shared" si="3"/>
        <v>158188985.22000009</v>
      </c>
    </row>
    <row r="124" spans="1:8" s="17" customFormat="1" ht="64.5" customHeight="1" x14ac:dyDescent="0.25">
      <c r="A124" s="103"/>
      <c r="B124" s="16">
        <v>112</v>
      </c>
      <c r="C124" s="12">
        <v>43263</v>
      </c>
      <c r="D124" s="102" t="s">
        <v>57</v>
      </c>
      <c r="E124" s="114" t="s">
        <v>401</v>
      </c>
      <c r="F124" s="93"/>
      <c r="G124" s="80">
        <v>97232.5</v>
      </c>
      <c r="H124" s="91">
        <f>+H123+F124-G124</f>
        <v>158091752.72000009</v>
      </c>
    </row>
    <row r="125" spans="1:8" s="17" customFormat="1" ht="81.75" customHeight="1" x14ac:dyDescent="0.25">
      <c r="A125" s="103"/>
      <c r="B125" s="16">
        <v>113</v>
      </c>
      <c r="C125" s="12">
        <v>43263</v>
      </c>
      <c r="D125" s="102" t="s">
        <v>58</v>
      </c>
      <c r="E125" s="114" t="s">
        <v>59</v>
      </c>
      <c r="F125" s="93"/>
      <c r="G125" s="80">
        <v>446566.8</v>
      </c>
      <c r="H125" s="91">
        <f t="shared" ref="H125:H130" si="4">+H124+F125-G125</f>
        <v>157645185.92000008</v>
      </c>
    </row>
    <row r="126" spans="1:8" s="17" customFormat="1" ht="66" customHeight="1" x14ac:dyDescent="0.25">
      <c r="A126" s="103"/>
      <c r="B126" s="16">
        <v>114</v>
      </c>
      <c r="C126" s="12">
        <v>43263</v>
      </c>
      <c r="D126" s="102" t="s">
        <v>60</v>
      </c>
      <c r="E126" s="114" t="s">
        <v>61</v>
      </c>
      <c r="F126" s="93"/>
      <c r="G126" s="80">
        <v>777598.2</v>
      </c>
      <c r="H126" s="91">
        <f t="shared" si="4"/>
        <v>156867587.72000009</v>
      </c>
    </row>
    <row r="127" spans="1:8" s="17" customFormat="1" ht="48" customHeight="1" x14ac:dyDescent="0.25">
      <c r="A127" s="103"/>
      <c r="B127" s="16">
        <v>115</v>
      </c>
      <c r="C127" s="12">
        <v>43263</v>
      </c>
      <c r="D127" s="102" t="s">
        <v>62</v>
      </c>
      <c r="E127" s="114" t="s">
        <v>63</v>
      </c>
      <c r="F127" s="93"/>
      <c r="G127" s="80">
        <v>25519.15</v>
      </c>
      <c r="H127" s="91">
        <f t="shared" si="4"/>
        <v>156842068.57000008</v>
      </c>
    </row>
    <row r="128" spans="1:8" s="17" customFormat="1" ht="35.25" customHeight="1" x14ac:dyDescent="0.25">
      <c r="A128" s="103"/>
      <c r="B128" s="16">
        <v>116</v>
      </c>
      <c r="C128" s="12">
        <v>43263</v>
      </c>
      <c r="D128" s="102" t="s">
        <v>64</v>
      </c>
      <c r="E128" s="114" t="s">
        <v>65</v>
      </c>
      <c r="F128" s="93"/>
      <c r="G128" s="80">
        <v>968609.2</v>
      </c>
      <c r="H128" s="91">
        <f t="shared" si="4"/>
        <v>155873459.37000009</v>
      </c>
    </row>
    <row r="129" spans="1:8" s="17" customFormat="1" ht="64.5" customHeight="1" x14ac:dyDescent="0.25">
      <c r="A129" s="103"/>
      <c r="B129" s="16">
        <v>117</v>
      </c>
      <c r="C129" s="12">
        <v>43263</v>
      </c>
      <c r="D129" s="102" t="s">
        <v>66</v>
      </c>
      <c r="E129" s="114" t="s">
        <v>67</v>
      </c>
      <c r="F129" s="93"/>
      <c r="G129" s="80">
        <v>565175</v>
      </c>
      <c r="H129" s="91">
        <f t="shared" si="4"/>
        <v>155308284.37000009</v>
      </c>
    </row>
    <row r="130" spans="1:8" s="17" customFormat="1" ht="63.75" customHeight="1" x14ac:dyDescent="0.25">
      <c r="A130" s="103"/>
      <c r="B130" s="16">
        <v>118</v>
      </c>
      <c r="C130" s="12">
        <v>43264</v>
      </c>
      <c r="D130" s="102">
        <v>50990</v>
      </c>
      <c r="E130" s="114" t="s">
        <v>68</v>
      </c>
      <c r="F130" s="93"/>
      <c r="G130" s="80">
        <v>88777.5</v>
      </c>
      <c r="H130" s="91">
        <f t="shared" si="4"/>
        <v>155219506.87000009</v>
      </c>
    </row>
    <row r="131" spans="1:8" s="17" customFormat="1" ht="54.75" customHeight="1" x14ac:dyDescent="0.25">
      <c r="A131" s="103"/>
      <c r="B131" s="16">
        <v>119</v>
      </c>
      <c r="C131" s="12">
        <v>43264</v>
      </c>
      <c r="D131" s="102">
        <v>50991</v>
      </c>
      <c r="E131" s="114" t="s">
        <v>69</v>
      </c>
      <c r="F131" s="93"/>
      <c r="G131" s="80">
        <v>655862.59</v>
      </c>
      <c r="H131" s="91">
        <f>+H130+F131-G131</f>
        <v>154563644.28000009</v>
      </c>
    </row>
    <row r="132" spans="1:8" s="17" customFormat="1" ht="51.75" customHeight="1" x14ac:dyDescent="0.25">
      <c r="A132" s="103"/>
      <c r="B132" s="16">
        <v>120</v>
      </c>
      <c r="C132" s="12">
        <v>43264</v>
      </c>
      <c r="D132" s="102">
        <v>50992</v>
      </c>
      <c r="E132" s="114" t="s">
        <v>402</v>
      </c>
      <c r="F132" s="93"/>
      <c r="G132" s="80">
        <v>7891.33</v>
      </c>
      <c r="H132" s="91">
        <f t="shared" ref="H132:H135" si="5">+H131+F132-G132</f>
        <v>154555752.95000008</v>
      </c>
    </row>
    <row r="133" spans="1:8" s="17" customFormat="1" ht="54" customHeight="1" x14ac:dyDescent="0.25">
      <c r="A133" s="103"/>
      <c r="B133" s="16">
        <v>121</v>
      </c>
      <c r="C133" s="12">
        <v>43264</v>
      </c>
      <c r="D133" s="102">
        <v>50993</v>
      </c>
      <c r="E133" s="114" t="s">
        <v>70</v>
      </c>
      <c r="F133" s="93"/>
      <c r="G133" s="80">
        <v>60510.58</v>
      </c>
      <c r="H133" s="91">
        <f t="shared" si="5"/>
        <v>154495242.37000006</v>
      </c>
    </row>
    <row r="134" spans="1:8" s="17" customFormat="1" ht="95.25" customHeight="1" x14ac:dyDescent="0.25">
      <c r="A134" s="103"/>
      <c r="B134" s="16">
        <v>122</v>
      </c>
      <c r="C134" s="12">
        <v>43264</v>
      </c>
      <c r="D134" s="102">
        <v>50994</v>
      </c>
      <c r="E134" s="114" t="s">
        <v>71</v>
      </c>
      <c r="F134" s="93"/>
      <c r="G134" s="80">
        <v>700000</v>
      </c>
      <c r="H134" s="91">
        <f t="shared" si="5"/>
        <v>153795242.37000006</v>
      </c>
    </row>
    <row r="135" spans="1:8" s="17" customFormat="1" ht="80.25" customHeight="1" x14ac:dyDescent="0.25">
      <c r="A135" s="103"/>
      <c r="B135" s="16">
        <v>123</v>
      </c>
      <c r="C135" s="12">
        <v>43264</v>
      </c>
      <c r="D135" s="102" t="s">
        <v>72</v>
      </c>
      <c r="E135" s="114" t="s">
        <v>73</v>
      </c>
      <c r="F135" s="93"/>
      <c r="G135" s="80">
        <v>194465</v>
      </c>
      <c r="H135" s="91">
        <f t="shared" si="5"/>
        <v>153600777.37000006</v>
      </c>
    </row>
    <row r="136" spans="1:8" s="17" customFormat="1" ht="71.25" customHeight="1" x14ac:dyDescent="0.25">
      <c r="A136" s="103"/>
      <c r="B136" s="16">
        <v>124</v>
      </c>
      <c r="C136" s="12">
        <v>43264</v>
      </c>
      <c r="D136" s="102" t="s">
        <v>74</v>
      </c>
      <c r="E136" s="114" t="s">
        <v>75</v>
      </c>
      <c r="F136" s="93"/>
      <c r="G136" s="80">
        <v>570025.64</v>
      </c>
      <c r="H136" s="91">
        <f>+H135+F136-G136</f>
        <v>153030751.73000008</v>
      </c>
    </row>
    <row r="137" spans="1:8" s="17" customFormat="1" ht="53.25" customHeight="1" x14ac:dyDescent="0.25">
      <c r="A137" s="103"/>
      <c r="B137" s="16">
        <v>125</v>
      </c>
      <c r="C137" s="12">
        <v>43264</v>
      </c>
      <c r="D137" s="102" t="s">
        <v>76</v>
      </c>
      <c r="E137" s="114" t="s">
        <v>77</v>
      </c>
      <c r="F137" s="93"/>
      <c r="G137" s="80">
        <v>5275542.8499999996</v>
      </c>
      <c r="H137" s="91">
        <f t="shared" ref="H137:H177" si="6">+H136+F137-G137</f>
        <v>147755208.88000008</v>
      </c>
    </row>
    <row r="138" spans="1:8" s="17" customFormat="1" ht="33" customHeight="1" x14ac:dyDescent="0.25">
      <c r="A138" s="103"/>
      <c r="B138" s="16">
        <v>126</v>
      </c>
      <c r="C138" s="12">
        <v>43265</v>
      </c>
      <c r="D138" s="102">
        <v>50995</v>
      </c>
      <c r="E138" s="115" t="s">
        <v>13</v>
      </c>
      <c r="F138" s="93"/>
      <c r="G138" s="80">
        <v>0</v>
      </c>
      <c r="H138" s="91">
        <f t="shared" si="6"/>
        <v>147755208.88000008</v>
      </c>
    </row>
    <row r="139" spans="1:8" s="17" customFormat="1" ht="81" customHeight="1" x14ac:dyDescent="0.25">
      <c r="A139" s="103"/>
      <c r="B139" s="16">
        <v>127</v>
      </c>
      <c r="C139" s="12">
        <v>43265</v>
      </c>
      <c r="D139" s="102">
        <v>50996</v>
      </c>
      <c r="E139" s="114" t="s">
        <v>78</v>
      </c>
      <c r="F139" s="93"/>
      <c r="G139" s="80">
        <v>219830</v>
      </c>
      <c r="H139" s="91">
        <f t="shared" si="6"/>
        <v>147535378.88000008</v>
      </c>
    </row>
    <row r="140" spans="1:8" s="17" customFormat="1" ht="63" customHeight="1" x14ac:dyDescent="0.25">
      <c r="A140" s="103"/>
      <c r="B140" s="16">
        <v>128</v>
      </c>
      <c r="C140" s="12">
        <v>43265</v>
      </c>
      <c r="D140" s="102">
        <v>50997</v>
      </c>
      <c r="E140" s="114" t="s">
        <v>403</v>
      </c>
      <c r="F140" s="93"/>
      <c r="G140" s="80">
        <v>14766.96</v>
      </c>
      <c r="H140" s="91">
        <f t="shared" si="6"/>
        <v>147520611.92000008</v>
      </c>
    </row>
    <row r="141" spans="1:8" s="17" customFormat="1" ht="52.5" customHeight="1" x14ac:dyDescent="0.25">
      <c r="A141" s="103"/>
      <c r="B141" s="16">
        <v>129</v>
      </c>
      <c r="C141" s="12">
        <v>43265</v>
      </c>
      <c r="D141" s="102" t="s">
        <v>79</v>
      </c>
      <c r="E141" s="114" t="s">
        <v>80</v>
      </c>
      <c r="F141" s="93"/>
      <c r="G141" s="80">
        <v>7648363.6600000001</v>
      </c>
      <c r="H141" s="91">
        <f t="shared" si="6"/>
        <v>139872248.26000008</v>
      </c>
    </row>
    <row r="142" spans="1:8" s="17" customFormat="1" ht="39" customHeight="1" x14ac:dyDescent="0.25">
      <c r="A142" s="103"/>
      <c r="B142" s="16">
        <v>130</v>
      </c>
      <c r="C142" s="12">
        <v>43265</v>
      </c>
      <c r="D142" s="102" t="s">
        <v>81</v>
      </c>
      <c r="E142" s="115" t="s">
        <v>13</v>
      </c>
      <c r="F142" s="93"/>
      <c r="G142" s="80">
        <v>0</v>
      </c>
      <c r="H142" s="91">
        <f t="shared" si="6"/>
        <v>139872248.26000008</v>
      </c>
    </row>
    <row r="143" spans="1:8" s="17" customFormat="1" ht="65.25" customHeight="1" x14ac:dyDescent="0.25">
      <c r="A143" s="103"/>
      <c r="B143" s="16">
        <v>131</v>
      </c>
      <c r="C143" s="12">
        <v>43266</v>
      </c>
      <c r="D143" s="102">
        <v>50998</v>
      </c>
      <c r="E143" s="114" t="s">
        <v>404</v>
      </c>
      <c r="F143" s="93"/>
      <c r="G143" s="80">
        <v>18458.7</v>
      </c>
      <c r="H143" s="91">
        <f t="shared" si="6"/>
        <v>139853789.56000009</v>
      </c>
    </row>
    <row r="144" spans="1:8" s="17" customFormat="1" ht="64.5" customHeight="1" x14ac:dyDescent="0.25">
      <c r="A144" s="103"/>
      <c r="B144" s="16">
        <v>132</v>
      </c>
      <c r="C144" s="12">
        <v>43266</v>
      </c>
      <c r="D144" s="102">
        <v>50999</v>
      </c>
      <c r="E144" s="114" t="s">
        <v>405</v>
      </c>
      <c r="F144" s="93"/>
      <c r="G144" s="80">
        <v>35071.53</v>
      </c>
      <c r="H144" s="91">
        <f t="shared" si="6"/>
        <v>139818718.03000009</v>
      </c>
    </row>
    <row r="145" spans="1:8" s="17" customFormat="1" ht="48" customHeight="1" x14ac:dyDescent="0.25">
      <c r="A145" s="103"/>
      <c r="B145" s="16">
        <v>133</v>
      </c>
      <c r="C145" s="12">
        <v>43266</v>
      </c>
      <c r="D145" s="102">
        <v>51000</v>
      </c>
      <c r="E145" s="114" t="s">
        <v>406</v>
      </c>
      <c r="F145" s="93"/>
      <c r="G145" s="80">
        <v>17720.349999999999</v>
      </c>
      <c r="H145" s="91">
        <f t="shared" si="6"/>
        <v>139800997.6800001</v>
      </c>
    </row>
    <row r="146" spans="1:8" s="17" customFormat="1" ht="36" customHeight="1" x14ac:dyDescent="0.25">
      <c r="A146" s="103"/>
      <c r="B146" s="16">
        <v>134</v>
      </c>
      <c r="C146" s="12">
        <v>43266</v>
      </c>
      <c r="D146" s="102">
        <v>51001</v>
      </c>
      <c r="E146" s="115" t="s">
        <v>13</v>
      </c>
      <c r="F146" s="93"/>
      <c r="G146" s="80">
        <v>0</v>
      </c>
      <c r="H146" s="91">
        <f t="shared" si="6"/>
        <v>139800997.6800001</v>
      </c>
    </row>
    <row r="147" spans="1:8" s="17" customFormat="1" ht="51.75" customHeight="1" x14ac:dyDescent="0.25">
      <c r="A147" s="103"/>
      <c r="B147" s="16">
        <v>135</v>
      </c>
      <c r="C147" s="12">
        <v>43266</v>
      </c>
      <c r="D147" s="102">
        <v>51002</v>
      </c>
      <c r="E147" s="114" t="s">
        <v>82</v>
      </c>
      <c r="F147" s="93"/>
      <c r="G147" s="80">
        <v>527226.64</v>
      </c>
      <c r="H147" s="91">
        <f t="shared" si="6"/>
        <v>139273771.04000011</v>
      </c>
    </row>
    <row r="148" spans="1:8" s="17" customFormat="1" ht="66" customHeight="1" x14ac:dyDescent="0.25">
      <c r="A148" s="103"/>
      <c r="B148" s="16">
        <v>136</v>
      </c>
      <c r="C148" s="12">
        <v>43266</v>
      </c>
      <c r="D148" s="102">
        <v>51003</v>
      </c>
      <c r="E148" s="114" t="s">
        <v>407</v>
      </c>
      <c r="F148" s="94"/>
      <c r="G148" s="80">
        <v>17521.45</v>
      </c>
      <c r="H148" s="91">
        <f t="shared" si="6"/>
        <v>139256249.59000012</v>
      </c>
    </row>
    <row r="149" spans="1:8" s="17" customFormat="1" ht="66.75" customHeight="1" x14ac:dyDescent="0.25">
      <c r="A149" s="103"/>
      <c r="B149" s="16">
        <v>137</v>
      </c>
      <c r="C149" s="12">
        <v>43266</v>
      </c>
      <c r="D149" s="102">
        <v>51004</v>
      </c>
      <c r="E149" s="114" t="s">
        <v>408</v>
      </c>
      <c r="F149" s="93"/>
      <c r="G149" s="80">
        <v>13382.56</v>
      </c>
      <c r="H149" s="91">
        <f t="shared" si="6"/>
        <v>139242867.03000012</v>
      </c>
    </row>
    <row r="150" spans="1:8" s="17" customFormat="1" ht="66" customHeight="1" x14ac:dyDescent="0.25">
      <c r="A150" s="103"/>
      <c r="B150" s="16">
        <v>138</v>
      </c>
      <c r="C150" s="12">
        <v>43266</v>
      </c>
      <c r="D150" s="102">
        <v>51005</v>
      </c>
      <c r="E150" s="114" t="s">
        <v>83</v>
      </c>
      <c r="F150" s="93"/>
      <c r="G150" s="80">
        <v>186675</v>
      </c>
      <c r="H150" s="91">
        <f t="shared" si="6"/>
        <v>139056192.03000012</v>
      </c>
    </row>
    <row r="151" spans="1:8" s="17" customFormat="1" ht="67.5" customHeight="1" x14ac:dyDescent="0.25">
      <c r="A151" s="103"/>
      <c r="B151" s="16">
        <v>139</v>
      </c>
      <c r="C151" s="12">
        <v>43266</v>
      </c>
      <c r="D151" s="102">
        <v>51006</v>
      </c>
      <c r="E151" s="114" t="s">
        <v>409</v>
      </c>
      <c r="F151" s="94"/>
      <c r="G151" s="80">
        <v>23996.31</v>
      </c>
      <c r="H151" s="91">
        <f t="shared" si="6"/>
        <v>139032195.72000012</v>
      </c>
    </row>
    <row r="152" spans="1:8" s="17" customFormat="1" ht="66" customHeight="1" x14ac:dyDescent="0.25">
      <c r="A152" s="103"/>
      <c r="B152" s="16">
        <v>140</v>
      </c>
      <c r="C152" s="12">
        <v>43266</v>
      </c>
      <c r="D152" s="102">
        <v>51007</v>
      </c>
      <c r="E152" s="114" t="s">
        <v>410</v>
      </c>
      <c r="F152" s="93"/>
      <c r="G152" s="80">
        <v>36548.22</v>
      </c>
      <c r="H152" s="91">
        <f t="shared" si="6"/>
        <v>138995647.50000012</v>
      </c>
    </row>
    <row r="153" spans="1:8" s="17" customFormat="1" ht="65.25" customHeight="1" x14ac:dyDescent="0.25">
      <c r="A153" s="103"/>
      <c r="B153" s="16">
        <v>141</v>
      </c>
      <c r="C153" s="12">
        <v>43266</v>
      </c>
      <c r="D153" s="102">
        <v>51008</v>
      </c>
      <c r="E153" s="114" t="s">
        <v>411</v>
      </c>
      <c r="F153" s="93"/>
      <c r="G153" s="80">
        <v>49838.49</v>
      </c>
      <c r="H153" s="91">
        <f t="shared" si="6"/>
        <v>138945809.01000011</v>
      </c>
    </row>
    <row r="154" spans="1:8" s="17" customFormat="1" ht="56.25" customHeight="1" x14ac:dyDescent="0.25">
      <c r="A154" s="103"/>
      <c r="B154" s="16">
        <v>142</v>
      </c>
      <c r="C154" s="12">
        <v>43266</v>
      </c>
      <c r="D154" s="102">
        <v>51009</v>
      </c>
      <c r="E154" s="114" t="s">
        <v>412</v>
      </c>
      <c r="F154" s="93"/>
      <c r="G154" s="80">
        <v>18435.63</v>
      </c>
      <c r="H154" s="91">
        <f t="shared" si="6"/>
        <v>138927373.38000011</v>
      </c>
    </row>
    <row r="155" spans="1:8" s="17" customFormat="1" ht="48.75" customHeight="1" x14ac:dyDescent="0.25">
      <c r="A155" s="103"/>
      <c r="B155" s="16">
        <v>143</v>
      </c>
      <c r="C155" s="12">
        <v>43266</v>
      </c>
      <c r="D155" s="102">
        <v>51010</v>
      </c>
      <c r="E155" s="114" t="s">
        <v>413</v>
      </c>
      <c r="F155" s="93"/>
      <c r="G155" s="80">
        <v>12690.36</v>
      </c>
      <c r="H155" s="91">
        <f t="shared" si="6"/>
        <v>138914683.0200001</v>
      </c>
    </row>
    <row r="156" spans="1:8" s="17" customFormat="1" ht="49.5" customHeight="1" x14ac:dyDescent="0.25">
      <c r="A156" s="103"/>
      <c r="B156" s="16">
        <v>144</v>
      </c>
      <c r="C156" s="12">
        <v>43266</v>
      </c>
      <c r="D156" s="105">
        <v>51011</v>
      </c>
      <c r="E156" s="114" t="s">
        <v>414</v>
      </c>
      <c r="F156" s="93"/>
      <c r="G156" s="80">
        <v>10152.280000000001</v>
      </c>
      <c r="H156" s="91">
        <f t="shared" si="6"/>
        <v>138904530.7400001</v>
      </c>
    </row>
    <row r="157" spans="1:8" s="17" customFormat="1" ht="53.25" customHeight="1" x14ac:dyDescent="0.25">
      <c r="A157" s="103"/>
      <c r="B157" s="16">
        <v>145</v>
      </c>
      <c r="C157" s="12">
        <v>43266</v>
      </c>
      <c r="D157" s="102">
        <v>51012</v>
      </c>
      <c r="E157" s="114" t="s">
        <v>415</v>
      </c>
      <c r="F157" s="93"/>
      <c r="G157" s="80">
        <v>6922.01</v>
      </c>
      <c r="H157" s="91">
        <f t="shared" si="6"/>
        <v>138897608.73000011</v>
      </c>
    </row>
    <row r="158" spans="1:8" s="17" customFormat="1" ht="67.5" customHeight="1" x14ac:dyDescent="0.25">
      <c r="A158" s="103"/>
      <c r="B158" s="16">
        <v>146</v>
      </c>
      <c r="C158" s="12">
        <v>43266</v>
      </c>
      <c r="D158" s="102">
        <v>51013</v>
      </c>
      <c r="E158" s="114" t="s">
        <v>416</v>
      </c>
      <c r="F158" s="93"/>
      <c r="G158" s="80">
        <v>30367.79</v>
      </c>
      <c r="H158" s="91">
        <f t="shared" si="6"/>
        <v>138867240.94000012</v>
      </c>
    </row>
    <row r="159" spans="1:8" s="17" customFormat="1" ht="65.25" customHeight="1" x14ac:dyDescent="0.25">
      <c r="A159" s="103"/>
      <c r="B159" s="16">
        <v>147</v>
      </c>
      <c r="C159" s="12">
        <v>43266</v>
      </c>
      <c r="D159" s="102">
        <v>51014</v>
      </c>
      <c r="E159" s="114" t="s">
        <v>417</v>
      </c>
      <c r="F159" s="93"/>
      <c r="G159" s="80">
        <v>41883.25</v>
      </c>
      <c r="H159" s="91">
        <f t="shared" si="6"/>
        <v>138825357.69000012</v>
      </c>
    </row>
    <row r="160" spans="1:8" s="17" customFormat="1" ht="65.25" customHeight="1" x14ac:dyDescent="0.25">
      <c r="A160" s="103"/>
      <c r="B160" s="16">
        <v>148</v>
      </c>
      <c r="C160" s="12">
        <v>43266</v>
      </c>
      <c r="D160" s="102">
        <v>51015</v>
      </c>
      <c r="E160" s="114" t="s">
        <v>418</v>
      </c>
      <c r="F160" s="93"/>
      <c r="G160" s="80">
        <v>16151.36</v>
      </c>
      <c r="H160" s="91">
        <f t="shared" si="6"/>
        <v>138809206.3300001</v>
      </c>
    </row>
    <row r="161" spans="1:8" s="17" customFormat="1" ht="63.75" customHeight="1" x14ac:dyDescent="0.25">
      <c r="A161" s="103"/>
      <c r="B161" s="16">
        <v>149</v>
      </c>
      <c r="C161" s="12">
        <v>43266</v>
      </c>
      <c r="D161" s="102">
        <v>51016</v>
      </c>
      <c r="E161" s="114" t="s">
        <v>419</v>
      </c>
      <c r="F161" s="93"/>
      <c r="G161" s="80">
        <v>23073.37</v>
      </c>
      <c r="H161" s="91">
        <f t="shared" si="6"/>
        <v>138786132.9600001</v>
      </c>
    </row>
    <row r="162" spans="1:8" s="17" customFormat="1" ht="63.75" customHeight="1" x14ac:dyDescent="0.25">
      <c r="A162" s="103"/>
      <c r="B162" s="16">
        <v>150</v>
      </c>
      <c r="C162" s="12">
        <v>43266</v>
      </c>
      <c r="D162" s="102">
        <v>51017</v>
      </c>
      <c r="E162" s="114" t="s">
        <v>420</v>
      </c>
      <c r="F162" s="93"/>
      <c r="G162" s="80">
        <v>48454.080000000002</v>
      </c>
      <c r="H162" s="91">
        <f t="shared" si="6"/>
        <v>138737678.88000008</v>
      </c>
    </row>
    <row r="163" spans="1:8" s="17" customFormat="1" ht="67.5" customHeight="1" x14ac:dyDescent="0.25">
      <c r="A163" s="103"/>
      <c r="B163" s="16">
        <v>151</v>
      </c>
      <c r="C163" s="12">
        <v>43266</v>
      </c>
      <c r="D163" s="102">
        <v>51018</v>
      </c>
      <c r="E163" s="114" t="s">
        <v>421</v>
      </c>
      <c r="F163" s="93"/>
      <c r="G163" s="80">
        <v>15297.65</v>
      </c>
      <c r="H163" s="91">
        <f t="shared" si="6"/>
        <v>138722381.23000008</v>
      </c>
    </row>
    <row r="164" spans="1:8" s="17" customFormat="1" ht="54" customHeight="1" x14ac:dyDescent="0.25">
      <c r="A164" s="103"/>
      <c r="B164" s="16">
        <v>152</v>
      </c>
      <c r="C164" s="12">
        <v>43266</v>
      </c>
      <c r="D164" s="102">
        <v>51019</v>
      </c>
      <c r="E164" s="114" t="s">
        <v>84</v>
      </c>
      <c r="F164" s="93"/>
      <c r="G164" s="80">
        <v>793734.6</v>
      </c>
      <c r="H164" s="91">
        <f t="shared" si="6"/>
        <v>137928646.63000008</v>
      </c>
    </row>
    <row r="165" spans="1:8" s="17" customFormat="1" ht="63" customHeight="1" x14ac:dyDescent="0.25">
      <c r="A165" s="103"/>
      <c r="B165" s="16">
        <v>153</v>
      </c>
      <c r="C165" s="12">
        <v>43266</v>
      </c>
      <c r="D165" s="102">
        <v>51020</v>
      </c>
      <c r="E165" s="114" t="s">
        <v>85</v>
      </c>
      <c r="F165" s="93"/>
      <c r="G165" s="80">
        <v>7527.4</v>
      </c>
      <c r="H165" s="91">
        <f t="shared" si="6"/>
        <v>137921119.23000008</v>
      </c>
    </row>
    <row r="166" spans="1:8" s="17" customFormat="1" ht="81.75" customHeight="1" x14ac:dyDescent="0.25">
      <c r="A166" s="103"/>
      <c r="B166" s="16">
        <v>154</v>
      </c>
      <c r="C166" s="12">
        <v>43266</v>
      </c>
      <c r="D166" s="102">
        <v>51021</v>
      </c>
      <c r="E166" s="114" t="s">
        <v>86</v>
      </c>
      <c r="F166" s="93"/>
      <c r="G166" s="80">
        <v>19348</v>
      </c>
      <c r="H166" s="91">
        <f t="shared" si="6"/>
        <v>137901771.23000008</v>
      </c>
    </row>
    <row r="167" spans="1:8" s="17" customFormat="1" ht="83.25" customHeight="1" x14ac:dyDescent="0.25">
      <c r="A167" s="103"/>
      <c r="B167" s="16">
        <v>155</v>
      </c>
      <c r="C167" s="12">
        <v>43266</v>
      </c>
      <c r="D167" s="102">
        <v>51022</v>
      </c>
      <c r="E167" s="114" t="s">
        <v>87</v>
      </c>
      <c r="F167" s="93"/>
      <c r="G167" s="80">
        <v>1355668.78</v>
      </c>
      <c r="H167" s="91">
        <f t="shared" si="6"/>
        <v>136546102.45000008</v>
      </c>
    </row>
    <row r="168" spans="1:8" s="17" customFormat="1" ht="51" customHeight="1" x14ac:dyDescent="0.25">
      <c r="A168" s="103"/>
      <c r="B168" s="16">
        <v>156</v>
      </c>
      <c r="C168" s="12">
        <v>43266</v>
      </c>
      <c r="D168" s="102">
        <v>51023</v>
      </c>
      <c r="E168" s="114" t="s">
        <v>88</v>
      </c>
      <c r="F168" s="93"/>
      <c r="G168" s="80">
        <v>159302.64000000001</v>
      </c>
      <c r="H168" s="91">
        <f t="shared" si="6"/>
        <v>136386799.81000009</v>
      </c>
    </row>
    <row r="169" spans="1:8" s="17" customFormat="1" ht="69" customHeight="1" x14ac:dyDescent="0.25">
      <c r="A169" s="103"/>
      <c r="B169" s="16">
        <v>157</v>
      </c>
      <c r="C169" s="12">
        <v>43266</v>
      </c>
      <c r="D169" s="102">
        <v>51024</v>
      </c>
      <c r="E169" s="114" t="s">
        <v>89</v>
      </c>
      <c r="F169" s="93"/>
      <c r="G169" s="80">
        <v>25000</v>
      </c>
      <c r="H169" s="91">
        <f t="shared" si="6"/>
        <v>136361799.81000009</v>
      </c>
    </row>
    <row r="170" spans="1:8" s="17" customFormat="1" ht="41.25" customHeight="1" x14ac:dyDescent="0.25">
      <c r="A170" s="103"/>
      <c r="B170" s="16">
        <v>158</v>
      </c>
      <c r="C170" s="12">
        <v>43266</v>
      </c>
      <c r="D170" s="102">
        <v>51025</v>
      </c>
      <c r="E170" s="114" t="s">
        <v>90</v>
      </c>
      <c r="F170" s="93"/>
      <c r="G170" s="80">
        <v>4070</v>
      </c>
      <c r="H170" s="91">
        <f t="shared" si="6"/>
        <v>136357729.81000009</v>
      </c>
    </row>
    <row r="171" spans="1:8" s="17" customFormat="1" ht="64.5" customHeight="1" x14ac:dyDescent="0.25">
      <c r="A171" s="103"/>
      <c r="B171" s="16">
        <v>159</v>
      </c>
      <c r="C171" s="12">
        <v>43266</v>
      </c>
      <c r="D171" s="102">
        <v>51026</v>
      </c>
      <c r="E171" s="114" t="s">
        <v>91</v>
      </c>
      <c r="F171" s="93"/>
      <c r="G171" s="80">
        <v>18000</v>
      </c>
      <c r="H171" s="91">
        <f t="shared" si="6"/>
        <v>136339729.81000009</v>
      </c>
    </row>
    <row r="172" spans="1:8" s="17" customFormat="1" ht="67.5" customHeight="1" x14ac:dyDescent="0.25">
      <c r="A172" s="103"/>
      <c r="B172" s="16">
        <v>160</v>
      </c>
      <c r="C172" s="12">
        <v>43266</v>
      </c>
      <c r="D172" s="102">
        <v>51027</v>
      </c>
      <c r="E172" s="114" t="s">
        <v>92</v>
      </c>
      <c r="F172" s="93"/>
      <c r="G172" s="80">
        <v>494959.5</v>
      </c>
      <c r="H172" s="91">
        <f t="shared" si="6"/>
        <v>135844770.31000009</v>
      </c>
    </row>
    <row r="173" spans="1:8" s="17" customFormat="1" ht="96.75" customHeight="1" x14ac:dyDescent="0.25">
      <c r="A173" s="103"/>
      <c r="B173" s="16">
        <v>161</v>
      </c>
      <c r="C173" s="12">
        <v>43266</v>
      </c>
      <c r="D173" s="102">
        <v>51028</v>
      </c>
      <c r="E173" s="114" t="s">
        <v>93</v>
      </c>
      <c r="F173" s="93"/>
      <c r="G173" s="80">
        <v>7700</v>
      </c>
      <c r="H173" s="91">
        <f t="shared" si="6"/>
        <v>135837070.31000009</v>
      </c>
    </row>
    <row r="174" spans="1:8" s="17" customFormat="1" ht="33" customHeight="1" x14ac:dyDescent="0.25">
      <c r="A174" s="103"/>
      <c r="B174" s="16">
        <v>162</v>
      </c>
      <c r="C174" s="12">
        <v>43266</v>
      </c>
      <c r="D174" s="102">
        <v>51029</v>
      </c>
      <c r="E174" s="115" t="s">
        <v>13</v>
      </c>
      <c r="F174" s="93"/>
      <c r="G174" s="80">
        <v>0</v>
      </c>
      <c r="H174" s="91">
        <f t="shared" si="6"/>
        <v>135837070.31000009</v>
      </c>
    </row>
    <row r="175" spans="1:8" s="17" customFormat="1" ht="85.5" customHeight="1" x14ac:dyDescent="0.25">
      <c r="A175" s="103"/>
      <c r="B175" s="16">
        <v>163</v>
      </c>
      <c r="C175" s="12">
        <v>43266</v>
      </c>
      <c r="D175" s="102">
        <v>51030</v>
      </c>
      <c r="E175" s="114" t="s">
        <v>94</v>
      </c>
      <c r="F175" s="93"/>
      <c r="G175" s="80">
        <v>7600</v>
      </c>
      <c r="H175" s="91">
        <f t="shared" si="6"/>
        <v>135829470.31000009</v>
      </c>
    </row>
    <row r="176" spans="1:8" s="17" customFormat="1" ht="57" customHeight="1" x14ac:dyDescent="0.25">
      <c r="A176" s="103"/>
      <c r="B176" s="16">
        <v>164</v>
      </c>
      <c r="C176" s="12">
        <v>43266</v>
      </c>
      <c r="D176" s="102">
        <v>51031</v>
      </c>
      <c r="E176" s="114" t="s">
        <v>95</v>
      </c>
      <c r="F176" s="93"/>
      <c r="G176" s="80">
        <v>13500</v>
      </c>
      <c r="H176" s="91">
        <f t="shared" si="6"/>
        <v>135815970.31000009</v>
      </c>
    </row>
    <row r="177" spans="1:8" s="17" customFormat="1" ht="34.5" customHeight="1" x14ac:dyDescent="0.25">
      <c r="A177" s="103"/>
      <c r="B177" s="16">
        <v>165</v>
      </c>
      <c r="C177" s="12">
        <v>43266</v>
      </c>
      <c r="D177" s="102">
        <v>51032</v>
      </c>
      <c r="E177" s="115" t="s">
        <v>13</v>
      </c>
      <c r="F177" s="93"/>
      <c r="G177" s="80">
        <v>0</v>
      </c>
      <c r="H177" s="91">
        <f t="shared" si="6"/>
        <v>135815970.31000009</v>
      </c>
    </row>
    <row r="178" spans="1:8" s="17" customFormat="1" ht="48.75" customHeight="1" x14ac:dyDescent="0.25">
      <c r="A178" s="103"/>
      <c r="B178" s="16">
        <v>166</v>
      </c>
      <c r="C178" s="12">
        <v>43266</v>
      </c>
      <c r="D178" s="102">
        <v>51033</v>
      </c>
      <c r="E178" s="114" t="s">
        <v>96</v>
      </c>
      <c r="F178" s="93"/>
      <c r="G178" s="80">
        <v>6300</v>
      </c>
      <c r="H178" s="91">
        <f>+H177+F178-G178</f>
        <v>135809670.31000009</v>
      </c>
    </row>
    <row r="179" spans="1:8" s="17" customFormat="1" ht="95.25" customHeight="1" x14ac:dyDescent="0.25">
      <c r="A179" s="103"/>
      <c r="B179" s="16">
        <v>167</v>
      </c>
      <c r="C179" s="12">
        <v>43266</v>
      </c>
      <c r="D179" s="102" t="s">
        <v>97</v>
      </c>
      <c r="E179" s="114" t="s">
        <v>422</v>
      </c>
      <c r="F179" s="93"/>
      <c r="G179" s="80">
        <v>372020</v>
      </c>
      <c r="H179" s="91">
        <f t="shared" ref="H179:H182" si="7">+H178+F179-G179</f>
        <v>135437650.31000009</v>
      </c>
    </row>
    <row r="180" spans="1:8" s="17" customFormat="1" ht="48.75" customHeight="1" x14ac:dyDescent="0.25">
      <c r="A180" s="103"/>
      <c r="B180" s="16">
        <v>168</v>
      </c>
      <c r="C180" s="12">
        <v>43266</v>
      </c>
      <c r="D180" s="102" t="s">
        <v>98</v>
      </c>
      <c r="E180" s="114" t="s">
        <v>99</v>
      </c>
      <c r="F180" s="93"/>
      <c r="G180" s="80">
        <v>1100958.56</v>
      </c>
      <c r="H180" s="91">
        <f t="shared" si="7"/>
        <v>134336691.75000009</v>
      </c>
    </row>
    <row r="181" spans="1:8" s="17" customFormat="1" ht="48" customHeight="1" x14ac:dyDescent="0.25">
      <c r="A181" s="103"/>
      <c r="B181" s="16">
        <v>169</v>
      </c>
      <c r="C181" s="12">
        <v>43266</v>
      </c>
      <c r="D181" s="102" t="s">
        <v>100</v>
      </c>
      <c r="E181" s="114" t="s">
        <v>101</v>
      </c>
      <c r="F181" s="93"/>
      <c r="G181" s="80">
        <v>5396.33</v>
      </c>
      <c r="H181" s="91">
        <f t="shared" si="7"/>
        <v>134331295.42000008</v>
      </c>
    </row>
    <row r="182" spans="1:8" s="17" customFormat="1" ht="96" customHeight="1" x14ac:dyDescent="0.25">
      <c r="A182" s="103"/>
      <c r="B182" s="16">
        <v>170</v>
      </c>
      <c r="C182" s="12">
        <v>43266</v>
      </c>
      <c r="D182" s="102" t="s">
        <v>102</v>
      </c>
      <c r="E182" s="114" t="s">
        <v>103</v>
      </c>
      <c r="F182" s="93"/>
      <c r="G182" s="80">
        <v>28250</v>
      </c>
      <c r="H182" s="91">
        <f t="shared" si="7"/>
        <v>134303045.42000008</v>
      </c>
    </row>
    <row r="183" spans="1:8" s="17" customFormat="1" ht="51.75" customHeight="1" x14ac:dyDescent="0.25">
      <c r="A183" s="103"/>
      <c r="B183" s="16">
        <v>171</v>
      </c>
      <c r="C183" s="12">
        <v>43266</v>
      </c>
      <c r="D183" s="102" t="s">
        <v>104</v>
      </c>
      <c r="E183" s="114" t="s">
        <v>105</v>
      </c>
      <c r="F183" s="93"/>
      <c r="G183" s="80">
        <v>70268.070000000007</v>
      </c>
      <c r="H183" s="91">
        <f>+H182+F183-G183</f>
        <v>134232777.35000008</v>
      </c>
    </row>
    <row r="184" spans="1:8" s="17" customFormat="1" ht="51" customHeight="1" x14ac:dyDescent="0.25">
      <c r="A184" s="103"/>
      <c r="B184" s="16">
        <v>172</v>
      </c>
      <c r="C184" s="12">
        <v>43266</v>
      </c>
      <c r="D184" s="102" t="s">
        <v>106</v>
      </c>
      <c r="E184" s="114" t="s">
        <v>107</v>
      </c>
      <c r="F184" s="93"/>
      <c r="G184" s="80">
        <v>30508.47</v>
      </c>
      <c r="H184" s="91">
        <f t="shared" ref="H184:H188" si="8">+H183+F184-G184</f>
        <v>134202268.88000008</v>
      </c>
    </row>
    <row r="185" spans="1:8" s="17" customFormat="1" ht="51.75" customHeight="1" x14ac:dyDescent="0.25">
      <c r="A185" s="103"/>
      <c r="B185" s="16">
        <v>173</v>
      </c>
      <c r="C185" s="12">
        <v>43266</v>
      </c>
      <c r="D185" s="102" t="s">
        <v>108</v>
      </c>
      <c r="E185" s="114" t="s">
        <v>109</v>
      </c>
      <c r="F185" s="93"/>
      <c r="G185" s="80">
        <v>1128600</v>
      </c>
      <c r="H185" s="91">
        <f t="shared" si="8"/>
        <v>133073668.88000008</v>
      </c>
    </row>
    <row r="186" spans="1:8" s="17" customFormat="1" ht="83.25" customHeight="1" x14ac:dyDescent="0.25">
      <c r="A186" s="103"/>
      <c r="B186" s="16">
        <v>174</v>
      </c>
      <c r="C186" s="12">
        <v>43266</v>
      </c>
      <c r="D186" s="102" t="s">
        <v>110</v>
      </c>
      <c r="E186" s="114" t="s">
        <v>111</v>
      </c>
      <c r="F186" s="93"/>
      <c r="G186" s="80">
        <v>70300</v>
      </c>
      <c r="H186" s="91">
        <f t="shared" si="8"/>
        <v>133003368.88000008</v>
      </c>
    </row>
    <row r="187" spans="1:8" s="17" customFormat="1" ht="83.25" customHeight="1" x14ac:dyDescent="0.25">
      <c r="A187" s="103"/>
      <c r="B187" s="16">
        <v>175</v>
      </c>
      <c r="C187" s="12">
        <v>43266</v>
      </c>
      <c r="D187" s="102" t="s">
        <v>112</v>
      </c>
      <c r="E187" s="114" t="s">
        <v>465</v>
      </c>
      <c r="F187" s="93"/>
      <c r="G187" s="80">
        <v>50239.41</v>
      </c>
      <c r="H187" s="91">
        <f t="shared" si="8"/>
        <v>132953129.47000009</v>
      </c>
    </row>
    <row r="188" spans="1:8" s="17" customFormat="1" ht="49.5" customHeight="1" x14ac:dyDescent="0.25">
      <c r="A188" s="103"/>
      <c r="B188" s="19">
        <v>176</v>
      </c>
      <c r="C188" s="12">
        <v>43266</v>
      </c>
      <c r="D188" s="102" t="s">
        <v>113</v>
      </c>
      <c r="E188" s="114" t="s">
        <v>114</v>
      </c>
      <c r="F188" s="93"/>
      <c r="G188" s="80">
        <v>507088.11</v>
      </c>
      <c r="H188" s="91">
        <f t="shared" si="8"/>
        <v>132446041.36000009</v>
      </c>
    </row>
    <row r="189" spans="1:8" s="17" customFormat="1" ht="49.5" customHeight="1" x14ac:dyDescent="0.25">
      <c r="A189" s="103"/>
      <c r="B189" s="16">
        <v>177</v>
      </c>
      <c r="C189" s="12">
        <v>43266</v>
      </c>
      <c r="D189" s="102" t="s">
        <v>115</v>
      </c>
      <c r="E189" s="114" t="s">
        <v>116</v>
      </c>
      <c r="F189" s="93"/>
      <c r="G189" s="80">
        <v>2136683.4500000002</v>
      </c>
      <c r="H189" s="91">
        <f>+H188+F189-G189</f>
        <v>130309357.91000009</v>
      </c>
    </row>
    <row r="190" spans="1:8" s="17" customFormat="1" ht="62.25" customHeight="1" x14ac:dyDescent="0.25">
      <c r="A190" s="103"/>
      <c r="B190" s="16">
        <v>178</v>
      </c>
      <c r="C190" s="12">
        <v>43266</v>
      </c>
      <c r="D190" s="102" t="s">
        <v>117</v>
      </c>
      <c r="E190" s="114" t="s">
        <v>118</v>
      </c>
      <c r="F190" s="93"/>
      <c r="G190" s="80">
        <v>321</v>
      </c>
      <c r="H190" s="91">
        <f t="shared" ref="H190:H195" si="9">+H189+F190-G190</f>
        <v>130309036.91000009</v>
      </c>
    </row>
    <row r="191" spans="1:8" s="17" customFormat="1" ht="61.5" customHeight="1" x14ac:dyDescent="0.25">
      <c r="A191" s="103"/>
      <c r="B191" s="19">
        <v>179</v>
      </c>
      <c r="C191" s="12">
        <v>43266</v>
      </c>
      <c r="D191" s="102" t="s">
        <v>119</v>
      </c>
      <c r="E191" s="115" t="s">
        <v>120</v>
      </c>
      <c r="F191" s="95"/>
      <c r="G191" s="80">
        <v>16709</v>
      </c>
      <c r="H191" s="91">
        <f t="shared" si="9"/>
        <v>130292327.91000009</v>
      </c>
    </row>
    <row r="192" spans="1:8" s="17" customFormat="1" ht="49.5" customHeight="1" x14ac:dyDescent="0.25">
      <c r="A192" s="103"/>
      <c r="B192" s="16">
        <v>180</v>
      </c>
      <c r="C192" s="12">
        <v>43266</v>
      </c>
      <c r="D192" s="102" t="s">
        <v>121</v>
      </c>
      <c r="E192" s="114" t="s">
        <v>122</v>
      </c>
      <c r="F192" s="93"/>
      <c r="G192" s="80">
        <v>8100</v>
      </c>
      <c r="H192" s="91">
        <f t="shared" si="9"/>
        <v>130284227.91000009</v>
      </c>
    </row>
    <row r="193" spans="1:8" s="17" customFormat="1" ht="68.25" customHeight="1" x14ac:dyDescent="0.25">
      <c r="A193" s="103"/>
      <c r="B193" s="16">
        <v>181</v>
      </c>
      <c r="C193" s="12">
        <v>43266</v>
      </c>
      <c r="D193" s="102" t="s">
        <v>123</v>
      </c>
      <c r="E193" s="114" t="s">
        <v>124</v>
      </c>
      <c r="F193" s="93"/>
      <c r="G193" s="80">
        <v>31892.639999999999</v>
      </c>
      <c r="H193" s="91">
        <f t="shared" si="9"/>
        <v>130252335.27000009</v>
      </c>
    </row>
    <row r="194" spans="1:8" s="17" customFormat="1" ht="54" customHeight="1" x14ac:dyDescent="0.25">
      <c r="A194" s="103"/>
      <c r="B194" s="16">
        <v>182</v>
      </c>
      <c r="C194" s="12">
        <v>43266</v>
      </c>
      <c r="D194" s="102" t="s">
        <v>125</v>
      </c>
      <c r="E194" s="114" t="s">
        <v>126</v>
      </c>
      <c r="F194" s="93"/>
      <c r="G194" s="80">
        <v>24750</v>
      </c>
      <c r="H194" s="91">
        <f t="shared" si="9"/>
        <v>130227585.27000009</v>
      </c>
    </row>
    <row r="195" spans="1:8" s="17" customFormat="1" ht="50.25" customHeight="1" x14ac:dyDescent="0.25">
      <c r="A195" s="103"/>
      <c r="B195" s="16">
        <v>183</v>
      </c>
      <c r="C195" s="12">
        <v>43266</v>
      </c>
      <c r="D195" s="102" t="s">
        <v>127</v>
      </c>
      <c r="E195" s="114" t="s">
        <v>128</v>
      </c>
      <c r="F195" s="93"/>
      <c r="G195" s="80">
        <v>9000</v>
      </c>
      <c r="H195" s="91">
        <f t="shared" si="9"/>
        <v>130218585.27000009</v>
      </c>
    </row>
    <row r="196" spans="1:8" s="17" customFormat="1" ht="50.25" customHeight="1" x14ac:dyDescent="0.25">
      <c r="A196" s="103"/>
      <c r="B196" s="16">
        <v>184</v>
      </c>
      <c r="C196" s="12">
        <v>43266</v>
      </c>
      <c r="D196" s="102" t="s">
        <v>129</v>
      </c>
      <c r="E196" s="114" t="s">
        <v>130</v>
      </c>
      <c r="F196" s="93"/>
      <c r="G196" s="80">
        <v>10800</v>
      </c>
      <c r="H196" s="91">
        <f>+H195+F196-G196</f>
        <v>130207785.27000009</v>
      </c>
    </row>
    <row r="197" spans="1:8" s="17" customFormat="1" ht="66.75" customHeight="1" x14ac:dyDescent="0.25">
      <c r="A197" s="103"/>
      <c r="B197" s="16">
        <v>185</v>
      </c>
      <c r="C197" s="12">
        <v>43266</v>
      </c>
      <c r="D197" s="102" t="s">
        <v>131</v>
      </c>
      <c r="E197" s="114" t="s">
        <v>132</v>
      </c>
      <c r="F197" s="93"/>
      <c r="G197" s="80">
        <v>2250</v>
      </c>
      <c r="H197" s="91">
        <f t="shared" ref="H197:H203" si="10">+H196+F197-G197</f>
        <v>130205535.27000009</v>
      </c>
    </row>
    <row r="198" spans="1:8" s="17" customFormat="1" ht="69" customHeight="1" x14ac:dyDescent="0.25">
      <c r="A198" s="103"/>
      <c r="B198" s="16">
        <v>186</v>
      </c>
      <c r="C198" s="12">
        <v>43266</v>
      </c>
      <c r="D198" s="102" t="s">
        <v>133</v>
      </c>
      <c r="E198" s="114" t="s">
        <v>134</v>
      </c>
      <c r="F198" s="93"/>
      <c r="G198" s="80">
        <v>25200</v>
      </c>
      <c r="H198" s="91">
        <f t="shared" si="10"/>
        <v>130180335.27000009</v>
      </c>
    </row>
    <row r="199" spans="1:8" s="17" customFormat="1" ht="56.25" customHeight="1" x14ac:dyDescent="0.25">
      <c r="A199" s="103"/>
      <c r="B199" s="16">
        <v>187</v>
      </c>
      <c r="C199" s="12">
        <v>43266</v>
      </c>
      <c r="D199" s="102" t="s">
        <v>135</v>
      </c>
      <c r="E199" s="114" t="s">
        <v>136</v>
      </c>
      <c r="F199" s="93"/>
      <c r="G199" s="80">
        <v>1800</v>
      </c>
      <c r="H199" s="91">
        <f t="shared" si="10"/>
        <v>130178535.27000009</v>
      </c>
    </row>
    <row r="200" spans="1:8" s="17" customFormat="1" ht="51" customHeight="1" x14ac:dyDescent="0.25">
      <c r="A200" s="103"/>
      <c r="B200" s="16">
        <v>188</v>
      </c>
      <c r="C200" s="12">
        <v>43266</v>
      </c>
      <c r="D200" s="102" t="s">
        <v>137</v>
      </c>
      <c r="E200" s="114" t="s">
        <v>138</v>
      </c>
      <c r="F200" s="93"/>
      <c r="G200" s="80">
        <v>13500</v>
      </c>
      <c r="H200" s="91">
        <f t="shared" si="10"/>
        <v>130165035.27000009</v>
      </c>
    </row>
    <row r="201" spans="1:8" s="17" customFormat="1" ht="35.25" customHeight="1" x14ac:dyDescent="0.25">
      <c r="A201" s="103"/>
      <c r="B201" s="16">
        <v>189</v>
      </c>
      <c r="C201" s="12">
        <v>43269</v>
      </c>
      <c r="D201" s="102" t="s">
        <v>139</v>
      </c>
      <c r="E201" s="77" t="s">
        <v>13</v>
      </c>
      <c r="F201" s="93"/>
      <c r="G201" s="81">
        <v>0</v>
      </c>
      <c r="H201" s="91">
        <f t="shared" si="10"/>
        <v>130165035.27000009</v>
      </c>
    </row>
    <row r="202" spans="1:8" s="17" customFormat="1" ht="51.75" customHeight="1" x14ac:dyDescent="0.25">
      <c r="A202" s="103"/>
      <c r="B202" s="106">
        <v>190</v>
      </c>
      <c r="C202" s="12">
        <v>43269</v>
      </c>
      <c r="D202" s="102">
        <v>51042</v>
      </c>
      <c r="E202" s="114" t="s">
        <v>140</v>
      </c>
      <c r="F202" s="93"/>
      <c r="G202" s="80">
        <v>3060</v>
      </c>
      <c r="H202" s="91">
        <f t="shared" si="10"/>
        <v>130161975.27000009</v>
      </c>
    </row>
    <row r="203" spans="1:8" s="17" customFormat="1" ht="35.25" customHeight="1" x14ac:dyDescent="0.25">
      <c r="A203" s="103"/>
      <c r="B203" s="16">
        <v>191</v>
      </c>
      <c r="C203" s="12">
        <v>43269</v>
      </c>
      <c r="D203" s="102">
        <v>51043</v>
      </c>
      <c r="E203" s="77" t="s">
        <v>13</v>
      </c>
      <c r="F203" s="96"/>
      <c r="G203" s="81">
        <v>0</v>
      </c>
      <c r="H203" s="91">
        <f t="shared" si="10"/>
        <v>130161975.27000009</v>
      </c>
    </row>
    <row r="204" spans="1:8" s="17" customFormat="1" ht="47.25" customHeight="1" x14ac:dyDescent="0.25">
      <c r="A204" s="103"/>
      <c r="B204" s="16">
        <v>192</v>
      </c>
      <c r="C204" s="12">
        <v>43269</v>
      </c>
      <c r="D204" s="102">
        <v>51044</v>
      </c>
      <c r="E204" s="114" t="s">
        <v>141</v>
      </c>
      <c r="F204" s="96"/>
      <c r="G204" s="80">
        <v>125817.24</v>
      </c>
      <c r="H204" s="91">
        <f>+H203+F204-G204</f>
        <v>130036158.03000009</v>
      </c>
    </row>
    <row r="205" spans="1:8" s="17" customFormat="1" ht="51" customHeight="1" x14ac:dyDescent="0.25">
      <c r="A205" s="103"/>
      <c r="B205" s="16">
        <v>193</v>
      </c>
      <c r="C205" s="12">
        <v>43269</v>
      </c>
      <c r="D205" s="102">
        <v>51045</v>
      </c>
      <c r="E205" s="114" t="s">
        <v>142</v>
      </c>
      <c r="F205" s="96"/>
      <c r="G205" s="80">
        <v>15401.76</v>
      </c>
      <c r="H205" s="91">
        <f t="shared" ref="H205:H209" si="11">+H204+F205-G205</f>
        <v>130020756.27000009</v>
      </c>
    </row>
    <row r="206" spans="1:8" s="17" customFormat="1" ht="68.25" customHeight="1" x14ac:dyDescent="0.25">
      <c r="A206" s="103"/>
      <c r="B206" s="16">
        <v>194</v>
      </c>
      <c r="C206" s="12">
        <v>43269</v>
      </c>
      <c r="D206" s="102">
        <v>51046</v>
      </c>
      <c r="E206" s="114" t="s">
        <v>143</v>
      </c>
      <c r="F206" s="96"/>
      <c r="G206" s="80">
        <v>119034.23</v>
      </c>
      <c r="H206" s="91">
        <f t="shared" si="11"/>
        <v>129901722.04000008</v>
      </c>
    </row>
    <row r="207" spans="1:8" s="17" customFormat="1" ht="46.5" customHeight="1" x14ac:dyDescent="0.25">
      <c r="A207" s="103"/>
      <c r="B207" s="16">
        <v>195</v>
      </c>
      <c r="C207" s="12">
        <v>43269</v>
      </c>
      <c r="D207" s="102">
        <v>51047</v>
      </c>
      <c r="E207" s="114" t="s">
        <v>144</v>
      </c>
      <c r="F207" s="96"/>
      <c r="G207" s="80">
        <v>102049.81</v>
      </c>
      <c r="H207" s="91">
        <f t="shared" si="11"/>
        <v>129799672.23000008</v>
      </c>
    </row>
    <row r="208" spans="1:8" s="17" customFormat="1" ht="48" customHeight="1" x14ac:dyDescent="0.25">
      <c r="A208" s="103"/>
      <c r="B208" s="16">
        <v>196</v>
      </c>
      <c r="C208" s="12">
        <v>43269</v>
      </c>
      <c r="D208" s="102">
        <v>51048</v>
      </c>
      <c r="E208" s="114" t="s">
        <v>145</v>
      </c>
      <c r="F208" s="96"/>
      <c r="G208" s="80">
        <v>120753.47</v>
      </c>
      <c r="H208" s="91">
        <f t="shared" si="11"/>
        <v>129678918.76000008</v>
      </c>
    </row>
    <row r="209" spans="1:8" s="17" customFormat="1" ht="46.5" customHeight="1" x14ac:dyDescent="0.25">
      <c r="A209" s="103"/>
      <c r="B209" s="16">
        <v>197</v>
      </c>
      <c r="C209" s="12">
        <v>43269</v>
      </c>
      <c r="D209" s="102">
        <v>51049</v>
      </c>
      <c r="E209" s="114" t="s">
        <v>146</v>
      </c>
      <c r="F209" s="96"/>
      <c r="G209" s="80">
        <v>90946.559999999998</v>
      </c>
      <c r="H209" s="91">
        <f t="shared" si="11"/>
        <v>129587972.20000008</v>
      </c>
    </row>
    <row r="210" spans="1:8" s="17" customFormat="1" ht="33.75" customHeight="1" x14ac:dyDescent="0.25">
      <c r="A210" s="103"/>
      <c r="B210" s="16">
        <v>198</v>
      </c>
      <c r="C210" s="12">
        <v>43269</v>
      </c>
      <c r="D210" s="102">
        <v>51050</v>
      </c>
      <c r="E210" s="77" t="s">
        <v>13</v>
      </c>
      <c r="F210" s="96"/>
      <c r="G210" s="81">
        <v>0</v>
      </c>
      <c r="H210" s="91">
        <f>+H209+F210-G210</f>
        <v>129587972.20000008</v>
      </c>
    </row>
    <row r="211" spans="1:8" s="17" customFormat="1" ht="45.75" customHeight="1" x14ac:dyDescent="0.25">
      <c r="A211" s="103"/>
      <c r="B211" s="16">
        <v>199</v>
      </c>
      <c r="C211" s="12">
        <v>43269</v>
      </c>
      <c r="D211" s="102">
        <v>51051</v>
      </c>
      <c r="E211" s="114" t="s">
        <v>147</v>
      </c>
      <c r="F211" s="96"/>
      <c r="G211" s="80">
        <v>30167.32</v>
      </c>
      <c r="H211" s="91">
        <f t="shared" ref="H211:H215" si="12">+H210+F211-G211</f>
        <v>129557804.88000008</v>
      </c>
    </row>
    <row r="212" spans="1:8" s="17" customFormat="1" ht="48.75" customHeight="1" x14ac:dyDescent="0.25">
      <c r="A212" s="103"/>
      <c r="B212" s="16">
        <v>200</v>
      </c>
      <c r="C212" s="12">
        <v>43269</v>
      </c>
      <c r="D212" s="102">
        <v>51052</v>
      </c>
      <c r="E212" s="114" t="s">
        <v>148</v>
      </c>
      <c r="F212" s="96"/>
      <c r="G212" s="80">
        <v>2466</v>
      </c>
      <c r="H212" s="91">
        <f t="shared" si="12"/>
        <v>129555338.88000008</v>
      </c>
    </row>
    <row r="213" spans="1:8" s="17" customFormat="1" ht="47.25" customHeight="1" x14ac:dyDescent="0.25">
      <c r="A213" s="103"/>
      <c r="B213" s="16">
        <v>201</v>
      </c>
      <c r="C213" s="12">
        <v>43269</v>
      </c>
      <c r="D213" s="102">
        <v>51053</v>
      </c>
      <c r="E213" s="114" t="s">
        <v>149</v>
      </c>
      <c r="F213" s="96"/>
      <c r="G213" s="80">
        <v>6125</v>
      </c>
      <c r="H213" s="91">
        <f t="shared" si="12"/>
        <v>129549213.88000008</v>
      </c>
    </row>
    <row r="214" spans="1:8" s="17" customFormat="1" ht="47.25" customHeight="1" x14ac:dyDescent="0.25">
      <c r="A214" s="103"/>
      <c r="B214" s="16">
        <v>202</v>
      </c>
      <c r="C214" s="12">
        <v>43269</v>
      </c>
      <c r="D214" s="104">
        <v>51054</v>
      </c>
      <c r="E214" s="114" t="s">
        <v>150</v>
      </c>
      <c r="F214" s="96"/>
      <c r="G214" s="80">
        <v>0</v>
      </c>
      <c r="H214" s="91">
        <f t="shared" si="12"/>
        <v>129549213.88000008</v>
      </c>
    </row>
    <row r="215" spans="1:8" s="17" customFormat="1" ht="66" customHeight="1" x14ac:dyDescent="0.25">
      <c r="A215" s="103"/>
      <c r="B215" s="16">
        <v>203</v>
      </c>
      <c r="C215" s="12">
        <v>43269</v>
      </c>
      <c r="D215" s="102">
        <v>51055</v>
      </c>
      <c r="E215" s="114" t="s">
        <v>151</v>
      </c>
      <c r="F215" s="96"/>
      <c r="G215" s="80">
        <v>3638.4</v>
      </c>
      <c r="H215" s="91">
        <f t="shared" si="12"/>
        <v>129545575.48000008</v>
      </c>
    </row>
    <row r="216" spans="1:8" s="17" customFormat="1" ht="51.75" customHeight="1" x14ac:dyDescent="0.25">
      <c r="A216" s="103"/>
      <c r="B216" s="16">
        <v>204</v>
      </c>
      <c r="C216" s="12">
        <v>43269</v>
      </c>
      <c r="D216" s="102">
        <v>51056</v>
      </c>
      <c r="E216" s="114" t="s">
        <v>152</v>
      </c>
      <c r="F216" s="96"/>
      <c r="G216" s="80">
        <v>46440</v>
      </c>
      <c r="H216" s="91">
        <f>+H215+F216-G216</f>
        <v>129499135.48000008</v>
      </c>
    </row>
    <row r="217" spans="1:8" s="17" customFormat="1" ht="50.25" customHeight="1" x14ac:dyDescent="0.25">
      <c r="A217" s="103"/>
      <c r="B217" s="16">
        <v>205</v>
      </c>
      <c r="C217" s="12">
        <v>43269</v>
      </c>
      <c r="D217" s="102">
        <v>51057</v>
      </c>
      <c r="E217" s="114" t="s">
        <v>153</v>
      </c>
      <c r="F217" s="96"/>
      <c r="G217" s="80">
        <v>7329.96</v>
      </c>
      <c r="H217" s="91">
        <f t="shared" ref="H217:H224" si="13">+H216+F217-G217</f>
        <v>129491805.52000009</v>
      </c>
    </row>
    <row r="218" spans="1:8" s="17" customFormat="1" ht="48.75" customHeight="1" x14ac:dyDescent="0.25">
      <c r="A218" s="103"/>
      <c r="B218" s="16">
        <v>206</v>
      </c>
      <c r="C218" s="12">
        <v>43269</v>
      </c>
      <c r="D218" s="102">
        <v>51058</v>
      </c>
      <c r="E218" s="114" t="s">
        <v>154</v>
      </c>
      <c r="F218" s="96"/>
      <c r="G218" s="80">
        <v>3761937.59</v>
      </c>
      <c r="H218" s="91">
        <f t="shared" si="13"/>
        <v>125729867.93000008</v>
      </c>
    </row>
    <row r="219" spans="1:8" ht="49.5" customHeight="1" x14ac:dyDescent="0.25">
      <c r="A219" s="107"/>
      <c r="B219" s="49">
        <v>207</v>
      </c>
      <c r="C219" s="12">
        <v>43269</v>
      </c>
      <c r="D219" s="102">
        <v>51059</v>
      </c>
      <c r="E219" s="114" t="s">
        <v>155</v>
      </c>
      <c r="F219" s="97"/>
      <c r="G219" s="80">
        <v>114258.05</v>
      </c>
      <c r="H219" s="91">
        <f t="shared" si="13"/>
        <v>125615609.88000008</v>
      </c>
    </row>
    <row r="220" spans="1:8" ht="64.5" customHeight="1" x14ac:dyDescent="0.25">
      <c r="A220" s="107"/>
      <c r="B220" s="108">
        <v>208</v>
      </c>
      <c r="C220" s="12">
        <v>43269</v>
      </c>
      <c r="D220" s="102">
        <v>51060</v>
      </c>
      <c r="E220" s="114" t="s">
        <v>156</v>
      </c>
      <c r="F220" s="97"/>
      <c r="G220" s="80">
        <v>7200</v>
      </c>
      <c r="H220" s="91">
        <f t="shared" si="13"/>
        <v>125608409.88000008</v>
      </c>
    </row>
    <row r="221" spans="1:8" ht="49.5" customHeight="1" x14ac:dyDescent="0.25">
      <c r="A221" s="107"/>
      <c r="B221" s="108">
        <v>209</v>
      </c>
      <c r="C221" s="12">
        <v>43269</v>
      </c>
      <c r="D221" s="102">
        <v>51061</v>
      </c>
      <c r="E221" s="114" t="s">
        <v>157</v>
      </c>
      <c r="F221" s="97"/>
      <c r="G221" s="80">
        <v>5400</v>
      </c>
      <c r="H221" s="91">
        <f t="shared" si="13"/>
        <v>125603009.88000008</v>
      </c>
    </row>
    <row r="222" spans="1:8" ht="31.5" customHeight="1" x14ac:dyDescent="0.25">
      <c r="A222" s="107"/>
      <c r="B222" s="108">
        <v>210</v>
      </c>
      <c r="C222" s="12">
        <v>43269</v>
      </c>
      <c r="D222" s="102">
        <v>51062</v>
      </c>
      <c r="E222" s="114" t="s">
        <v>13</v>
      </c>
      <c r="F222" s="97"/>
      <c r="G222" s="80">
        <v>0</v>
      </c>
      <c r="H222" s="91">
        <f t="shared" si="13"/>
        <v>125603009.88000008</v>
      </c>
    </row>
    <row r="223" spans="1:8" ht="53.25" customHeight="1" x14ac:dyDescent="0.25">
      <c r="A223" s="107"/>
      <c r="B223" s="108">
        <v>211</v>
      </c>
      <c r="C223" s="12">
        <v>43269</v>
      </c>
      <c r="D223" s="102">
        <v>51063</v>
      </c>
      <c r="E223" s="114" t="s">
        <v>158</v>
      </c>
      <c r="F223" s="97"/>
      <c r="G223" s="80">
        <v>9000</v>
      </c>
      <c r="H223" s="91">
        <f t="shared" si="13"/>
        <v>125594009.88000008</v>
      </c>
    </row>
    <row r="224" spans="1:8" ht="48.75" customHeight="1" x14ac:dyDescent="0.25">
      <c r="A224" s="107"/>
      <c r="B224" s="108">
        <v>212</v>
      </c>
      <c r="C224" s="12">
        <v>43269</v>
      </c>
      <c r="D224" s="102">
        <v>51064</v>
      </c>
      <c r="E224" s="114" t="s">
        <v>159</v>
      </c>
      <c r="F224" s="97"/>
      <c r="G224" s="80">
        <v>5400</v>
      </c>
      <c r="H224" s="91">
        <f t="shared" si="13"/>
        <v>125588609.88000008</v>
      </c>
    </row>
    <row r="225" spans="1:8" ht="26.25" customHeight="1" x14ac:dyDescent="0.25">
      <c r="A225" s="107"/>
      <c r="B225" s="108">
        <v>213</v>
      </c>
      <c r="C225" s="12">
        <v>43269</v>
      </c>
      <c r="D225" s="102">
        <v>51065</v>
      </c>
      <c r="E225" s="82" t="s">
        <v>13</v>
      </c>
      <c r="F225" s="97"/>
      <c r="G225" s="93">
        <v>0</v>
      </c>
      <c r="H225" s="91">
        <f>+H224+F225-G225</f>
        <v>125588609.88000008</v>
      </c>
    </row>
    <row r="226" spans="1:8" ht="49.5" customHeight="1" x14ac:dyDescent="0.25">
      <c r="A226" s="107"/>
      <c r="B226" s="108">
        <v>214</v>
      </c>
      <c r="C226" s="12">
        <v>43269</v>
      </c>
      <c r="D226" s="102">
        <v>51066</v>
      </c>
      <c r="E226" s="114" t="s">
        <v>160</v>
      </c>
      <c r="F226" s="97"/>
      <c r="G226" s="80">
        <v>3150</v>
      </c>
      <c r="H226" s="91">
        <f t="shared" ref="H226:H230" si="14">+H225+F226-G226</f>
        <v>125585459.88000008</v>
      </c>
    </row>
    <row r="227" spans="1:8" ht="51.75" customHeight="1" x14ac:dyDescent="0.25">
      <c r="A227" s="107"/>
      <c r="B227" s="108">
        <v>215</v>
      </c>
      <c r="C227" s="12">
        <v>43269</v>
      </c>
      <c r="D227" s="102">
        <v>51067</v>
      </c>
      <c r="E227" s="114" t="s">
        <v>161</v>
      </c>
      <c r="F227" s="97"/>
      <c r="G227" s="80">
        <v>10800</v>
      </c>
      <c r="H227" s="91">
        <f t="shared" si="14"/>
        <v>125574659.88000008</v>
      </c>
    </row>
    <row r="228" spans="1:8" ht="51" customHeight="1" x14ac:dyDescent="0.25">
      <c r="A228" s="107"/>
      <c r="B228" s="108">
        <v>216</v>
      </c>
      <c r="C228" s="12">
        <v>43269</v>
      </c>
      <c r="D228" s="102">
        <v>51068</v>
      </c>
      <c r="E228" s="114" t="s">
        <v>162</v>
      </c>
      <c r="F228" s="97"/>
      <c r="G228" s="80">
        <v>13500</v>
      </c>
      <c r="H228" s="91">
        <f t="shared" si="14"/>
        <v>125561159.88000008</v>
      </c>
    </row>
    <row r="229" spans="1:8" ht="48" customHeight="1" x14ac:dyDescent="0.25">
      <c r="A229" s="107"/>
      <c r="B229" s="108">
        <v>217</v>
      </c>
      <c r="C229" s="12">
        <v>43269</v>
      </c>
      <c r="D229" s="102">
        <v>51069</v>
      </c>
      <c r="E229" s="114" t="s">
        <v>163</v>
      </c>
      <c r="F229" s="97"/>
      <c r="G229" s="80">
        <v>4500</v>
      </c>
      <c r="H229" s="91">
        <f t="shared" si="14"/>
        <v>125556659.88000008</v>
      </c>
    </row>
    <row r="230" spans="1:8" ht="29.25" customHeight="1" x14ac:dyDescent="0.25">
      <c r="A230" s="107"/>
      <c r="B230" s="108">
        <v>218</v>
      </c>
      <c r="C230" s="12">
        <v>43269</v>
      </c>
      <c r="D230" s="102">
        <v>51070</v>
      </c>
      <c r="E230" s="82" t="s">
        <v>13</v>
      </c>
      <c r="F230" s="97"/>
      <c r="G230" s="93">
        <v>0</v>
      </c>
      <c r="H230" s="91">
        <f t="shared" si="14"/>
        <v>125556659.88000008</v>
      </c>
    </row>
    <row r="231" spans="1:8" ht="51" customHeight="1" x14ac:dyDescent="0.25">
      <c r="A231" s="107"/>
      <c r="B231" s="108">
        <v>219</v>
      </c>
      <c r="C231" s="12">
        <v>43269</v>
      </c>
      <c r="D231" s="102">
        <v>51071</v>
      </c>
      <c r="E231" s="114" t="s">
        <v>164</v>
      </c>
      <c r="F231" s="97"/>
      <c r="G231" s="80">
        <v>13500</v>
      </c>
      <c r="H231" s="91">
        <f>+H230+F231-G231</f>
        <v>125543159.88000008</v>
      </c>
    </row>
    <row r="232" spans="1:8" ht="49.5" customHeight="1" x14ac:dyDescent="0.25">
      <c r="A232" s="107"/>
      <c r="B232" s="108">
        <v>220</v>
      </c>
      <c r="C232" s="12">
        <v>43269</v>
      </c>
      <c r="D232" s="102">
        <v>51072</v>
      </c>
      <c r="E232" s="114" t="s">
        <v>165</v>
      </c>
      <c r="F232" s="97"/>
      <c r="G232" s="80">
        <v>7200</v>
      </c>
      <c r="H232" s="91">
        <f t="shared" ref="H232:H245" si="15">+H231+F232-G232</f>
        <v>125535959.88000008</v>
      </c>
    </row>
    <row r="233" spans="1:8" ht="72.75" customHeight="1" x14ac:dyDescent="0.25">
      <c r="A233" s="107"/>
      <c r="B233" s="108">
        <v>221</v>
      </c>
      <c r="C233" s="12">
        <v>43269</v>
      </c>
      <c r="D233" s="104">
        <v>51073</v>
      </c>
      <c r="E233" s="114" t="s">
        <v>166</v>
      </c>
      <c r="F233" s="97"/>
      <c r="G233" s="80">
        <v>4500</v>
      </c>
      <c r="H233" s="91">
        <f t="shared" si="15"/>
        <v>125531459.88000008</v>
      </c>
    </row>
    <row r="234" spans="1:8" ht="62.25" customHeight="1" x14ac:dyDescent="0.25">
      <c r="A234" s="107"/>
      <c r="B234" s="108">
        <v>222</v>
      </c>
      <c r="C234" s="12">
        <v>43269</v>
      </c>
      <c r="D234" s="102">
        <v>51074</v>
      </c>
      <c r="E234" s="114" t="s">
        <v>167</v>
      </c>
      <c r="F234" s="97"/>
      <c r="G234" s="80">
        <v>9000</v>
      </c>
      <c r="H234" s="91">
        <f t="shared" si="15"/>
        <v>125522459.88000008</v>
      </c>
    </row>
    <row r="235" spans="1:8" ht="69.75" customHeight="1" x14ac:dyDescent="0.25">
      <c r="A235" s="107"/>
      <c r="B235" s="108">
        <v>223</v>
      </c>
      <c r="C235" s="12">
        <v>43269</v>
      </c>
      <c r="D235" s="102">
        <v>51075</v>
      </c>
      <c r="E235" s="114" t="s">
        <v>168</v>
      </c>
      <c r="F235" s="97"/>
      <c r="G235" s="80">
        <v>10800</v>
      </c>
      <c r="H235" s="91">
        <f t="shared" si="15"/>
        <v>125511659.88000008</v>
      </c>
    </row>
    <row r="236" spans="1:8" ht="51.75" customHeight="1" x14ac:dyDescent="0.25">
      <c r="A236" s="107"/>
      <c r="B236" s="108">
        <v>224</v>
      </c>
      <c r="C236" s="12">
        <v>43269</v>
      </c>
      <c r="D236" s="102">
        <v>51076</v>
      </c>
      <c r="E236" s="114" t="s">
        <v>169</v>
      </c>
      <c r="F236" s="97"/>
      <c r="G236" s="80">
        <v>23400</v>
      </c>
      <c r="H236" s="91">
        <f t="shared" si="15"/>
        <v>125488259.88000008</v>
      </c>
    </row>
    <row r="237" spans="1:8" ht="48" customHeight="1" x14ac:dyDescent="0.25">
      <c r="A237" s="107"/>
      <c r="B237" s="108">
        <v>225</v>
      </c>
      <c r="C237" s="12">
        <v>43269</v>
      </c>
      <c r="D237" s="102">
        <v>51077</v>
      </c>
      <c r="E237" s="114" t="s">
        <v>170</v>
      </c>
      <c r="F237" s="97"/>
      <c r="G237" s="80">
        <v>3600</v>
      </c>
      <c r="H237" s="91">
        <f t="shared" si="15"/>
        <v>125484659.88000008</v>
      </c>
    </row>
    <row r="238" spans="1:8" ht="47.25" customHeight="1" x14ac:dyDescent="0.25">
      <c r="A238" s="107"/>
      <c r="B238" s="108">
        <v>226</v>
      </c>
      <c r="C238" s="12">
        <v>43269</v>
      </c>
      <c r="D238" s="102">
        <v>51078</v>
      </c>
      <c r="E238" s="114" t="s">
        <v>171</v>
      </c>
      <c r="F238" s="97"/>
      <c r="G238" s="80">
        <v>22500</v>
      </c>
      <c r="H238" s="91">
        <f t="shared" si="15"/>
        <v>125462159.88000008</v>
      </c>
    </row>
    <row r="239" spans="1:8" ht="51" customHeight="1" x14ac:dyDescent="0.25">
      <c r="A239" s="107"/>
      <c r="B239" s="108">
        <v>227</v>
      </c>
      <c r="C239" s="12">
        <v>43269</v>
      </c>
      <c r="D239" s="102">
        <v>51079</v>
      </c>
      <c r="E239" s="114" t="s">
        <v>172</v>
      </c>
      <c r="F239" s="97"/>
      <c r="G239" s="80">
        <v>6750</v>
      </c>
      <c r="H239" s="91">
        <f t="shared" si="15"/>
        <v>125455409.88000008</v>
      </c>
    </row>
    <row r="240" spans="1:8" ht="48" customHeight="1" x14ac:dyDescent="0.25">
      <c r="A240" s="107"/>
      <c r="B240" s="108">
        <v>228</v>
      </c>
      <c r="C240" s="12">
        <v>43269</v>
      </c>
      <c r="D240" s="102">
        <v>51080</v>
      </c>
      <c r="E240" s="114" t="s">
        <v>173</v>
      </c>
      <c r="F240" s="97"/>
      <c r="G240" s="80">
        <v>5400</v>
      </c>
      <c r="H240" s="91">
        <f t="shared" si="15"/>
        <v>125450009.88000008</v>
      </c>
    </row>
    <row r="241" spans="1:8" ht="48" customHeight="1" x14ac:dyDescent="0.25">
      <c r="A241" s="107"/>
      <c r="B241" s="108">
        <v>229</v>
      </c>
      <c r="C241" s="12">
        <v>43269</v>
      </c>
      <c r="D241" s="102">
        <v>51081</v>
      </c>
      <c r="E241" s="114" t="s">
        <v>174</v>
      </c>
      <c r="F241" s="97"/>
      <c r="G241" s="80">
        <v>3330</v>
      </c>
      <c r="H241" s="91">
        <f t="shared" si="15"/>
        <v>125446679.88000008</v>
      </c>
    </row>
    <row r="242" spans="1:8" ht="50.25" customHeight="1" x14ac:dyDescent="0.25">
      <c r="A242" s="107"/>
      <c r="B242" s="108">
        <v>230</v>
      </c>
      <c r="C242" s="12">
        <v>43269</v>
      </c>
      <c r="D242" s="102">
        <v>51082</v>
      </c>
      <c r="E242" s="114" t="s">
        <v>175</v>
      </c>
      <c r="F242" s="97"/>
      <c r="G242" s="80">
        <v>10800</v>
      </c>
      <c r="H242" s="91">
        <f t="shared" si="15"/>
        <v>125435879.88000008</v>
      </c>
    </row>
    <row r="243" spans="1:8" ht="51" customHeight="1" x14ac:dyDescent="0.25">
      <c r="A243" s="107"/>
      <c r="B243" s="108">
        <v>231</v>
      </c>
      <c r="C243" s="12">
        <v>43269</v>
      </c>
      <c r="D243" s="102">
        <v>51083</v>
      </c>
      <c r="E243" s="114" t="s">
        <v>176</v>
      </c>
      <c r="F243" s="97"/>
      <c r="G243" s="80">
        <v>40500</v>
      </c>
      <c r="H243" s="91">
        <f t="shared" si="15"/>
        <v>125395379.88000008</v>
      </c>
    </row>
    <row r="244" spans="1:8" ht="65.25" customHeight="1" x14ac:dyDescent="0.25">
      <c r="A244" s="107"/>
      <c r="B244" s="108">
        <v>232</v>
      </c>
      <c r="C244" s="12">
        <v>43269</v>
      </c>
      <c r="D244" s="102">
        <v>51084</v>
      </c>
      <c r="E244" s="114" t="s">
        <v>177</v>
      </c>
      <c r="F244" s="97"/>
      <c r="G244" s="80">
        <v>4950</v>
      </c>
      <c r="H244" s="91">
        <f t="shared" si="15"/>
        <v>125390429.88000008</v>
      </c>
    </row>
    <row r="245" spans="1:8" ht="46.5" customHeight="1" x14ac:dyDescent="0.25">
      <c r="A245" s="107"/>
      <c r="B245" s="108">
        <v>233</v>
      </c>
      <c r="C245" s="12">
        <v>43269</v>
      </c>
      <c r="D245" s="102">
        <v>51085</v>
      </c>
      <c r="E245" s="114" t="s">
        <v>178</v>
      </c>
      <c r="F245" s="97"/>
      <c r="G245" s="80">
        <v>2700</v>
      </c>
      <c r="H245" s="91">
        <f t="shared" si="15"/>
        <v>125387729.88000008</v>
      </c>
    </row>
    <row r="246" spans="1:8" ht="47.25" customHeight="1" x14ac:dyDescent="0.25">
      <c r="A246" s="107"/>
      <c r="B246" s="108">
        <v>234</v>
      </c>
      <c r="C246" s="12">
        <v>43269</v>
      </c>
      <c r="D246" s="102">
        <v>51086</v>
      </c>
      <c r="E246" s="114" t="s">
        <v>179</v>
      </c>
      <c r="F246" s="97"/>
      <c r="G246" s="80">
        <v>13500</v>
      </c>
      <c r="H246" s="91">
        <f>+H245+F246-G246</f>
        <v>125374229.88000008</v>
      </c>
    </row>
    <row r="247" spans="1:8" ht="50.25" customHeight="1" x14ac:dyDescent="0.25">
      <c r="A247" s="107"/>
      <c r="B247" s="108">
        <v>235</v>
      </c>
      <c r="C247" s="12">
        <v>43269</v>
      </c>
      <c r="D247" s="102">
        <v>51087</v>
      </c>
      <c r="E247" s="114" t="s">
        <v>180</v>
      </c>
      <c r="F247" s="97"/>
      <c r="G247" s="80">
        <v>5400</v>
      </c>
      <c r="H247" s="91">
        <f t="shared" ref="H247:H310" si="16">+H246+F247-G247</f>
        <v>125368829.88000008</v>
      </c>
    </row>
    <row r="248" spans="1:8" ht="43.5" customHeight="1" x14ac:dyDescent="0.25">
      <c r="A248" s="107"/>
      <c r="B248" s="108">
        <v>236</v>
      </c>
      <c r="C248" s="12">
        <v>43269</v>
      </c>
      <c r="D248" s="102">
        <v>51088</v>
      </c>
      <c r="E248" s="114" t="s">
        <v>181</v>
      </c>
      <c r="F248" s="97"/>
      <c r="G248" s="80">
        <v>9900</v>
      </c>
      <c r="H248" s="91">
        <f t="shared" si="16"/>
        <v>125358929.88000008</v>
      </c>
    </row>
    <row r="249" spans="1:8" ht="48.75" customHeight="1" x14ac:dyDescent="0.25">
      <c r="A249" s="107"/>
      <c r="B249" s="108">
        <v>237</v>
      </c>
      <c r="C249" s="12">
        <v>43269</v>
      </c>
      <c r="D249" s="102">
        <v>51089</v>
      </c>
      <c r="E249" s="114" t="s">
        <v>182</v>
      </c>
      <c r="F249" s="97"/>
      <c r="G249" s="80">
        <v>5400</v>
      </c>
      <c r="H249" s="91">
        <f t="shared" si="16"/>
        <v>125353529.88000008</v>
      </c>
    </row>
    <row r="250" spans="1:8" ht="48" customHeight="1" x14ac:dyDescent="0.25">
      <c r="A250" s="107"/>
      <c r="B250" s="108">
        <v>238</v>
      </c>
      <c r="C250" s="12">
        <v>43269</v>
      </c>
      <c r="D250" s="102">
        <v>51090</v>
      </c>
      <c r="E250" s="114" t="s">
        <v>183</v>
      </c>
      <c r="F250" s="97"/>
      <c r="G250" s="80">
        <v>9900</v>
      </c>
      <c r="H250" s="91">
        <f t="shared" si="16"/>
        <v>125343629.88000008</v>
      </c>
    </row>
    <row r="251" spans="1:8" ht="51.75" customHeight="1" x14ac:dyDescent="0.25">
      <c r="A251" s="107"/>
      <c r="B251" s="108">
        <v>239</v>
      </c>
      <c r="C251" s="12">
        <v>43269</v>
      </c>
      <c r="D251" s="102">
        <v>51091</v>
      </c>
      <c r="E251" s="114" t="s">
        <v>184</v>
      </c>
      <c r="F251" s="97"/>
      <c r="G251" s="80">
        <v>11700</v>
      </c>
      <c r="H251" s="91">
        <f t="shared" si="16"/>
        <v>125331929.88000008</v>
      </c>
    </row>
    <row r="252" spans="1:8" ht="63" customHeight="1" x14ac:dyDescent="0.25">
      <c r="A252" s="107"/>
      <c r="B252" s="108">
        <v>240</v>
      </c>
      <c r="C252" s="12">
        <v>43269</v>
      </c>
      <c r="D252" s="102">
        <v>51092</v>
      </c>
      <c r="E252" s="114" t="s">
        <v>185</v>
      </c>
      <c r="F252" s="97"/>
      <c r="G252" s="80">
        <v>2700</v>
      </c>
      <c r="H252" s="91">
        <f t="shared" si="16"/>
        <v>125329229.88000008</v>
      </c>
    </row>
    <row r="253" spans="1:8" ht="50.25" customHeight="1" x14ac:dyDescent="0.25">
      <c r="A253" s="107"/>
      <c r="B253" s="108">
        <v>241</v>
      </c>
      <c r="C253" s="12">
        <v>43269</v>
      </c>
      <c r="D253" s="102">
        <v>51093</v>
      </c>
      <c r="E253" s="114" t="s">
        <v>186</v>
      </c>
      <c r="F253" s="97"/>
      <c r="G253" s="80">
        <v>10800</v>
      </c>
      <c r="H253" s="91">
        <f t="shared" si="16"/>
        <v>125318429.88000008</v>
      </c>
    </row>
    <row r="254" spans="1:8" ht="66.75" customHeight="1" x14ac:dyDescent="0.25">
      <c r="A254" s="107"/>
      <c r="B254" s="108">
        <v>242</v>
      </c>
      <c r="C254" s="12">
        <v>43269</v>
      </c>
      <c r="D254" s="102">
        <v>51094</v>
      </c>
      <c r="E254" s="114" t="s">
        <v>187</v>
      </c>
      <c r="F254" s="97"/>
      <c r="G254" s="80">
        <v>19834.099999999999</v>
      </c>
      <c r="H254" s="91">
        <f t="shared" si="16"/>
        <v>125298595.78000009</v>
      </c>
    </row>
    <row r="255" spans="1:8" ht="46.5" customHeight="1" x14ac:dyDescent="0.25">
      <c r="A255" s="107"/>
      <c r="B255" s="108">
        <v>243</v>
      </c>
      <c r="C255" s="12">
        <v>43269</v>
      </c>
      <c r="D255" s="102">
        <v>51095</v>
      </c>
      <c r="E255" s="114" t="s">
        <v>188</v>
      </c>
      <c r="F255" s="97"/>
      <c r="G255" s="80">
        <v>4950</v>
      </c>
      <c r="H255" s="91">
        <f t="shared" si="16"/>
        <v>125293645.78000009</v>
      </c>
    </row>
    <row r="256" spans="1:8" ht="46.5" customHeight="1" x14ac:dyDescent="0.25">
      <c r="A256" s="107"/>
      <c r="B256" s="108">
        <v>244</v>
      </c>
      <c r="C256" s="12">
        <v>43269</v>
      </c>
      <c r="D256" s="102">
        <v>51096</v>
      </c>
      <c r="E256" s="114" t="s">
        <v>189</v>
      </c>
      <c r="F256" s="97"/>
      <c r="G256" s="80">
        <v>13208.4</v>
      </c>
      <c r="H256" s="91">
        <f t="shared" si="16"/>
        <v>125280437.38000008</v>
      </c>
    </row>
    <row r="257" spans="1:8" ht="48.75" customHeight="1" x14ac:dyDescent="0.25">
      <c r="A257" s="107"/>
      <c r="B257" s="108">
        <v>245</v>
      </c>
      <c r="C257" s="12">
        <v>43269</v>
      </c>
      <c r="D257" s="102">
        <v>51097</v>
      </c>
      <c r="E257" s="114" t="s">
        <v>190</v>
      </c>
      <c r="F257" s="97"/>
      <c r="G257" s="80">
        <v>16650</v>
      </c>
      <c r="H257" s="91">
        <f t="shared" si="16"/>
        <v>125263787.38000008</v>
      </c>
    </row>
    <row r="258" spans="1:8" ht="63.75" customHeight="1" x14ac:dyDescent="0.25">
      <c r="A258" s="107"/>
      <c r="B258" s="108">
        <v>246</v>
      </c>
      <c r="C258" s="12">
        <v>43269</v>
      </c>
      <c r="D258" s="102">
        <v>51098</v>
      </c>
      <c r="E258" s="114" t="s">
        <v>423</v>
      </c>
      <c r="F258" s="97"/>
      <c r="G258" s="80">
        <v>76095</v>
      </c>
      <c r="H258" s="91">
        <f t="shared" si="16"/>
        <v>125187692.38000008</v>
      </c>
    </row>
    <row r="259" spans="1:8" ht="66" customHeight="1" x14ac:dyDescent="0.25">
      <c r="A259" s="107"/>
      <c r="B259" s="108">
        <v>247</v>
      </c>
      <c r="C259" s="12">
        <v>43269</v>
      </c>
      <c r="D259" s="102">
        <v>51099</v>
      </c>
      <c r="E259" s="114" t="s">
        <v>424</v>
      </c>
      <c r="F259" s="97"/>
      <c r="G259" s="80">
        <v>80322.5</v>
      </c>
      <c r="H259" s="91">
        <f t="shared" si="16"/>
        <v>125107369.88000008</v>
      </c>
    </row>
    <row r="260" spans="1:8" ht="63.75" customHeight="1" x14ac:dyDescent="0.25">
      <c r="A260" s="107"/>
      <c r="B260" s="108">
        <v>248</v>
      </c>
      <c r="C260" s="12">
        <v>43269</v>
      </c>
      <c r="D260" s="102">
        <v>51100</v>
      </c>
      <c r="E260" s="114" t="s">
        <v>191</v>
      </c>
      <c r="F260" s="97"/>
      <c r="G260" s="80">
        <v>122597.5</v>
      </c>
      <c r="H260" s="91">
        <f t="shared" si="16"/>
        <v>124984772.38000008</v>
      </c>
    </row>
    <row r="261" spans="1:8" ht="94.5" customHeight="1" x14ac:dyDescent="0.25">
      <c r="A261" s="107"/>
      <c r="B261" s="108">
        <v>249</v>
      </c>
      <c r="C261" s="12">
        <v>43269</v>
      </c>
      <c r="D261" s="102">
        <v>51101</v>
      </c>
      <c r="E261" s="114" t="s">
        <v>425</v>
      </c>
      <c r="F261" s="97"/>
      <c r="G261" s="80">
        <v>342427.5</v>
      </c>
      <c r="H261" s="91">
        <f t="shared" si="16"/>
        <v>124642344.88000008</v>
      </c>
    </row>
    <row r="262" spans="1:8" ht="78" customHeight="1" x14ac:dyDescent="0.25">
      <c r="A262" s="107"/>
      <c r="B262" s="108">
        <v>250</v>
      </c>
      <c r="C262" s="12">
        <v>43269</v>
      </c>
      <c r="D262" s="102">
        <v>51102</v>
      </c>
      <c r="E262" s="114" t="s">
        <v>426</v>
      </c>
      <c r="F262" s="97"/>
      <c r="G262" s="80">
        <v>1403784.29</v>
      </c>
      <c r="H262" s="91">
        <f t="shared" si="16"/>
        <v>123238560.59000008</v>
      </c>
    </row>
    <row r="263" spans="1:8" ht="63.75" customHeight="1" x14ac:dyDescent="0.25">
      <c r="A263" s="107"/>
      <c r="B263" s="108">
        <v>251</v>
      </c>
      <c r="C263" s="12">
        <v>43269</v>
      </c>
      <c r="D263" s="102">
        <v>51103</v>
      </c>
      <c r="E263" s="114" t="s">
        <v>427</v>
      </c>
      <c r="F263" s="97"/>
      <c r="G263" s="80">
        <v>10498.38</v>
      </c>
      <c r="H263" s="91">
        <f t="shared" si="16"/>
        <v>123228062.21000008</v>
      </c>
    </row>
    <row r="264" spans="1:8" ht="51.75" customHeight="1" x14ac:dyDescent="0.25">
      <c r="A264" s="107"/>
      <c r="B264" s="108">
        <v>252</v>
      </c>
      <c r="C264" s="12">
        <v>43269</v>
      </c>
      <c r="D264" s="102">
        <v>51104</v>
      </c>
      <c r="E264" s="114" t="s">
        <v>428</v>
      </c>
      <c r="F264" s="97"/>
      <c r="G264" s="80">
        <v>31149.05</v>
      </c>
      <c r="H264" s="91">
        <f t="shared" si="16"/>
        <v>123196913.16000009</v>
      </c>
    </row>
    <row r="265" spans="1:8" ht="65.25" customHeight="1" x14ac:dyDescent="0.25">
      <c r="A265" s="107"/>
      <c r="B265" s="108">
        <v>253</v>
      </c>
      <c r="C265" s="12">
        <v>43269</v>
      </c>
      <c r="D265" s="102">
        <v>51105</v>
      </c>
      <c r="E265" s="114" t="s">
        <v>429</v>
      </c>
      <c r="F265" s="97"/>
      <c r="G265" s="80">
        <v>20766.04</v>
      </c>
      <c r="H265" s="91">
        <f t="shared" si="16"/>
        <v>123176147.12000008</v>
      </c>
    </row>
    <row r="266" spans="1:8" ht="67.5" customHeight="1" x14ac:dyDescent="0.25">
      <c r="A266" s="107"/>
      <c r="B266" s="108">
        <v>254</v>
      </c>
      <c r="C266" s="12">
        <v>43269</v>
      </c>
      <c r="D266" s="102">
        <v>51106</v>
      </c>
      <c r="E266" s="114" t="s">
        <v>430</v>
      </c>
      <c r="F266" s="97"/>
      <c r="G266" s="80">
        <v>23912.78</v>
      </c>
      <c r="H266" s="91">
        <f t="shared" si="16"/>
        <v>123152234.34000008</v>
      </c>
    </row>
    <row r="267" spans="1:8" ht="66" customHeight="1" x14ac:dyDescent="0.25">
      <c r="A267" s="107"/>
      <c r="B267" s="108">
        <v>255</v>
      </c>
      <c r="C267" s="12">
        <v>43269</v>
      </c>
      <c r="D267" s="102">
        <v>51107</v>
      </c>
      <c r="E267" s="114" t="s">
        <v>431</v>
      </c>
      <c r="F267" s="97"/>
      <c r="G267" s="80">
        <v>10499.65</v>
      </c>
      <c r="H267" s="91">
        <f t="shared" si="16"/>
        <v>123141734.69000007</v>
      </c>
    </row>
    <row r="268" spans="1:8" ht="81.75" customHeight="1" x14ac:dyDescent="0.25">
      <c r="A268" s="107"/>
      <c r="B268" s="108">
        <v>256</v>
      </c>
      <c r="C268" s="12">
        <v>43269</v>
      </c>
      <c r="D268" s="102" t="s">
        <v>192</v>
      </c>
      <c r="E268" s="114" t="s">
        <v>193</v>
      </c>
      <c r="F268" s="97"/>
      <c r="G268" s="80">
        <v>216709.32</v>
      </c>
      <c r="H268" s="91">
        <f t="shared" si="16"/>
        <v>122925025.37000008</v>
      </c>
    </row>
    <row r="269" spans="1:8" ht="63" customHeight="1" x14ac:dyDescent="0.25">
      <c r="A269" s="107"/>
      <c r="B269" s="108">
        <v>257</v>
      </c>
      <c r="C269" s="12">
        <v>43269</v>
      </c>
      <c r="D269" s="102" t="s">
        <v>194</v>
      </c>
      <c r="E269" s="114" t="s">
        <v>195</v>
      </c>
      <c r="F269" s="97"/>
      <c r="G269" s="80">
        <v>2806805.99</v>
      </c>
      <c r="H269" s="91">
        <f t="shared" si="16"/>
        <v>120118219.38000008</v>
      </c>
    </row>
    <row r="270" spans="1:8" ht="81.75" customHeight="1" x14ac:dyDescent="0.25">
      <c r="A270" s="107"/>
      <c r="B270" s="108">
        <v>258</v>
      </c>
      <c r="C270" s="12">
        <v>43269</v>
      </c>
      <c r="D270" s="102" t="s">
        <v>196</v>
      </c>
      <c r="E270" s="114" t="s">
        <v>432</v>
      </c>
      <c r="F270" s="97"/>
      <c r="G270" s="80">
        <v>84550</v>
      </c>
      <c r="H270" s="91">
        <f t="shared" si="16"/>
        <v>120033669.38000008</v>
      </c>
    </row>
    <row r="271" spans="1:8" ht="51" customHeight="1" x14ac:dyDescent="0.25">
      <c r="A271" s="107"/>
      <c r="B271" s="108">
        <v>259</v>
      </c>
      <c r="C271" s="12">
        <v>43269</v>
      </c>
      <c r="D271" s="102" t="s">
        <v>197</v>
      </c>
      <c r="E271" s="114" t="s">
        <v>198</v>
      </c>
      <c r="F271" s="97"/>
      <c r="G271" s="80">
        <v>214248</v>
      </c>
      <c r="H271" s="91">
        <f t="shared" si="16"/>
        <v>119819421.38000008</v>
      </c>
    </row>
    <row r="272" spans="1:8" ht="57" customHeight="1" x14ac:dyDescent="0.25">
      <c r="A272" s="107"/>
      <c r="B272" s="108">
        <v>260</v>
      </c>
      <c r="C272" s="12">
        <v>43270</v>
      </c>
      <c r="D272" s="102">
        <v>51108</v>
      </c>
      <c r="E272" s="114" t="s">
        <v>199</v>
      </c>
      <c r="F272" s="97"/>
      <c r="G272" s="80">
        <v>44850</v>
      </c>
      <c r="H272" s="91">
        <f t="shared" si="16"/>
        <v>119774571.38000008</v>
      </c>
    </row>
    <row r="273" spans="1:8" ht="54" customHeight="1" x14ac:dyDescent="0.25">
      <c r="A273" s="107"/>
      <c r="B273" s="108">
        <v>261</v>
      </c>
      <c r="C273" s="12">
        <v>43270</v>
      </c>
      <c r="D273" s="102">
        <v>51109</v>
      </c>
      <c r="E273" s="114" t="s">
        <v>433</v>
      </c>
      <c r="F273" s="97"/>
      <c r="G273" s="80">
        <v>34610.06</v>
      </c>
      <c r="H273" s="91">
        <f t="shared" si="16"/>
        <v>119739961.32000008</v>
      </c>
    </row>
    <row r="274" spans="1:8" ht="64.5" customHeight="1" x14ac:dyDescent="0.25">
      <c r="A274" s="107"/>
      <c r="B274" s="108">
        <v>262</v>
      </c>
      <c r="C274" s="12">
        <v>43270</v>
      </c>
      <c r="D274" s="102">
        <v>51110</v>
      </c>
      <c r="E274" s="114" t="s">
        <v>200</v>
      </c>
      <c r="F274" s="97"/>
      <c r="G274" s="80">
        <v>96898.76</v>
      </c>
      <c r="H274" s="91">
        <f t="shared" si="16"/>
        <v>119643062.56000008</v>
      </c>
    </row>
    <row r="275" spans="1:8" ht="55.5" customHeight="1" x14ac:dyDescent="0.25">
      <c r="A275" s="107"/>
      <c r="B275" s="108">
        <v>263</v>
      </c>
      <c r="C275" s="12">
        <v>43270</v>
      </c>
      <c r="D275" s="102">
        <v>51111</v>
      </c>
      <c r="E275" s="114" t="s">
        <v>201</v>
      </c>
      <c r="F275" s="97"/>
      <c r="G275" s="80">
        <v>422343.9</v>
      </c>
      <c r="H275" s="91">
        <f t="shared" si="16"/>
        <v>119220718.66000007</v>
      </c>
    </row>
    <row r="276" spans="1:8" ht="52.5" customHeight="1" x14ac:dyDescent="0.25">
      <c r="A276" s="107"/>
      <c r="B276" s="108">
        <v>264</v>
      </c>
      <c r="C276" s="12">
        <v>43270</v>
      </c>
      <c r="D276" s="102">
        <v>51112</v>
      </c>
      <c r="E276" s="114" t="s">
        <v>434</v>
      </c>
      <c r="F276" s="97"/>
      <c r="G276" s="80">
        <v>12690.36</v>
      </c>
      <c r="H276" s="91">
        <f t="shared" si="16"/>
        <v>119208028.30000007</v>
      </c>
    </row>
    <row r="277" spans="1:8" ht="67.5" customHeight="1" x14ac:dyDescent="0.25">
      <c r="A277" s="107"/>
      <c r="B277" s="108">
        <v>265</v>
      </c>
      <c r="C277" s="12">
        <v>43270</v>
      </c>
      <c r="D277" s="102">
        <v>51113</v>
      </c>
      <c r="E277" s="114" t="s">
        <v>202</v>
      </c>
      <c r="F277" s="97"/>
      <c r="G277" s="80">
        <v>776310</v>
      </c>
      <c r="H277" s="91">
        <f t="shared" si="16"/>
        <v>118431718.30000007</v>
      </c>
    </row>
    <row r="278" spans="1:8" ht="63" customHeight="1" x14ac:dyDescent="0.25">
      <c r="A278" s="107"/>
      <c r="B278" s="108">
        <v>266</v>
      </c>
      <c r="C278" s="12">
        <v>43270</v>
      </c>
      <c r="D278" s="102">
        <v>51114</v>
      </c>
      <c r="E278" s="114" t="s">
        <v>203</v>
      </c>
      <c r="F278" s="97"/>
      <c r="G278" s="80">
        <v>431479.6</v>
      </c>
      <c r="H278" s="91">
        <f t="shared" si="16"/>
        <v>118000238.70000008</v>
      </c>
    </row>
    <row r="279" spans="1:8" ht="70.5" customHeight="1" x14ac:dyDescent="0.25">
      <c r="A279" s="107"/>
      <c r="B279" s="108">
        <v>267</v>
      </c>
      <c r="C279" s="12">
        <v>43270</v>
      </c>
      <c r="D279" s="102">
        <v>51115</v>
      </c>
      <c r="E279" s="114" t="s">
        <v>435</v>
      </c>
      <c r="F279" s="97"/>
      <c r="G279" s="80">
        <v>30595.29</v>
      </c>
      <c r="H279" s="91">
        <f t="shared" si="16"/>
        <v>117969643.41000007</v>
      </c>
    </row>
    <row r="280" spans="1:8" ht="35.25" customHeight="1" x14ac:dyDescent="0.25">
      <c r="A280" s="107"/>
      <c r="B280" s="108">
        <v>268</v>
      </c>
      <c r="C280" s="12">
        <v>43270</v>
      </c>
      <c r="D280" s="102" t="s">
        <v>204</v>
      </c>
      <c r="E280" s="114" t="s">
        <v>205</v>
      </c>
      <c r="F280" s="97"/>
      <c r="G280" s="80">
        <v>57600</v>
      </c>
      <c r="H280" s="91">
        <f t="shared" si="16"/>
        <v>117912043.41000007</v>
      </c>
    </row>
    <row r="281" spans="1:8" ht="67.5" customHeight="1" x14ac:dyDescent="0.25">
      <c r="A281" s="107"/>
      <c r="B281" s="108">
        <v>269</v>
      </c>
      <c r="C281" s="12">
        <v>43270</v>
      </c>
      <c r="D281" s="102" t="s">
        <v>206</v>
      </c>
      <c r="E281" s="114" t="s">
        <v>207</v>
      </c>
      <c r="F281" s="97"/>
      <c r="G281" s="80">
        <v>570090.28</v>
      </c>
      <c r="H281" s="91">
        <f t="shared" si="16"/>
        <v>117341953.13000007</v>
      </c>
    </row>
    <row r="282" spans="1:8" ht="37.5" customHeight="1" x14ac:dyDescent="0.25">
      <c r="A282" s="107"/>
      <c r="B282" s="108">
        <v>270</v>
      </c>
      <c r="C282" s="12">
        <v>43270</v>
      </c>
      <c r="D282" s="102" t="s">
        <v>208</v>
      </c>
      <c r="E282" s="114" t="s">
        <v>209</v>
      </c>
      <c r="F282" s="97"/>
      <c r="G282" s="80">
        <v>1158119.72</v>
      </c>
      <c r="H282" s="91">
        <f t="shared" si="16"/>
        <v>116183833.41000007</v>
      </c>
    </row>
    <row r="283" spans="1:8" ht="54" customHeight="1" x14ac:dyDescent="0.25">
      <c r="A283" s="107"/>
      <c r="B283" s="108">
        <v>271</v>
      </c>
      <c r="C283" s="12">
        <v>43270</v>
      </c>
      <c r="D283" s="102" t="s">
        <v>210</v>
      </c>
      <c r="E283" s="114" t="s">
        <v>211</v>
      </c>
      <c r="F283" s="97"/>
      <c r="G283" s="80">
        <v>20096765.73</v>
      </c>
      <c r="H283" s="91">
        <f t="shared" si="16"/>
        <v>96087067.680000067</v>
      </c>
    </row>
    <row r="284" spans="1:8" ht="68.25" customHeight="1" x14ac:dyDescent="0.25">
      <c r="A284" s="107"/>
      <c r="B284" s="108">
        <v>272</v>
      </c>
      <c r="C284" s="12">
        <v>43271</v>
      </c>
      <c r="D284" s="102">
        <v>51116</v>
      </c>
      <c r="E284" s="114" t="s">
        <v>436</v>
      </c>
      <c r="F284" s="97"/>
      <c r="G284" s="80">
        <v>238086.86</v>
      </c>
      <c r="H284" s="91">
        <f t="shared" si="16"/>
        <v>95848980.820000067</v>
      </c>
    </row>
    <row r="285" spans="1:8" ht="47.25" customHeight="1" x14ac:dyDescent="0.25">
      <c r="A285" s="107"/>
      <c r="B285" s="108">
        <v>273</v>
      </c>
      <c r="C285" s="12">
        <v>43271</v>
      </c>
      <c r="D285" s="102">
        <v>51117</v>
      </c>
      <c r="E285" s="114" t="s">
        <v>212</v>
      </c>
      <c r="F285" s="97"/>
      <c r="G285" s="80">
        <v>147422.6</v>
      </c>
      <c r="H285" s="91">
        <f t="shared" si="16"/>
        <v>95701558.220000073</v>
      </c>
    </row>
    <row r="286" spans="1:8" ht="64.5" customHeight="1" x14ac:dyDescent="0.25">
      <c r="A286" s="107"/>
      <c r="B286" s="108">
        <v>274</v>
      </c>
      <c r="C286" s="12">
        <v>43271</v>
      </c>
      <c r="D286" s="102">
        <v>51118</v>
      </c>
      <c r="E286" s="114" t="s">
        <v>437</v>
      </c>
      <c r="F286" s="97"/>
      <c r="G286" s="80">
        <v>37048.03</v>
      </c>
      <c r="H286" s="91">
        <f t="shared" si="16"/>
        <v>95664510.190000072</v>
      </c>
    </row>
    <row r="287" spans="1:8" ht="48.75" customHeight="1" x14ac:dyDescent="0.25">
      <c r="A287" s="107"/>
      <c r="B287" s="108">
        <v>275</v>
      </c>
      <c r="C287" s="12">
        <v>43271</v>
      </c>
      <c r="D287" s="102">
        <v>51119</v>
      </c>
      <c r="E287" s="114" t="s">
        <v>438</v>
      </c>
      <c r="F287" s="97"/>
      <c r="G287" s="80">
        <v>16489.580000000002</v>
      </c>
      <c r="H287" s="91">
        <f t="shared" si="16"/>
        <v>95648020.610000074</v>
      </c>
    </row>
    <row r="288" spans="1:8" ht="51" customHeight="1" x14ac:dyDescent="0.25">
      <c r="A288" s="107"/>
      <c r="B288" s="108">
        <v>276</v>
      </c>
      <c r="C288" s="12">
        <v>43271</v>
      </c>
      <c r="D288" s="102">
        <v>51120</v>
      </c>
      <c r="E288" s="114" t="s">
        <v>439</v>
      </c>
      <c r="F288" s="97"/>
      <c r="G288" s="80">
        <v>42515.37</v>
      </c>
      <c r="H288" s="91">
        <f t="shared" si="16"/>
        <v>95605505.240000069</v>
      </c>
    </row>
    <row r="289" spans="1:8" ht="54.75" customHeight="1" x14ac:dyDescent="0.25">
      <c r="A289" s="107"/>
      <c r="B289" s="108">
        <v>277</v>
      </c>
      <c r="C289" s="12">
        <v>43271</v>
      </c>
      <c r="D289" s="102">
        <v>51121</v>
      </c>
      <c r="E289" s="114" t="s">
        <v>439</v>
      </c>
      <c r="F289" s="97"/>
      <c r="G289" s="80">
        <v>22484.63</v>
      </c>
      <c r="H289" s="91">
        <f t="shared" si="16"/>
        <v>95583020.610000074</v>
      </c>
    </row>
    <row r="290" spans="1:8" ht="65.25" customHeight="1" x14ac:dyDescent="0.25">
      <c r="A290" s="107"/>
      <c r="B290" s="108">
        <v>278</v>
      </c>
      <c r="C290" s="12">
        <v>43271</v>
      </c>
      <c r="D290" s="102">
        <v>51122</v>
      </c>
      <c r="E290" s="114" t="s">
        <v>440</v>
      </c>
      <c r="F290" s="97"/>
      <c r="G290" s="80">
        <v>75334.28</v>
      </c>
      <c r="H290" s="91">
        <f t="shared" si="16"/>
        <v>95507686.330000073</v>
      </c>
    </row>
    <row r="291" spans="1:8" ht="43.5" customHeight="1" x14ac:dyDescent="0.25">
      <c r="A291" s="107"/>
      <c r="B291" s="108">
        <v>279</v>
      </c>
      <c r="C291" s="12">
        <v>43271</v>
      </c>
      <c r="D291" s="102">
        <v>51123</v>
      </c>
      <c r="E291" s="114" t="s">
        <v>441</v>
      </c>
      <c r="F291" s="97"/>
      <c r="G291" s="80">
        <v>126587.73</v>
      </c>
      <c r="H291" s="91">
        <f t="shared" si="16"/>
        <v>95381098.600000069</v>
      </c>
    </row>
    <row r="292" spans="1:8" ht="63.75" customHeight="1" x14ac:dyDescent="0.25">
      <c r="A292" s="107"/>
      <c r="B292" s="108">
        <v>280</v>
      </c>
      <c r="C292" s="12">
        <v>43271</v>
      </c>
      <c r="D292" s="102">
        <v>51124</v>
      </c>
      <c r="E292" s="114" t="s">
        <v>442</v>
      </c>
      <c r="F292" s="97"/>
      <c r="G292" s="80">
        <v>38978.6</v>
      </c>
      <c r="H292" s="91">
        <f t="shared" si="16"/>
        <v>95342120.000000075</v>
      </c>
    </row>
    <row r="293" spans="1:8" ht="63" customHeight="1" x14ac:dyDescent="0.25">
      <c r="A293" s="107"/>
      <c r="B293" s="108">
        <v>281</v>
      </c>
      <c r="C293" s="12">
        <v>43271</v>
      </c>
      <c r="D293" s="102">
        <v>51125</v>
      </c>
      <c r="E293" s="114" t="s">
        <v>442</v>
      </c>
      <c r="F293" s="97"/>
      <c r="G293" s="80">
        <v>16397.5</v>
      </c>
      <c r="H293" s="91">
        <f t="shared" si="16"/>
        <v>95325722.500000075</v>
      </c>
    </row>
    <row r="294" spans="1:8" ht="63.75" customHeight="1" x14ac:dyDescent="0.25">
      <c r="A294" s="107"/>
      <c r="B294" s="108">
        <v>282</v>
      </c>
      <c r="C294" s="12">
        <v>43271</v>
      </c>
      <c r="D294" s="102">
        <v>51126</v>
      </c>
      <c r="E294" s="114" t="s">
        <v>443</v>
      </c>
      <c r="F294" s="97"/>
      <c r="G294" s="80">
        <v>19104.75</v>
      </c>
      <c r="H294" s="91">
        <f t="shared" si="16"/>
        <v>95306617.750000075</v>
      </c>
    </row>
    <row r="295" spans="1:8" ht="67.5" customHeight="1" x14ac:dyDescent="0.25">
      <c r="A295" s="107"/>
      <c r="B295" s="108">
        <v>283</v>
      </c>
      <c r="C295" s="12">
        <v>43271</v>
      </c>
      <c r="D295" s="102">
        <v>51127</v>
      </c>
      <c r="E295" s="114" t="s">
        <v>444</v>
      </c>
      <c r="F295" s="97"/>
      <c r="G295" s="80">
        <v>133244.23000000001</v>
      </c>
      <c r="H295" s="91">
        <f t="shared" si="16"/>
        <v>95173373.52000007</v>
      </c>
    </row>
    <row r="296" spans="1:8" ht="45.75" customHeight="1" x14ac:dyDescent="0.25">
      <c r="A296" s="107"/>
      <c r="B296" s="108">
        <v>284</v>
      </c>
      <c r="C296" s="12">
        <v>43271</v>
      </c>
      <c r="D296" s="102">
        <v>51128</v>
      </c>
      <c r="E296" s="114" t="s">
        <v>445</v>
      </c>
      <c r="F296" s="97"/>
      <c r="G296" s="80">
        <v>164291.53</v>
      </c>
      <c r="H296" s="91">
        <f t="shared" si="16"/>
        <v>95009081.990000069</v>
      </c>
    </row>
    <row r="297" spans="1:8" ht="63.75" customHeight="1" x14ac:dyDescent="0.25">
      <c r="A297" s="107"/>
      <c r="B297" s="108">
        <v>285</v>
      </c>
      <c r="C297" s="12">
        <v>43271</v>
      </c>
      <c r="D297" s="102">
        <v>51129</v>
      </c>
      <c r="E297" s="114" t="s">
        <v>213</v>
      </c>
      <c r="F297" s="97"/>
      <c r="G297" s="80">
        <v>43200</v>
      </c>
      <c r="H297" s="91">
        <f t="shared" si="16"/>
        <v>94965881.990000069</v>
      </c>
    </row>
    <row r="298" spans="1:8" ht="64.5" customHeight="1" x14ac:dyDescent="0.25">
      <c r="A298" s="107"/>
      <c r="B298" s="108">
        <v>286</v>
      </c>
      <c r="C298" s="12">
        <v>43271</v>
      </c>
      <c r="D298" s="102">
        <v>51130</v>
      </c>
      <c r="E298" s="114" t="s">
        <v>214</v>
      </c>
      <c r="F298" s="97"/>
      <c r="G298" s="80">
        <v>23009.18</v>
      </c>
      <c r="H298" s="91">
        <f t="shared" si="16"/>
        <v>94942872.810000062</v>
      </c>
    </row>
    <row r="299" spans="1:8" ht="54" customHeight="1" x14ac:dyDescent="0.25">
      <c r="A299" s="107"/>
      <c r="B299" s="108">
        <v>287</v>
      </c>
      <c r="C299" s="12">
        <v>43271</v>
      </c>
      <c r="D299" s="102">
        <v>51131</v>
      </c>
      <c r="E299" s="114" t="s">
        <v>215</v>
      </c>
      <c r="F299" s="97"/>
      <c r="G299" s="80">
        <v>296807.14</v>
      </c>
      <c r="H299" s="91">
        <f t="shared" si="16"/>
        <v>94646065.670000061</v>
      </c>
    </row>
    <row r="300" spans="1:8" ht="57" customHeight="1" x14ac:dyDescent="0.25">
      <c r="A300" s="107"/>
      <c r="B300" s="108">
        <v>288</v>
      </c>
      <c r="C300" s="12">
        <v>43271</v>
      </c>
      <c r="D300" s="102">
        <v>51132</v>
      </c>
      <c r="E300" s="114" t="s">
        <v>216</v>
      </c>
      <c r="F300" s="97"/>
      <c r="G300" s="80">
        <v>101936.99</v>
      </c>
      <c r="H300" s="91">
        <f t="shared" si="16"/>
        <v>94544128.680000067</v>
      </c>
    </row>
    <row r="301" spans="1:8" ht="52.5" customHeight="1" x14ac:dyDescent="0.25">
      <c r="A301" s="107"/>
      <c r="B301" s="108">
        <v>289</v>
      </c>
      <c r="C301" s="12">
        <v>43271</v>
      </c>
      <c r="D301" s="102">
        <v>51133</v>
      </c>
      <c r="E301" s="114" t="s">
        <v>217</v>
      </c>
      <c r="F301" s="97"/>
      <c r="G301" s="80">
        <v>357341.17</v>
      </c>
      <c r="H301" s="91">
        <f t="shared" si="16"/>
        <v>94186787.510000065</v>
      </c>
    </row>
    <row r="302" spans="1:8" ht="66" customHeight="1" x14ac:dyDescent="0.25">
      <c r="A302" s="107"/>
      <c r="B302" s="108">
        <v>290</v>
      </c>
      <c r="C302" s="12">
        <v>43271</v>
      </c>
      <c r="D302" s="102">
        <v>51134</v>
      </c>
      <c r="E302" s="114" t="s">
        <v>446</v>
      </c>
      <c r="F302" s="97"/>
      <c r="G302" s="80">
        <v>65331.67</v>
      </c>
      <c r="H302" s="91">
        <f t="shared" si="16"/>
        <v>94121455.840000063</v>
      </c>
    </row>
    <row r="303" spans="1:8" ht="48" customHeight="1" x14ac:dyDescent="0.25">
      <c r="A303" s="107"/>
      <c r="B303" s="108">
        <v>291</v>
      </c>
      <c r="C303" s="12">
        <v>43271</v>
      </c>
      <c r="D303" s="102">
        <v>51135</v>
      </c>
      <c r="E303" s="114" t="s">
        <v>447</v>
      </c>
      <c r="F303" s="97"/>
      <c r="G303" s="80">
        <v>109694.39999999999</v>
      </c>
      <c r="H303" s="91">
        <f t="shared" si="16"/>
        <v>94011761.440000057</v>
      </c>
    </row>
    <row r="304" spans="1:8" ht="68.25" customHeight="1" x14ac:dyDescent="0.25">
      <c r="A304" s="107"/>
      <c r="B304" s="108">
        <v>292</v>
      </c>
      <c r="C304" s="12">
        <v>43271</v>
      </c>
      <c r="D304" s="102" t="s">
        <v>218</v>
      </c>
      <c r="E304" s="114" t="s">
        <v>448</v>
      </c>
      <c r="F304" s="97"/>
      <c r="G304" s="80">
        <v>3526.52</v>
      </c>
      <c r="H304" s="91">
        <f t="shared" si="16"/>
        <v>94008234.920000061</v>
      </c>
    </row>
    <row r="305" spans="1:8" ht="53.25" customHeight="1" x14ac:dyDescent="0.25">
      <c r="A305" s="107"/>
      <c r="B305" s="108">
        <v>293</v>
      </c>
      <c r="C305" s="12">
        <v>43271</v>
      </c>
      <c r="D305" s="102" t="s">
        <v>219</v>
      </c>
      <c r="E305" s="114" t="s">
        <v>220</v>
      </c>
      <c r="F305" s="97"/>
      <c r="G305" s="80">
        <v>163051.09</v>
      </c>
      <c r="H305" s="91">
        <f t="shared" si="16"/>
        <v>93845183.830000058</v>
      </c>
    </row>
    <row r="306" spans="1:8" ht="57" customHeight="1" x14ac:dyDescent="0.25">
      <c r="A306" s="107"/>
      <c r="B306" s="108">
        <v>294</v>
      </c>
      <c r="C306" s="12">
        <v>43272</v>
      </c>
      <c r="D306" s="102">
        <v>51136</v>
      </c>
      <c r="E306" s="114" t="s">
        <v>221</v>
      </c>
      <c r="F306" s="97"/>
      <c r="G306" s="80">
        <v>303095.05</v>
      </c>
      <c r="H306" s="91">
        <f t="shared" si="16"/>
        <v>93542088.780000061</v>
      </c>
    </row>
    <row r="307" spans="1:8" ht="47.25" x14ac:dyDescent="0.25">
      <c r="A307" s="107"/>
      <c r="B307" s="108">
        <v>295</v>
      </c>
      <c r="C307" s="12">
        <v>43272</v>
      </c>
      <c r="D307" s="102" t="s">
        <v>222</v>
      </c>
      <c r="E307" s="114" t="s">
        <v>223</v>
      </c>
      <c r="F307" s="97"/>
      <c r="G307" s="80">
        <v>919796.27</v>
      </c>
      <c r="H307" s="91">
        <f t="shared" si="16"/>
        <v>92622292.510000065</v>
      </c>
    </row>
    <row r="308" spans="1:8" ht="64.5" customHeight="1" x14ac:dyDescent="0.25">
      <c r="A308" s="107"/>
      <c r="B308" s="108">
        <v>296</v>
      </c>
      <c r="C308" s="12">
        <v>43272</v>
      </c>
      <c r="D308" s="102" t="s">
        <v>224</v>
      </c>
      <c r="E308" s="114" t="s">
        <v>225</v>
      </c>
      <c r="F308" s="97"/>
      <c r="G308" s="80">
        <v>349870</v>
      </c>
      <c r="H308" s="91">
        <f t="shared" si="16"/>
        <v>92272422.510000065</v>
      </c>
    </row>
    <row r="309" spans="1:8" ht="64.5" customHeight="1" x14ac:dyDescent="0.25">
      <c r="A309" s="107"/>
      <c r="B309" s="108">
        <v>297</v>
      </c>
      <c r="C309" s="12">
        <v>43272</v>
      </c>
      <c r="D309" s="102" t="s">
        <v>226</v>
      </c>
      <c r="E309" s="114" t="s">
        <v>227</v>
      </c>
      <c r="F309" s="97"/>
      <c r="G309" s="80">
        <v>53600</v>
      </c>
      <c r="H309" s="91">
        <f t="shared" si="16"/>
        <v>92218822.510000065</v>
      </c>
    </row>
    <row r="310" spans="1:8" ht="64.5" customHeight="1" x14ac:dyDescent="0.25">
      <c r="A310" s="107"/>
      <c r="B310" s="108">
        <v>298</v>
      </c>
      <c r="C310" s="12">
        <v>43272</v>
      </c>
      <c r="D310" s="102" t="s">
        <v>228</v>
      </c>
      <c r="E310" s="114" t="s">
        <v>229</v>
      </c>
      <c r="F310" s="97"/>
      <c r="G310" s="80">
        <v>27500</v>
      </c>
      <c r="H310" s="91">
        <f t="shared" si="16"/>
        <v>92191322.510000065</v>
      </c>
    </row>
    <row r="311" spans="1:8" ht="64.5" customHeight="1" x14ac:dyDescent="0.25">
      <c r="A311" s="107"/>
      <c r="B311" s="108">
        <v>299</v>
      </c>
      <c r="C311" s="12">
        <v>43273</v>
      </c>
      <c r="D311" s="102">
        <v>51137</v>
      </c>
      <c r="E311" s="114" t="s">
        <v>230</v>
      </c>
      <c r="F311" s="97"/>
      <c r="G311" s="80">
        <v>41642.480000000003</v>
      </c>
      <c r="H311" s="91">
        <f t="shared" ref="H311:H369" si="17">+H310+F311-G311</f>
        <v>92149680.030000061</v>
      </c>
    </row>
    <row r="312" spans="1:8" ht="53.25" customHeight="1" x14ac:dyDescent="0.25">
      <c r="A312" s="107"/>
      <c r="B312" s="108">
        <v>300</v>
      </c>
      <c r="C312" s="12">
        <v>43273</v>
      </c>
      <c r="D312" s="102">
        <v>51138</v>
      </c>
      <c r="E312" s="114" t="s">
        <v>231</v>
      </c>
      <c r="F312" s="97"/>
      <c r="G312" s="80">
        <v>25000</v>
      </c>
      <c r="H312" s="91">
        <f t="shared" si="17"/>
        <v>92124680.030000061</v>
      </c>
    </row>
    <row r="313" spans="1:8" ht="80.25" customHeight="1" x14ac:dyDescent="0.25">
      <c r="A313" s="107"/>
      <c r="B313" s="108">
        <v>301</v>
      </c>
      <c r="C313" s="12">
        <v>43273</v>
      </c>
      <c r="D313" s="102" t="s">
        <v>232</v>
      </c>
      <c r="E313" s="114" t="s">
        <v>233</v>
      </c>
      <c r="F313" s="97"/>
      <c r="G313" s="80">
        <v>1156247.1200000001</v>
      </c>
      <c r="H313" s="91">
        <f t="shared" si="17"/>
        <v>90968432.910000056</v>
      </c>
    </row>
    <row r="314" spans="1:8" ht="71.25" customHeight="1" x14ac:dyDescent="0.25">
      <c r="A314" s="107"/>
      <c r="B314" s="108">
        <v>302</v>
      </c>
      <c r="C314" s="12">
        <v>43273</v>
      </c>
      <c r="D314" s="102" t="s">
        <v>234</v>
      </c>
      <c r="E314" s="114" t="s">
        <v>235</v>
      </c>
      <c r="F314" s="97"/>
      <c r="G314" s="80">
        <v>2267292.56</v>
      </c>
      <c r="H314" s="91">
        <f t="shared" si="17"/>
        <v>88701140.350000054</v>
      </c>
    </row>
    <row r="315" spans="1:8" ht="66" customHeight="1" x14ac:dyDescent="0.25">
      <c r="A315" s="107"/>
      <c r="B315" s="108">
        <v>303</v>
      </c>
      <c r="C315" s="12">
        <v>43276</v>
      </c>
      <c r="D315" s="102" t="s">
        <v>236</v>
      </c>
      <c r="E315" s="114" t="s">
        <v>237</v>
      </c>
      <c r="F315" s="97"/>
      <c r="G315" s="80">
        <v>319188.94</v>
      </c>
      <c r="H315" s="91">
        <f t="shared" si="17"/>
        <v>88381951.410000056</v>
      </c>
    </row>
    <row r="316" spans="1:8" ht="24" customHeight="1" x14ac:dyDescent="0.25">
      <c r="A316" s="107"/>
      <c r="B316" s="108">
        <v>304</v>
      </c>
      <c r="C316" s="12">
        <v>43276</v>
      </c>
      <c r="D316" s="102">
        <v>51139</v>
      </c>
      <c r="E316" s="82" t="s">
        <v>13</v>
      </c>
      <c r="F316" s="97"/>
      <c r="G316" s="93">
        <v>0</v>
      </c>
      <c r="H316" s="91">
        <f t="shared" si="17"/>
        <v>88381951.410000056</v>
      </c>
    </row>
    <row r="317" spans="1:8" ht="86.25" customHeight="1" x14ac:dyDescent="0.25">
      <c r="A317" s="107"/>
      <c r="B317" s="108">
        <v>305</v>
      </c>
      <c r="C317" s="12">
        <v>43277</v>
      </c>
      <c r="D317" s="102">
        <v>51140</v>
      </c>
      <c r="E317" s="114" t="s">
        <v>238</v>
      </c>
      <c r="F317" s="97"/>
      <c r="G317" s="80">
        <v>355133.29</v>
      </c>
      <c r="H317" s="91">
        <f t="shared" si="17"/>
        <v>88026818.120000049</v>
      </c>
    </row>
    <row r="318" spans="1:8" ht="34.5" customHeight="1" x14ac:dyDescent="0.25">
      <c r="A318" s="107"/>
      <c r="B318" s="108">
        <v>306</v>
      </c>
      <c r="C318" s="12">
        <v>43277</v>
      </c>
      <c r="D318" s="102" t="s">
        <v>239</v>
      </c>
      <c r="E318" s="82" t="s">
        <v>13</v>
      </c>
      <c r="F318" s="97"/>
      <c r="G318" s="93">
        <v>0</v>
      </c>
      <c r="H318" s="91">
        <f t="shared" si="17"/>
        <v>88026818.120000049</v>
      </c>
    </row>
    <row r="319" spans="1:8" ht="54" customHeight="1" x14ac:dyDescent="0.25">
      <c r="A319" s="107"/>
      <c r="B319" s="108">
        <v>307</v>
      </c>
      <c r="C319" s="12">
        <v>43277</v>
      </c>
      <c r="D319" s="102">
        <v>51144</v>
      </c>
      <c r="E319" s="114" t="s">
        <v>240</v>
      </c>
      <c r="F319" s="97"/>
      <c r="G319" s="80">
        <v>10760</v>
      </c>
      <c r="H319" s="91">
        <f t="shared" si="17"/>
        <v>88016058.120000049</v>
      </c>
    </row>
    <row r="320" spans="1:8" ht="49.5" customHeight="1" x14ac:dyDescent="0.25">
      <c r="A320" s="107"/>
      <c r="B320" s="108">
        <v>308</v>
      </c>
      <c r="C320" s="12">
        <v>43277</v>
      </c>
      <c r="D320" s="102">
        <v>51145</v>
      </c>
      <c r="E320" s="114" t="s">
        <v>241</v>
      </c>
      <c r="F320" s="97"/>
      <c r="G320" s="80">
        <v>50000</v>
      </c>
      <c r="H320" s="91">
        <f t="shared" si="17"/>
        <v>87966058.120000049</v>
      </c>
    </row>
    <row r="321" spans="1:8" ht="80.25" customHeight="1" x14ac:dyDescent="0.25">
      <c r="A321" s="107"/>
      <c r="B321" s="108">
        <v>309</v>
      </c>
      <c r="C321" s="12">
        <v>43278</v>
      </c>
      <c r="D321" s="102">
        <v>51146</v>
      </c>
      <c r="E321" s="114" t="s">
        <v>242</v>
      </c>
      <c r="F321" s="97"/>
      <c r="G321" s="80">
        <v>259965.65</v>
      </c>
      <c r="H321" s="91">
        <f t="shared" si="17"/>
        <v>87706092.470000044</v>
      </c>
    </row>
    <row r="322" spans="1:8" ht="69" customHeight="1" x14ac:dyDescent="0.25">
      <c r="A322" s="107"/>
      <c r="B322" s="108">
        <v>310</v>
      </c>
      <c r="C322" s="12">
        <v>43278</v>
      </c>
      <c r="D322" s="102">
        <v>51147</v>
      </c>
      <c r="E322" s="114" t="s">
        <v>243</v>
      </c>
      <c r="F322" s="97"/>
      <c r="G322" s="80">
        <v>8984.56</v>
      </c>
      <c r="H322" s="91">
        <f t="shared" si="17"/>
        <v>87697107.910000041</v>
      </c>
    </row>
    <row r="323" spans="1:8" ht="23.25" customHeight="1" x14ac:dyDescent="0.25">
      <c r="A323" s="107"/>
      <c r="B323" s="108">
        <v>311</v>
      </c>
      <c r="C323" s="12">
        <v>43278</v>
      </c>
      <c r="D323" s="102">
        <v>51148</v>
      </c>
      <c r="E323" s="82" t="s">
        <v>13</v>
      </c>
      <c r="F323" s="97"/>
      <c r="G323" s="93">
        <v>0</v>
      </c>
      <c r="H323" s="91">
        <f t="shared" si="17"/>
        <v>87697107.910000041</v>
      </c>
    </row>
    <row r="324" spans="1:8" ht="68.25" customHeight="1" x14ac:dyDescent="0.25">
      <c r="A324" s="107"/>
      <c r="B324" s="108">
        <v>312</v>
      </c>
      <c r="C324" s="12">
        <v>43278</v>
      </c>
      <c r="D324" s="102">
        <v>51149</v>
      </c>
      <c r="E324" s="114" t="s">
        <v>243</v>
      </c>
      <c r="F324" s="97"/>
      <c r="G324" s="80">
        <v>8984.56</v>
      </c>
      <c r="H324" s="91">
        <f t="shared" si="17"/>
        <v>87688123.350000039</v>
      </c>
    </row>
    <row r="325" spans="1:8" ht="70.5" customHeight="1" x14ac:dyDescent="0.25">
      <c r="A325" s="107"/>
      <c r="B325" s="108">
        <v>313</v>
      </c>
      <c r="C325" s="12">
        <v>43278</v>
      </c>
      <c r="D325" s="102">
        <v>51150</v>
      </c>
      <c r="E325" s="114" t="s">
        <v>243</v>
      </c>
      <c r="F325" s="97"/>
      <c r="G325" s="80">
        <v>8984.56</v>
      </c>
      <c r="H325" s="91">
        <f t="shared" si="17"/>
        <v>87679138.790000036</v>
      </c>
    </row>
    <row r="326" spans="1:8" ht="66" customHeight="1" x14ac:dyDescent="0.25">
      <c r="A326" s="107"/>
      <c r="B326" s="108">
        <v>314</v>
      </c>
      <c r="C326" s="12">
        <v>43278</v>
      </c>
      <c r="D326" s="102">
        <v>51151</v>
      </c>
      <c r="E326" s="114" t="s">
        <v>243</v>
      </c>
      <c r="F326" s="97"/>
      <c r="G326" s="80">
        <v>8984.56</v>
      </c>
      <c r="H326" s="91">
        <f t="shared" si="17"/>
        <v>87670154.230000034</v>
      </c>
    </row>
    <row r="327" spans="1:8" ht="63.75" customHeight="1" x14ac:dyDescent="0.25">
      <c r="A327" s="107"/>
      <c r="B327" s="108">
        <v>315</v>
      </c>
      <c r="C327" s="12">
        <v>43278</v>
      </c>
      <c r="D327" s="102">
        <v>51152</v>
      </c>
      <c r="E327" s="114" t="s">
        <v>243</v>
      </c>
      <c r="F327" s="97"/>
      <c r="G327" s="80">
        <v>8984.56</v>
      </c>
      <c r="H327" s="91">
        <f t="shared" si="17"/>
        <v>87661169.670000032</v>
      </c>
    </row>
    <row r="328" spans="1:8" ht="27" customHeight="1" x14ac:dyDescent="0.25">
      <c r="A328" s="107"/>
      <c r="B328" s="108">
        <v>316</v>
      </c>
      <c r="C328" s="12">
        <v>43278</v>
      </c>
      <c r="D328" s="102">
        <v>51153</v>
      </c>
      <c r="E328" s="82" t="s">
        <v>13</v>
      </c>
      <c r="F328" s="97"/>
      <c r="G328" s="93">
        <v>0</v>
      </c>
      <c r="H328" s="91">
        <f t="shared" si="17"/>
        <v>87661169.670000032</v>
      </c>
    </row>
    <row r="329" spans="1:8" ht="66" customHeight="1" x14ac:dyDescent="0.25">
      <c r="A329" s="107"/>
      <c r="B329" s="108">
        <v>317</v>
      </c>
      <c r="C329" s="12">
        <v>43278</v>
      </c>
      <c r="D329" s="102">
        <v>51154</v>
      </c>
      <c r="E329" s="114" t="s">
        <v>243</v>
      </c>
      <c r="F329" s="97"/>
      <c r="G329" s="80">
        <v>8984.56</v>
      </c>
      <c r="H329" s="91">
        <f t="shared" si="17"/>
        <v>87652185.110000029</v>
      </c>
    </row>
    <row r="330" spans="1:8" ht="111" customHeight="1" x14ac:dyDescent="0.25">
      <c r="A330" s="107"/>
      <c r="B330" s="108">
        <v>318</v>
      </c>
      <c r="C330" s="12">
        <v>43278</v>
      </c>
      <c r="D330" s="102">
        <v>51155</v>
      </c>
      <c r="E330" s="114" t="s">
        <v>244</v>
      </c>
      <c r="F330" s="97"/>
      <c r="G330" s="80">
        <v>16397.560000000001</v>
      </c>
      <c r="H330" s="91">
        <f t="shared" si="17"/>
        <v>87635787.550000027</v>
      </c>
    </row>
    <row r="331" spans="1:8" ht="72.75" customHeight="1" x14ac:dyDescent="0.25">
      <c r="A331" s="107"/>
      <c r="B331" s="108">
        <v>319</v>
      </c>
      <c r="C331" s="12">
        <v>43278</v>
      </c>
      <c r="D331" s="102">
        <v>51156</v>
      </c>
      <c r="E331" s="114" t="s">
        <v>245</v>
      </c>
      <c r="F331" s="97"/>
      <c r="G331" s="80">
        <v>52000</v>
      </c>
      <c r="H331" s="91">
        <f t="shared" si="17"/>
        <v>87583787.550000027</v>
      </c>
    </row>
    <row r="332" spans="1:8" ht="68.25" customHeight="1" x14ac:dyDescent="0.25">
      <c r="A332" s="107"/>
      <c r="B332" s="108">
        <v>320</v>
      </c>
      <c r="C332" s="12">
        <v>43278</v>
      </c>
      <c r="D332" s="102" t="s">
        <v>246</v>
      </c>
      <c r="E332" s="114" t="s">
        <v>247</v>
      </c>
      <c r="F332" s="97"/>
      <c r="G332" s="80">
        <v>865228</v>
      </c>
      <c r="H332" s="91">
        <f t="shared" si="17"/>
        <v>86718559.550000027</v>
      </c>
    </row>
    <row r="333" spans="1:8" ht="26.25" customHeight="1" x14ac:dyDescent="0.25">
      <c r="A333" s="107"/>
      <c r="B333" s="108">
        <v>321</v>
      </c>
      <c r="C333" s="12">
        <v>43279</v>
      </c>
      <c r="D333" s="102">
        <v>51157</v>
      </c>
      <c r="E333" s="82" t="s">
        <v>13</v>
      </c>
      <c r="F333" s="97"/>
      <c r="G333" s="93">
        <v>0</v>
      </c>
      <c r="H333" s="91">
        <f t="shared" si="17"/>
        <v>86718559.550000027</v>
      </c>
    </row>
    <row r="334" spans="1:8" ht="69.75" customHeight="1" x14ac:dyDescent="0.25">
      <c r="A334" s="107"/>
      <c r="B334" s="108">
        <v>322</v>
      </c>
      <c r="C334" s="12">
        <v>43279</v>
      </c>
      <c r="D334" s="102">
        <v>51158</v>
      </c>
      <c r="E334" s="114" t="s">
        <v>243</v>
      </c>
      <c r="F334" s="97"/>
      <c r="G334" s="80">
        <v>8984.56</v>
      </c>
      <c r="H334" s="91">
        <f t="shared" si="17"/>
        <v>86709574.990000024</v>
      </c>
    </row>
    <row r="335" spans="1:8" ht="41.25" customHeight="1" x14ac:dyDescent="0.25">
      <c r="A335" s="107"/>
      <c r="B335" s="108">
        <v>323</v>
      </c>
      <c r="C335" s="12">
        <v>43280</v>
      </c>
      <c r="D335" s="102">
        <v>51159</v>
      </c>
      <c r="E335" s="114" t="s">
        <v>248</v>
      </c>
      <c r="F335" s="97"/>
      <c r="G335" s="80">
        <v>183663.24</v>
      </c>
      <c r="H335" s="91">
        <f t="shared" si="17"/>
        <v>86525911.75000003</v>
      </c>
    </row>
    <row r="336" spans="1:8" ht="55.5" customHeight="1" x14ac:dyDescent="0.25">
      <c r="A336" s="107"/>
      <c r="B336" s="108">
        <v>324</v>
      </c>
      <c r="C336" s="12">
        <v>43280</v>
      </c>
      <c r="D336" s="102">
        <v>51160</v>
      </c>
      <c r="E336" s="114" t="s">
        <v>249</v>
      </c>
      <c r="F336" s="97"/>
      <c r="G336" s="80">
        <v>95338.98</v>
      </c>
      <c r="H336" s="91">
        <f t="shared" si="17"/>
        <v>86430572.770000026</v>
      </c>
    </row>
    <row r="337" spans="1:8" ht="30.75" customHeight="1" x14ac:dyDescent="0.25">
      <c r="A337" s="107"/>
      <c r="B337" s="108">
        <v>325</v>
      </c>
      <c r="C337" s="12">
        <v>43280</v>
      </c>
      <c r="D337" s="102">
        <v>51161</v>
      </c>
      <c r="E337" s="82" t="s">
        <v>13</v>
      </c>
      <c r="F337" s="97"/>
      <c r="G337" s="93">
        <v>0</v>
      </c>
      <c r="H337" s="91">
        <f t="shared" si="17"/>
        <v>86430572.770000026</v>
      </c>
    </row>
    <row r="338" spans="1:8" ht="81" customHeight="1" x14ac:dyDescent="0.25">
      <c r="A338" s="107"/>
      <c r="B338" s="108">
        <v>326</v>
      </c>
      <c r="C338" s="12">
        <v>43280</v>
      </c>
      <c r="D338" s="102">
        <v>51162</v>
      </c>
      <c r="E338" s="114" t="s">
        <v>250</v>
      </c>
      <c r="F338" s="97"/>
      <c r="G338" s="80">
        <v>15397.56</v>
      </c>
      <c r="H338" s="91">
        <f t="shared" si="17"/>
        <v>86415175.210000023</v>
      </c>
    </row>
    <row r="339" spans="1:8" ht="70.5" customHeight="1" x14ac:dyDescent="0.25">
      <c r="A339" s="107"/>
      <c r="B339" s="108">
        <v>327</v>
      </c>
      <c r="C339" s="12">
        <v>43280</v>
      </c>
      <c r="D339" s="102">
        <v>51163</v>
      </c>
      <c r="E339" s="114" t="s">
        <v>251</v>
      </c>
      <c r="F339" s="97"/>
      <c r="G339" s="80">
        <v>24710</v>
      </c>
      <c r="H339" s="91">
        <f t="shared" si="17"/>
        <v>86390465.210000023</v>
      </c>
    </row>
    <row r="340" spans="1:8" ht="69.75" customHeight="1" x14ac:dyDescent="0.25">
      <c r="A340" s="107"/>
      <c r="B340" s="108">
        <v>328</v>
      </c>
      <c r="C340" s="12">
        <v>43280</v>
      </c>
      <c r="D340" s="102">
        <v>51164</v>
      </c>
      <c r="E340" s="114" t="s">
        <v>449</v>
      </c>
      <c r="F340" s="97"/>
      <c r="G340" s="80">
        <v>13844.02</v>
      </c>
      <c r="H340" s="91">
        <f t="shared" si="17"/>
        <v>86376621.190000027</v>
      </c>
    </row>
    <row r="341" spans="1:8" ht="52.5" customHeight="1" x14ac:dyDescent="0.25">
      <c r="A341" s="107"/>
      <c r="B341" s="108">
        <v>329</v>
      </c>
      <c r="C341" s="12">
        <v>43280</v>
      </c>
      <c r="D341" s="102">
        <v>51165</v>
      </c>
      <c r="E341" s="114" t="s">
        <v>450</v>
      </c>
      <c r="F341" s="97"/>
      <c r="G341" s="80">
        <v>11675.13</v>
      </c>
      <c r="H341" s="91">
        <f t="shared" si="17"/>
        <v>86364946.060000032</v>
      </c>
    </row>
    <row r="342" spans="1:8" ht="67.5" customHeight="1" x14ac:dyDescent="0.25">
      <c r="A342" s="107"/>
      <c r="B342" s="108">
        <v>330</v>
      </c>
      <c r="C342" s="12">
        <v>43280</v>
      </c>
      <c r="D342" s="102">
        <v>51166</v>
      </c>
      <c r="E342" s="114" t="s">
        <v>451</v>
      </c>
      <c r="F342" s="97"/>
      <c r="G342" s="80">
        <v>34610.06</v>
      </c>
      <c r="H342" s="91">
        <f t="shared" si="17"/>
        <v>86330336.00000003</v>
      </c>
    </row>
    <row r="343" spans="1:8" ht="54.75" customHeight="1" x14ac:dyDescent="0.25">
      <c r="A343" s="107"/>
      <c r="B343" s="108">
        <v>331</v>
      </c>
      <c r="C343" s="12">
        <v>43280</v>
      </c>
      <c r="D343" s="102">
        <v>51167</v>
      </c>
      <c r="E343" s="114" t="s">
        <v>452</v>
      </c>
      <c r="F343" s="97"/>
      <c r="G343" s="80">
        <v>6229.81</v>
      </c>
      <c r="H343" s="91">
        <f t="shared" si="17"/>
        <v>86324106.190000027</v>
      </c>
    </row>
    <row r="344" spans="1:8" ht="69.75" customHeight="1" x14ac:dyDescent="0.25">
      <c r="A344" s="107"/>
      <c r="B344" s="108">
        <v>332</v>
      </c>
      <c r="C344" s="12">
        <v>43280</v>
      </c>
      <c r="D344" s="102">
        <v>51168</v>
      </c>
      <c r="E344" s="114" t="s">
        <v>453</v>
      </c>
      <c r="F344" s="97"/>
      <c r="G344" s="80">
        <v>9229.35</v>
      </c>
      <c r="H344" s="91">
        <f t="shared" si="17"/>
        <v>86314876.840000033</v>
      </c>
    </row>
    <row r="345" spans="1:8" ht="59.25" customHeight="1" x14ac:dyDescent="0.25">
      <c r="A345" s="107"/>
      <c r="B345" s="108">
        <v>333</v>
      </c>
      <c r="C345" s="12">
        <v>43280</v>
      </c>
      <c r="D345" s="102">
        <v>51169</v>
      </c>
      <c r="E345" s="114" t="s">
        <v>454</v>
      </c>
      <c r="F345" s="97"/>
      <c r="G345" s="80">
        <v>7798.8</v>
      </c>
      <c r="H345" s="91">
        <f t="shared" si="17"/>
        <v>86307078.040000036</v>
      </c>
    </row>
    <row r="346" spans="1:8" ht="51" customHeight="1" x14ac:dyDescent="0.25">
      <c r="A346" s="107"/>
      <c r="B346" s="108">
        <v>334</v>
      </c>
      <c r="C346" s="12">
        <v>43280</v>
      </c>
      <c r="D346" s="102">
        <v>51170</v>
      </c>
      <c r="E346" s="114" t="s">
        <v>455</v>
      </c>
      <c r="F346" s="97"/>
      <c r="G346" s="80">
        <v>36917.4</v>
      </c>
      <c r="H346" s="91">
        <f t="shared" si="17"/>
        <v>86270160.64000003</v>
      </c>
    </row>
    <row r="347" spans="1:8" ht="68.25" customHeight="1" x14ac:dyDescent="0.25">
      <c r="A347" s="107"/>
      <c r="B347" s="108">
        <v>335</v>
      </c>
      <c r="C347" s="12">
        <v>43280</v>
      </c>
      <c r="D347" s="102">
        <v>51171</v>
      </c>
      <c r="E347" s="114" t="s">
        <v>456</v>
      </c>
      <c r="F347" s="97"/>
      <c r="G347" s="80">
        <v>13844.02</v>
      </c>
      <c r="H347" s="91">
        <f t="shared" si="17"/>
        <v>86256316.620000035</v>
      </c>
    </row>
    <row r="348" spans="1:8" ht="68.25" customHeight="1" x14ac:dyDescent="0.25">
      <c r="A348" s="107"/>
      <c r="B348" s="108">
        <v>336</v>
      </c>
      <c r="C348" s="12">
        <v>43280</v>
      </c>
      <c r="D348" s="102">
        <v>51172</v>
      </c>
      <c r="E348" s="114" t="s">
        <v>457</v>
      </c>
      <c r="F348" s="97"/>
      <c r="G348" s="80">
        <v>161880.94</v>
      </c>
      <c r="H348" s="91">
        <f t="shared" si="17"/>
        <v>86094435.680000037</v>
      </c>
    </row>
    <row r="349" spans="1:8" ht="51.75" customHeight="1" x14ac:dyDescent="0.25">
      <c r="A349" s="107"/>
      <c r="B349" s="108">
        <v>337</v>
      </c>
      <c r="C349" s="12">
        <v>43280</v>
      </c>
      <c r="D349" s="102">
        <v>51173</v>
      </c>
      <c r="E349" s="114" t="s">
        <v>458</v>
      </c>
      <c r="F349" s="97"/>
      <c r="G349" s="80">
        <v>5537.61</v>
      </c>
      <c r="H349" s="91">
        <f t="shared" si="17"/>
        <v>86088898.070000038</v>
      </c>
    </row>
    <row r="350" spans="1:8" ht="68.25" customHeight="1" x14ac:dyDescent="0.25">
      <c r="A350" s="107"/>
      <c r="B350" s="108">
        <v>338</v>
      </c>
      <c r="C350" s="12">
        <v>43280</v>
      </c>
      <c r="D350" s="102">
        <v>51174</v>
      </c>
      <c r="E350" s="114" t="s">
        <v>252</v>
      </c>
      <c r="F350" s="97"/>
      <c r="G350" s="80">
        <v>16612.830000000002</v>
      </c>
      <c r="H350" s="91">
        <f t="shared" si="17"/>
        <v>86072285.240000039</v>
      </c>
    </row>
    <row r="351" spans="1:8" ht="65.25" customHeight="1" x14ac:dyDescent="0.25">
      <c r="A351" s="107"/>
      <c r="B351" s="108">
        <v>339</v>
      </c>
      <c r="C351" s="12">
        <v>43280</v>
      </c>
      <c r="D351" s="102">
        <v>51175</v>
      </c>
      <c r="E351" s="114" t="s">
        <v>459</v>
      </c>
      <c r="F351" s="97"/>
      <c r="G351" s="80">
        <v>12921.09</v>
      </c>
      <c r="H351" s="91">
        <f t="shared" si="17"/>
        <v>86059364.150000036</v>
      </c>
    </row>
    <row r="352" spans="1:8" ht="51" customHeight="1" x14ac:dyDescent="0.25">
      <c r="A352" s="107"/>
      <c r="B352" s="108">
        <v>340</v>
      </c>
      <c r="C352" s="12">
        <v>43280</v>
      </c>
      <c r="D352" s="102">
        <v>51176</v>
      </c>
      <c r="E352" s="114" t="s">
        <v>460</v>
      </c>
      <c r="F352" s="97"/>
      <c r="G352" s="80">
        <v>7614.21</v>
      </c>
      <c r="H352" s="91">
        <f t="shared" si="17"/>
        <v>86051749.940000042</v>
      </c>
    </row>
    <row r="353" spans="1:8" ht="67.5" customHeight="1" x14ac:dyDescent="0.25">
      <c r="A353" s="107"/>
      <c r="B353" s="108">
        <v>341</v>
      </c>
      <c r="C353" s="12">
        <v>43280</v>
      </c>
      <c r="D353" s="102">
        <v>51177</v>
      </c>
      <c r="E353" s="114" t="s">
        <v>253</v>
      </c>
      <c r="F353" s="97"/>
      <c r="G353" s="80">
        <v>89806.94</v>
      </c>
      <c r="H353" s="91">
        <f t="shared" si="17"/>
        <v>85961943.000000045</v>
      </c>
    </row>
    <row r="354" spans="1:8" ht="53.25" customHeight="1" x14ac:dyDescent="0.25">
      <c r="A354" s="107"/>
      <c r="B354" s="108">
        <v>342</v>
      </c>
      <c r="C354" s="12">
        <v>43280</v>
      </c>
      <c r="D354" s="102">
        <v>51178</v>
      </c>
      <c r="E354" s="114" t="s">
        <v>254</v>
      </c>
      <c r="F354" s="97"/>
      <c r="G354" s="80">
        <v>60324.49</v>
      </c>
      <c r="H354" s="91">
        <f t="shared" si="17"/>
        <v>85901618.51000005</v>
      </c>
    </row>
    <row r="355" spans="1:8" ht="66.75" customHeight="1" x14ac:dyDescent="0.25">
      <c r="A355" s="107"/>
      <c r="B355" s="108">
        <v>343</v>
      </c>
      <c r="C355" s="12">
        <v>43280</v>
      </c>
      <c r="D355" s="102">
        <v>51179</v>
      </c>
      <c r="E355" s="114" t="s">
        <v>255</v>
      </c>
      <c r="F355" s="97"/>
      <c r="G355" s="80">
        <v>3250</v>
      </c>
      <c r="H355" s="91">
        <f t="shared" si="17"/>
        <v>85898368.51000005</v>
      </c>
    </row>
    <row r="356" spans="1:8" ht="54.75" customHeight="1" x14ac:dyDescent="0.25">
      <c r="A356" s="107"/>
      <c r="B356" s="108">
        <v>344</v>
      </c>
      <c r="C356" s="12">
        <v>43280</v>
      </c>
      <c r="D356" s="102">
        <v>51180</v>
      </c>
      <c r="E356" s="114" t="s">
        <v>256</v>
      </c>
      <c r="F356" s="97"/>
      <c r="G356" s="80">
        <v>103108.33</v>
      </c>
      <c r="H356" s="91">
        <f t="shared" si="17"/>
        <v>85795260.180000052</v>
      </c>
    </row>
    <row r="357" spans="1:8" ht="50.25" customHeight="1" x14ac:dyDescent="0.25">
      <c r="A357" s="107"/>
      <c r="B357" s="108">
        <v>345</v>
      </c>
      <c r="C357" s="12">
        <v>43280</v>
      </c>
      <c r="D357" s="102">
        <v>51181</v>
      </c>
      <c r="E357" s="114" t="s">
        <v>257</v>
      </c>
      <c r="F357" s="97"/>
      <c r="G357" s="80">
        <v>72006.61</v>
      </c>
      <c r="H357" s="91">
        <f t="shared" si="17"/>
        <v>85723253.570000052</v>
      </c>
    </row>
    <row r="358" spans="1:8" ht="99" customHeight="1" x14ac:dyDescent="0.25">
      <c r="A358" s="107"/>
      <c r="B358" s="108">
        <v>346</v>
      </c>
      <c r="C358" s="12">
        <v>43280</v>
      </c>
      <c r="D358" s="102">
        <v>51182</v>
      </c>
      <c r="E358" s="114" t="s">
        <v>258</v>
      </c>
      <c r="F358" s="97"/>
      <c r="G358" s="80">
        <v>301361.93</v>
      </c>
      <c r="H358" s="91">
        <f t="shared" si="17"/>
        <v>85421891.640000045</v>
      </c>
    </row>
    <row r="359" spans="1:8" ht="51" customHeight="1" x14ac:dyDescent="0.25">
      <c r="A359" s="107"/>
      <c r="B359" s="108">
        <v>347</v>
      </c>
      <c r="C359" s="12">
        <v>43280</v>
      </c>
      <c r="D359" s="102">
        <v>51183</v>
      </c>
      <c r="E359" s="114" t="s">
        <v>259</v>
      </c>
      <c r="F359" s="97"/>
      <c r="G359" s="80">
        <v>3121.5</v>
      </c>
      <c r="H359" s="91">
        <f t="shared" si="17"/>
        <v>85418770.140000045</v>
      </c>
    </row>
    <row r="360" spans="1:8" ht="64.5" customHeight="1" x14ac:dyDescent="0.25">
      <c r="A360" s="107"/>
      <c r="B360" s="108">
        <v>348</v>
      </c>
      <c r="C360" s="12">
        <v>43280</v>
      </c>
      <c r="D360" s="102">
        <v>51184</v>
      </c>
      <c r="E360" s="114" t="s">
        <v>260</v>
      </c>
      <c r="F360" s="97"/>
      <c r="G360" s="80">
        <v>109915</v>
      </c>
      <c r="H360" s="91">
        <f t="shared" si="17"/>
        <v>85308855.140000045</v>
      </c>
    </row>
    <row r="361" spans="1:8" ht="50.25" customHeight="1" x14ac:dyDescent="0.25">
      <c r="A361" s="107"/>
      <c r="B361" s="108">
        <v>349</v>
      </c>
      <c r="C361" s="12">
        <v>43280</v>
      </c>
      <c r="D361" s="102">
        <v>51185</v>
      </c>
      <c r="E361" s="114" t="s">
        <v>261</v>
      </c>
      <c r="F361" s="97"/>
      <c r="G361" s="80">
        <v>12490751.060000001</v>
      </c>
      <c r="H361" s="91">
        <f t="shared" si="17"/>
        <v>72818104.080000043</v>
      </c>
    </row>
    <row r="362" spans="1:8" ht="81" customHeight="1" x14ac:dyDescent="0.25">
      <c r="A362" s="107"/>
      <c r="B362" s="108">
        <v>350</v>
      </c>
      <c r="C362" s="12">
        <v>43280</v>
      </c>
      <c r="D362" s="102">
        <v>51186</v>
      </c>
      <c r="E362" s="114" t="s">
        <v>262</v>
      </c>
      <c r="F362" s="97"/>
      <c r="G362" s="80">
        <v>346768.25</v>
      </c>
      <c r="H362" s="91">
        <f t="shared" si="17"/>
        <v>72471335.830000043</v>
      </c>
    </row>
    <row r="363" spans="1:8" ht="50.25" customHeight="1" x14ac:dyDescent="0.25">
      <c r="A363" s="107"/>
      <c r="B363" s="108">
        <v>351</v>
      </c>
      <c r="C363" s="12">
        <v>43280</v>
      </c>
      <c r="D363" s="102" t="s">
        <v>263</v>
      </c>
      <c r="E363" s="114" t="s">
        <v>264</v>
      </c>
      <c r="F363" s="97"/>
      <c r="G363" s="80">
        <v>124745.60000000001</v>
      </c>
      <c r="H363" s="91">
        <f t="shared" si="17"/>
        <v>72346590.230000049</v>
      </c>
    </row>
    <row r="364" spans="1:8" ht="97.5" customHeight="1" x14ac:dyDescent="0.25">
      <c r="A364" s="107"/>
      <c r="B364" s="108">
        <v>352</v>
      </c>
      <c r="C364" s="12">
        <v>43280</v>
      </c>
      <c r="D364" s="102" t="s">
        <v>265</v>
      </c>
      <c r="E364" s="114" t="s">
        <v>266</v>
      </c>
      <c r="F364" s="97"/>
      <c r="G364" s="80">
        <v>26600</v>
      </c>
      <c r="H364" s="91">
        <f t="shared" si="17"/>
        <v>72319990.230000049</v>
      </c>
    </row>
    <row r="365" spans="1:8" ht="68.25" customHeight="1" x14ac:dyDescent="0.25">
      <c r="A365" s="107"/>
      <c r="B365" s="108">
        <v>353</v>
      </c>
      <c r="C365" s="12">
        <v>43280</v>
      </c>
      <c r="D365" s="102" t="s">
        <v>267</v>
      </c>
      <c r="E365" s="114" t="s">
        <v>268</v>
      </c>
      <c r="F365" s="97"/>
      <c r="G365" s="80">
        <v>9468.7999999999993</v>
      </c>
      <c r="H365" s="91">
        <f t="shared" si="17"/>
        <v>72310521.430000052</v>
      </c>
    </row>
    <row r="366" spans="1:8" ht="67.5" customHeight="1" x14ac:dyDescent="0.25">
      <c r="A366" s="107"/>
      <c r="B366" s="108">
        <v>354</v>
      </c>
      <c r="C366" s="12">
        <v>43280</v>
      </c>
      <c r="D366" s="102" t="s">
        <v>269</v>
      </c>
      <c r="E366" s="114" t="s">
        <v>270</v>
      </c>
      <c r="F366" s="97"/>
      <c r="G366" s="80">
        <v>109915</v>
      </c>
      <c r="H366" s="91">
        <f t="shared" si="17"/>
        <v>72200606.430000052</v>
      </c>
    </row>
    <row r="367" spans="1:8" ht="82.5" customHeight="1" x14ac:dyDescent="0.25">
      <c r="A367" s="107"/>
      <c r="B367" s="108">
        <v>355</v>
      </c>
      <c r="C367" s="12">
        <v>43280</v>
      </c>
      <c r="D367" s="102" t="s">
        <v>271</v>
      </c>
      <c r="E367" s="114" t="s">
        <v>272</v>
      </c>
      <c r="F367" s="97"/>
      <c r="G367" s="80">
        <v>109915</v>
      </c>
      <c r="H367" s="91">
        <f t="shared" si="17"/>
        <v>72090691.430000052</v>
      </c>
    </row>
    <row r="368" spans="1:8" ht="96.75" customHeight="1" x14ac:dyDescent="0.25">
      <c r="A368" s="107"/>
      <c r="B368" s="108">
        <v>356</v>
      </c>
      <c r="C368" s="109">
        <v>43280</v>
      </c>
      <c r="D368" s="110" t="s">
        <v>273</v>
      </c>
      <c r="E368" s="116" t="s">
        <v>274</v>
      </c>
      <c r="F368" s="98"/>
      <c r="G368" s="83">
        <v>84550</v>
      </c>
      <c r="H368" s="91">
        <f t="shared" si="17"/>
        <v>72006141.430000052</v>
      </c>
    </row>
    <row r="369" spans="1:8" ht="74.25" customHeight="1" thickBot="1" x14ac:dyDescent="0.3">
      <c r="A369" s="107"/>
      <c r="B369" s="111">
        <v>357</v>
      </c>
      <c r="C369" s="112">
        <v>43280</v>
      </c>
      <c r="D369" s="113" t="s">
        <v>275</v>
      </c>
      <c r="E369" s="117" t="s">
        <v>276</v>
      </c>
      <c r="F369" s="99"/>
      <c r="G369" s="84">
        <v>80523.47</v>
      </c>
      <c r="H369" s="100">
        <f t="shared" si="17"/>
        <v>71925617.960000053</v>
      </c>
    </row>
    <row r="370" spans="1:8" ht="15.75" x14ac:dyDescent="0.25">
      <c r="C370" s="23"/>
      <c r="D370" s="24"/>
      <c r="E370" s="24"/>
      <c r="F370" s="24"/>
      <c r="G370" s="25"/>
      <c r="H370" s="24"/>
    </row>
    <row r="371" spans="1:8" ht="15.75" x14ac:dyDescent="0.25">
      <c r="C371" s="23"/>
      <c r="D371" s="24"/>
      <c r="E371" s="24"/>
      <c r="F371" s="24"/>
      <c r="G371" s="24"/>
      <c r="H371" s="25"/>
    </row>
    <row r="372" spans="1:8" x14ac:dyDescent="0.25">
      <c r="B372" s="178"/>
      <c r="C372" s="178"/>
      <c r="D372" s="178"/>
      <c r="E372" s="178"/>
      <c r="F372" s="178"/>
      <c r="G372" s="178"/>
      <c r="H372" s="178"/>
    </row>
    <row r="373" spans="1:8" x14ac:dyDescent="0.25">
      <c r="B373" s="178"/>
      <c r="C373" s="178"/>
      <c r="D373" s="178"/>
      <c r="E373" s="178"/>
      <c r="F373" s="178"/>
      <c r="G373" s="178"/>
      <c r="H373" s="178"/>
    </row>
    <row r="374" spans="1:8" x14ac:dyDescent="0.25">
      <c r="B374" s="178"/>
      <c r="C374" s="178"/>
      <c r="D374" s="178"/>
      <c r="E374" s="178"/>
      <c r="F374" s="178"/>
      <c r="G374" s="178"/>
      <c r="H374" s="178"/>
    </row>
    <row r="375" spans="1:8" x14ac:dyDescent="0.25">
      <c r="B375" s="178"/>
      <c r="C375" s="178"/>
      <c r="D375" s="178"/>
      <c r="E375" s="178"/>
      <c r="F375" s="178"/>
      <c r="G375" s="178"/>
      <c r="H375" s="178"/>
    </row>
    <row r="376" spans="1:8" x14ac:dyDescent="0.25">
      <c r="B376" s="178"/>
      <c r="C376" s="178"/>
      <c r="D376" s="178"/>
      <c r="E376" s="178"/>
      <c r="F376" s="178"/>
      <c r="G376" s="178"/>
      <c r="H376" s="178"/>
    </row>
    <row r="377" spans="1:8" x14ac:dyDescent="0.25">
      <c r="B377" s="178"/>
      <c r="C377" s="178"/>
      <c r="D377" s="178"/>
      <c r="E377" s="178"/>
      <c r="F377" s="178"/>
      <c r="G377" s="178"/>
      <c r="H377" s="178"/>
    </row>
    <row r="378" spans="1:8" x14ac:dyDescent="0.25">
      <c r="B378" s="178"/>
      <c r="C378" s="178"/>
      <c r="D378" s="178"/>
      <c r="E378" s="178"/>
      <c r="F378" s="178"/>
      <c r="G378" s="178"/>
      <c r="H378" s="178"/>
    </row>
    <row r="379" spans="1:8" x14ac:dyDescent="0.25">
      <c r="B379" s="178"/>
      <c r="C379" s="178"/>
      <c r="D379" s="178"/>
      <c r="E379" s="178"/>
      <c r="F379" s="178"/>
      <c r="G379" s="178"/>
      <c r="H379" s="178"/>
    </row>
    <row r="380" spans="1:8" x14ac:dyDescent="0.25">
      <c r="B380" s="178"/>
      <c r="C380" s="178"/>
      <c r="D380" s="178"/>
      <c r="E380" s="178"/>
      <c r="F380" s="178"/>
      <c r="G380" s="178"/>
      <c r="H380" s="178"/>
    </row>
    <row r="381" spans="1:8" x14ac:dyDescent="0.25">
      <c r="B381" s="178"/>
      <c r="C381" s="178"/>
      <c r="D381" s="178"/>
      <c r="E381" s="178"/>
      <c r="F381" s="178"/>
      <c r="G381" s="178"/>
      <c r="H381" s="178"/>
    </row>
  </sheetData>
  <mergeCells count="14">
    <mergeCell ref="C2:G2"/>
    <mergeCell ref="C3:G3"/>
    <mergeCell ref="C4:G4"/>
    <mergeCell ref="B7:B12"/>
    <mergeCell ref="C7:G8"/>
    <mergeCell ref="C9:G10"/>
    <mergeCell ref="B372:H381"/>
    <mergeCell ref="H9:H10"/>
    <mergeCell ref="C11:C12"/>
    <mergeCell ref="D11:D12"/>
    <mergeCell ref="E11:E12"/>
    <mergeCell ref="F11:F12"/>
    <mergeCell ref="G11:G12"/>
    <mergeCell ref="H11:H12"/>
  </mergeCells>
  <pageMargins left="0.25" right="0.25" top="0.75" bottom="0.75" header="0.3" footer="0.3"/>
  <pageSetup paperSize="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6" sqref="B1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DOLLAR</vt:lpstr>
      <vt:lpstr>DIAG. Y FORM.</vt:lpstr>
      <vt:lpstr>POPULAR</vt:lpstr>
      <vt:lpstr>ESP.FUNC.</vt:lpstr>
      <vt:lpstr>SUELDOS</vt:lpstr>
      <vt:lpstr>OBRAS </vt:lpstr>
      <vt:lpstr>FUNCIONAMIENTO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Heidi Manuela Cabreja De Méndez</cp:lastModifiedBy>
  <cp:lastPrinted>2018-07-09T19:14:49Z</cp:lastPrinted>
  <dcterms:created xsi:type="dcterms:W3CDTF">2018-02-05T12:04:29Z</dcterms:created>
  <dcterms:modified xsi:type="dcterms:W3CDTF">2018-07-19T14:06:13Z</dcterms:modified>
</cp:coreProperties>
</file>