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60" windowWidth="11520" windowHeight="8085" activeTab="6"/>
  </bookViews>
  <sheets>
    <sheet name="Sueldos" sheetId="3" r:id="rId1"/>
    <sheet name="ESP. FUNCIONAMIENTO" sheetId="4" r:id="rId2"/>
    <sheet name="POPULAR" sheetId="5" r:id="rId3"/>
    <sheet name="DOLAR" sheetId="6" r:id="rId4"/>
    <sheet name="DIANOSTICA" sheetId="7" r:id="rId5"/>
    <sheet name="Obras " sheetId="8" r:id="rId6"/>
    <sheet name="Funcionamiento " sheetId="9" r:id="rId7"/>
  </sheets>
  <definedNames>
    <definedName name="_xlnm.Print_Area" localSheetId="5">'Obras '!$A$2:$H$59</definedName>
  </definedNames>
  <calcPr calcId="145621"/>
</workbook>
</file>

<file path=xl/calcChain.xml><?xml version="1.0" encoding="utf-8"?>
<calcChain xmlns="http://schemas.openxmlformats.org/spreadsheetml/2006/main">
  <c r="G12" i="9" l="1"/>
  <c r="G13" i="9" s="1"/>
  <c r="G14" i="9" s="1"/>
  <c r="G15" i="9" s="1"/>
  <c r="G16" i="9" s="1"/>
  <c r="G17" i="9" s="1"/>
  <c r="G18" i="9" s="1"/>
  <c r="G19" i="9" s="1"/>
  <c r="G20" i="9" s="1"/>
  <c r="G21" i="9" s="1"/>
  <c r="G22" i="9" s="1"/>
  <c r="G23" i="9" s="1"/>
  <c r="G24" i="9" s="1"/>
  <c r="G25" i="9" s="1"/>
  <c r="G26" i="9" s="1"/>
  <c r="G27" i="9" s="1"/>
  <c r="G28" i="9" s="1"/>
  <c r="G29" i="9" s="1"/>
  <c r="G30" i="9" s="1"/>
  <c r="G31" i="9" s="1"/>
  <c r="G32" i="9" s="1"/>
  <c r="G33" i="9" s="1"/>
  <c r="G34" i="9" s="1"/>
  <c r="G35" i="9" s="1"/>
  <c r="G36" i="9" s="1"/>
  <c r="G37" i="9" s="1"/>
  <c r="G38" i="9" s="1"/>
  <c r="G39" i="9" s="1"/>
  <c r="G40" i="9" s="1"/>
  <c r="G41" i="9" s="1"/>
  <c r="G42" i="9" s="1"/>
  <c r="G43" i="9" s="1"/>
  <c r="G44" i="9" s="1"/>
  <c r="G45" i="9" s="1"/>
  <c r="G46" i="9" s="1"/>
  <c r="G47" i="9" s="1"/>
  <c r="G48" i="9" s="1"/>
  <c r="G49" i="9" s="1"/>
  <c r="G50" i="9" s="1"/>
  <c r="G51" i="9" s="1"/>
  <c r="G52" i="9" s="1"/>
  <c r="G53" i="9" s="1"/>
  <c r="G54" i="9" s="1"/>
  <c r="G55" i="9" s="1"/>
  <c r="G56" i="9" s="1"/>
  <c r="G57" i="9" s="1"/>
  <c r="G59" i="9" s="1"/>
  <c r="G60" i="9" s="1"/>
  <c r="G61" i="9" s="1"/>
  <c r="G62" i="9" s="1"/>
  <c r="G63" i="9" s="1"/>
  <c r="G64" i="9" s="1"/>
  <c r="G65" i="9" s="1"/>
  <c r="G66" i="9" s="1"/>
  <c r="G67" i="9" s="1"/>
  <c r="G68" i="9" s="1"/>
  <c r="G69" i="9" s="1"/>
  <c r="G70" i="9" s="1"/>
  <c r="G71" i="9" s="1"/>
  <c r="G72" i="9" s="1"/>
  <c r="G73" i="9" s="1"/>
  <c r="G74" i="9" s="1"/>
  <c r="G75" i="9" s="1"/>
  <c r="G76" i="9" s="1"/>
  <c r="G77" i="9" s="1"/>
  <c r="G78" i="9" s="1"/>
  <c r="G79" i="9" s="1"/>
  <c r="G80" i="9" s="1"/>
  <c r="G81" i="9" s="1"/>
  <c r="G82" i="9" s="1"/>
  <c r="G83" i="9" s="1"/>
  <c r="G84" i="9" s="1"/>
  <c r="G85" i="9" s="1"/>
  <c r="G86" i="9" s="1"/>
  <c r="G87" i="9" s="1"/>
  <c r="G88" i="9" s="1"/>
  <c r="G89" i="9" s="1"/>
  <c r="G90" i="9" s="1"/>
  <c r="G91" i="9" s="1"/>
  <c r="G92" i="9" s="1"/>
  <c r="G93" i="9" s="1"/>
  <c r="G94" i="9" s="1"/>
  <c r="G95" i="9" s="1"/>
  <c r="G96" i="9" s="1"/>
  <c r="G97" i="9" s="1"/>
  <c r="G98" i="9" s="1"/>
  <c r="G99" i="9" s="1"/>
  <c r="G100" i="9" s="1"/>
  <c r="G101" i="9" s="1"/>
  <c r="G102" i="9" s="1"/>
  <c r="G103" i="9" s="1"/>
  <c r="G104" i="9" s="1"/>
  <c r="G105" i="9" s="1"/>
  <c r="G106" i="9" s="1"/>
  <c r="G107" i="9" s="1"/>
  <c r="G108" i="9" s="1"/>
  <c r="G109" i="9" s="1"/>
  <c r="G110" i="9" s="1"/>
  <c r="G111" i="9" s="1"/>
  <c r="G112" i="9" s="1"/>
  <c r="G113" i="9" s="1"/>
  <c r="G114" i="9" s="1"/>
  <c r="G115" i="9" s="1"/>
  <c r="G116" i="9" s="1"/>
  <c r="G117" i="9" s="1"/>
  <c r="G118" i="9" s="1"/>
  <c r="G119" i="9" s="1"/>
  <c r="G120" i="9" s="1"/>
  <c r="G121" i="9" s="1"/>
  <c r="G122" i="9" s="1"/>
  <c r="G123" i="9" s="1"/>
  <c r="G124" i="9" s="1"/>
  <c r="G125" i="9" s="1"/>
  <c r="G126" i="9" s="1"/>
  <c r="G127" i="9" s="1"/>
  <c r="G128" i="9" s="1"/>
  <c r="G129" i="9" s="1"/>
  <c r="G130" i="9" s="1"/>
  <c r="G131" i="9" s="1"/>
  <c r="G132" i="9" s="1"/>
  <c r="G133" i="9" s="1"/>
  <c r="G134" i="9" s="1"/>
  <c r="G135" i="9" s="1"/>
  <c r="G136" i="9" s="1"/>
  <c r="G137" i="9" s="1"/>
  <c r="G138" i="9" s="1"/>
  <c r="G139" i="9" s="1"/>
  <c r="G140" i="9" s="1"/>
  <c r="G141" i="9" s="1"/>
  <c r="G142" i="9" s="1"/>
  <c r="G143" i="9" s="1"/>
  <c r="G144" i="9" s="1"/>
  <c r="G145" i="9" s="1"/>
  <c r="G146" i="9" s="1"/>
  <c r="G147" i="9" s="1"/>
  <c r="G148" i="9" s="1"/>
  <c r="G149" i="9" s="1"/>
  <c r="G150" i="9" s="1"/>
  <c r="G151" i="9" s="1"/>
  <c r="G152" i="9" s="1"/>
  <c r="G153" i="9" s="1"/>
  <c r="G154" i="9" s="1"/>
  <c r="G155" i="9" s="1"/>
  <c r="G156" i="9" s="1"/>
  <c r="G157" i="9" s="1"/>
  <c r="G158" i="9" s="1"/>
  <c r="G159" i="9" s="1"/>
  <c r="G160" i="9" s="1"/>
  <c r="G161" i="9" s="1"/>
  <c r="G162" i="9" s="1"/>
  <c r="G163" i="9" s="1"/>
  <c r="G164" i="9" s="1"/>
  <c r="G165" i="9" s="1"/>
  <c r="G166" i="9" s="1"/>
  <c r="G167" i="9" s="1"/>
  <c r="G168" i="9" s="1"/>
  <c r="G169" i="9" s="1"/>
  <c r="G170" i="9" s="1"/>
  <c r="G171" i="9" s="1"/>
  <c r="G172" i="9" s="1"/>
  <c r="G173" i="9" s="1"/>
  <c r="G174" i="9" s="1"/>
  <c r="G175" i="9" s="1"/>
  <c r="G176" i="9" s="1"/>
  <c r="G177" i="9" s="1"/>
  <c r="G178" i="9" s="1"/>
  <c r="G179" i="9" s="1"/>
  <c r="G180" i="9" s="1"/>
  <c r="G181" i="9" s="1"/>
  <c r="G182" i="9" s="1"/>
  <c r="G183" i="9" s="1"/>
  <c r="G184" i="9" s="1"/>
  <c r="G185" i="9" s="1"/>
  <c r="G186" i="9" s="1"/>
  <c r="G187" i="9" s="1"/>
  <c r="G188" i="9" s="1"/>
  <c r="G189" i="9" s="1"/>
  <c r="G190" i="9" s="1"/>
  <c r="G191" i="9" s="1"/>
  <c r="G192" i="9" s="1"/>
  <c r="G193" i="9" s="1"/>
  <c r="G194" i="9" s="1"/>
  <c r="G195" i="9" s="1"/>
  <c r="G196" i="9" s="1"/>
  <c r="G197" i="9" s="1"/>
  <c r="G198" i="9" s="1"/>
  <c r="G199" i="9" s="1"/>
  <c r="G200" i="9" s="1"/>
  <c r="G201" i="9" s="1"/>
  <c r="G202" i="9" s="1"/>
  <c r="G203" i="9" s="1"/>
  <c r="G204" i="9" s="1"/>
  <c r="G205" i="9" s="1"/>
  <c r="G206" i="9" s="1"/>
  <c r="G207" i="9" s="1"/>
  <c r="G208" i="9" s="1"/>
  <c r="G209" i="9" s="1"/>
  <c r="G210" i="9" s="1"/>
  <c r="G211" i="9" s="1"/>
  <c r="G212" i="9" s="1"/>
  <c r="G213" i="9" s="1"/>
  <c r="G214" i="9" s="1"/>
  <c r="G215" i="9" s="1"/>
  <c r="G216" i="9" s="1"/>
  <c r="G217" i="9" s="1"/>
  <c r="G218" i="9" s="1"/>
  <c r="G219" i="9" s="1"/>
  <c r="G220" i="9" s="1"/>
  <c r="G221" i="9" s="1"/>
  <c r="G222" i="9" s="1"/>
  <c r="G223" i="9" s="1"/>
  <c r="G224" i="9" s="1"/>
  <c r="G225" i="9" s="1"/>
  <c r="G226" i="9" s="1"/>
  <c r="G227" i="9" s="1"/>
  <c r="G228" i="9" s="1"/>
  <c r="G229" i="9" s="1"/>
  <c r="G230" i="9" s="1"/>
  <c r="G231" i="9" s="1"/>
  <c r="G232" i="9" s="1"/>
  <c r="G233" i="9" s="1"/>
  <c r="G234" i="9" s="1"/>
  <c r="G235" i="9" s="1"/>
  <c r="G236" i="9" s="1"/>
  <c r="G237" i="9" s="1"/>
  <c r="G238" i="9" s="1"/>
  <c r="G239" i="9" s="1"/>
  <c r="G240" i="9" s="1"/>
  <c r="G241" i="9" s="1"/>
  <c r="G242" i="9" s="1"/>
  <c r="G243" i="9" s="1"/>
  <c r="G244" i="9" s="1"/>
  <c r="G245" i="9" s="1"/>
  <c r="G246" i="9" s="1"/>
  <c r="G247" i="9" s="1"/>
  <c r="G248" i="9" s="1"/>
  <c r="G249" i="9" s="1"/>
  <c r="G250" i="9" s="1"/>
  <c r="G251" i="9" s="1"/>
  <c r="G252" i="9" s="1"/>
  <c r="H13" i="8" l="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H36" i="8" s="1"/>
  <c r="H37" i="8" s="1"/>
  <c r="H38" i="8" s="1"/>
  <c r="H39" i="8" s="1"/>
  <c r="H40" i="8" s="1"/>
  <c r="G12" i="7" l="1"/>
  <c r="G12" i="6" l="1"/>
  <c r="G12" i="5" l="1"/>
  <c r="G13" i="5" s="1"/>
  <c r="G14" i="5" s="1"/>
  <c r="G15" i="5" s="1"/>
  <c r="G16" i="5" s="1"/>
  <c r="G17" i="5" s="1"/>
  <c r="G18" i="5" s="1"/>
  <c r="G19" i="5" s="1"/>
  <c r="G20" i="5" s="1"/>
  <c r="G21" i="5" s="1"/>
  <c r="G22" i="5" s="1"/>
  <c r="G23" i="5" s="1"/>
  <c r="G24" i="5" s="1"/>
  <c r="G25" i="5" s="1"/>
  <c r="G26" i="5" s="1"/>
  <c r="G27" i="5" s="1"/>
  <c r="G28" i="5" s="1"/>
  <c r="G29" i="5" s="1"/>
  <c r="G30" i="5" s="1"/>
  <c r="G31" i="5" s="1"/>
  <c r="G32" i="5" s="1"/>
  <c r="G33" i="5" s="1"/>
  <c r="G34" i="5" s="1"/>
  <c r="G35" i="5" s="1"/>
  <c r="G36" i="5" s="1"/>
  <c r="G37" i="5" s="1"/>
  <c r="G38" i="5" s="1"/>
  <c r="F9" i="4" l="1"/>
  <c r="F10" i="4" s="1"/>
  <c r="F11" i="4" s="1"/>
  <c r="F12" i="4" s="1"/>
  <c r="F13" i="4" s="1"/>
  <c r="F14" i="4" s="1"/>
  <c r="F15" i="4" s="1"/>
  <c r="F16" i="4" s="1"/>
  <c r="F17" i="4" s="1"/>
  <c r="G13" i="3" l="1"/>
  <c r="G14" i="3" s="1"/>
  <c r="G15" i="3" s="1"/>
  <c r="G16" i="3" s="1"/>
  <c r="G17" i="3" s="1"/>
  <c r="G18" i="3" s="1"/>
  <c r="G19" i="3" s="1"/>
  <c r="G20" i="3" s="1"/>
  <c r="G21" i="3" s="1"/>
  <c r="G22" i="3" s="1"/>
  <c r="G23" i="3" s="1"/>
  <c r="G24" i="3" s="1"/>
  <c r="G25" i="3" s="1"/>
  <c r="G26" i="3" s="1"/>
  <c r="G27" i="3" s="1"/>
  <c r="G28" i="3" s="1"/>
  <c r="G29" i="3" s="1"/>
  <c r="G30" i="3" s="1"/>
  <c r="G31" i="3" s="1"/>
  <c r="G32" i="3" s="1"/>
  <c r="G33" i="3" s="1"/>
  <c r="G34" i="3" s="1"/>
  <c r="G35" i="3" s="1"/>
  <c r="G36" i="3" s="1"/>
  <c r="G37" i="3" s="1"/>
  <c r="G38" i="3" s="1"/>
  <c r="G39" i="3" s="1"/>
  <c r="G40" i="3" s="1"/>
  <c r="G41" i="3" s="1"/>
  <c r="G12" i="3"/>
</calcChain>
</file>

<file path=xl/sharedStrings.xml><?xml version="1.0" encoding="utf-8"?>
<sst xmlns="http://schemas.openxmlformats.org/spreadsheetml/2006/main" count="512" uniqueCount="386">
  <si>
    <t>Año del Desarrollo Agroforestal</t>
  </si>
  <si>
    <t>Balance Inicial:</t>
  </si>
  <si>
    <t>Descripcion</t>
  </si>
  <si>
    <t xml:space="preserve">Fecha </t>
  </si>
  <si>
    <t>No.ck/transf</t>
  </si>
  <si>
    <t>Debito</t>
  </si>
  <si>
    <t xml:space="preserve">Credito </t>
  </si>
  <si>
    <t xml:space="preserve">Banlance </t>
  </si>
  <si>
    <t>Cuenta Bancaria 020-500003-7</t>
  </si>
  <si>
    <t>INSTITUTO NACIONAL DE AGUAS POTABLES Y ALCANTARILLADOS (INAPA)</t>
  </si>
  <si>
    <t>NOMINA PERSONAL EN TRAMITES DE PENSION</t>
  </si>
  <si>
    <t>NOMINA GESTION AMBIENTAL MONTE PLATA</t>
  </si>
  <si>
    <t>TRANSFERECIA INTERNAS</t>
  </si>
  <si>
    <t xml:space="preserve"> REINTEGRADO </t>
  </si>
  <si>
    <t>AVISO DE DEBITO</t>
  </si>
  <si>
    <t>NOMINA OCASIONAL SEGURIDAD MILITAR</t>
  </si>
  <si>
    <t>DEL 1 AL 30 DE NOVIEMBRE DEL 2017</t>
  </si>
  <si>
    <t>EFT-434</t>
  </si>
  <si>
    <t>EFT-436</t>
  </si>
  <si>
    <t>EFT-437</t>
  </si>
  <si>
    <t>EFT-438</t>
  </si>
  <si>
    <t>NOMINA DEL PERSONAL CONTRATADO E IGUALADO</t>
  </si>
  <si>
    <t>EFT-439</t>
  </si>
  <si>
    <t>EFT-440</t>
  </si>
  <si>
    <t>EFT-441</t>
  </si>
  <si>
    <t>NOMINA DE ACUEDUCTOS</t>
  </si>
  <si>
    <t>EFT-435</t>
  </si>
  <si>
    <t>NOMINA ADICIONAL TEMPORAL 4TA. PARTE</t>
  </si>
  <si>
    <t>EFT-442</t>
  </si>
  <si>
    <t>NOMINA NIVEL CENTRAL</t>
  </si>
  <si>
    <t>EFT-443</t>
  </si>
  <si>
    <t>FUNDACION APEC DE CREDITO EDUCATIVO (FUNDAPEC)</t>
  </si>
  <si>
    <t>ADICIONAL TEMPORAL 4TA.PARTE</t>
  </si>
  <si>
    <t>CANCELADOS N.C Y A.C</t>
  </si>
  <si>
    <t>NIVEL CENTRAL</t>
  </si>
  <si>
    <t>RETENCION</t>
  </si>
  <si>
    <t>NOMINA HORAS EXTRAS CORRESP. A  AGOSTO-SEPT./17</t>
  </si>
  <si>
    <t>NOMINA ADICIONAL 2DA.PARTE OCTUB. ELAB. EN NOV./17</t>
  </si>
  <si>
    <t>DEL 1 AL 30  DE NOVIEMBRE DEL 2017</t>
  </si>
  <si>
    <t>T.I.01</t>
  </si>
  <si>
    <t>Cuenta Bancaria 030-204893-6</t>
  </si>
  <si>
    <t>DEBITO</t>
  </si>
  <si>
    <t>Transferencia</t>
  </si>
  <si>
    <t>T.I.02</t>
  </si>
  <si>
    <t>T.I.03</t>
  </si>
  <si>
    <t>T.I.04</t>
  </si>
  <si>
    <t>T.I.05</t>
  </si>
  <si>
    <t>T.I.06</t>
  </si>
  <si>
    <t>T.I.07</t>
  </si>
  <si>
    <t>Comisiones</t>
  </si>
  <si>
    <t>Cuenta Bancaria 720-68942-1</t>
  </si>
  <si>
    <t>No.ck/transf.</t>
  </si>
  <si>
    <t>Deposito</t>
  </si>
  <si>
    <t>DEL 1 AL 30 NOVIEMBRE DEL 2017</t>
  </si>
  <si>
    <t xml:space="preserve">COMISIONES </t>
  </si>
  <si>
    <t>Cuenta Bancaria 240-015637-3</t>
  </si>
  <si>
    <t>PAGO CUBICACION NO.02 DE LOS TRABAJOS LINEA DE IMPULSION DESDE ESTACION DE BOMBEO PSP (EXISTENTE) HASTA DEPOSITO REGULADOR DE YOGO-GOGO,PROVINCIA SAN CRISTOBAL,SEGUN CONTRATO NO.014/2015.</t>
  </si>
  <si>
    <t>EFT-1416</t>
  </si>
  <si>
    <t>1ER ABONO CUBICACION NO.01 DE LOS TRABAJOS LINEA COLECTORA DE 24 REHABILITACION PLANTA TRATAMIENTO DE AGUAS RESIDUALES Y RED COLECTORA (ESCUELA PRIMARIA JUAN PABLO DUARTE 2) EN ALCANTARILLADO SANITARIO DE HATO MAYOR,SEGUN CONTRATO NO.238/2014.</t>
  </si>
  <si>
    <t>EFT-1415</t>
  </si>
  <si>
    <t>PAGO AVANCE INICIAL 20% DE LOS TRABAJOS DE MEJORAMIENTO SISTEMA DE ABASTECIMIENTO ZONA NORTE DE PERAVIA Y CORRECCION DE AVERIAS EN EL ACUEDUCTO MULTIPLE DE PERAVIA ,ZONA IV,PROVINCIA PERAVIA,SEGUN CONTRATO NO.071/2017.</t>
  </si>
  <si>
    <t>EFT-1414</t>
  </si>
  <si>
    <t>NULA</t>
  </si>
  <si>
    <t>EFT-1413</t>
  </si>
  <si>
    <t>EFT-1412</t>
  </si>
  <si>
    <t>AVANCE INICIAL 20% DE LOS TRABAJOS REHABILITACION DEPOSITO REGULADOR METALICO SUPERFICIAL DE 264,172 GLS DE CAPACIDAD Y REPARACION DE AVERIAS EN EL MUNICIPIO PEPILLO SALCEDO,PROVINCIA MONTECRISTI SEGUN CONTRATO NO.070/2017.</t>
  </si>
  <si>
    <t>EFT-1411</t>
  </si>
  <si>
    <t>EFT-1410</t>
  </si>
  <si>
    <t>EFT-1409</t>
  </si>
  <si>
    <t>PAGO CUBICACION NO.07 (CIERRE) DE LOS TRABAJOS LINEA DE CONDUCCION DE 08" Y 06" PVC,ACUEDUCTO ANGELINA-LAS GUARANAS-EL PESCOZON,PARTE B,PROVINCIA DUARTE,SEGUN CONTRATO NO.085/2013.</t>
  </si>
  <si>
    <t>EFT-1408</t>
  </si>
  <si>
    <t>PAGO CUBICACION NO.04 DE LOS TRABAJOS REFORZAMIENTO DE RED DE DISTRIBUCION DEL ACUEDUCTO JIMA COMO EXTENCION DEL ACUEDUCTO MULTIPLE BLANCO,PROVINCIA MONSEÑOR NOUEL,SEGUN CONTRATO NO.040/2016.</t>
  </si>
  <si>
    <t>EFT-1407</t>
  </si>
  <si>
    <t>EFT-1406</t>
  </si>
  <si>
    <t>PAGO CUBICACION NO.03 DE LOS TRABAJOS ELECTRIFICACION PRIMARIA ACUEDUCTO SAN PEDRO DE MACORIS,CONEXION CICUITO 24 HORAS A POZOS DE LOS BATEYES,EXPERIMENTAL,DON JUAN Y AB-4 (ACUEDUCTO CONSUELO),PROVINCIA SAN PEDRO DE MACORIS,ZONA VI,SEGUN CONTRATO NO.033/2016.</t>
  </si>
  <si>
    <t>EFT-1405</t>
  </si>
  <si>
    <t>PAGO CUBICACION NO.03 DE LOS TRABAJOS REHABILITACION REDES DE DISTRIBUCION DE LAS COMUNIDADES,VILLEGA Y LA ROSA,PROVINCIA SAN CRISTOBAL,SEGUN CONTRATO NO.043/2016.</t>
  </si>
  <si>
    <t>EFT-1404</t>
  </si>
  <si>
    <t>1ER.ABONO CUBICACION NO.05 DE LOS TRABAJSO CONSTRUCCION ALCANTARILLADO SANITARIO VILLA LIBERACION (CONSTRUCCION PLANTA DE TRATAMIENTO DE AGUA RESIDUAL),PROVINCIA MONSEÑOR NOUEL,SEGUN CONTRATO NO.133/2015.</t>
  </si>
  <si>
    <t>EFT-1403</t>
  </si>
  <si>
    <t>3ER.ABONO CUBICACION NO.01 DE LOS TRABAJOS MOVIMIENTO DE TIERRA,SUMINISTRO Y COLOCACION DE PILOTES PERFORADOS PARA FUNDACION DEPOSITO REGULADOR DE LAS GUARANAS,PROVINCIA SANCHEZ RAMIREZ,SEGUN CONTRATO NO.220/2014.</t>
  </si>
  <si>
    <t>EFT-1402</t>
  </si>
  <si>
    <t>PAGO CUBICACION NO.04 DE LOS TRABAJOS CONSTRUCCION CAJUELA #3 Y LINEA ADUCCION HASTA EMPALME CAJUELA #1-#2,Y DEPOSITOS REGULADORES ACUEDUCTO CRISTOBAL,PROVINCIA INDEPENDENCIA,SEGUN CONTRATO NO.010/2016.</t>
  </si>
  <si>
    <t>EFT-1401</t>
  </si>
  <si>
    <t>PAGO CUBICACION NO.05 DE LOS TRABAJOS REFORZAMIENTO ACUEDUCTO MULTIPLE QUITA CORAZA-FONDO NEGRO ,PROVINCIA BARAHONA,SEGUN CONTRATO NO.135/2014.</t>
  </si>
  <si>
    <t>EFT-1400</t>
  </si>
  <si>
    <t>PAGO CUBICACION NO.05 FINAL DE LOS TRABAJOS SUSTITUCION DE TUBERIA DE 12"ASBESTO CEMENTO (OBSTRUIDA) POR TUBERIA DE 12"PVC ACUEDUCTO EL CERCADO,PROVINCIA SAN JUAN,SEGUN CONTRATO NO.093/2013.</t>
  </si>
  <si>
    <t>EFT-1399</t>
  </si>
  <si>
    <t>PAGO CUBICACION NO.10 DE LOS TRABAJOS TERMINACION ACUEDUCTO MULTIPLE CEVICOS (PARTES A Y B),PROVINCIA SANCHEZ RAMIREZ,SEGUN CONTRATO NO.153/2014.</t>
  </si>
  <si>
    <t>EFT-1398</t>
  </si>
  <si>
    <t>PAGO CUBICACION NO.03 DE LOS TRABAJOS TERMINACION DE SUSTITUCION DE TUBERIA DE 020 "LOCK JOINT,POR TUBERIA DE 020" HIERRO DUCTIL,EN CARRETERA SAN PEDRO DE MACORIS,PROVINCIA HATO MAYOR,SEGUN CONTRATO NO.004/2016.</t>
  </si>
  <si>
    <t xml:space="preserve"> </t>
  </si>
  <si>
    <t>NULO</t>
  </si>
  <si>
    <t>EFT-1397</t>
  </si>
  <si>
    <t>SALDO A LA FACTURA NO.A010010011500000078/30-04-2017,CORRESPONDIENTE A LA FACTURA NO.A010010011500000080/31-05-2017,CORRESPONDIENTE A LA FACTURA INA/40 POR FINANCIAMIENTO LOCAL(INAPA) DEL CONTRATO CPE NO.01/2011,PARA EL DISEÑO Y CONSTRUCCION DEL PROYECTO DE SANIAMIENTO DE LAS PROVINCIAS MONTECRISTI,AZUA,SAN CRISTOBAL,SAN JOSE DE OCOA Y NEYBA.</t>
  </si>
  <si>
    <t>TRANSFERENCIA INTERNA</t>
  </si>
  <si>
    <t>REINTEGROS</t>
  </si>
  <si>
    <t>Cuenta Bancaria 160-50003-2</t>
  </si>
  <si>
    <t>INSTITUTO NACIONAL DE AGUAS POTABLE Y ALCANTARILLADO (INAPA)</t>
  </si>
  <si>
    <t>DEL 1 AL 30 DE NOVIEMBRE DEL    2017</t>
  </si>
  <si>
    <t>Cuenta Bancaria 030-500017-9</t>
  </si>
  <si>
    <t>DEPOSITO</t>
  </si>
  <si>
    <t>REINTEGRO</t>
  </si>
  <si>
    <t xml:space="preserve">TRANSFERENCIA INTERNAS </t>
  </si>
  <si>
    <t>APORTE TESOREO NACIONAL</t>
  </si>
  <si>
    <t>PAGO FACTURAS NOS .A010010011500000014/29-08, 0015/22-09-2017, ORDEN DE SERVICIO NO.OS2017-0222, MANTENIMIENTO PARA LOS AIRES DE PRECISION DEL DATA CENTER, NIVEL CENTRAL DEL INAPA, CORRESPONDIENTE AL PERIODO, 24-07-2017 AL 23-08-2017  Y DEL 24-08-17 AL 23-09-2017</t>
  </si>
  <si>
    <t>PAGO VIATICOS, PASAJE AEREO Y MATRICULACION PARA PARTICIPAR EN EL XVI CONGRESO INTERNACIONAL DE PROTOCOLO COMUNICACION CORPORATIVO, IMAGEN PERSONAL Y ORGANIZACION DE EVENTOS, DICHA ACTIVIDAD TENDRA SEDE EN VALLADOLID, ESPAÑA, DESDE EL 27 HASTA EL 29 DE NOVIEMBRE DEL 2017, SALIENDO DEL PAIS EL DIA 25 DE NOVIEMBRE Y REGRESANDO EL 30 DE NOVIEMBRE/2017, SEGUN MEMO-D 02480/10/2017.-</t>
  </si>
  <si>
    <t>PAGO DE VACACIONES (20 DIAS CORRESPONDIENTE AL AÑO 2015 Y 25 DIAS DEL AÑO 2016), QUIEN DESEMPEÑO EL CARGO DE CAJERA EN EL ACUEDUCTO EL SEIBO, SEGUN HOJA DE CALCULO DEL MAP, MEMO-056/2016</t>
  </si>
  <si>
    <t>PAGO PRESTACIONES LABORALES Y VACACIONES (22 DIAS CORRESPONDIENTES AL AÑO 2016), A LA SRA.ONEIDA MARGARITA NOESI, CEDULA DE IDENTIDAD NO.001-0179469-1, QUIEN DESEMPEÑO EL CARGO DE SUPERVISORA EN EL DEPARTAMENTO DE DESARROLLO RURAL EN APS, SEGUN HOJA DE CALCULO DEL MAP,  MEM-313/2017.- (SALDO PRESTAMO NO.9510187123).-</t>
  </si>
  <si>
    <t>PAGO PRESTACIONES LABORALES Y VACACIONES (22 DIAS CORRESPONDIENTES AL AÑO 2016), QUIEN DESEMPEÑO EL CARGO DE SUPERVISORA EN EL DEPARTAMENTO DE DESARROLLO RURAL EN APS, SEGUN HOJA DE CALCULO DEL MAP,  MEM-313/2017.-</t>
  </si>
  <si>
    <t xml:space="preserve">EFT-2366 </t>
  </si>
  <si>
    <t>PAGO FACTURA  NO. A010010011500000002/10-10-2017, ORDEN DE SERVICIO NO.OS2017-0724, SERVICIO DISTRIBUCION DE AGUA CON CAMION CISTERNA DE SU PROPIEDAD EN DIFERENTES COMUNIDADES DEL  MUNICIPIO FANTINO, PROVINCIA SANCHEZ RAMIREZ, SEGUN CONTRATO NO.62/2017, CORRESPONDIENTE AL   MES  DE SEPTIEMBRE/2017.</t>
  </si>
  <si>
    <t>PAGO VACACIONES (20 DIAS CORRESPONDIENTE AL AÑO 2015 Y 19 DIAS DEL AÑO 2016), AL SR. VICTOR MANUEL ARIAS PEÑA, CEDULA DE IDENTIDAD NO.079-0013228-8, QUIEN DESEMPEÑO EL CARGO DE OPER. OBRA DE TOMA EN EL ACUEDUCTO SUROESTE, SEGUN HOJA DE CALCULO DEL MAP, MEM-209/2017.- (ABONO A PRESTAMO NO.9510218381).-</t>
  </si>
  <si>
    <t>PAGO FACTURAS NOS.A010010011500000060/02, 59/22-06-2017, ORDENES DE SERVICIOS NOS.OS2017-0369, OS2017-0471, HONORARIOS PROFESIONALES POR PARTICIPAR COMO NOTARIO EN EL PROCESO  INAPA-CCC-CP-2017-0013,  MEJORAMIENTO PLANTA DEPURADORA Y SUSTITUCION LINEA COLECTORA, ALCANTARILLADO SANITARIO SALCEDO, PROVINCIA HERMANAS MIRABAL,  INAPA-CCC-CP-2017-0014 REPARACION DE DOS (2) MOTORES VERTICALES, CORRESPONDIENTE AL ACUEDUCTO DE ASURO, PROVINCIA BARAHONA, ZONA VIII,</t>
  </si>
  <si>
    <t>PAGO FACTURA NO.A060010051500004197/15-10-2017, CUENTA NO.4236435, POR SERVICIO DE CABLE A NUESTRA SEDE CENTRAL, CORRESPONDIENTE AL PERIODO DEL 15-09  AL 14-10-2017, SEGUN MEMO-DSCR-00125/2017,</t>
  </si>
  <si>
    <t>PAGO ORDEN DE COMPRA NO.OC2017-0558/26-10-2017, SERVIDOR 4 CPU 96GB PARA SER UTILIZADO EN CARGAR LAS OPERACIONES CRITICAS (OPEN Y DYNAMICS CRM Y GP) DE LA INSTITUCION DURANTE EL PROCESO DE DESINFECCION DEL EDIFICIO INAPA.</t>
  </si>
  <si>
    <t>PAGO VACACIONES (11 DIAS CORRESPONDIENTE AL AÑO 2016) AL SR. RODWIN RAFAEL MEDINA FERNANDEZ, CEDULA DE IDENTIDAD NO.002-0161354-4, QUIEN DESEMPEÑO EL CARGO DE SUPERVISOR COMERCIAL EN EL ACUEDUCTO SAN CRISTOBAL, SEGUN HOJA DE CALCULO DEL MAP, MEMO-242/2017.- (SALDO PRESTAMO NO.9510168781).-</t>
  </si>
  <si>
    <t>PAGO VACACIONES (11 DIAS CORRESPONDIENTE AL AÑO 2016), QUIEN DESEMPEÑO EL CARGO DE SUPERVISOR COMERCIAL EN EL ACUEDUCTO SAN CRISTOBAL, SEGUN HOJA DE CALCULO DEL MAP, MEMO-242/2017.-</t>
  </si>
  <si>
    <t>ACUERDO COLABORACION PARA DESARROLLAR ACTIVIDADES CONJUNTAS Y RECIPROCAS DESTINADAS A LA ESTIMULACION DE NIÑOS CON CAPACIDADES DIFERENTES CORRESPONDIENTE AL MES DE OCTUBRE/2017, SEGUN ACUERDO D/F 01 DE JUNIO DEL AÑO 2017, MEMO-387/2017</t>
  </si>
  <si>
    <t>PAGO VACACIONES (15 DIAS CORRESPONDIENTE AL AÑO 2015 Y 15 DIAS DEL AÑO 2016), QUIEN DESEMPEÑO EL CARGO DE SUPERVISOR COMERCIAL EN EL ACUEDUCTO BARAHONA, SEGUN HOJA DE CALCULO DEL MAP, MEMO-136/2017.-</t>
  </si>
  <si>
    <t>PAGO VACACIONES (15 DIAS CORRESPONDIENTE AL AÑO 2015 Y 15 DIAS DEL AÑO 2016) AL SR.ONELIS FELIZ MENDEZ, CEDULA DE IDENTIDAD NO.018-0042556-1, QUIEN DESEMPEÑO EL CARGO DE SUPERVISOR COMERCIAL EN EL ACUEDUCTO BARAHONA, SEGUN HOJA DE CALCULO DEL MAP, MEMO-136/2017.- (SALDO PRESTAMO NO.9510179635).-</t>
  </si>
  <si>
    <t xml:space="preserve">EFT-2367 </t>
  </si>
  <si>
    <t>PAGO FACTURA NO.A010010011500000033/09-10-2017, ORDEN DE SERVICIO NO.OS2017-0697, SERVICIO DE TRANSPORTE AL PERSONAL DE LA INSTITUCION, SEGUN CONTRATO NO.054/2016,  ADENDUM NO. 01/2017, CORRESPONDIENTE AL MES DE SEPTIEMBRE/2017,</t>
  </si>
  <si>
    <t xml:space="preserve">EFT-2368 </t>
  </si>
  <si>
    <t>PAGO FACTURA NO.A010010011500000067/02-10-2017, PRESTACION DE SERVICIO EN SOPORTE ADMINISTRACION BASE DE DATOS CORRESPONDIENTE AL MES SEPTIEMBRE DEL  2017, SEGUN CONTRATO NO.15/2016, MEMO-DTIC/NO.260/2017,</t>
  </si>
  <si>
    <t>PAGO FACTURA NO.A010010011500000084/15-08-2017, ORDEN DE SERVICIO NO.OS2017-0607, SERVICIO DE ABASTECIMIENTO DE AGUA CON CAMION CISTERNA DE SU PROPIEDAD EN LA COMUNIDAD DE SABANA ALTA, PROVINCIA SAN JUAN DE LA MAGUANA, SEGUN CONTRATO NO. 65/2017, CORRESPONDIENTE 22 DIAS DEL MES DE JULIO/2017,</t>
  </si>
  <si>
    <t xml:space="preserve">PAGO FACTURAS NOS.A010010011500000002/29-06, 22/27-07, 23/02, 26/15-08-2017,  ORDENES DE SERVICIOS NOS.OS2017-0518, OS2017-0456, OS2017-0526, OS2017-0619, SERVICIO DISTRIBUCION DE AGUA CON CAMION CISTERNA DE SU PROPIEDAD EN DIFERENTES COMUNIDADES DEL MUNICIPIO VILLA ALTAGRACIA, PROVINCIA SAN CRISTOBAL, CORRESPONDIENTE A 23 DIAS DEL MES DE ABRIL, 27 DIAS DEL MES DE MAYO, 25 DIAS DEL MES DE JUNIO Y 05 DIAS DEL MES DE JULIO/2017, SEGUN CONTRATO NO.026/2016, </t>
  </si>
  <si>
    <t xml:space="preserve">PAGO FACTURA  NO.A010010011500000002/15-08-2017, ORDEN DE SERVICIO  NO.OS2017-0625, SERVICIO DISTRIBUCION DE AGUA CON CAMION CISTERNA DE SU PROPIEDAD EN DIFERENTES COMUNIDADES DE JUAN DOLIO Y LA PROVINCIA SAN  PEDRO DE MACORIS,CORRESPONDIENTE A 19 DIAS DEL MES DE JULIO/2017, SEGUN CONTRATO NO.39/2017 </t>
  </si>
  <si>
    <t>PAGO FACTURAS  NOS.A010010011500000006/11-08, 003/05-09-2017, ORDENES  DE SERVICIOS NOS. OS2017-0608, OS2017-0650, SERVICIO DE DISTRIBUCION DE AGUA CON CAMION CISTERNA EN DIFERENTES COMUNIDADES DE ELIAS PIÑA CORRESPONDIENTE A LOS  MESES  DE JULIO Y AGOSTO/2017 SEGUN CONTRATO NO.063/2017</t>
  </si>
  <si>
    <t>PAGO VACACIONES (15 DIAS CORRESPONDIENTE AL AÑO 2015 Y 15 DIAS DEL AÑO 2016), QUIEN DESEMPEÑO EL CARGO DE AUXILIAR DE CATASTRO EN EL ACUEDUCTO CABRERA, SEGUN HOJA DE CALCULO DEL MAP, MEMO-208/2017.-</t>
  </si>
  <si>
    <t>PAGO VACACIONES (09 DIAS CORRESPONDIENTE AL AÑO 2016), QUIEN DESEMPEÑO EL CARGO DE SECRETARIA EN LA SECCION DE FONTANERIA, SEGUN HOJA DE CALCULO DEL MAP, MEMO-133/2017.-</t>
  </si>
  <si>
    <t>PAGO VACACIONES (09 DIAS CORRESPONDIENTE AL AÑO 2016),  A LA SRA. ALTAGRACIA MARIELA ECHAVARRIA ALCANTARA, CEDULA DE IDENTIDAD NO.229-0024293-8, QUIEN DESEMPEÑO EL CARGO DE SECRETARIA EN LA SECCION DE FONTANERIA, SEGUN HOJA DE CALCULO DEL MAP, MEMO-133/2017.- (SALDO PRESTAMO NO.9510131864).-</t>
  </si>
  <si>
    <t>PAGO VACACIONES (25 DIAS CORRESPONDIENTES AL AÑO 2016), QUIEN DESEMPEÑO EL CARGO DE ENCARGADA DE CLIENTES PREFERENCIALES EN EL ACUEDUCTO SAN PEDRO DE MACORIS, SEGUN HOJA DE CALCULO DEL MAP, MEMO-206/2017.-</t>
  </si>
  <si>
    <t>PAGO VACACIONES (25 DIAS CORRESPONDIENTES AL AÑO 2016) A LA SRA.AMANDA YANIRIS DE LOS SANTOS RODRIGUEZ, CEDULA DE IDENTIDAD NO.024-0024403-0, QUIEN DESEPEÑO EL CARGO DE ENCARGADA DE CLIENTES PREFERENCIALES EN EL ACUEDUCTO SAN PEDRO DE MACORIS, SEGUN HOJA DE CALCULO DEL MAP, MEMO-206/2017.- (SALDO PRESTAMO NO.9510154467).-</t>
  </si>
  <si>
    <t>PAGO FACTURA NO.P010010011500605938/20-06-2017, ORDEN DE SERVICIO NO.OS2017-0241, SERVICIOS DE REPARACION DE GENERADOR ELECTRICO, PERTENECIENTE A LA PLANTA TRATAMIENTO MATA LARGA DEL ACUEDUCTO SAN FRANCISCO DE MACORIS, PROVINCIA DUARTE,</t>
  </si>
  <si>
    <t>PAGO FACTURAS NOS.A010010011500000062, 65/29-06, 59/26-07, 71/15-08-2017, ORDENES DE SERVICIOS NOS.OS2017-0401, OS2017-0500, OS2017-0528, OS2017-0573, SERVICIO DE ABASTECIMIENTO DE AGUA CON CAMION CISTERNA DE SU PROPIEDAD EN DIFERENTES COMUNIDADES DEL MUNCIPIO VILLA ALTAGRACIA, PROVINCIA SAN CRISTOBAL, CORRESPONDIENTE A 23 DIAS DEL MES DE ABRIL,  27 DEL MES DE MAYO,  26  DEL MES DE JUNIO/2017 Y 5 DEL MES DE JULIO/2017, SEGUN CONTRATO NO.023/2016,</t>
  </si>
  <si>
    <t xml:space="preserve">PAGO FACTURAS NOS.A010010011500000056/26-07,,0055/14-08-17,ORDENES DE SERVICIOS NOS.OS2017-0532, OS2017-0580, SERVICIO DE DISTRIBUCION DE AGUA CON CAMION CISTERNA DE SU PROPIEDAD EN DIFERENTES COMUNIDADES DE BANI, PROVINCIA PERAVIA, SEGUN CONTRATO NO.69/2016, CORRESPONDIENTE A LOS MESES JUNIO Y JULIO/2017, </t>
  </si>
  <si>
    <t xml:space="preserve">PAGO FACTURAS NOS.A020030011500002790/21-08, A020020021500025935/19-09-2017, ORDENES DE SERVICIOS NOS.OS2017-0588, OS2017-0673, SERVICIOS DE  MANTENIMIENTO PREVENTIVO A DIFERENTES VEHICULOS DEL NIVEL CENTRAL, </t>
  </si>
  <si>
    <t>PAGO VACACIONES (20 DIAS CORRESPONDIENTES AL AÑO 2015 Y 20 DIAS DEL AÑO 2016), AL SR. JARLE MIGUEL SORIANO MORBAN, CEDULA DE IDENTIDAD NO.140-0000195-9, QUIEN DESEMPEÑO EL CARGO DE OPERADOR I EN EL ACUEDUCTO DE HAINA, SEGUN HOJA DE CALCULO DEL MAP, MEMO-244/2017.- (ABONO A PRESTAMO NO.9510295923).-</t>
  </si>
  <si>
    <t>PAGO VACACIONES (15 DIAS CORRESPONDIENTE AL AÑO 2015 Y 15 DIAS DEL AÑO 2016) AL SR.CAONEX ALFREDO DE AZA CABRERA, CEDULA DE IDENTIDAD NO.060-0023435-8, QUIEN DESEMPEÑO EL CARGO DE AUXILIAR DE CATASTRO EN EL ACUEDUCTO CABRERA, SEGUN HOJA DE CALCULO DEL MAP, MEMO-208/2017.- (SALDO PRESTAMO NO.9510167719).-</t>
  </si>
  <si>
    <t>PAGO FACTURAS NOS.A010010011500000039/26-07, 45/22-08, 46/08-09-2017,  ORDENES DE SERVICIOS NOS.OS2017-0517, OS2017-0637, OS2017-0653, SERVICIO DE DISTRIBUCION DE AGUA CON CAMION CISTERNA DE SU PROPIEDAD EN DIFERENTES COMUNIDADES DE LA PROVINCIA AZUA, CORRESPONDIENTE A 21 DIAS DEL MES DE JUNIO, 21 DIAS DEL MES DE JULIO Y  14 DIAS DEL MES DE AGOSTO/2017, SEGUN CONTRATO NO.150/2016,</t>
  </si>
  <si>
    <t>PAGO VACACIONES (15 DIAS CORRESPONDIENTE AL AÑO 2016), QUIEN DESEMPEÑO EL CARGO DE AUXILIAR EN LA DIVISION DE PRESUPUESTO, SEGUN HOJA DE CALCULO DEL MAP, MEMO-135/2017.-</t>
  </si>
  <si>
    <t>PAGO VACACIONES (15 DIAS CORRESPONDIENTE AL AÑO 2016) AL SR. ODALIS EMMANUEL LEDESMA HERNANDEZ, CEDULA DE IDENTIDAD NO.402-2289251-1, QUIEN DESEMPEÑO EL CARGO DE AUXILIAR EN LA DIVISION DE PRESUPUESTO, SEGUN HOJA DE CALCULO DEL MAP, MEMO-135/2017.- (SALDO PRESTAMO NO.9510172987).-</t>
  </si>
  <si>
    <t xml:space="preserve">EFT-2369 </t>
  </si>
  <si>
    <t>PAGO FACTURA NO.P010010011502628663/14-08-2017, ORDEN DE SERVICIO NO. OS2017-0590, SERVICIO DISTRIBUCION DE AGUA CON CAMION CISTERNA DE SU PROPIEDAD EN DIFERENTES COMUNIDADES DE BANI, PROVINCIA  PERAVIA , SEGUN CONTRATO NO.15/2017, CORRESPONDIENTE AL MES DE JULIO/2017</t>
  </si>
  <si>
    <t xml:space="preserve">EFT-2370 </t>
  </si>
  <si>
    <t xml:space="preserve">PAGO FACTURAS  NOS.P010010011502819464/13-07,02819465/02-08-17 ORDENES DE SERVICIOS NOS.OS2017-0569,OS2017-0591, SERVICIO DE DISTRIBUCION DE AGUA A VARIAS COMUNIDADES DE LA PROVINCIA BAITOA, SANTIAGO, CORRESPONDIENTE A LOS  MESES DE JUNIO Y JULIO /2017 SEGUN CONTRATO NO.078/2016, </t>
  </si>
  <si>
    <t xml:space="preserve">EFT-2371 </t>
  </si>
  <si>
    <t>PAGO FACTURA NO.P010010011502373741/02-08-2017, ORDEN DE SERVICIO NO.OS2017-0606, SERVICIO DISTRIBUCION DE AGUA CON CAMION CISTERNA DE SU PROPIEDAD EN DIFERENTES COMUNIDADES DEL ACUEDUCTO LA CANELA, PROVINCIA SANTIAGO, CORRESPONDIENTE A 21 DIAS DEL MES DE JULIO/2017, SEGUN CONTRATO NO.016/2017</t>
  </si>
  <si>
    <t xml:space="preserve">EFT-2372 </t>
  </si>
  <si>
    <t>PAGO FACTURAS NOS.P010010011502628959/25-08, 28960/19-09-2017 ORDENES DE SERVICIO NOS. OS2017-0632, OS2017-0690, SERVICIO DE DISTRIBUCION DE AGUA CON CAMION CISTERNA EN VARIAS COMUNIDADES DE LA PROVINCIA BARAHONA SEGUN CONTRATO NO.036/2017 CORRESPONDIENTE A LOS  MESES  DE JULIO Y AGOSTO/2017</t>
  </si>
  <si>
    <t xml:space="preserve">EFT-2373 </t>
  </si>
  <si>
    <t>PAGO FACTURA NO.P010010011502628467/14-08-2017, ORDEN DE SERVICIO NO.OS2017-0589, SERVICIO DISTRIBUCION DE AGUA CON CAMION CISTERNA EN DIFERENTES COMUNIDADES DE LA PROVINCIA SAN PEDRO DE MACORIS, CORRESPONDIENTE A 15 DIAS DEL MES DE JULIO/2017, SEGUN CONTRATO NO.38/2017.</t>
  </si>
  <si>
    <t xml:space="preserve">EFT-2375 </t>
  </si>
  <si>
    <t xml:space="preserve">PAGO FACTURA NO.A010010011500000404/14-08-2017, ORDEN DE SERVICIO NO.OS2017-0566, SERVICIO DISTRIBUCION DE AGUA CON CAMION CISTERNA DE SU PROPIEDAD EN EL OPERATIVO EMERGENCIA, EN  DIFERENTESCOMUNIDADES  DE OVIEDO JUANCHO Y PARAISO, PROVINCIA BARAHONA, SEGUN CONTRATO NO.048/2017, CORRESPONDIENTE AL MES DE JULIO/2017, </t>
  </si>
  <si>
    <t xml:space="preserve">EFT-2376 </t>
  </si>
  <si>
    <t xml:space="preserve">PAGO FACTURAS NOS.A010010011500000265/14-08, 264/12-09-2017, ORDENES DE SERVICIOS NOS.OS2017-0578, OS2017-0694, SERVICIO DE DISTRIBUCION DE AGUA CON CAMION CISTERNA DE SU PROPIEDAD EN DIFERENTES COMUNIDADES DE BANI, PROVINCIA PERAVIA, CORRESPONDIENTE A 26 DIAS DEL MES DE JULIO Y 26 DIAS DEL MES DE AGOSTO/2017, SEGUN CONTRATO NO.768/2016, </t>
  </si>
  <si>
    <t xml:space="preserve">EFT-2377 </t>
  </si>
  <si>
    <t>PAGO FACTURA NO.A010010011500008410/02-08-2017, ORDEN DE COMPRA NO.OC2017-0443, COMPRA DE GASOLINA PARA USO DE LAS FLOTILLAS DE VEHICULOS DEL NIVEL CENTRAL</t>
  </si>
  <si>
    <t>PAGO FACTURAS NOS.A010010011500003722/18-07, 3732, 3733/01, 3747, 3748/14-08-2017, ORDEN DE SERVICIOS NOS.OS2017-0431, OS2017-0465, OS2017-0504, OS2017-0542, OS2017-0503, SERVICIOS DE MANTENIMIENTO PREVENTIVO PARA USO DE DIS TINTAS  FICHAS DEL INAPA,</t>
  </si>
  <si>
    <t>PAGO FACTURA NO.A010010011500000430/02-11-2017, COMPRA (10) COLABORACIONES, CUATRO (4) INGENIEROS COLEGIADOS SEIS (6) NO COLEGIADOS, PARA EL CONGRESO DE ACTUALIZACION DE LA LEY 340-06 Y SUS MODIFICACIONES POR LA LEY 449-06, SOBRE CONTRATACION DE BIENES, OBRAS, SERVICIOS Y CONCESIONES DEL ESTADO, LOS DIAS 16 Y 17 DEL MES DE NOVIEMBRE/2017, DE 9:00 AM A 6:00 PM EN EL SALON DE FIESTAS DEL HOTEL BARCELO SANTO DOMINGO, (ANTIGUO LINA), SEGUN COMUNICACION D/F 30 DE OCTUBRE/2017.-</t>
  </si>
  <si>
    <t>PAGO FACTURAS NOS.A010010011500000062/25-07, 67/02-08-2017, ORDENES DE SERVICIOS NOS.OS2017-0668, OS2017-0684, HONORARIOS PROFESIONALES POR PARTICIPAR COMO NOTARIO EN EL PROCESO, INAPA-CCC-LPN-2017-0001,  APERTURA DE OFERTAS TECNICAS (SOBRE A Y SOBRE B) PARA  ´´ADQUISICION DE DIEZ  (10) CAMIONES CISTERNA CON CAPACIDAD DE 2500 GALONES.</t>
  </si>
  <si>
    <t xml:space="preserve">EFT-2378 </t>
  </si>
  <si>
    <t xml:space="preserve">PAGO FACTURAS NOS.005/19, 006/27-12-1994, 021/09-02, 038/20-04, 54/07-07, 60/07-08-1995, 734, 735/07, 737/13, 740/22, 748/25-02, 754, 755, 756/11-04, 760/01, 761/01, 767/15, 768, 769/20-05-2008, ORDENES DE TRABAJO NOS.44573, 44335, 44337, 44338, 44852, 44580, 0163, 0164, 0166, 0169, 0170, REBOBINADOS, MANTENIMIENTO, REPARACIONES, SUMINISTRO DE PIEZAS Y OTROS A MOTORES ELECTRICOS DE DIFERENTES ACUEDUCTOS DEL INAPA, </t>
  </si>
  <si>
    <t xml:space="preserve">EFT-2379 </t>
  </si>
  <si>
    <t>PAGO FACTURAS NOS.A010010011500000160/17-05, 167, 168/28-06-2017,  ORDENES DE SERVICIOS NOS.OS2017-0348, OS2017-0359, OS2017-0383, SERVICIOS DE PUBLICIDAD INSTITUCIONAL A TRAVES DEL PERIODICO DIGITAL:WWW.CURIOSO DIGITAL.COM.DO, LAS REDES SOCIALES: FACEBOOK, TWITTER Y EMISIONES DE BOLETINES NOTICIOSOS A TRAVES DE LA EMISORA SONIDO SUAVE FM, SEGUN CONTRATO NO.098/2016. CORRESPONDIENTE A LOS MESES  ABRIL, MAYO Y JUNIO/2017,</t>
  </si>
  <si>
    <t>PAGO FACTURA NO.A020010011500002142/18-10-2017,  POLIZA NO.96-95-214328,  SERVICIO DE AERO AMBULANCIA A LOS EMPLEADOS DE LA INSTITUCION, CORRESPONDIENTE AL MES DE OCTUBRE/2017, SEGUN MEMO-0163/2017,</t>
  </si>
  <si>
    <t>PAGO FACTURAS NOS.A020010011500145105 (543383)/13-09, 145622/03-10, (CODIGO DE SISTEMA NO.434205), 145621 (163285), 145623 (434209), 145606 (6780)/03-10-2017, SUMINISTRO AGUA POTABLE A NUESTRA SEDE CENTRAL, UNIDAD EJEC. ACUEDUCTOS  RURALES, OFICINAS DEL BID Y ALMACEN KM. 18 AUTOPISTA  DUARTE, CORRESPONDIENTE AL PERIODO DEL 17-08 AL 25-09-2017,  SEGUN MEMO-512/2017.-</t>
  </si>
  <si>
    <t>PAGO ARBITRIO DEL  AYUNTAMIENTO  DE LAS MATAS DE FARFAN, CORRESPONDIENTE AL MES AGOSTO/2017, SEGUN MEMO NO.389/2017 Y ANEXOS.-</t>
  </si>
  <si>
    <t>REPOSICION FONDO REPONIBLE PARA VIATICOS DESTINADO PARA CUBRIR LAS URGENCIAS DE LA DIRECCION DE OPERACIONES Y LA SECCION DE TRANSPORTE CORRESPONDIENTE AL PERIODO DEL 27-09 AL 25-10-17, RECIBOS DE DESEMBOLSO DEL 5420 AL 5432, SEGUN RELACION DE GASTOS, MEMO-DT-474/2017. (TOTAL DEL FONDO RD$200,000.00).-</t>
  </si>
  <si>
    <t>REPOSICION FONDO CAJA CHICA DE LA ZONA V SANTIAGO CORRESPONDIENTE AL PERIODO DEL 03-05 AL 21-08-17, RECIBOS DE DESEMBOLSO DEL 7985 AL 8000 Y DEL 8009 AL 8021 SEGUN MEMO-054-ZV-OP-STGO-2017. (TOTAL DEL FONDO RD$5,000.00).-</t>
  </si>
  <si>
    <t>REPOSICION FONDO CAJA CHICA DEL PROYECTO ACUEDUCTO MULTIPLE DE PERAVIA CORRESPONDIENTE AL PERIODO DEL 03-03 AL 02-10-17, RECIBOS DE DESEMBOLSO DEL 1005 AL 1031 SEGUN RELACION DE GASTOS, MEMO-USPP-193/2017. (TOTAL DEL FONDO RD$50,000.00).-</t>
  </si>
  <si>
    <t>APERTURA DE FONDO DE CAJA CHICA DE LA PROVINCIA VALVERDE, ZONA I, DE ACUERDO A LA UNIFICACION DE LOS FONDOS Y CAJAS PROVINCIALES, SEGUN COMUNICACION D/F 05-10-2017.-</t>
  </si>
  <si>
    <t>REPOSICION FONDO CAJA CHICA DEL LABORATORIO ING. MARCO RODRIGUEZ DEL NIVEL CENTRAL CORRESPONDIENTE AL PERIODO DEL 18-09 AL 19-10-17, RECIBOS DE DESEMBOLSO DEL 3310 AL 3324 SEGUN MEMO-LNRCA NO.263/17. (TOTAL DEL FONDO RD$25,000.00).-</t>
  </si>
  <si>
    <t>REPOSICION FONDO CAJA CHICA DEL DEPARTAMENTO DE TRATAMIENTO Y CALIDAD DE AGUA DESTINADO PARA LA LIMPIEZA Y DESINFECCION DE PLANTAS DE TRATAMIENTO CORRESPONDIENTE AL PERIODO DEL 01-06 AL 06-10-17, RECIBOS DE DESEMBOLSO DEL 5010 AL 5056, RELACION DE GASTOS,MEMO-DPA NO.1896/17. (TOTAL DEL FONDO RD$200,000.00).-</t>
  </si>
  <si>
    <t>PAGO VIATICO POR VIAJE DE SUPERVISION DE VACIADO DE HORMIGON ARMADO EN MURO EN PLANTA DE TRATAMIENTO, CONSTRUCCION DE PLANTA DE AGUAS RESIDUALES, CAP.1,44/PS PROYECTO HABITACIONAL VIDA CATOLICA ANAMUYA, PROVINCIA LA ALTAGRACIA, EL DIA 10 DEL MES DE JUNIO/2017 SEGUN COMUNICACION D/F 03-10-2017.-</t>
  </si>
  <si>
    <t>PAGO VIATICOS POR VIAJES A TRANSPORTAR MUESTRAS DE AGUAS, A LA PROVINCIA MONTE PLATA EN FECHA 03, 10 Y 17 DE JULIO 2017, SEGUN RELACION DE GASTOS, COPIA DEL CARNET, CEDULA,  CARTA DE RUTA Y  COMUNICACION D/F 12 DE OCTUBRE/20017.-</t>
  </si>
  <si>
    <t>PAGO DE VIATICOS POR TRANSPORTE DE TUBERIAS EL DIA 19 AL ACUEDUCTO BONAO, PROVINCIA MONSEÑOR NOUEL, TRANSPORTE DE MATERIALES EL DIA 25 A LA PROVINCIA SAN CRISTOBAL, AZUA Y TRANSPORTE DE MATERIALES DESDE EL DIA 27 HASTA EL DIA 28 A LA PROVINCIA SAN JUAN DE LA MAGUANA, TODOS DEL MES DE JULIO DEL 2017, SEGUN RELACION DE GASTOS, COPIA DEL CARNET Y CEDULA, CARTA RUTA (ANEXAS), COMUNICACION D/F 05 DE OCTUBRE/2017.-</t>
  </si>
  <si>
    <t>PAGO DE VIATICO POR VIAJE A SUPERVISION Y RELEVO MILITAR, EN LA PROVINCIA VALVERDE EN FECHA DEL 21 DE JULIO/2017, SEGUN RELACION DE GASTOS, COPIA DE CARNET Y CEDULA, CARTA DE RUTA (ANEXAS), SEGUN COMUNICACION DE FECHA 12/10/2017.-</t>
  </si>
  <si>
    <t>PAGO DE VIATICOS POR TRANSPORTE DE TUBERIAS EL  DIA 19 AL ACUEDUCTO BONAO, PROVINCIA MONSEÑOR NOUEL, TRANSPORTE DE MATERIALES TUBERIAS Y JUNTA DRESSER EL DIA 24 ACUEDUCTO PERALVILLO, PROVINCIA MONTE PLATA, TRANSPORTE DE MATERIALES EL DIA 25 A LA PROVINCIA SAN CRISTOBAL, AZUA Y TRANSPORTE DE MATERIALES DESDE EL DIA 27 HASTA EL DIA 28 A LA PROVINCIA SAN JUAN DE LA MAGUANA, TODOS DEL MES DE JULIO DEL 2017, SEGUN RELACION DE GASTOS, COPIA DEL CARNET Y CEDULA, CARTA RUTA (ANEXAS), COMUNICACION D/F 05 DE OCTUBRE/2017.-</t>
  </si>
  <si>
    <t>PAGO FACTURA NO.A020030011500017081/26-10-2017, SERVICIO INTERNET PREMIUM 5 MB, CORRESPONDIENTE AL PERIODO DEL 26-09-2017  AL 25/10/2017, SEGUN MEMO- DSCR/00134/2017</t>
  </si>
  <si>
    <t xml:space="preserve">PAGO FACTURA NO. A010010011100003777/10-10-2017, ALQUILER LOCAL COMERCIAL EN MANZANILLO, MUNICIPIO PEPILLO SALCEDO, PROVINCIA MONTECRISTI, SEGUN CONTRATO NO.011/2017, CORRESPONDIENTE AL MES DE OCTUBRE/2017, </t>
  </si>
  <si>
    <t xml:space="preserve">PAGO FACTURA NO.A010010011100003776/10-10-2017, ALQUILER LOCAL  COMERCIAL  EN EL MUNICIPIO DE LA  LAGUNA SALADA, PROVINCIA VALVERDE,  SEGUN CONTRATO NO.022/2016,  CORRESPONDIENTE AL MES OCTUBRE/2017,  </t>
  </si>
  <si>
    <t>PAGO FACTURA NO.A010010011100003810/10-10-2017,  ALQUILER LOCAL COMERCIAL EN EL MUNICIPIO MONCION, PROVINCIA SANTIAGO RODRIGUEZ, SEGUN CONTRATO NO.285/2013, CORRESPONDIENTE AL MES OCTUBRE/2017,</t>
  </si>
  <si>
    <t xml:space="preserve">PAGO FACTURA NO.A010010011300004055/11-10-2017,  ALQUILER LOCAL COMERCIAL EN EL MUNICIPIO PARTIDO, PROVINCIA DAJABON, SEGUN CONTRATO NO.087/2016, CORRESPONDIENTE AL MES DE OCTUBRE/2017,  </t>
  </si>
  <si>
    <t>PAGO FACTURA NO.A010010011100003786/10-10-2017,  ALQUILER LOCAL COMERCIAL EN JICOME ARRIBA, MUNICIPIO ESPERANZA, PROVINCIA VALVERDE, SEGUN CONTRATO NO.075/2001, CORRESPONDIENTE AL MES DE OCTUBRE/2017,</t>
  </si>
  <si>
    <t>PAGO FACTURA NO.A010010011100003784 /10-10-2017, ALQUILER LOCAL COMERCIAL EN EL MUNICIPIO LOMA DE CABRERA, PROVINCIA DAJABON, SEGUN CONTRATO NO.018/2012,  ADENDUM 01/2017, CORRESPONDIENTE AL MES DE OCTUBRE /2017,</t>
  </si>
  <si>
    <t>PAGO FACTURA NO.A010010011100003773/10-10-2017, ALQUILER LOCAL COMERCIAL EN VILLA ELISA, MUNICIPIO GUAYUBIN, PROVINCIA MONTECRISTI, SEGUN  CONTRATO NO.647/2012, CORRESPONDIENTE AL MES OCTUBRE/2017</t>
  </si>
  <si>
    <t xml:space="preserve">PAGO FACTURA NO.A010010011100003804/10-10-2017, ALQUILER LOCAL COMERCIAL EN VILLA VASQUEZ, PROVINCIA MONTECRISTI, SEGUN CONTRATO NO.191/2013, ADENDUM 01/2017, CORRESPONDIENTE AL MES OCTUBRE/2017  </t>
  </si>
  <si>
    <t>PAGO FACTURA NO.A010010011100003793/10-10-2017, ALQUILER LOCAL OFICINA COMERCIAL EN EL MUNICIPIO VILLA LOS ALMACIGOS, PROVINCIA SANTIAGO RODRIGUEZ, SEGUN CONTRATO NO.035/2016, CORRESPONDIENTE AL MES DE OCTUBRE/2017</t>
  </si>
  <si>
    <t xml:space="preserve">PAGO FACTURA NO.A010010011100003795/10-10-2017, ALQUILER LOCAL COMERCIAL EN EL MUNICIPIO RESTAURACION , PROVINCIA DAJABON, SEGUN CONTRATO NO.267/2014, CORRESPONDIENTE AL  MES OCTUBRE/2017, </t>
  </si>
  <si>
    <t>PAGO FACTURA NO.A010010011100003794/10-10-2017,  ALQUILER LOCAL COMERCIAL EN EL MUNICIPIO JAIBON, PROVINCIA VALVERDE, SEGUN CONTRATO NO.018/2017, CORRESPONDIENTE AL MES DE OCTUBRE/2017.</t>
  </si>
  <si>
    <t xml:space="preserve">PAGO FACTURA NO.A010010011100003770/10-10-2017, ALQUILER LOCAL OFICINA COMERCIAL EN EL MUNICIPIO DE COMENDADOR, PROVINCIA ELIAS PIÑA, SEGUN CONTRATO NO.161/2015, CORRESPONDIENTE AL MES DE OCTUBRE/2017,  </t>
  </si>
  <si>
    <t xml:space="preserve">PAGO FACTURA NO.NO.A010010011100003789/10-10-2017,  ALQUILER LOCAL COMERCIAL EN  LAS YAYAS, PROVINCIA  AZUA, SEGUN CONTRATO NO.036/2016, CORRESPONDIENTE AL MES OCTUBRE/2017, </t>
  </si>
  <si>
    <t xml:space="preserve">PAGO FACTURA NO.A010010011100003775/10-10-2017, ALQUILER DE LOCAL COMERCIAL EN EL MUNICIPIO GUAYABAL, PROVINCIA  AZUA, SEGUN CONTRATO NO.010/2002, CORRESPONDIENTE AL  MES OCTUBRE/2017, </t>
  </si>
  <si>
    <t>PAGO VIATICO POR VIAJE DE SUPERVISION Y EVALUACION DE CAMINO DE ACCESO Y OBRA DE TOMA DEL AC. LA ZANJA, EL CACHEO, GUANITO, PROVINCIA SAN JUAN DE LA MAGUANA, CORRESPONDIENTE AL DIA 28 DEL MES DE JULIO/2017 SEGUN COMUNICACION D/F 05-10-2017.-</t>
  </si>
  <si>
    <t>PAGO FACTURA NO.A010010011100003780/10-10-2017, ALQUILER LOCAL COMERCIAL EN EL MUNICIPIO DE CABRERA, PROVINCIA MARIA TRINIDAD SANCHEZ,SEGUN CONTRATO NO.172/2013, CORRESPONDIENTE AL MES DE OCTUBRE/2017.</t>
  </si>
  <si>
    <t>PAGO FACTURA NO.A010010011100003783/10-10-2017, ALQUILER LOCAL COMERCIAL, DISTRITO MUNICIPAL LAS GALERAS, PROVINCIA SANTA BARBARA DE SAMANA, SEGUN CONTRATO NO.46/2017, ADENDUM 01/2017, CORRESPONDIENTE AL MES DE OCTUBRE/2017,</t>
  </si>
  <si>
    <t xml:space="preserve">PAGO FACTURA NO.A010010011100003792/10-10-2017,  ALQUILER LOCAL COMERCIAL EN EL  MUNICIPIO EUGENIO MARIA DE HOSTOS, PROVINCIA DUARTE,  SEGUN CONTRATO NO.076/2016, CORRESPONDIENTE AL MES OCTUBRE/2017 </t>
  </si>
  <si>
    <t xml:space="preserve">PAGO FACTURA NO.A010010011100003811/10-10-2017, ALQUILER LOCAL COMERCIAL EN EL MUNICIPIO TENARES, PROVINCIA HERMANAS MIRABAL, SEGUN CONTRATO NO.138/2013, CORRESPONDIENTE AL MES OCTUBRE/2017,  </t>
  </si>
  <si>
    <t>PAGO FACTURA NO.A010010011100003779/10-10-2017,  ALQUILER LOCAL COMERCIAL EN LA SECCION COMEDERO ABAJO, MUNICIPIO FANTINO, PROVINCIA SANCHEZ RAMIREZ, SEGUN CONTRATO NO.126/2008, ADENDUM 01/2017,CORRESPONDIENTE AL MES DE OCTUBRE/2017,</t>
  </si>
  <si>
    <t xml:space="preserve">PAGO FACTURA NO.A010010011100003774/10-10-2017,  ALQUILER LOCAL COMERCIAL EN PIMENTEL, PROVINCIA DUARTE, SEGUN CONTRATO NO.593/2013, ADENDUM 01/2017, CORRESPONDIENTE AL  MES OCTUBRE/2017,  </t>
  </si>
  <si>
    <t xml:space="preserve">PAGO FACTURA  NO. A010010011100003768/10-10-2017,  ALQUILER LOCAL COMERCIAL EN COTUI PROVINCIA  SANCHEZ RAMIREZ , SEGUN CONTRATO NO.22/2017, ADENDUM 01/2017, CORRESPONDIENTE AL MES DE OCTUBRE/2017. </t>
  </si>
  <si>
    <t>PAGO FACTURA A010010011100003764/26-09,  3805/10-10-2017,  ALQUILER LOCAL COMERCIAL EN EL FACTOR, MUNICIPIO DE NAGUA, PROV. MARIA TRINIDAD SANCHEZ, SEGUN CONTRATO 316/2013,  CORRESPONDIENTE AL MES DE AGOSTO, SEPTIEMBRE Y OCTUBRE/2017,</t>
  </si>
  <si>
    <t xml:space="preserve">PAGO FACTURA NO.A010010011100003787/10-10-2017, ALQUILER LOCAL COMERCIAL MUNICIPIO EL LIMON, PROVINCIA SAMANA, SEGUN CONTRATO NO. 192/2013, CORRESPONDIENTE AL MES OCTUBRE/2017,  </t>
  </si>
  <si>
    <t>PAGO FACTURA NO.A010010011100003816/10-10-2017, ALQUILER LOCAL COMERCIAL EN CARRETERA SAMANA LAS GALERAS, MUNICIPIO LOS CACAOS, PROVINCIA SAMANA, SEGUN CONTRATO NO.167/2013, CORRESPONDIENTE AL MES DE OCTUBRE/2017,</t>
  </si>
  <si>
    <t>PAGO FACTURA NO.A010010011100003772/10-10-2017, ALQUILER LOCAL COMERCIAL EN RIO SAN JUAN, PROVINCIA MARIA TRINIDAD SANCHEZ, SEGUN CONTRATO NO.260/2014. CORRESPONDIENTE AL  MES OCTUBRE/2017.</t>
  </si>
  <si>
    <t xml:space="preserve">PAGO FACTURAS NOS.A010010011100003799, 3800/10-10-2017,  ALQUILER LOCAL COMERCIAL EN JIMA-SABANA DEL PUERTO, MUNICIPIO BONAO,  PROVINCIA MONSEÑOR NOUEL, SEGUN CONTRATO NO.582/2013, ADENDUM 01/2017, CORRESPONDIENTE A LA DIFERENCIA DE LOS MESES JULIO, AGOSTO, SEPTIEMBRE Y EL MES DE OCTUBRE/2017 COMPLETO, </t>
  </si>
  <si>
    <t xml:space="preserve">PAGO FACTURA NO.A010010011100003797/10-10-2017, ALQUILER LOCAL COMERCIAL PARA NUESTRA OFICINA EN EL MUNICIPIO Y PROVINCIA SANTIAGO RODRIGUEZ, SEGUN CONTRATO NO.166/2013, ADENDUM 01/2017, CORRESPONDIENTE AL MES OCTUBRE/2017,  </t>
  </si>
  <si>
    <t>PAGO FACTURA NO.A010010011100003803/10-10-2017, ALQUILER LOCAL COMERCIAL EN SABANA IGLESIA, PROVINCIA SANTIAGO SEGUN CONTRATO NO.013/2017, CORRESPONDIENTE AL  MES OCTUBRE/2017,</t>
  </si>
  <si>
    <t xml:space="preserve">PAGO FACTURA NO.A010010011100003814/10-10-2017,  ALQUILER LOCAL COMERCIAL EN EL MUNICIPIO PIEDRA BLANCA, PROVINCIA  MONSEÑOR NOUEL, SEGUN CONTRATO NO.127/2001, CORRESPONDIENTE AL  MES OCTUBRE/2017,  </t>
  </si>
  <si>
    <t>PAGO FACTURA NO.A010010011100003771/10-10-2017,  ALQUILER LOCAL COMERCIAL EN YAMASA, PROVINCIA MONTE PLATA, SEGUN CONTRATO NO.104/2013,  ADENDUM 01/2017, CORRESPONDIENTE AL MES DE OCTUBRE/2017. M</t>
  </si>
  <si>
    <t xml:space="preserve">PAGO FACTURA NO.A010010011100003769/10-10-2017, ALQUILER LOCAL COMERCIAL EN SABANA GRANDE DE BOYA, PROVINCIA MONTE PLATA, SEGUN CONTRATO NO.044/2013,  ADENDUM 01/2017, CORRESPONDIENTE AL MES DE OCTUBRE/2017. </t>
  </si>
  <si>
    <t>PAGO FACTURA NO.A010010011100003807/10-10--2017, ALQUILER LOCAL COMERCIAL EN SABANA LARGA, PROVINCIA Y MUNICIPIO DE SAN JOSE DE OCOA, SEGUN CONTRATO NO.556/2013, CORRESPONDIENTE AL MES OCTUBRE/2017,</t>
  </si>
  <si>
    <t>PAGO FACTURA NO.A010010011100003791/10-10-2017, ALQUILER LOCAL COMERCIAL EN EL MUNICIPIO Y PROVINCIA DE SAN JOSE DE OCOA, SEGUN CONTRATO NO.591/2013, CORRESPONDIENTE AL MES OCTUBRE/2017,</t>
  </si>
  <si>
    <t xml:space="preserve">PAGO FACTURA NO.A010010011100003806/10-10-2017, ALQUILER LOCAL COMERCIAL EN EL MUNICIPIO EL VALLE, PROVINCIA  HATO MAYOR, SEGUN CONTRATO NO.05/2002, ADENDUM 02/2017, CORRESPONDIENTE AL MES OCTUBRE/2017, </t>
  </si>
  <si>
    <t xml:space="preserve">PAGO FACTURA NO.A010010011100003778/10-10-2017, ALQUILER LOCAL COMERCIAL  EN EL  MUNICIPIO DE RAFAEL DEL YUNA,  PROVINCIA LA ALTAGRACIA, SEGUN CONTRATO NO.07/2006, CORRESPONDIENTE AL MES DE OCTUBRE/2017,  </t>
  </si>
  <si>
    <t xml:space="preserve">PAGO FACTURA NO.A010010011300004056/11-10-2017,  ALQUILER LOCAL COMERCIAL EN EL DISTRITO MUNICIPAL  DE BAYAHIBE , MUNICIPIO DE SAN RAFAEL DEL YUMA, PROVINCIA LA ALTAGRACIA, SEGUN CONTRATO NO.099/2016, ADENDUM 01/2017 CORRESPONDIENTE  AL  MES OCTUBRE/2017. </t>
  </si>
  <si>
    <t xml:space="preserve">PAGO FACTURA NO.A010010011100003801/10-10-2017,   ALQUILER LOCAL COMERCIAL EN EL MUNICIPIO Y PROVINCIA EL SEYBO, SEGUN CONTRATO NO.071/2013, CORRESPONDIENTE AL MES OCTUBRE/2017, </t>
  </si>
  <si>
    <t>PAGO FACTURA NO.A010010011100003812/10-10-2017, ALQUILER LOCAL COMERCIAL  PARA LA ESTAFETA COMERCIAL  EN  VILLA SONADOR MUNICIPIO PIEDRA BLANCA, PROVINCIA MONSEÑOR NOUEL, SEGUN CONTRATO NO.14/2002, CORRESPONDIENTE AL MES OCTUBRE/2017,</t>
  </si>
  <si>
    <t>PAGO FACTURA NO.A010010011100003781/10-10-2017,  ALQUILER LOCAL COMERCIAL ACUEDUCTO  HIGUEY, PROVINCIA LA ALTAGRACIA, SEGUN CONTRATO NO.102/2010, ADENDUM 01/2017, CORRESPONDIENTE AL  MES OCTUBRE/2017,</t>
  </si>
  <si>
    <t>PAGO FACTURA NO.A010010011100003796/10-10-2017, ALQUILER DE LOCAL COMERCIAL EN EL MUNICIPIO MICHES, PROVINCIA  EL SEIBO, SEGUN CONTRATO NO.189/2013, CORRESPONDIENTE AL MES OCTUBRE/2017.</t>
  </si>
  <si>
    <t xml:space="preserve">EFT-2380 </t>
  </si>
  <si>
    <t xml:space="preserve">PAGO FACTURA NO.A010010011500008564/25-08-2017, ORDEN DE COMPRA NO.OC2017-0454, COMPRA DE GASOLINA PARA SER USADA EN LA FLOTILLA DE VEHICULOS DE NIVEL CENTRAL, </t>
  </si>
  <si>
    <t xml:space="preserve">EFT-2381 </t>
  </si>
  <si>
    <t>PAGO FACTURAS NOS.A010010011500008403, 8404, 8468/01, 8409/02, 8437, 8438/04, 8526, 8529/11, 8530, 8538, 8539/17-08-2017, ORDENES DE COMPRAS NOS.OC2017-0440, OC2017-0441, OC2017-0442, OC2017-0435, OC2017-0437, OC2017-0436, OC2017-0449, OC2017-0448, OC2017-0445, OC2017-0446, OC2017-0447, COMPRA GAS-OIL REGULAR, PARA USO DE LAS DIFERENTES FLOTILLAS DE VEHICULOS Y GENERADORES ELECTRICOS DEL INAPA,</t>
  </si>
  <si>
    <t xml:space="preserve">EFT-2382 </t>
  </si>
  <si>
    <t>PAGO VIATICOS  DE LA UNIDAD DE REVISION Y FISCALIZACION DE CONTROL INTERNOS,  CORRESPONDIENTES  A LOS DIAS 19 Y 22/09-2017, ELABORADA EN OCTUBRE/2017, SEGUN MEMO-DF-0107/2017.-</t>
  </si>
  <si>
    <t>EFT-2383</t>
  </si>
  <si>
    <t xml:space="preserve">EFT-2384 </t>
  </si>
  <si>
    <t>PAGO VIATICOS DEPARTAMENTO DE DESARROLLO RURAL EN APS (SIASAR), CORRESPONDIENTE A LOS DIAS 16-20/10/2017, ELABORADA EN OCTUBRE/2017, SEGUN MEMO-DF-0123/17</t>
  </si>
  <si>
    <t xml:space="preserve">EFT-2385 </t>
  </si>
  <si>
    <t>PAGO VIATICOS DIRECCION DE TECNOLOGIA DE LA INFORMACION Y COMUNICACION, CORRESPONDIENTE A LOS DIAS 15 Y 19/09/2017, ELABORADA EN OCTUBRE/2017, SEGUN MEMO-DF-0105/2017.-</t>
  </si>
  <si>
    <t>EFT-2386</t>
  </si>
  <si>
    <t xml:space="preserve">EFT-2387 </t>
  </si>
  <si>
    <t>PAGO NOMINA DE VIATICOS, CORRESPONDIENTE AL COMPLETIVO DE LOS MESES JULIO Y AGOSTO/2017, ELABORADA EN OCTUBRE/2017, SEGUN MEMO-DF-0106/2017.-</t>
  </si>
  <si>
    <t xml:space="preserve">EFT-2388 </t>
  </si>
  <si>
    <t>PAGO FACTURAS NOS.A020010011500019306, CODIGOS DE SISTEMA NOS.(77100), 19340(6091)/02-10-2017, SERVICIOS RECOGIDA DE BASURA EN  NUESTRA SEDE CENTRAL Y UNIDAD EJEC. DE ACUEDUCTOS RURALES, CORRESPONDIENTE AL MES DE OCTUBRE/2017, SEGUN MEMO NO.546/2017.-</t>
  </si>
  <si>
    <t xml:space="preserve">EFT-2389 </t>
  </si>
  <si>
    <t>PAGO FACTURA NO.A010010011100003813/10-10-2017,  ALQUILER LOCAL COMERCIAL EN GUAYUBIN, PROVINCIA MONTECRISTI, SEGUN CONTRATO NO.006/2002, ADENDUM 04/2017, CORRESPONDIENTE AL MES DE OCTUBRE/2017,</t>
  </si>
  <si>
    <t xml:space="preserve">EFT-2390 </t>
  </si>
  <si>
    <t>PAGO FACTURA NO.A010010011100003790/10-10-2017, ALQUILER LOCAL COMERCIAL EN EL MUNICIPIO COTUI, PROVINCIA SANCHEZ RAMIREZ, SEGUN CONTRATO NO.261/2014, CORRESPONDIENTE AL MES DE OCTUBRE/2017.</t>
  </si>
  <si>
    <t xml:space="preserve">EFT-2391 </t>
  </si>
  <si>
    <t>PAGO FACTURA NO.A010010011500000121/01-10-2017,  ALQUILER LOCAL COMERCIAL  Y MANTENIMIENTO EN EL MUNICIPIO LAS TERRENAS, PROVINCIA SAMANA, SEGUN CONTRATO NO.061/2013, ADENDUM NO.01/2017, CORRESPONDIENTE AL MES OCTUBRE/2017.</t>
  </si>
  <si>
    <t xml:space="preserve">EFT-2392 </t>
  </si>
  <si>
    <t>PAGO FACTURA NO.A010010011100003802/10-10-2017, ALQUILER LOCAL COMERCIAL EN SAN FRANCISCO DE MACORIS, PROVINCIA DUARTE SEGUN CONTRATO NO.001/2012, CORRESPONDIENTE AL MES DE OCTUBRE/2017.</t>
  </si>
  <si>
    <t xml:space="preserve">EFT-2393 </t>
  </si>
  <si>
    <t xml:space="preserve">PAGO FACTURA NO.A010010011100003782/10-10-2017, ALQUILER LOCAL COMERCIAL EN LAS TARANAS VILLA RIVAS, PROVINCIA DUARTE, SEGUN CONTRATO NO.02/2016, CORRESPONDIENTE AL MES DE OCTUBRE/2017,  </t>
  </si>
  <si>
    <t xml:space="preserve">EFT-2394 </t>
  </si>
  <si>
    <t xml:space="preserve">PAGO FACTURA NO.A010010011100003788/10-10-2017, ALQUILER LOCAL COMERCIAL EN EL MUNICIPIO MAIMON, PROVINCIA MONSEÑOR NOUEL SEGUN CONTRATO 02/2002,  CORRESPONDIENTE AL MES OCTUBRE/2017. </t>
  </si>
  <si>
    <t xml:space="preserve">EFT-2395 </t>
  </si>
  <si>
    <t>PAGO FACTURA NO.A010010011100003785/10-10-2017, ALQUILER LOCAL COMERCIAL EN EL MUNICIPIO DE BAYAGUANA, PROVINCIA MONTE PLATA, SEGUN CONTRATO NO.097/2016, CORRESPONDIENTE AL MES DE OCTUBRE/2017,</t>
  </si>
  <si>
    <t>PAGO VACACIONES (15 DIAS CORRESPONDIENTES  AL AÑO 2015 Y 15 DIAS DEL AÑO 2016), QUIEN DESEMPEÑO EL CARGO DE  DISTRIBUIDOR FACTURA EN EL  ACUEDUCTO CABRERA , SEGUN HOJA DE CALCULO DEL MAP, MEMO-172/2017.-</t>
  </si>
  <si>
    <t>REPOSICION FONDO GENERAL DESTINADO PARA CUBRIR GASTOS MENORES DEL NIVEL CENTRAL CORRESPONDIENTE AL PERIODO DEL 02-08 AL 18-10-17, RECIBOS DE DESEMBOLSO DEL 15325 AL 15423 SEGUN MEMO-DT-487-2017. (TOTAL DEL FONDO RD$500,000.00).-</t>
  </si>
  <si>
    <t>PAGO PRESTACIONES LABORALES Y VACACIONES (10 DIAS CORRESPONDIENTES AL AÑO 2016), QUIEN DESEMPEÑO EL CARGO DE TECNICO EN REFRIGERACION EN LA DIVISION DE MANTENIMIENTO ELECTROMECANICO, SEGUN HOJA DE CALCULO DEL MAP,  MEMO-213/2017.-</t>
  </si>
  <si>
    <t>PAGO PRESTACIONES LABORALES, AL SR.ROBERTO DUARTE LEONARDO, CEDULA DE IDENTIDAD NO.001-0263633-9,  QUIEN DESEMPEÑO EL CARGO DE TECNICO EN REFRIGERACION EN LA DIVISION DE MANTENIMIENTO ELECTROMECANICO, SEGUN HOJA DE CALCULO DEL MAP,  MEM-213/2017.- (SALDO A PRESTAMO NO.632-01-249-013788-8).-</t>
  </si>
  <si>
    <t>PAGO PRESTACIONES Y VACACIONES (20 DIAS CORRESPONDIENTE AL AÑO 2015 Y 20 DIAS DEL AÑO 2016), QUIEN DESEMPEÑO EL CARGO DE OPERADOR DE EQUIPO DE BOMBEO EN EL ACUEDUCTO SAN CRISTOBAL, SEGUN HOJA DE CALCULO DEL MAP, MEMO-321/2017.-</t>
  </si>
  <si>
    <t>PAGO FACTURA NO.A010010011500001127/20-09-2017, ORDEN DE SERVICIO NO.OS2017-0667, SERVICIOS DE MONTAJE O INSTALACION MONTAJE DE LA INAUGURACION ACUEDUCTO DE CABRERA Y MATANCITAS,</t>
  </si>
  <si>
    <t xml:space="preserve">EFT-2396 </t>
  </si>
  <si>
    <t>PAGO FACTURA NO. A020010011500311963 (754010781)/28-10-2017, SERVICIO DE INTERNET BANDA ANCHA DEL ACUEDUCTO DE SAN PEDRO DE MACORIS. CORRESPONDIENTE AL MES DE OCTUBRE/2017,  SEGUN MEMO-DSCR NO.00129/2017.</t>
  </si>
  <si>
    <t xml:space="preserve">EFT-2397 </t>
  </si>
  <si>
    <t>PAGO PRESTACIONES LABORALES Y VACACIONES (15 DIAS CORRESPONDIENTES AL AÑO 2016), QUIEN DESEMPEÑO EL CARGO DE MENSAJERO EXTERNO EN LA DIRECCION EJECUTIVA, SEGUN HOJA DE CALCULO DEL MAP, MEMO-260/2017.-</t>
  </si>
  <si>
    <t>REPOSICION FONDO CAJA CHICA DE LA UNIDAD DE OPERACIONES DEL ACUEDUCTO DE SAMANA ZONA III CORRESPONDIENTE AL PERIODO DEL 30-03 AL 13-09-17, RECIBOS DE DESEMBOLSO DEL 1955 AL 1964 SEGUN RELACION DE GASTOS, MEMO-72/2017. (TOTAL DEL FONDO RD$5,000.00).-</t>
  </si>
  <si>
    <t>REPOSICION FONDO CAJA CHICA DE LA DIRECCION DE SUPERVISION Y FISCALIZACION DE OBRAS CORRESPONDIENTE AL PERIODO DEL 29-06 AL 29-09-17, RECIBOS DE DESEMBOLSO DEL 0019 AL 0041 SEGUN MEMO-DSFO-0535-2017. (TOTAL DEL FONDO RD$25,000.00).-</t>
  </si>
  <si>
    <t>ABONO A PRESTACIONES LABORALES Y VACACIONES (30 DIAS CORRESPONDIENTES AL AÑO 2010 Y 30 DIAS DEL AÑO 2011), QUIEN DESEMPEÑO EL CARGO DE  ENCARGADO EN EL  DEPARTAMENTO ELECTROMECANICA, SEGUN HOJA DE CALCULO DEL MAP,  MEMO-337/2017.-</t>
  </si>
  <si>
    <t xml:space="preserve">EFT-2398 </t>
  </si>
  <si>
    <t xml:space="preserve">PAGO  FACTURAS NOS. A010010011500000727, 00728, 00729,00730,00731,00732/09-11-2017,  ORDEN DE COMPRA NO. OC2016-0530, 4TO ABONO AL CONTRATO  DE SUMINISTRO DE BIENES N0.083/2016. ADQUISICION DE (136) CILINDRO DE CLORO GAS, DE 907  KGS. C/U PARA LOS ACUEDUCTOS DEL INAPA. </t>
  </si>
  <si>
    <t xml:space="preserve">EFT-2399 </t>
  </si>
  <si>
    <t xml:space="preserve">PAGO FACTURAS NOS.A020010011500311959 (738889197), 311960 (740684071), 311961 (741540843), 311962 (744281798)/28-10-2017, SERVICIO DE INTERNET BANDA ANCHA DE LA DIRECCION EJECUTIVA (1); DEPTO. COMUNICACIONES (3); Y SISMOPA (5), CORRESPONDIENTE AL MES OCTUBRE/2017, SEGUN MEMO-DSCR NO.00130/2017, </t>
  </si>
  <si>
    <t xml:space="preserve">EFT-2400 </t>
  </si>
  <si>
    <t xml:space="preserve">PAGO  FACTURAS NOS. A010010011500000720,00721,00722/09-11-2017, ORDEN DE COMPRA NO.OC2017-0389, 2DO  ABONO AL CONTRATO  DE SUMINISTRO DE BIENES N0.054/2017,  ADQUISICION DE (1,341.). TAMBORES DE HIPOCLORITO DE CALCIO (HTH)  DE 45 KGS. PARA USO DE TODOS LOS ACUEDUCTOS DEL INAPA, </t>
  </si>
  <si>
    <t xml:space="preserve">EFT-2401 </t>
  </si>
  <si>
    <t>PAGO  FACTURAS NOS. A010010011500000723, 00724, 00725/09-11-2017,ABONO A LA FACTURA NO. A010010011500000726/09-11-17 (RD$ 923,819.29),  ORDEN DE COMPRA NO. OC2017-0524,  1ER. ABONO AL CONTRATO  DE SUMINISTRO DE BIENES N0.75/2017. ADQUISICION DE (3,556.) FUNDAS DE SULFATO DE ALUMINIO GRANULADO  GRADO  "A" DE 50 KGS. C/U O SU EQUIVALENTE, PARA LOS ACUEDUCTOS DEL INAPA.</t>
  </si>
  <si>
    <t>REPOSICION FONDO EN SUSPENSO DESTINADO PARA MANTENIMIENTO DE EQUIPOS DE LA REGION NORTE (SANTIAGO) CORRESPONDIENTE AL PERIODO DEL 31-01 AL 16-06-2017,  CHEQUES 000987 AL 001006, SEGUN MEMO NUM. 049-ZV-OP-STGO-2017, DE FECHA 17-08-2017, TOTAL DE FONDO ED$100,000.00.</t>
  </si>
  <si>
    <t>PAGO FACTURA NO.P010010011501249857/31-01-2017 ORDEN DE SERVICIO NO.OS2017-0062 HONORARIOS PROFESIONALES POR PARTICIPAR COMO NOTARIO INAPA-LPN-006-2016 ADQUISICION DE NEUMATICOS, ACEITES Y LUBRICANTES</t>
  </si>
  <si>
    <t xml:space="preserve">PAGO FACTURAS NOS.A010010031500053861/24-08, 54264/26-09-2017, SEGURO DE VIDA CORRESPONDIENTE A LOS MESES SEPTIEMBRE Y OCTUBRE/2017, POLIZA NO.2-2-102-0002110, SEGUN MEMO-159/2017, </t>
  </si>
  <si>
    <t xml:space="preserve">PAGO FACTURAS NOS.A020010011500002101, 2104,2105/25-09-2017, POLIZAS NOS.96-95-214328, 96-95-214327, 96-95-213780, SERVICIOS MEDICOS PRESTADOS A EMPLEADOS VIGENTES Y  EN TRAMITES DE PENSION CONJUNTAMENTE, CON SUS DEPENDIENTES DIRECTOS, CORRESPONDIENTE AL MES OCTUBRE/2017, SEGUN MEMO-162/2017, </t>
  </si>
  <si>
    <t xml:space="preserve">EFT-2402 </t>
  </si>
  <si>
    <t>PAGO VIATICOS UNIDAD DE REVISION Y FISCALIZACION DE CONTROLES INTERNOS, CORRESPONDIENTE A LOS DIAS DEL 19,20,22,26-29/09/2017, ELABORADA EN OCTUBRE/2017, SEGUN MEMO-DF-0125/2017.-</t>
  </si>
  <si>
    <t xml:space="preserve">EFT-2403 </t>
  </si>
  <si>
    <t>PAGO VIATICOS DIRECCION DE TECNOLOGIA DE LA INFORMACION Y COMUNICACION,DEL  DIAS 17-08-2017, ELABORADA EN NOVIEMBRE/2017, SEGUN MEMO-DF-0127/2017.-</t>
  </si>
  <si>
    <t xml:space="preserve">EFT-2404 </t>
  </si>
  <si>
    <t xml:space="preserve">PAGO FACTURA NO.A010010011500000107/15-08-2017, ORDEN DE SERVICIO NO.OS2017-0575, SERVICIO DE DISTRIBUCION DE AGUA CON CAMION CISTERNA DE SU PROPIEDAD EN DIFERENTES COMUNIDADES DE VILLA ALTAGRACIA, PROVINCIA SAN CRISTOBAL, SEGUN CONTRATO NO.43/2017, CORRESPONDIENTE A (5) DIA DEL MES DE  JULIO/2017, </t>
  </si>
  <si>
    <t xml:space="preserve">EFT-2405 </t>
  </si>
  <si>
    <t>PAGO VIATICOS, CORRESPONDIENTE A LOS MESES AGOSTO Y SEPTIEMBRE/2017, ELABORADA EN OCTUBRE/2017, SEGUN MEMO-DF-0124/2017.-</t>
  </si>
  <si>
    <t xml:space="preserve">EFT-2406 </t>
  </si>
  <si>
    <t>SALDO  CUOTA  CORRESPONDIENTE AL AÑO 2016,(US8,000.) Y ABONO A LA  CUOTA DEL 2017,(US3,962.75) DEL FORO CENTROAMERICANO Y REPUBLICA  DOMINICANA DE AGUA POTABLE Y SANEAMIENTO, SEGUN MEMO DE FECHA 06 DE OCTUBRE  DEL 2017. (US$11,962.75 X RD$47.9353).-</t>
  </si>
  <si>
    <t>REPOSICION FONDO FIJO DE LA SECCION DE TRANSPORTACION, DESTINADO PARA USO EN LAS REPARACIONES,  COMPRAS DE REPUESTOS Y PEAJES DE LA FLOTILLA DE VEHICULOS DE LA INSTITUCION. CORRESPONDIENTE AL PERIODO DEL 17-08 AL 28-09-17, RECIBOS DE DESEMBOLSO DEL 07036 AL 07463 SEGUN RELACION DE GASTOS, MEMO-068/2017. (TOTAL DEL FONDO RD$600,000.00).-</t>
  </si>
  <si>
    <t>PAGO FACTURAS NOS. A010010011100003766/26-09, 3815/10-10-2017, ALQUILER LOCAL COMERCIAL  EN EL MUNICIPIO AZUA, PROVINCIA AZUA, SEGUN CONTRATO 196/2013, ADENDUM 01/2017, CORRESPONDIENTE A LOS MESES DE JUNIO, JULIO, AGOSTO, SEPTIEMBRE Y OCTUBRE/2017,</t>
  </si>
  <si>
    <t>REPOSICION FONDO CAJA CHICA DE LA DIRECCION EJECUTIVA CORRESPONDIENTE AL PERIODO DEL 19-10 AL 15-11-17, RECIBOS DE DESEMBOLSO DEL 8396 AL 8421 SEGUN RELACION DE GASTOS, MEMO-00015/ 15-NOVIEMBRE-2017. (TOTAL DEL FONDO RD$100,000.00).-</t>
  </si>
  <si>
    <t>PAGO FACTURAS NOS.A020010011500146547 (CODIGO DE SISTEMA NO.543383)/16-10, 146815 (434205), 146814 (163285), 146816 (434209), 146799 (6780)/01-11-2017, SUMINISTRO AGUA POTABLE A NUESTRA SEDE CENTRAL, UNIDAD EJEC. ACUEDUCTOS  RURALES, OFICINAS DEL BID Y ALMACEN KM. 18 AUTOPISTA  DUARTE, CORRESPONDIENTE AL PERIODO DEL 08-09 AL 20-10-2017,  SEGUN MEMO-562/2017.-</t>
  </si>
  <si>
    <t>AVANCE INICIAL 20% AL CONTRATO NO. 086/2017 ORDEN DE COMPRA NO. OC2017-0587 COMPRA DE ADORNOS NAVIDEÑOS PARA DECORACION NAVIDAD EN EL NIVEL CENTRAL</t>
  </si>
  <si>
    <t>APERTURA DE FONDO LIQUIDABLE A PRESENTACION DE FACTURA, PARA LA COMPRA DE ADORNOS NAVIDEÑOS QUE SERAN UTILIZADOS EN NUESTRA INSTITUCION, SEGUN MEMO-3591/2017.-</t>
  </si>
  <si>
    <t>REPOSICION FONDO CAJA CHICA DEL PROGRAMA INAPA-JICA-BOTONCILLO-VILLA VASQUEZ ZONA I CORRESPONDIENTE AL PERIODO DEL 14-12-16 AL 06-07-17, RECIBOS DE DESEMBOLSO DEL 001 AL 0016 SEGUN RELACION DE GASTOS, MEMO-67/2017. (TOTAL DEL FONDO RD$10,000.00).-</t>
  </si>
  <si>
    <t xml:space="preserve">EFT-2407 </t>
  </si>
  <si>
    <t>PAGO FACTURAS NOS.A010010011500008394/03-07, 8542/02-08, 8547/22-08,8602/25-08,8603/29-08,8604/30-08,8605,8673/31-08,8674,8675,8676,8677,8678,8679/04-09,8680,8681/05-09,8682/06-09, 8736/16-09,8785/19-09,8787,8788,8789/20-09-17, ORDENES DE COMPRAS NOS.OC2017-0489,OC2017-0490, OC2017-0502,OC2017,OC2017-0514,OC2017-0519,OC2017-0518, OC2017-0517, COMPRA GAS-OIL REGULAR, PARA USO DE LAS DIFERENTES FLOTILLAS DE VEHICULOS Y GENERADORES ELECTRICOS DEL INAPA,</t>
  </si>
  <si>
    <t>PAGO FACTURAS NOS.A010010011500000863 (CONTRATO NO.1178), 864 (1179), 865 (1180), 866 (1181)/31-10-2017, SERVICIO ENERGETICO A  NUESTRAS INSTALACIONES EN BAYAHIBE, PROVINCIA LA ROMANA, CORRESPONDIENTE AL MES OCTUBRE/2017,  SEGUN MEMO D.T.E NO.065/2017,</t>
  </si>
  <si>
    <t>PAGO FACTURAS NOS.A020030011500002849/12, 2851/13, 2859/19-10, A020020021500026173, 26180/13, 26195/16, 26207/17-10-2017, ORDENES DE SERVICIOS NOS.OS2017-0719, OS2017-0727, OS2017-0747, OS2017-0721, OS2017-0725, OS2017-0730, OS2017-0733, SERVICIOS DE  MANTENIMIENTO PREVENTIVO A DIFERENTES VEHICULOS DEL NIVEL CENTRAL,</t>
  </si>
  <si>
    <t xml:space="preserve">EFT-2408 </t>
  </si>
  <si>
    <t xml:space="preserve">PAGO FACTURA NO.A010010011501928068/28-10-2017, NOTA DE CREDITO NO. A010010010406173009/ CUENTA NO.709494508, SERVICIOS TELEFONICOS E INTERNET, CORRESPONDIENTE AL MES OCTUBRE/2017, SEGUN MEMO-DSCR-NO.00132/2017. </t>
  </si>
  <si>
    <t xml:space="preserve">EFT-2409 </t>
  </si>
  <si>
    <t xml:space="preserve">PAGO FACTURAS NOS.A020010011500311539, (CUENTA NO.721621338), A020010011500311957 (CUENTA NO.705063407)/28-10-2017,  NOTA DE CREDITO.NO.A020010010405069780(RD$ 48,593.06) SERVICIO DE FLOTAS DEL PROYECTO SISKLOR, CORRESPONDIENTE AL MES DE OCTUBRE/2017. SEGUN MEMO-DSCR-00131 /2017, </t>
  </si>
  <si>
    <t xml:space="preserve">EFT-2410 </t>
  </si>
  <si>
    <t>PAGO NOMINA DE VIATICOS, CORRESPONDIENTE AL COMPLETIVO DE LOS MESES DE AGOSTO Y SEPTIEMBRE/2017, ELABORADA EN OCTUBRE/2017, SEGUN MEMO-DF-0126/2017.-</t>
  </si>
  <si>
    <t xml:space="preserve">EFT-2411 </t>
  </si>
  <si>
    <t>PAGO FACTURAS NOS.A010010011500000425, 00426,00427,00428/03-07-,00431,00432/19-07-2017, ORDEN DE COMPRA NO.2016-0314, 7 SEPTIMO. ABONO AL CONTRATO NO. 44/2016,  ADENDUM NO. 01, COMPRA DE CLORO GAS (71) CILINDRO DE 150 LBS. PARA USO DE TODAS LAS ZONAS,</t>
  </si>
  <si>
    <t>PAGO VACACIONES (20 DIAS CORRESPONDIENTE AL AÑO 2016), AL SR.SANTO ESCOCIA REYES SANCHEZ, CEDULA DE IDENTIDAD NO.045-0014467-2, QUIEN DESEMPEÑO EL CARGO DE ENCARGADO DE OPERACIONES EN EL ACUEDUCTO DE GUAYUBIN, SEGUN HOJA DE CALCULO DEL MAP, MEMO-124/2017.- ( ABONO A PRESTAMO NO.9510162320).-</t>
  </si>
  <si>
    <t>PAGO DE VIATICOS, HOSPEDAJE Y BOLETO AEREO PARA PARTICIPAR EN EL XVI CONGRESO INTERNACIONAL DE PROTOCOLO COMUNICACION CORPORATIVO, IMAGEN PERSONAL Y ORGANIZACION DE EVENTOS, DICHA ACTIVIDAD TENDRA SEDE EN VALLADOLID; ESPAÑA DESDE EL 27 HASTA EL 29 DE NOVIEMBRE DEL 2017, SALIENDO DEL PAIS EL 25 DE NOVIEMBRE Y REGRESANDO EL 30 DE NOVIEMBRE/2017, SEGUN MEMO-D 02481-11-2017.-</t>
  </si>
  <si>
    <t>PAGO DE VACACIONES (15 DIAS CORRESPONDIENTE AL AÑO 2015 Y 15 DEL 2016), QUIEN DESEMPEÑO EL CARGO DE SUPERVISOR DE CAPACITACION EN EL ACUEDUCTO BARAHONA , SEGUN HOJA DE CALCULO DEL MAP, MEMO-129/2017.-</t>
  </si>
  <si>
    <t>PAGO VACACIONES (15 DIAS CORRESPONDIENTE AL AÑO 2015 Y 15 DIAS DEL 2016), QUIEN DESEMPEÑO EL CARGO DE SUPERVISOR EN EL ACUEDUCTO BARAHONA, SEGUN HOJA DE CALCULO DEL MAP, MEMO-141/2017.-</t>
  </si>
  <si>
    <t>PAGO VACACIONES (15 DIAS CORRESPONDIENTE AL AÑO 2015 Y 10 DIAS DEL 2016), QUIEN DESEMPEÑO EL CARGO DE SECRETARIA EN EL ACUEDUCTO NEYBA (LA DESCUBIERTA), SEGUN HOJA DE CALCULO DEL MAP, MEMO-335/2017.-</t>
  </si>
  <si>
    <t>PAGO DE VACACIONES (15 DIAS CORRESPONDIENTE AL AÑO 2015 Y 15 DEL 2016 ), QUIEN DESEMPEÑO EL CARGO DE AYUDANTE DE  INGENIERO EN EL ACUEDUCTO  VILLA TAPIA , SEGUN HOJA DE CALCULO DEL MAP, MEMO-131/2017.-</t>
  </si>
  <si>
    <t>PAGO VACACIONES (25 DIAS CORRESPONDIENTE AL AÑO 2015 Y 25 DIAS DEL 2016), QUIEN DESEMPEÑO EL CARGO DE PLOMERO EN EL ACUEDUCTO LAS MATAS DE FARFAN,  SEGUN HOJA DE CALCULO DEL MAP, MEMO-121/2017.-</t>
  </si>
  <si>
    <t>PAGO VACACIONES (25 DIAS CORRESPONDIENTE AL AÑO 2015 Y 25 DIAS DEL 2016), QUIEN DESEMPEÑO EL CARGO DE AUXILIAR DE OPERACIONES EN EL ACUEDUCTO MAO, SEGUN HOJA DE CALCULO DEL MAP, MEMO-026/2017.-</t>
  </si>
  <si>
    <t>PAGO VACACIONES (20 DIAS CORRESPONDIENTE AL AÑO 2015 Y 20 DIAS DEL 2016), QUIEN DESEMPEÑO EL CARGO DE OPERADOR CASA QUIMICOS II EN EL ACUEDUCTO SAN FRANCISCO DE MACORIS, SEGUN HOJA DE CALCULO DEL MAP, MEMO-116/2017.-</t>
  </si>
  <si>
    <t>PAGO PRESTACIONES Y VACACIONES (20 DIAS CORRESPONDIENTE AL AÑO 2015 Y 20 DIAS DEL 2016), QUIEN DESEMPEÑO EL CARGO DE OPERADOR PLANTA TRATAMIENTO I EN EL ACUEDUCTO SAN FRANCISCO DE MACORIS, SEGUN HOJA DE CALCULO DEL MAP, MEMO-219/2017.-</t>
  </si>
  <si>
    <t>PAGO VACACIONES (15 DIAS CORRESPONDIENTE AL AÑO 2015 Y 15 DIAS DEL 2016), QUIEN DESEMPEÑO EL CARGO DE INGENIERO CIVIL EN EL ACUEDUCTO VILLA TAPIA, SEGUN HOJA DE CALCULO DEL MAP, MEMO-128/2017.-</t>
  </si>
  <si>
    <t>PAGO DE VACACIONES (15 DIAS CORRESPONDIENTE AL AÑO 2014 Y 15 DEL 2015), QUIEN DESEMPEÑO EL CARGO DE TECNICO OPERADOR PLANTA   POTABILIZADORA EN LA PROVINCIA SAMANA , SEGUN HOJA DE CALCULO DEL MAP, MEMO-180/2017.-</t>
  </si>
  <si>
    <t>PAGO  VACACIONES (15 DIAS CORRESPONDIENTE AL AÑO 2015 Y 09 DIAS DEL 2016), QUIEN DESEMPEÑO EL CARGO DE INGENIERO CIVIL EN EL DEPTO. DISEÑO DE SISTEMAS DE ACUEDUCTO, SEGUN HOJA DE CALCULO DEL MAP, MEMO-149/2017.-</t>
  </si>
  <si>
    <t>PAGO PRESTACIONES Y VACACIONES (15 DIAS CORRESPONDIENTE AL AÑO 2013 Y 15 DIAS DEL 2014), QUIEN DESEMPEÑO EL CARGO DE SUPERVISOR DE TALLER EN LA SECCION DE TRANSPORTACION, SEGUN HOJA DE CALCULO DEL MAP, MEMO-271/15.-</t>
  </si>
  <si>
    <t>PAGO PRESTACIONES LABORALES Y VACACIONES(25 DIAS DE VACACIONES DEL AÑO 2015 Y 20 DIAS DEL AÑO 2016) QUIEN DESEMPEÑO EL CARGO DE OPERADOR DE EQUIPO EN EL ACUEDUCTO SAN FRANCISCO DE MACORIS SEGUN HOJA DEL CALCULO DEL MAP, MEMO 233/17.-</t>
  </si>
  <si>
    <t>PAGO PRESTACIONES LABORALES Y VACACIONES (15 DIAS CORRESPONDIENTES AL AÑO 2015  Y 13 DEL 2016 ), QUIEN DESEMPEÑO EL CARGO DE OPERADOR DE EQUIPO 1 EN EL ACUEDUCTO NAGUA, SEGUN HOJA DE CALCULO DEL MAP,  MEMO-203/2017</t>
  </si>
  <si>
    <t>PAGO PRESTACIONES LABORALES Y VACACIONES(25 DIAS DEL AÑO 2015 Y 22 DIAS DEL 2016) QUIEN DESEMPEÑO EL CARGO DE ENCARGADO OPERACIONES Y MANTENIMIENTO EN EL ACUEDUCTO CASTILLO-HOSTOS SEGUN HOJA DEL CALCULO DEL MAP, MEMO 231/17.-</t>
  </si>
  <si>
    <t>PAGO PRESTACIONES Y VACACIONES (20 DIAS CORRESPONDIENTE AL AÑO 2015 Y 17 DIAS DEL 2016), QUIEN DESEMPEÑO EL CARGO DE ENC. OPERADOR DE BOMBA I EN EL ACUEDUCTO SAN FRANCISCO DE MACORIS, SEGUN HOJA DE CALCULO DEL MAP, MEMO-115/2017.-</t>
  </si>
  <si>
    <t>PAGO DE VACACIONES (20 DIAS CORRESPONDIENTE AL AÑO 2014 Y 20 DEL  2015), QUIEN DESEMPEÑO EL CARGO DE OBRERO DE MANTENIMIENTO EN EL ACUEDUCTO SAN FRANCISCO DE MACORIS , SEGUN HOJA DE CALCULO DEL MAP, MEMO-526/2015.-</t>
  </si>
  <si>
    <t>PAGO VACACIONES (15 DIAS CORRESPONDIENTE AL AÑO 2015 Y 14 DIAS DEL 2016), QUIEN DESEMPEÑO EL CARGO DE AYUDANTE DE INGENIERO EN LA PROVINCIA HERMANAS MIRABAL ACUEDUCTO SALCEDO, SEGUN HOJA DE CALCULO DEL MAP, MEMO-182/2017.-</t>
  </si>
  <si>
    <t>PAGO DE VACACIONES (15 DIAS CORRESPONDIENTE AL AÑO 2015 Y 15  DEL 2016), QUIEN DESEMPEÑO EL CARGO DE  OPERADOR DE PLANTA EN EL  ACUEDUCTO SALCEDO , SEGUN HOJA DE CALCULO DEL MAP, MEMO-191/2017.-</t>
  </si>
  <si>
    <t>PAGO DE VIATICOS POR VIAJE AL ACUEDUCTO DE HIGUEY PARA SEGUIMIENTO COMERCIAL, OPERATIVO PROVINCIA ALTAGRACIA EN FECHA DEL 27 AL 29 DE JULIO/2017, SEGUN RELACION DE GASTOS, COPIA DEL CARNET, CEDULA, CARTA DE RUTA Y COMUNICACION D/F 12 DE OCTUBRE/2017.-</t>
  </si>
  <si>
    <t>PAGO DE VACACIONES (20 DIAS CORRESPONDIENTE AL AÑO 2013 Y 20 DEL AÑO 2014), QUIEN DESEMPEÑO EL CARGO DE DIGITADOR EN EL DEPARTAMENTO COMERCIALIZACION, SEGUN HOJA DE CALCULO DEL MAP, MEMO-133/2015.-</t>
  </si>
  <si>
    <t xml:space="preserve">EFT-2414 </t>
  </si>
  <si>
    <t xml:space="preserve">PAGO FACTURA NO.A010010011500000038/06-10-2017,  ORDEN DE SERVICIO NO.OS2015-0667, ( SALDO A LA ORDEN DE SERVICIO) DISEÑO DE IMPLEMENTACION DEL SISTEMA DE GESTION EN BASE A LA NORMA ISO 17025 DE ACREDITACION PARA USO LABORATORIO NACIONAL DE REFERENCIA CALIDAD DE AGUA ING. MARCO RODRIGUEZ DEL INAPA, </t>
  </si>
  <si>
    <t xml:space="preserve">EFT-2415 </t>
  </si>
  <si>
    <t>SALDO  CUOTA  CORRESPONDIENTE AL AÑO 2017,(US12,037.25.)  DEL FORO CENTROAMERICANO Y REPUBLICA  DOMINICANA DE AGUA POTABLE Y SANEAMIENTO, SEGUN MEMO DE FECHA 06 DE OCTUBRE  DEL 2017. (US$12,037.25X RD$47.9894).</t>
  </si>
  <si>
    <t xml:space="preserve">EFT-2416 </t>
  </si>
  <si>
    <t>PAGO FACTURA NO.A010010011500000069/01-11-2017, PRESTACION DE SERVICIO EN SOPORTE ADMINISTRACION BASE DE DATOS CORRESPONDIENTE AL MES OCTUBRE DEL 2017, SEGUN CONTRATO NO.15/2016, MEMO-DTIC/NO.284/2017,</t>
  </si>
  <si>
    <t xml:space="preserve">EFT-2417 </t>
  </si>
  <si>
    <t>PAGO 50%  PARA CUBRIR LA INSCRIPCION CAPACITACION DE LOS TECNICOS DEL DEPARTAMENTO DISEÑO SISTEMAS ALCANTARILLADOS, DEL CURSO AUTOCAD CIVIL 3D 2017, MODULO PLANIMETRIA Y ALTIMETRIA DE UN PERIODO DE 18 HORAS DIVIDIDO EN 6 SEMANAS, LOS DIAS MARTES 07, MIERCOLES 08 Y SABADO 11 DE NOVIEMBRE DEL 2017, SEGUN FACTURA NO.A010010011500000002/02-08-2017, COTIZACION D/F 05 DE OCTUBRE DEL 2017, MEMO D.I.313/2017, MENOS DESC. ISR RD$1,750.00.-</t>
  </si>
  <si>
    <t>REPOSICION FONDO DE CAJA CHICA DE LA UNIDAD ADMINISTRATIVA DE SABANA IGLESIA , ZONA V SANTIAGO, CORRESPONDIENTE AL PERIODO DEL 21-04 AL  13-09- 2017, RECIBOS DE DESEMBOLSO DEL 0542 AL 0550 Y 01152 AL 01180, SEGUN OFICIO 82-2017,  DC-839/2017. TOTAL DEL FONDO RD$5,000.00.</t>
  </si>
  <si>
    <t>REPOSICION FONDO FIJO DESTINADO PARA GASTOS DE  URGENCIAS DE LA DIRECCION DE OPERACIONES CORRESPONDIENTE AL PERIODO DEL  15-05 AL 27-10-17,  RECIBOS DE DESEMBOLSO DEL 5272 AL 5493 SEGUN MEMO-DOP-ADM-230-2017. (TOTAL DEL FONDO RD$3,000,000.00).-</t>
  </si>
  <si>
    <t>PAGO DOS (02) MESES DE DEPOSITOS POR ALQUILER DE LOCAL PARA LA INSTALACION DE LA OFICINA COMERCIAL EN EL MUNCIPIO CASTAÑUELA, PROVINCIA MONTECRISTI, SEGUN MEMO-1147/2017 D.J.-</t>
  </si>
  <si>
    <t>PAGO PRESTACIONES LABORALES Y VACACIONES (25 DIAS CORRESPONDIENTES AL AÑO 2015 Y 19  DEL 2016), QUIEN DESEMPEÑO EL CARGO DE  LECTURISTA DE MEDICION EN EL ACUEDUCTO DE SABANA GRANDE DE BOYA , SEGUN HOJA DE CALCULO DEL MAP,  MEMO-204/2017</t>
  </si>
  <si>
    <t>PAGO  VACACIONES (15 DIAS CORRESPONDIENTE AL AÑO 2015 Y 15 DIAS DEL 2016), QUIEN DESEMPEÑO EL CARGO DE INGINIERO CIVIL EN EL DEPARTAMENTO DE GESTION AMBIENTAL Y RIESGOS, SEGUN HOJA DE CALCULO DEL MAP, MEMO-150/2017.-</t>
  </si>
  <si>
    <t>PAGO DE VACACIONES (15 DIAS CORRESPONDIENTE AL AÑO 2015 Y 15 DEL 2016 ), QUIEN DESEMPEÑO EL CARGO DE INGENIERO CIVIL  EN EL  ACUEDUCTO VILLA JARAGUA , SEGUN HOJA DE CALCULO DEL MAP, MEMO-0140/2017.-</t>
  </si>
  <si>
    <t>PAGO VACACIONES (15 DIAS CORRESPONDIENTES AL AÑO 2016) AL SR. JOSE ENRIQUE OVALLES FERNANDEZ, CEDULA DE IDENTIDAD NO.402-2060724-2, QUIEN DESEMPEÑO EL CARGO DE TECNICO INFORMATICO EN EL DEPARTAMENTO DE OPERACIONES TIC, SEGUN HOJA DE CALCULO DEL MAP, MEMO-137/2017.- (ABONO A PRESTAMO NO.9510206966).</t>
  </si>
  <si>
    <t>PAGO FACTURAS NOS.A010010011500000480, 481, 482, 483, 484/07-07-2017, CURSOS DE GESTION Y RESOLUCION DE CONFLICTOS, ATENCION AL CIUDADANO, CALIDAD EN EL SERVICIO, GESTION DE CALIDAD EN LA ADM. PUBLICA, EXCEL AVANZADO Y REDACCION DE INFORMES TECNICOS, IMPARTIDOS A SERVIDORES DE DIFERENTES AREAS DESDE EL 05 DE ABRIL HASTA EL 05 DE JULIO 2017, SEGUN MEMO-CE-017/2017, MENOS DESC. ISR RD$3,280.00.-</t>
  </si>
  <si>
    <t>PAGO DE VACACIONES (15 DIAS CORRESPONDIENTE AL AÑO 2015 Y 12 DEL 2016 ), QUIEN DESEMPEÑO EL CARGO DE ANALISTA FINANCIERO EN EL ACUEDUCTO SALCEDO , SEGUN HOJA DE CALCULO DEL MAP, MEMO-130/2017.-</t>
  </si>
  <si>
    <t>PAGO DE VACACIONES (15 DIAS CORRESPONDIENTE AL AÑO 2015 Y 15  DEL 2016), QUIEN DESEMPEÑO EL CARGO DE  ENCARGADO DE BRIGADA DE OPERACION Y MANTENIMIENTO  EN EL ACUEDUCTO SALCEDO, SEGUN HOJA DE CALCULO DEL MAP, MEMO-147/2017-</t>
  </si>
  <si>
    <t>PAGO DE VACACIONES (10 DIAS CORRESPONDIENTE AL AÑO 2015 Y 30 DIAS DEL 2016), QUIEN DESEMPEÑO EL CARGO DE CAJERO (CUSTODIO DE FONDOS VIAT.) EN LA DIVISION DE TESORERIA, SEGUN HOJA DE CALCULO DEL MAP, MEMO-164/2017.-</t>
  </si>
  <si>
    <t>PAGO DE VACACIONES (10 DIAS CORRESPONDIENTE AL AÑO 2015 Y 30 DIAS DEL 2016) AL SR. EPIFANIO POLANCO CASTILLO, CEDULA DE IDENTIDAD NO.001-0069474-4, QUIEN DESEMPEÑO EL CARGO DE CAJERO (CUSTODIO DE FONDOS VIAT.) EN LA DIVISION DE TESORERIA, SEGUN HOJA DE CALCULO DEL MAP, MEMO-164/2017.- (SALDO PRESTAMO NO.9510171330).</t>
  </si>
  <si>
    <t>PAGO DE VACACIONES (13 DIAS CORRESPONDIENTE AL AÑO 2014 ), QUIEN DESEMPEÑO EL CARGO DE SUPERVISOR COMERCIAL EN EL  DEPARTAMENTO DE  COMERCIALIZACION, SEGUN HOJA DE CALCULO DEL MAP, MEMO-129/2015.-</t>
  </si>
  <si>
    <t xml:space="preserve">EFT-2418 </t>
  </si>
  <si>
    <t>TRANSFERENCIA DEL 25% CORRESPONDIENTE A LAS RECAUDACIONES REALIZADAS POR EL NIVEL CENTRAL A  LA  PROVINCIA BARAHONA, CORRESPONDIENTE AL  MES DE OCTUBRE/2016, SEGUN MEMO 332/2017.</t>
  </si>
  <si>
    <t xml:space="preserve">EFT-2419 </t>
  </si>
  <si>
    <t xml:space="preserve">PAGO FACTURA NO.A030030011500002430/11-09-2017, ORDEN DE COMPRA NO.OC2017-0450, PAPEL BOND 8 1/2 X 11, SUMINISTRO DE MATERIALES DE OFICINA PARA EL NIVEL CENTRAL, </t>
  </si>
  <si>
    <t xml:space="preserve">EFT-2420 </t>
  </si>
  <si>
    <t>PAGO FACTURAS NOS.A010010010200015164/31-01, 16594/07-02, 21487/03-03-2017,  DESCONTADO DE LAS VACACIONES DEL SR.LUCIANO AYBAR CEDULA DE IDENTIDAD NO.003-0027620-1, (15 DIAS CORRESPONDIENTE AL AÑO 2015 Y 15 DIAS DEL 2016), QUIEN DESEMPEÑO EL CARGO DE INGENIERO CIVIL EN EL DEPARTAMENTO DE GESTION AMBIENTAL Y RIESGOS, SEGUN HOJA DE CALCULO DEL MAP, MEMO-150/2017.-</t>
  </si>
  <si>
    <t>REPOSICION FONDO GENERAL DESTINADO PARA CUBRIR GASTOS MENORES DEL NIVEL CENTRAL CORRESPONDIENTE AL PERIODO DEL 24-07 AL 16-11-2017, RECIBOS DE DESEMBOLSO DEL 15424 AL 15508, SEGUN MEMO-DT-504-2017. (TOTAL DEL FONDO   RD$500,000.00)</t>
  </si>
  <si>
    <t>REPOSICION FONDO CAJA CHICA DE LA UNIDAD ADMINISTRATIVA DE BONAO ZONA V CORRESPONDIENTE AL PERIODO DEL 27-07 AL 17-10-17, RECIBOS DE DESEMBOLSO DEL 5423 AL 5449 Y DEL 5901 AL 5905 SEGUN RELACION, MEMO-43/17. OFICIO DC-811/17. (TOTAL DEL FONDO RD$10,000.00).-</t>
  </si>
  <si>
    <t>PAGO VACACIONES (20 DIAS CORRESPONDIENTE  DEL AÑO 2016 ) QUIEN DESEMPEÑO EL CARGO DE CAJERA EN EL  ACUEDUCTO BARAHONA SEGUN HOJA DEL CALCULO DEL MAP, MEMO 125/17.</t>
  </si>
  <si>
    <t>PAGO DE VACACIONES (15 DIAS CORRESPONDIENTE AL AÑO 2013 ), QUIEN DESEMPEÑO EL CARGO DE CAJERA  EN EL ACUEDUCTO BARAHONA , SEGUN HOJA DE CALCULO DEL MAP, MEMO -441/14</t>
  </si>
  <si>
    <t>PAGO FACTURAS NOS.A020010011500002268, 2267,2264/01-11-2017, POLIZAS NOS.96-95-214328, 96-95-214327, 96-95-213780, SERVICIOS MEDICOS PRESTADOS A EMPLEADOS VIGENTES Y  EN TRAMITES DE PENSION CONJUNTAMENTE, CON SUS DEPENDIENTES DIRECTOS, CORRESPONDIENTE AL MES NOVIEMBRE/2017, SEGUN MEMO-178/2017,MENOS DESC. ISR RD$154,483.86</t>
  </si>
  <si>
    <t>PAGO VIATICOS PARA PARTICIPAR EN EL XXII CONGRESO INTERNACIONAL DEL CLAD SOBRE LA REFORMA DEL ESTADO Y LA ADMINISTRACION PUBLICA, ACTIVIDAD QUE TENDRA SEDE EN MADRID, ESPAÑA DESDE EL 14 HASTA EL 17 DE NOVIEMBRE DEL 2017, SALIENDO DEL PAIS EL DIA 12  Y REGRESANDO EL DIA 18 DE NOVIEMBRE/2017, SEGUN MEMO-DRRHH-160/2017.-</t>
  </si>
  <si>
    <t>PAGO FACTURA NO.A010010011500000022/13-11-2017, PRESTACION DE SERVICIO COMO ASESOR DE TECNOLOGIA, CORRESPONDIENTE AL MES DE NOVIEMBRE/2017, SEGUN CONTRATO NO.170/2015, MEMO DTIC-286/2017, MENOS DESC. ISR RD$10,593.22, ITBIS RD$19,067.80.-</t>
  </si>
  <si>
    <t>APORTE PATRONAL DE LA INSTITUCION AL SISTEMA DE SEGURIDAD SOCIAL, CORRESPONDIENTE AL MES DE NOVIEMBRE/2017, SEGUN FACTURA S/N  D/F 28-11-2017, REFERENCIAS NO.1120-1717-9129-0045, 1120-1717-9129-0069,  MEMO-DRCN-082/2017.-</t>
  </si>
  <si>
    <t xml:space="preserve">EFT-2421 </t>
  </si>
  <si>
    <t>PAGO FACTURA NO.A010010011500000035/08-11-2017, ORDEN DE SERVICIO NO.OS2017-0782, SERVICIO DE TRANSPORTE AL PERSONAL DE LA INSTITUCION, SEGUN CONTRATO NO.054/2016,  ADENDUM NO. 01/2017, CORRESPONDIENTE AL MES DE OCTUBRE/2017, MENOS DESC. ISR RD$59,400.00.-</t>
  </si>
  <si>
    <t xml:space="preserve">EFT-2422 </t>
  </si>
  <si>
    <t>PAGO FACTURAS NOS.A010010011500002402/26-06, 2405/03, 2406/04-07, 2426/01, 2441/07-08, 2521/18-09-2017,  ORDENES DE SERVICIOS NOS.OS2017-0257,  OS2017-0355, OS2017-0299,  OS2017-0286, OS2017-0361, OS2017-0565, REPARACIONES Y OTROS A DISTINTAS BOMBAS DE DIFERENTES ACUEDUCTOS DEL INAPA, MENOS DESC. ISR RD$23,393.08, ITBIS RD$25,264.53.-</t>
  </si>
  <si>
    <t xml:space="preserve">EFT-2423 </t>
  </si>
  <si>
    <t>PAGO FACTURAS NOS.A010010011500000630/01, 623/24, 666/27-09-2017, ORDENES DE COMPRAS NOS.OC2017-0407, OC2017-0457, OC2017-0512, POR SUMINISTRO REFRIGERIOS Y  ALMUERZOS  PARA USO DIFERENTES ACTIVIDADES DE LA INSTITUCION, MENOS DESC. ISR RD$4,577.50.-</t>
  </si>
  <si>
    <t xml:space="preserve">EFT-2424 </t>
  </si>
  <si>
    <t>SALDO FACTURA NO.A020010011500000986/29-03-2017, ORDEN DE SERVICIO NO.OS2017-0065, SERVICIO DE MANTENIMIENTO TODO INCLUIDO IMPRESORA XEROX D110, MENOS DESC. ISR RD$10,021.53, ITBIS RD$10,823.25 (SALDO AL CONTRATO NO.039/2017).-</t>
  </si>
  <si>
    <t xml:space="preserve">EFT-2425 </t>
  </si>
  <si>
    <t>PAGO FACTURAS NOS.A010010011500002397/13-06, 2418/14, 2421/21-07, 2445/11, 2452/23, 2453, 2454/24-08, 2487/12-09, 2532/10-10-2017, ORDENES DE COMPRAS NOS.OC2017-0098,  OC2017-0359, OC2017-0361,  OC2017-0381, OC2017-0413, OC2017-0411, OC2017-0434, OC2017-0420, OC2017-0234,  OC2017-0463, OC2017-0496, SUMINISTRO Y  CONFECCION DE PIEZAS Y OTROS A DIFERENTES BOMBAS DE DISTINTOS ACUEDUCTOS DEL INAPA,</t>
  </si>
  <si>
    <t xml:space="preserve">EFT-2426 </t>
  </si>
  <si>
    <t>PAGO FACTURAS NOS.A010010011500002070/11-05, 2095/07-06-2016, ORDEN DE COMPRA NO.OC2016-0130, SUMINISTRO JUNTAS DRESSER DE ACERO Y TUBERIAS PVC/SDR PARA AVERIAS EN DIFERENTES PROVINCIAS, MENOS DESC. ISR RD$12,793.60.-( SEGUN RECOCIMIENTO DE DEUDA  D/F 13-07-2017)</t>
  </si>
  <si>
    <t>PAGO PRESTACIONES LABORALES Y VACACIONES(15 DIAS DE VACACIONES DEL AÑO 2014 Y 13 DIAS DEL AÑO 2015) QUIEN DESEMPEÑO EL CARGO DE SERENO EN EL ACUEDUCTO COMEDERO SEGUN HOJA DEL CALCULO DEL MAP, MEMO 426/15.-</t>
  </si>
  <si>
    <t>PAGO PRESUPUESTO DE GASTOS DE TRANSPORTE Y REFRIGERIO DE LOS EQUIPOS DE VOLEIBOL Y SOFTBOL DE LA INSTITUCION, DURANTE LOS JUEGOS Y LAS PRACTICAS  CORRESPONDIENTE AL MES  DE DICIEMBRE /2017 SEGUN MEMO DAF-076,  D/F 27-11-2017.-</t>
  </si>
  <si>
    <t>PAGO DOS (02) MESES DE DEPOSITOS DE ALQUILER DE LOCAL PARA LA INSTALACION DE LA OFICINA COMERCIAL EN EL MUNICIPIO CAMBITA GARABITOS, PROVINCIA SAN CRISTOBAL, SEGUN MEMO-1141-2017 D.J.-</t>
  </si>
  <si>
    <t xml:space="preserve">PAGO FACTURA NO. A030010011500010022/12-09-2017, ORDEN DE SERVICIO  NO.OC2016-0192, ADQUISICION DE LICENCIAS MICROSOFT PARA USO  EN LOS EQUIPOS  TECNOLOGICOS DE LA INSTITUCION   (4TO. ABONO AL CONTRATO NO.06/2016.) , </t>
  </si>
  <si>
    <t xml:space="preserve">PAGO FACTURA NO.A020010011500002399/23-11-2017,  POLIZA NO.96-95-214328, SERVICIO DE AERO AMBULANCIA A LOS EMPLEADOS DE LA INSTITUCION, CORRESPONDIENTE AL MES DE NOVIEMBRE/2017, SEGUN MEMO-185/2017, </t>
  </si>
  <si>
    <t xml:space="preserve">EFT-2412 </t>
  </si>
  <si>
    <t xml:space="preserve">EFT-2413 </t>
  </si>
  <si>
    <t>PAGO FACTURA NO.143033/09-09-14. SALDO DEUDA DE LAS PRESTACIONES LABORALES DEL SEÑOR FRANCISCO MANUEL COLLADO, CEDULA DE IDENTIDAD NO.001-1183968-4, SEGUN HOJA DE CALCULOS, MEMO-142/15.-</t>
  </si>
  <si>
    <t>SALDO  FACTURA NO.A030030011500000103/26-06-2016 , PAGO FACTURAS NOS. A030030011500000107/01-8-16, 00118/30-12-2016, 2DO. ABONO AL CONTRATO NO.014/2016, ORDEN DE COMPRA NO.OC2016-0196, COMPRA MATERIALES DE FERRETERIA  PARA USO DE TODAS LAS ZONAS,</t>
  </si>
  <si>
    <t>EFT-2374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</si>
</sst>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0\ _€"/>
    <numFmt numFmtId="166" formatCode="[$-11C0A]dd\-mmm\-yy"/>
    <numFmt numFmtId="167" formatCode="[$-11C0A]#,##0.00;\-#,##0.00"/>
  </numFmts>
  <fonts count="15" x14ac:knownFonts="1">
    <font>
      <sz val="11"/>
      <color theme="1"/>
      <name val="Calibri"/>
      <family val="2"/>
      <scheme val="minor"/>
    </font>
    <font>
      <b/>
      <sz val="11"/>
      <color theme="1"/>
      <name val="Calibri"/>
      <family val="2"/>
      <scheme val="minor"/>
    </font>
    <font>
      <b/>
      <sz val="11"/>
      <color theme="1"/>
      <name val="Cambria"/>
      <family val="1"/>
      <scheme val="major"/>
    </font>
    <font>
      <sz val="11"/>
      <color rgb="FFFF0000"/>
      <name val="Calibri"/>
      <family val="2"/>
      <scheme val="minor"/>
    </font>
    <font>
      <sz val="11"/>
      <color theme="1"/>
      <name val="Cambria"/>
      <family val="1"/>
      <scheme val="major"/>
    </font>
    <font>
      <sz val="11"/>
      <color indexed="8"/>
      <name val="Cambria"/>
      <family val="1"/>
      <scheme val="major"/>
    </font>
    <font>
      <sz val="12"/>
      <color theme="1"/>
      <name val="Cambria"/>
      <family val="1"/>
      <scheme val="major"/>
    </font>
    <font>
      <sz val="11"/>
      <color theme="1"/>
      <name val="Calibri"/>
      <family val="2"/>
      <scheme val="minor"/>
    </font>
    <font>
      <sz val="12"/>
      <color theme="1"/>
      <name val="Calibri"/>
      <family val="2"/>
      <scheme val="minor"/>
    </font>
    <font>
      <b/>
      <sz val="12"/>
      <color theme="1"/>
      <name val="Cambria"/>
      <family val="1"/>
      <scheme val="major"/>
    </font>
    <font>
      <sz val="12"/>
      <color rgb="FFFF0000"/>
      <name val="Cambria"/>
      <family val="1"/>
      <scheme val="major"/>
    </font>
    <font>
      <sz val="12"/>
      <color indexed="8"/>
      <name val="Cambria"/>
      <family val="1"/>
      <scheme val="major"/>
    </font>
    <font>
      <u/>
      <sz val="12"/>
      <color theme="1"/>
      <name val="Cambria"/>
      <family val="1"/>
      <scheme val="major"/>
    </font>
    <font>
      <sz val="14"/>
      <color theme="1"/>
      <name val="Calibri"/>
      <family val="2"/>
      <scheme val="minor"/>
    </font>
    <font>
      <sz val="10"/>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5">
    <xf numFmtId="0" fontId="0" fillId="0" borderId="0"/>
    <xf numFmtId="164" fontId="7" fillId="0" borderId="0" applyFont="0" applyFill="0" applyBorder="0" applyAlignment="0" applyProtection="0"/>
    <xf numFmtId="164" fontId="7" fillId="0" borderId="0" applyFont="0" applyFill="0" applyBorder="0" applyAlignment="0" applyProtection="0"/>
    <xf numFmtId="0" fontId="14" fillId="0" borderId="0"/>
    <xf numFmtId="0" fontId="14" fillId="0" borderId="0"/>
  </cellStyleXfs>
  <cellXfs count="219">
    <xf numFmtId="0" fontId="0" fillId="0" borderId="0" xfId="0"/>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4" fillId="0" borderId="11" xfId="0" applyFont="1" applyBorder="1"/>
    <xf numFmtId="0" fontId="4" fillId="0" borderId="5" xfId="0" applyFont="1" applyBorder="1"/>
    <xf numFmtId="166" fontId="5" fillId="0" borderId="0" xfId="0" applyNumberFormat="1" applyFont="1" applyBorder="1" applyAlignment="1" applyProtection="1">
      <alignment horizontal="center" vertical="top" wrapText="1"/>
      <protection locked="0"/>
    </xf>
    <xf numFmtId="0" fontId="4" fillId="0" borderId="0" xfId="0" applyFont="1" applyBorder="1" applyAlignment="1">
      <alignment horizontal="center"/>
    </xf>
    <xf numFmtId="0" fontId="4" fillId="3" borderId="0" xfId="0" applyFont="1" applyFill="1" applyBorder="1" applyAlignment="1">
      <alignment horizontal="left" vertical="center"/>
    </xf>
    <xf numFmtId="0" fontId="4" fillId="0" borderId="0" xfId="0" applyFont="1" applyBorder="1"/>
    <xf numFmtId="4" fontId="4" fillId="0" borderId="0" xfId="0" applyNumberFormat="1" applyFont="1" applyBorder="1" applyAlignment="1">
      <alignment horizontal="center"/>
    </xf>
    <xf numFmtId="165" fontId="4" fillId="0" borderId="0" xfId="0" applyNumberFormat="1" applyFont="1" applyBorder="1"/>
    <xf numFmtId="165" fontId="6" fillId="0" borderId="0" xfId="0" applyNumberFormat="1" applyFont="1" applyBorder="1" applyAlignment="1">
      <alignment horizontal="center"/>
    </xf>
    <xf numFmtId="0" fontId="4" fillId="0" borderId="13" xfId="0" applyFont="1" applyBorder="1"/>
    <xf numFmtId="0" fontId="4" fillId="0" borderId="14" xfId="0" applyFont="1" applyBorder="1"/>
    <xf numFmtId="0" fontId="2" fillId="3" borderId="12" xfId="0" applyFont="1" applyFill="1" applyBorder="1" applyAlignment="1">
      <alignment horizontal="center" vertical="center" wrapText="1"/>
    </xf>
    <xf numFmtId="0" fontId="4" fillId="3" borderId="12" xfId="0" applyFont="1" applyFill="1" applyBorder="1" applyAlignment="1">
      <alignment horizontal="left" vertical="center"/>
    </xf>
    <xf numFmtId="165" fontId="4" fillId="0" borderId="12" xfId="0" applyNumberFormat="1" applyFont="1" applyBorder="1"/>
    <xf numFmtId="165" fontId="4" fillId="0" borderId="12" xfId="0" applyNumberFormat="1" applyFont="1" applyBorder="1" applyAlignment="1">
      <alignment horizontal="center"/>
    </xf>
    <xf numFmtId="0" fontId="2" fillId="0" borderId="12" xfId="0" applyFont="1" applyBorder="1" applyAlignment="1">
      <alignment horizontal="center"/>
    </xf>
    <xf numFmtId="0" fontId="4" fillId="0" borderId="12" xfId="0" applyFont="1" applyBorder="1"/>
    <xf numFmtId="4" fontId="4" fillId="0" borderId="12" xfId="0" applyNumberFormat="1" applyFont="1" applyBorder="1" applyAlignment="1">
      <alignment horizontal="center"/>
    </xf>
    <xf numFmtId="166" fontId="5" fillId="0" borderId="15" xfId="0" applyNumberFormat="1" applyFont="1" applyBorder="1" applyAlignment="1" applyProtection="1">
      <alignment horizontal="center" vertical="top" wrapText="1"/>
      <protection locked="0"/>
    </xf>
    <xf numFmtId="165" fontId="4" fillId="0" borderId="16" xfId="0" applyNumberFormat="1" applyFont="1" applyBorder="1"/>
    <xf numFmtId="166" fontId="5" fillId="0" borderId="17" xfId="0" applyNumberFormat="1" applyFont="1" applyBorder="1" applyAlignment="1" applyProtection="1">
      <alignment horizontal="center" vertical="top" wrapText="1"/>
      <protection locked="0"/>
    </xf>
    <xf numFmtId="0" fontId="2" fillId="0" borderId="18" xfId="0" applyFont="1" applyBorder="1" applyAlignment="1">
      <alignment horizontal="center"/>
    </xf>
    <xf numFmtId="0" fontId="4" fillId="3" borderId="18" xfId="0" applyFont="1" applyFill="1" applyBorder="1" applyAlignment="1">
      <alignment horizontal="left" vertical="center"/>
    </xf>
    <xf numFmtId="0" fontId="4" fillId="0" borderId="18" xfId="0" applyFont="1" applyBorder="1"/>
    <xf numFmtId="4" fontId="4" fillId="0" borderId="18" xfId="0" applyNumberFormat="1" applyFont="1" applyBorder="1" applyAlignment="1">
      <alignment horizontal="center"/>
    </xf>
    <xf numFmtId="165" fontId="4" fillId="0" borderId="19" xfId="0" applyNumberFormat="1" applyFont="1" applyBorder="1"/>
    <xf numFmtId="0" fontId="0" fillId="0" borderId="20" xfId="0" applyBorder="1"/>
    <xf numFmtId="0" fontId="0" fillId="0" borderId="21" xfId="0" applyBorder="1"/>
    <xf numFmtId="0" fontId="1" fillId="0" borderId="21" xfId="0" applyFont="1" applyBorder="1" applyAlignment="1">
      <alignment horizontal="center"/>
    </xf>
    <xf numFmtId="0" fontId="0" fillId="0" borderId="22" xfId="0" applyBorder="1"/>
    <xf numFmtId="0" fontId="0" fillId="0" borderId="17" xfId="0" applyBorder="1"/>
    <xf numFmtId="0" fontId="0" fillId="0" borderId="18" xfId="0" applyBorder="1"/>
    <xf numFmtId="0" fontId="0" fillId="0" borderId="19" xfId="0" applyBorder="1"/>
    <xf numFmtId="166" fontId="5" fillId="0" borderId="23" xfId="0" applyNumberFormat="1" applyFont="1" applyBorder="1" applyAlignment="1" applyProtection="1">
      <alignment horizontal="center" vertical="center" wrapText="1" readingOrder="1"/>
      <protection locked="0"/>
    </xf>
    <xf numFmtId="0" fontId="8" fillId="3" borderId="24" xfId="0" applyFont="1" applyFill="1" applyBorder="1" applyAlignment="1">
      <alignment horizontal="left"/>
    </xf>
    <xf numFmtId="165" fontId="4" fillId="0" borderId="24" xfId="0" applyNumberFormat="1" applyFont="1" applyBorder="1"/>
    <xf numFmtId="165" fontId="4" fillId="0" borderId="25" xfId="0" applyNumberFormat="1" applyFont="1" applyBorder="1"/>
    <xf numFmtId="0" fontId="8" fillId="3" borderId="12" xfId="0" applyFont="1" applyFill="1" applyBorder="1" applyAlignment="1">
      <alignment horizontal="left"/>
    </xf>
    <xf numFmtId="164" fontId="4" fillId="0" borderId="12" xfId="1" applyFont="1" applyBorder="1"/>
    <xf numFmtId="164" fontId="0" fillId="0" borderId="12" xfId="1" applyFont="1" applyBorder="1"/>
    <xf numFmtId="0" fontId="0" fillId="0" borderId="12" xfId="0" applyBorder="1"/>
    <xf numFmtId="166" fontId="5" fillId="0" borderId="17" xfId="0" applyNumberFormat="1" applyFont="1" applyBorder="1" applyAlignment="1" applyProtection="1">
      <alignment horizontal="center" vertical="center" wrapText="1" readingOrder="1"/>
      <protection locked="0"/>
    </xf>
    <xf numFmtId="164" fontId="0" fillId="0" borderId="18" xfId="1" applyFont="1" applyBorder="1"/>
    <xf numFmtId="166" fontId="5" fillId="0" borderId="12" xfId="0" applyNumberFormat="1" applyFont="1" applyBorder="1" applyAlignment="1" applyProtection="1">
      <alignment horizontal="center" vertical="top" wrapText="1" readingOrder="1"/>
      <protection locked="0"/>
    </xf>
    <xf numFmtId="0" fontId="4" fillId="3" borderId="12" xfId="0" applyFont="1" applyFill="1" applyBorder="1" applyAlignment="1">
      <alignment horizontal="center" vertical="center"/>
    </xf>
    <xf numFmtId="0" fontId="4" fillId="0" borderId="12" xfId="0" applyFont="1" applyBorder="1" applyAlignment="1">
      <alignment horizontal="center"/>
    </xf>
    <xf numFmtId="0" fontId="0" fillId="0" borderId="12" xfId="0" applyBorder="1" applyAlignment="1">
      <alignment horizontal="center"/>
    </xf>
    <xf numFmtId="164" fontId="0" fillId="0" borderId="12" xfId="1" applyFont="1" applyBorder="1" applyAlignment="1">
      <alignment horizontal="center"/>
    </xf>
    <xf numFmtId="0" fontId="4" fillId="0" borderId="26" xfId="0" applyFont="1" applyBorder="1"/>
    <xf numFmtId="166" fontId="5" fillId="0" borderId="27" xfId="0" applyNumberFormat="1" applyFont="1" applyBorder="1" applyAlignment="1" applyProtection="1">
      <alignment vertical="top" wrapText="1" readingOrder="1"/>
      <protection locked="0"/>
    </xf>
    <xf numFmtId="14" fontId="2" fillId="3" borderId="12" xfId="0" applyNumberFormat="1" applyFont="1" applyFill="1" applyBorder="1" applyAlignment="1">
      <alignment horizontal="center" vertical="center" wrapText="1"/>
    </xf>
    <xf numFmtId="0" fontId="4" fillId="0" borderId="28" xfId="0" applyFont="1" applyBorder="1"/>
    <xf numFmtId="166" fontId="5" fillId="0" borderId="29" xfId="0" applyNumberFormat="1" applyFont="1" applyBorder="1" applyAlignment="1" applyProtection="1">
      <alignment vertical="top" wrapText="1" readingOrder="1"/>
      <protection locked="0"/>
    </xf>
    <xf numFmtId="0" fontId="4" fillId="0" borderId="9" xfId="0" applyFont="1" applyBorder="1"/>
    <xf numFmtId="0" fontId="0" fillId="0" borderId="0" xfId="0" applyBorder="1"/>
    <xf numFmtId="166" fontId="5" fillId="0" borderId="12" xfId="0" applyNumberFormat="1" applyFont="1" applyBorder="1" applyAlignment="1" applyProtection="1">
      <alignment vertical="top" wrapText="1" readingOrder="1"/>
      <protection locked="0"/>
    </xf>
    <xf numFmtId="14" fontId="0" fillId="0" borderId="12" xfId="0" applyNumberFormat="1" applyBorder="1"/>
    <xf numFmtId="14" fontId="0" fillId="0" borderId="0" xfId="0" applyNumberFormat="1" applyBorder="1"/>
    <xf numFmtId="0" fontId="2" fillId="3" borderId="0" xfId="0" applyFont="1" applyFill="1" applyBorder="1" applyAlignment="1">
      <alignment horizontal="center" vertical="center" wrapText="1"/>
    </xf>
    <xf numFmtId="164" fontId="0" fillId="0" borderId="0" xfId="1" applyFont="1" applyBorder="1"/>
    <xf numFmtId="165" fontId="0" fillId="0" borderId="0" xfId="0" applyNumberFormat="1" applyBorder="1"/>
    <xf numFmtId="0" fontId="0" fillId="0" borderId="0" xfId="0" applyAlignment="1">
      <alignment wrapText="1"/>
    </xf>
    <xf numFmtId="165" fontId="4" fillId="0" borderId="30" xfId="0" applyNumberFormat="1" applyFont="1" applyBorder="1"/>
    <xf numFmtId="165" fontId="4" fillId="0" borderId="31" xfId="0" applyNumberFormat="1" applyFont="1" applyBorder="1"/>
    <xf numFmtId="0" fontId="4" fillId="0" borderId="30" xfId="0" applyFont="1" applyBorder="1" applyAlignment="1">
      <alignment horizontal="center"/>
    </xf>
    <xf numFmtId="14" fontId="4" fillId="0" borderId="30" xfId="0" applyNumberFormat="1" applyFont="1" applyBorder="1" applyAlignment="1">
      <alignment horizontal="center"/>
    </xf>
    <xf numFmtId="0" fontId="0" fillId="0" borderId="5" xfId="0" applyBorder="1"/>
    <xf numFmtId="4" fontId="0" fillId="3" borderId="26" xfId="0" applyNumberFormat="1" applyFont="1" applyFill="1" applyBorder="1" applyAlignment="1">
      <alignment horizontal="center" vertical="center"/>
    </xf>
    <xf numFmtId="165" fontId="4" fillId="0" borderId="34" xfId="0" applyNumberFormat="1" applyFont="1" applyBorder="1"/>
    <xf numFmtId="165" fontId="4" fillId="0" borderId="35" xfId="0" applyNumberFormat="1" applyFont="1" applyBorder="1"/>
    <xf numFmtId="0" fontId="4" fillId="0" borderId="36" xfId="0" applyFont="1" applyBorder="1" applyAlignment="1">
      <alignment horizontal="left" wrapText="1"/>
    </xf>
    <xf numFmtId="0" fontId="4" fillId="0" borderId="37" xfId="0" applyFont="1" applyBorder="1" applyAlignment="1">
      <alignment horizontal="left" wrapText="1"/>
    </xf>
    <xf numFmtId="0" fontId="4" fillId="0" borderId="38" xfId="0" applyFont="1" applyBorder="1" applyAlignment="1">
      <alignment horizontal="center" vertical="center"/>
    </xf>
    <xf numFmtId="14" fontId="4" fillId="0" borderId="38" xfId="0" applyNumberFormat="1" applyFont="1" applyBorder="1" applyAlignment="1">
      <alignment horizontal="center"/>
    </xf>
    <xf numFmtId="0" fontId="0" fillId="0" borderId="39" xfId="0" applyBorder="1"/>
    <xf numFmtId="0" fontId="1" fillId="0" borderId="0" xfId="0" applyFont="1"/>
    <xf numFmtId="0" fontId="4" fillId="0" borderId="34" xfId="0" applyFont="1" applyBorder="1" applyAlignment="1">
      <alignment horizontal="center" vertical="center"/>
    </xf>
    <xf numFmtId="14" fontId="4" fillId="0" borderId="34" xfId="0" applyNumberFormat="1" applyFont="1" applyBorder="1" applyAlignment="1">
      <alignment horizontal="center"/>
    </xf>
    <xf numFmtId="165" fontId="4" fillId="0" borderId="29" xfId="0" applyNumberFormat="1" applyFont="1" applyBorder="1"/>
    <xf numFmtId="0" fontId="4" fillId="0" borderId="40" xfId="0" applyFont="1" applyBorder="1" applyAlignment="1">
      <alignment horizontal="left" wrapText="1"/>
    </xf>
    <xf numFmtId="0" fontId="4" fillId="0" borderId="11" xfId="0" applyFont="1" applyBorder="1" applyAlignment="1">
      <alignment horizontal="left" wrapText="1"/>
    </xf>
    <xf numFmtId="0" fontId="4" fillId="0" borderId="34" xfId="0" applyFont="1" applyBorder="1" applyAlignment="1">
      <alignment horizontal="center" vertical="center" wrapText="1"/>
    </xf>
    <xf numFmtId="165" fontId="4" fillId="0" borderId="28" xfId="0" applyNumberFormat="1" applyFont="1" applyBorder="1"/>
    <xf numFmtId="165" fontId="4" fillId="0" borderId="29" xfId="0" applyNumberFormat="1" applyFont="1" applyBorder="1" applyAlignment="1">
      <alignment wrapText="1"/>
    </xf>
    <xf numFmtId="0" fontId="4" fillId="3" borderId="28" xfId="0" applyFont="1" applyFill="1" applyBorder="1" applyAlignment="1">
      <alignment horizontal="center" vertical="center" wrapText="1"/>
    </xf>
    <xf numFmtId="14" fontId="4" fillId="3" borderId="28" xfId="0" applyNumberFormat="1" applyFont="1" applyFill="1" applyBorder="1" applyAlignment="1">
      <alignment horizontal="center"/>
    </xf>
    <xf numFmtId="0" fontId="0" fillId="3" borderId="39" xfId="0" applyFill="1" applyBorder="1" applyAlignment="1">
      <alignment horizontal="right"/>
    </xf>
    <xf numFmtId="0" fontId="4" fillId="3" borderId="40" xfId="0" applyFont="1" applyFill="1" applyBorder="1" applyAlignment="1">
      <alignment horizontal="left" vertical="center" wrapText="1"/>
    </xf>
    <xf numFmtId="0" fontId="4" fillId="3" borderId="11" xfId="0" applyFont="1" applyFill="1" applyBorder="1" applyAlignment="1">
      <alignment horizontal="left" vertical="center" wrapText="1"/>
    </xf>
    <xf numFmtId="14" fontId="4" fillId="0" borderId="28" xfId="0" applyNumberFormat="1" applyFont="1" applyBorder="1" applyAlignment="1">
      <alignment horizontal="center"/>
    </xf>
    <xf numFmtId="4" fontId="0" fillId="3" borderId="34" xfId="0" applyNumberFormat="1" applyFont="1" applyFill="1" applyBorder="1" applyAlignment="1">
      <alignment horizontal="right" vertical="center"/>
    </xf>
    <xf numFmtId="4" fontId="0" fillId="3" borderId="35" xfId="0" applyNumberFormat="1" applyFont="1" applyFill="1" applyBorder="1" applyAlignment="1">
      <alignment horizontal="right" vertical="center"/>
    </xf>
    <xf numFmtId="0" fontId="0" fillId="3" borderId="16" xfId="0" applyFont="1" applyFill="1" applyBorder="1" applyAlignment="1">
      <alignment vertical="center"/>
    </xf>
    <xf numFmtId="0" fontId="1" fillId="3" borderId="15" xfId="0" applyFont="1" applyFill="1" applyBorder="1" applyAlignment="1">
      <alignment horizontal="center" vertical="center"/>
    </xf>
    <xf numFmtId="0" fontId="1" fillId="3" borderId="34" xfId="0" applyFont="1" applyFill="1" applyBorder="1" applyAlignment="1">
      <alignment horizontal="center" vertical="center" wrapText="1"/>
    </xf>
    <xf numFmtId="14" fontId="1" fillId="3" borderId="34" xfId="0" applyNumberFormat="1" applyFont="1" applyFill="1" applyBorder="1" applyAlignment="1">
      <alignment horizontal="center" vertical="center"/>
    </xf>
    <xf numFmtId="0" fontId="0" fillId="3" borderId="39" xfId="0" applyFill="1" applyBorder="1" applyAlignment="1">
      <alignment horizontal="center"/>
    </xf>
    <xf numFmtId="4" fontId="0" fillId="3" borderId="28" xfId="0" applyNumberFormat="1" applyFont="1" applyFill="1" applyBorder="1" applyAlignment="1">
      <alignment horizontal="right" vertical="center"/>
    </xf>
    <xf numFmtId="4" fontId="0" fillId="3" borderId="29" xfId="0" applyNumberFormat="1" applyFont="1" applyFill="1" applyBorder="1" applyAlignment="1">
      <alignment horizontal="right" vertical="center"/>
    </xf>
    <xf numFmtId="0" fontId="0" fillId="3" borderId="25" xfId="0" applyFont="1" applyFill="1" applyBorder="1" applyAlignment="1">
      <alignment vertical="center"/>
    </xf>
    <xf numFmtId="0" fontId="1" fillId="3" borderId="23" xfId="0" applyFont="1" applyFill="1" applyBorder="1" applyAlignment="1">
      <alignment horizontal="center" vertical="center"/>
    </xf>
    <xf numFmtId="0" fontId="1" fillId="3" borderId="28" xfId="0" applyFont="1" applyFill="1" applyBorder="1" applyAlignment="1">
      <alignment horizontal="center" vertical="center" wrapText="1"/>
    </xf>
    <xf numFmtId="0" fontId="1" fillId="3" borderId="34" xfId="0" applyFont="1" applyFill="1" applyBorder="1" applyAlignment="1">
      <alignment horizontal="center" vertical="center"/>
    </xf>
    <xf numFmtId="4" fontId="0" fillId="3" borderId="26" xfId="0" applyNumberFormat="1" applyFont="1" applyFill="1" applyBorder="1" applyAlignment="1">
      <alignment horizontal="right" vertical="center"/>
    </xf>
    <xf numFmtId="0" fontId="0" fillId="3" borderId="22" xfId="0" applyFont="1" applyFill="1" applyBorder="1" applyAlignment="1">
      <alignment vertical="center"/>
    </xf>
    <xf numFmtId="0" fontId="1" fillId="3" borderId="20" xfId="0" applyFont="1" applyFill="1" applyBorder="1" applyAlignment="1">
      <alignment horizontal="center" vertical="center"/>
    </xf>
    <xf numFmtId="0" fontId="0" fillId="0" borderId="0" xfId="0" applyAlignment="1"/>
    <xf numFmtId="0" fontId="6" fillId="0" borderId="0" xfId="0" applyFont="1"/>
    <xf numFmtId="0" fontId="9" fillId="0" borderId="0" xfId="0" applyFont="1" applyAlignment="1">
      <alignment horizontal="center"/>
    </xf>
    <xf numFmtId="0" fontId="6" fillId="0" borderId="0" xfId="0" applyFont="1" applyAlignment="1">
      <alignment horizontal="center"/>
    </xf>
    <xf numFmtId="0" fontId="6" fillId="0" borderId="28" xfId="0" applyFont="1" applyBorder="1"/>
    <xf numFmtId="166" fontId="11" fillId="0" borderId="41" xfId="0" applyNumberFormat="1" applyFont="1" applyBorder="1" applyAlignment="1" applyProtection="1">
      <alignment horizontal="center" vertical="center" wrapText="1" readingOrder="1"/>
      <protection locked="0"/>
    </xf>
    <xf numFmtId="0" fontId="9" fillId="3" borderId="13" xfId="0" applyFont="1" applyFill="1" applyBorder="1" applyAlignment="1">
      <alignment horizontal="left" vertical="center" wrapText="1"/>
    </xf>
    <xf numFmtId="0" fontId="6" fillId="3" borderId="26" xfId="0" applyFont="1" applyFill="1" applyBorder="1" applyAlignment="1">
      <alignment horizontal="left"/>
    </xf>
    <xf numFmtId="165" fontId="6" fillId="0" borderId="26" xfId="0" applyNumberFormat="1" applyFont="1" applyBorder="1" applyAlignment="1">
      <alignment horizontal="center"/>
    </xf>
    <xf numFmtId="4" fontId="6" fillId="0" borderId="26" xfId="0" applyNumberFormat="1" applyFont="1" applyBorder="1" applyAlignment="1">
      <alignment horizontal="right" vertical="center"/>
    </xf>
    <xf numFmtId="0" fontId="6" fillId="0" borderId="34" xfId="0" applyFont="1" applyBorder="1"/>
    <xf numFmtId="166" fontId="11" fillId="0" borderId="42" xfId="0" applyNumberFormat="1" applyFont="1" applyBorder="1" applyAlignment="1" applyProtection="1">
      <alignment horizontal="center" vertical="center" wrapText="1" readingOrder="1"/>
      <protection locked="0"/>
    </xf>
    <xf numFmtId="0" fontId="9" fillId="3" borderId="14" xfId="0" applyFont="1" applyFill="1" applyBorder="1" applyAlignment="1">
      <alignment horizontal="center" vertical="center" wrapText="1"/>
    </xf>
    <xf numFmtId="0" fontId="6" fillId="3" borderId="34" xfId="0" applyFont="1" applyFill="1" applyBorder="1" applyAlignment="1">
      <alignment horizontal="left"/>
    </xf>
    <xf numFmtId="165" fontId="6" fillId="0" borderId="28" xfId="0" applyNumberFormat="1" applyFont="1" applyBorder="1" applyAlignment="1">
      <alignment horizontal="center"/>
    </xf>
    <xf numFmtId="165" fontId="6" fillId="0" borderId="28" xfId="0" applyNumberFormat="1" applyFont="1" applyBorder="1" applyAlignment="1">
      <alignment horizontal="right" vertical="center"/>
    </xf>
    <xf numFmtId="0" fontId="6" fillId="0" borderId="34" xfId="0" applyFont="1" applyBorder="1" applyAlignment="1">
      <alignment horizontal="left"/>
    </xf>
    <xf numFmtId="0" fontId="6" fillId="3" borderId="14" xfId="0" applyFont="1" applyFill="1" applyBorder="1" applyAlignment="1">
      <alignment horizontal="center" vertical="center" wrapText="1"/>
    </xf>
    <xf numFmtId="0" fontId="4" fillId="0" borderId="0" xfId="0" applyFont="1"/>
    <xf numFmtId="0" fontId="6" fillId="0" borderId="14" xfId="0" applyFont="1" applyBorder="1" applyAlignment="1">
      <alignment horizontal="center"/>
    </xf>
    <xf numFmtId="165" fontId="12" fillId="0" borderId="34" xfId="0" applyNumberFormat="1" applyFont="1" applyBorder="1" applyAlignment="1">
      <alignment horizontal="center"/>
    </xf>
    <xf numFmtId="165" fontId="6" fillId="0" borderId="34" xfId="0" applyNumberFormat="1" applyFont="1" applyBorder="1" applyAlignment="1">
      <alignment horizontal="center"/>
    </xf>
    <xf numFmtId="0" fontId="11" fillId="0" borderId="43" xfId="0" applyFont="1" applyBorder="1" applyAlignment="1" applyProtection="1">
      <alignment horizontal="center" vertical="center" wrapText="1" readingOrder="1"/>
      <protection locked="0"/>
    </xf>
    <xf numFmtId="0" fontId="11" fillId="0" borderId="44" xfId="0" applyFont="1" applyBorder="1" applyAlignment="1" applyProtection="1">
      <alignment wrapText="1" readingOrder="1"/>
      <protection locked="0"/>
    </xf>
    <xf numFmtId="167" fontId="11" fillId="0" borderId="44" xfId="0" applyNumberFormat="1" applyFont="1" applyBorder="1" applyAlignment="1" applyProtection="1">
      <alignment horizontal="center" wrapText="1" readingOrder="1"/>
      <protection locked="0"/>
    </xf>
    <xf numFmtId="165" fontId="12" fillId="0" borderId="34" xfId="0" applyNumberFormat="1" applyFont="1" applyBorder="1" applyAlignment="1">
      <alignment horizontal="center" readingOrder="1"/>
    </xf>
    <xf numFmtId="165" fontId="6" fillId="0" borderId="10" xfId="0" applyNumberFormat="1" applyFont="1" applyBorder="1" applyAlignment="1">
      <alignment horizontal="center"/>
    </xf>
    <xf numFmtId="0" fontId="6" fillId="0" borderId="34" xfId="0" applyFont="1" applyBorder="1" applyAlignment="1">
      <alignment horizontal="center"/>
    </xf>
    <xf numFmtId="0" fontId="6" fillId="0" borderId="34" xfId="0" applyFont="1" applyFill="1" applyBorder="1"/>
    <xf numFmtId="0" fontId="11" fillId="0" borderId="43" xfId="0" applyFont="1" applyBorder="1" applyAlignment="1" applyProtection="1">
      <alignment horizontal="center" vertical="center" wrapText="1"/>
      <protection locked="0"/>
    </xf>
    <xf numFmtId="0" fontId="11" fillId="0" borderId="44" xfId="0" applyFont="1" applyBorder="1" applyAlignment="1" applyProtection="1">
      <alignment horizontal="left" wrapText="1" readingOrder="1"/>
      <protection locked="0"/>
    </xf>
    <xf numFmtId="0" fontId="6" fillId="0" borderId="34" xfId="0" applyFont="1" applyBorder="1" applyAlignment="1">
      <alignment horizontal="center" readingOrder="1"/>
    </xf>
    <xf numFmtId="0" fontId="6" fillId="0" borderId="34" xfId="0" applyFont="1" applyBorder="1" applyAlignment="1">
      <alignment horizontal="center" wrapText="1"/>
    </xf>
    <xf numFmtId="0" fontId="11" fillId="0" borderId="45" xfId="0" applyFont="1" applyBorder="1" applyAlignment="1" applyProtection="1">
      <alignment horizontal="center" vertical="center" wrapText="1" readingOrder="1"/>
      <protection locked="0"/>
    </xf>
    <xf numFmtId="167" fontId="11" fillId="0" borderId="46" xfId="0" applyNumberFormat="1" applyFont="1" applyBorder="1" applyAlignment="1" applyProtection="1">
      <alignment horizontal="center" wrapText="1" readingOrder="1"/>
      <protection locked="0"/>
    </xf>
    <xf numFmtId="0" fontId="6" fillId="0" borderId="43" xfId="0" applyFont="1" applyBorder="1" applyAlignment="1" applyProtection="1">
      <alignment horizontal="center" vertical="center" wrapText="1"/>
      <protection locked="0"/>
    </xf>
    <xf numFmtId="0" fontId="6" fillId="0" borderId="44" xfId="0" applyFont="1" applyBorder="1" applyAlignment="1" applyProtection="1">
      <alignment wrapText="1" readingOrder="1"/>
      <protection locked="0"/>
    </xf>
    <xf numFmtId="167" fontId="6" fillId="0" borderId="44" xfId="0" applyNumberFormat="1" applyFont="1" applyBorder="1" applyAlignment="1" applyProtection="1">
      <alignment horizontal="center" wrapText="1" readingOrder="1"/>
      <protection locked="0"/>
    </xf>
    <xf numFmtId="0" fontId="6" fillId="0" borderId="30" xfId="0" applyFont="1" applyBorder="1"/>
    <xf numFmtId="166" fontId="11" fillId="0" borderId="7" xfId="0" applyNumberFormat="1" applyFont="1" applyBorder="1" applyAlignment="1" applyProtection="1">
      <alignment vertical="top" wrapText="1" readingOrder="1"/>
      <protection locked="0"/>
    </xf>
    <xf numFmtId="0" fontId="6" fillId="0" borderId="5" xfId="0" applyFont="1" applyBorder="1" applyAlignment="1">
      <alignment horizontal="center" vertical="center"/>
    </xf>
    <xf numFmtId="0" fontId="6" fillId="0" borderId="9" xfId="0" applyFont="1" applyBorder="1" applyAlignment="1"/>
    <xf numFmtId="0" fontId="6" fillId="0" borderId="9" xfId="0" applyFont="1" applyBorder="1" applyAlignment="1">
      <alignment horizontal="center"/>
    </xf>
    <xf numFmtId="165" fontId="6" fillId="0" borderId="9" xfId="0" applyNumberFormat="1" applyFont="1" applyBorder="1" applyAlignment="1">
      <alignment horizontal="right" vertical="center"/>
    </xf>
    <xf numFmtId="0" fontId="13" fillId="0" borderId="0" xfId="0" applyFont="1"/>
    <xf numFmtId="0" fontId="4" fillId="0" borderId="0" xfId="0" applyFont="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165" fontId="0" fillId="2" borderId="8" xfId="0" applyNumberFormat="1" applyFill="1" applyBorder="1" applyAlignment="1">
      <alignment horizontal="center" vertical="center"/>
    </xf>
    <xf numFmtId="165" fontId="0" fillId="2" borderId="9" xfId="0" applyNumberForma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165" fontId="1" fillId="2" borderId="16"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3" fillId="2" borderId="8" xfId="0" applyFont="1" applyFill="1" applyBorder="1" applyAlignment="1">
      <alignment horizontal="center"/>
    </xf>
    <xf numFmtId="0" fontId="3" fillId="2" borderId="10" xfId="0" applyFont="1" applyFill="1" applyBorder="1" applyAlignment="1">
      <alignment horizontal="center"/>
    </xf>
    <xf numFmtId="0" fontId="3" fillId="2" borderId="9" xfId="0" applyFont="1" applyFill="1" applyBorder="1" applyAlignment="1">
      <alignment horizontal="center"/>
    </xf>
    <xf numFmtId="0" fontId="1" fillId="2" borderId="9" xfId="0" applyFont="1" applyFill="1" applyBorder="1" applyAlignment="1">
      <alignment horizontal="center" vertical="center"/>
    </xf>
    <xf numFmtId="0" fontId="3" fillId="2" borderId="12" xfId="0" applyFont="1" applyFill="1" applyBorder="1" applyAlignment="1">
      <alignment horizontal="center"/>
    </xf>
    <xf numFmtId="165" fontId="0" fillId="2" borderId="12" xfId="0" applyNumberFormat="1" applyFill="1" applyBorder="1" applyAlignment="1">
      <alignment horizontal="center" vertic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4" xfId="0" applyFill="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4" fillId="0" borderId="11" xfId="0" applyFont="1" applyBorder="1" applyAlignment="1">
      <alignment horizontal="left" wrapText="1"/>
    </xf>
    <xf numFmtId="0" fontId="4" fillId="0" borderId="40" xfId="0" applyFont="1" applyBorder="1" applyAlignment="1">
      <alignment horizontal="left" wrapText="1"/>
    </xf>
    <xf numFmtId="0" fontId="4" fillId="0" borderId="33" xfId="0" applyFont="1" applyBorder="1" applyAlignment="1">
      <alignment horizontal="left" wrapText="1"/>
    </xf>
    <xf numFmtId="0" fontId="4" fillId="0" borderId="32" xfId="0" applyFont="1" applyBorder="1" applyAlignment="1">
      <alignment horizontal="left" wrapText="1"/>
    </xf>
    <xf numFmtId="0" fontId="1" fillId="2" borderId="9" xfId="0" applyFont="1" applyFill="1" applyBorder="1" applyAlignment="1">
      <alignment horizontal="center" vertical="center" wrapText="1"/>
    </xf>
    <xf numFmtId="0" fontId="4" fillId="3" borderId="11"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4" fillId="3" borderId="11" xfId="0" applyFont="1" applyFill="1" applyBorder="1" applyAlignment="1">
      <alignment horizontal="left" wrapText="1"/>
    </xf>
    <xf numFmtId="0" fontId="4" fillId="3" borderId="40" xfId="0" applyFont="1" applyFill="1" applyBorder="1" applyAlignment="1">
      <alignment horizontal="left" wrapText="1"/>
    </xf>
    <xf numFmtId="0" fontId="10" fillId="2" borderId="26" xfId="0" applyFont="1" applyFill="1" applyBorder="1" applyAlignment="1">
      <alignment horizontal="center"/>
    </xf>
    <xf numFmtId="0" fontId="10" fillId="2" borderId="34" xfId="0" applyFont="1" applyFill="1" applyBorder="1" applyAlignment="1">
      <alignment horizontal="center"/>
    </xf>
    <xf numFmtId="0" fontId="10" fillId="2" borderId="30" xfId="0" applyFont="1" applyFill="1" applyBorder="1" applyAlignment="1">
      <alignment horizont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165" fontId="6" fillId="2" borderId="8" xfId="0" applyNumberFormat="1" applyFont="1" applyFill="1" applyBorder="1" applyAlignment="1">
      <alignment horizontal="center" vertical="center"/>
    </xf>
    <xf numFmtId="165" fontId="6" fillId="2" borderId="9"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0" xfId="0" applyFont="1" applyFill="1" applyBorder="1" applyAlignment="1">
      <alignment horizontal="center" vertical="center"/>
    </xf>
    <xf numFmtId="0" fontId="11" fillId="0" borderId="46" xfId="0" applyFont="1" applyBorder="1" applyAlignment="1" applyProtection="1">
      <alignment horizontal="center" vertical="center" wrapText="1" readingOrder="1"/>
      <protection locked="0"/>
    </xf>
    <xf numFmtId="0" fontId="11" fillId="0" borderId="46" xfId="0" applyFont="1" applyBorder="1" applyAlignment="1" applyProtection="1">
      <alignment wrapText="1" readingOrder="1"/>
      <protection locked="0"/>
    </xf>
  </cellXfs>
  <cellStyles count="5">
    <cellStyle name="Millares" xfId="1" builtinId="3"/>
    <cellStyle name="Millares 2" xfId="2"/>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B25" workbookViewId="0">
      <selection activeCell="K14" sqref="K14"/>
    </sheetView>
  </sheetViews>
  <sheetFormatPr baseColWidth="10" defaultRowHeight="15" x14ac:dyDescent="0.25"/>
  <cols>
    <col min="1" max="1" width="3.42578125" hidden="1" customWidth="1"/>
    <col min="2" max="2" width="11.42578125" style="1"/>
    <col min="3" max="3" width="12" style="1" bestFit="1" customWidth="1"/>
    <col min="4" max="4" width="55.7109375" customWidth="1"/>
    <col min="5" max="5" width="16.7109375" customWidth="1"/>
    <col min="6" max="6" width="17.140625" style="1" customWidth="1"/>
    <col min="7" max="7" width="16.5703125" customWidth="1"/>
  </cols>
  <sheetData>
    <row r="1" spans="1:7" x14ac:dyDescent="0.25">
      <c r="D1" s="2" t="s">
        <v>9</v>
      </c>
      <c r="E1" s="1"/>
    </row>
    <row r="2" spans="1:7" x14ac:dyDescent="0.25">
      <c r="D2" s="3" t="s">
        <v>0</v>
      </c>
    </row>
    <row r="3" spans="1:7" x14ac:dyDescent="0.25">
      <c r="D3" s="3"/>
    </row>
    <row r="4" spans="1:7" x14ac:dyDescent="0.25">
      <c r="D4" s="3" t="s">
        <v>16</v>
      </c>
    </row>
    <row r="5" spans="1:7" ht="15.75" thickBot="1" x14ac:dyDescent="0.3"/>
    <row r="6" spans="1:7" x14ac:dyDescent="0.25">
      <c r="A6" s="156"/>
      <c r="B6" s="159" t="s">
        <v>8</v>
      </c>
      <c r="C6" s="160"/>
      <c r="D6" s="160"/>
      <c r="E6" s="160"/>
      <c r="F6" s="160"/>
      <c r="G6" s="161"/>
    </row>
    <row r="7" spans="1:7" ht="15.75" thickBot="1" x14ac:dyDescent="0.3">
      <c r="A7" s="157"/>
      <c r="B7" s="162"/>
      <c r="C7" s="163"/>
      <c r="D7" s="163"/>
      <c r="E7" s="163"/>
      <c r="F7" s="163"/>
      <c r="G7" s="164"/>
    </row>
    <row r="8" spans="1:7" x14ac:dyDescent="0.25">
      <c r="A8" s="157"/>
      <c r="B8" s="159" t="s">
        <v>1</v>
      </c>
      <c r="C8" s="160"/>
      <c r="D8" s="160"/>
      <c r="E8" s="160"/>
      <c r="F8" s="161"/>
      <c r="G8" s="165">
        <v>5651263.9299999997</v>
      </c>
    </row>
    <row r="9" spans="1:7" ht="15.75" thickBot="1" x14ac:dyDescent="0.3">
      <c r="A9" s="157"/>
      <c r="B9" s="162"/>
      <c r="C9" s="163"/>
      <c r="D9" s="163"/>
      <c r="E9" s="163"/>
      <c r="F9" s="164"/>
      <c r="G9" s="166"/>
    </row>
    <row r="10" spans="1:7" x14ac:dyDescent="0.25">
      <c r="A10" s="157"/>
      <c r="B10" s="167" t="s">
        <v>3</v>
      </c>
      <c r="C10" s="169" t="s">
        <v>4</v>
      </c>
      <c r="D10" s="159" t="s">
        <v>2</v>
      </c>
      <c r="E10" s="167" t="s">
        <v>5</v>
      </c>
      <c r="F10" s="167" t="s">
        <v>6</v>
      </c>
      <c r="G10" s="167" t="s">
        <v>7</v>
      </c>
    </row>
    <row r="11" spans="1:7" ht="15.75" thickBot="1" x14ac:dyDescent="0.3">
      <c r="A11" s="158"/>
      <c r="B11" s="168"/>
      <c r="C11" s="170"/>
      <c r="D11" s="171"/>
      <c r="E11" s="168"/>
      <c r="F11" s="168"/>
      <c r="G11" s="168"/>
    </row>
    <row r="12" spans="1:7" ht="27" customHeight="1" x14ac:dyDescent="0.25">
      <c r="A12" s="13"/>
      <c r="B12" s="22"/>
      <c r="C12" s="15"/>
      <c r="D12" s="16" t="s">
        <v>12</v>
      </c>
      <c r="E12" s="17">
        <v>93045473.230000004</v>
      </c>
      <c r="F12" s="18"/>
      <c r="G12" s="23">
        <f>+G8+E12-F12</f>
        <v>98696737.159999996</v>
      </c>
    </row>
    <row r="13" spans="1:7" ht="25.5" customHeight="1" x14ac:dyDescent="0.25">
      <c r="A13" s="14"/>
      <c r="B13" s="22"/>
      <c r="C13" s="15"/>
      <c r="D13" s="16" t="s">
        <v>13</v>
      </c>
      <c r="E13" s="18">
        <v>58015.55</v>
      </c>
      <c r="F13" s="18"/>
      <c r="G13" s="23">
        <f>+G12+E13-F13</f>
        <v>98754752.709999993</v>
      </c>
    </row>
    <row r="14" spans="1:7" ht="27" customHeight="1" x14ac:dyDescent="0.25">
      <c r="A14" s="14"/>
      <c r="B14" s="22"/>
      <c r="C14" s="15"/>
      <c r="D14" s="16" t="s">
        <v>14</v>
      </c>
      <c r="E14" s="17"/>
      <c r="F14" s="18">
        <v>119783.03999999999</v>
      </c>
      <c r="G14" s="23">
        <f t="shared" ref="G14:G37" si="0">+G13+E14-F14</f>
        <v>98634969.669999987</v>
      </c>
    </row>
    <row r="15" spans="1:7" ht="29.25" customHeight="1" x14ac:dyDescent="0.25">
      <c r="A15" s="14"/>
      <c r="B15" s="22">
        <v>43053</v>
      </c>
      <c r="C15" s="15" t="s">
        <v>17</v>
      </c>
      <c r="D15" s="16" t="s">
        <v>37</v>
      </c>
      <c r="E15" s="17"/>
      <c r="F15" s="18">
        <v>5722000</v>
      </c>
      <c r="G15" s="23">
        <f t="shared" si="0"/>
        <v>92912969.669999987</v>
      </c>
    </row>
    <row r="16" spans="1:7" ht="28.5" customHeight="1" x14ac:dyDescent="0.25">
      <c r="A16" s="14"/>
      <c r="B16" s="22">
        <v>43062</v>
      </c>
      <c r="C16" s="15" t="s">
        <v>26</v>
      </c>
      <c r="D16" s="16" t="s">
        <v>27</v>
      </c>
      <c r="E16" s="17"/>
      <c r="F16" s="18">
        <v>1924319.75</v>
      </c>
      <c r="G16" s="23">
        <f t="shared" si="0"/>
        <v>90988649.919999987</v>
      </c>
    </row>
    <row r="17" spans="1:7" ht="27" customHeight="1" x14ac:dyDescent="0.25">
      <c r="A17" s="14"/>
      <c r="B17" s="22">
        <v>43062</v>
      </c>
      <c r="C17" s="15" t="s">
        <v>18</v>
      </c>
      <c r="D17" s="16" t="s">
        <v>11</v>
      </c>
      <c r="E17" s="17"/>
      <c r="F17" s="18">
        <v>300000</v>
      </c>
      <c r="G17" s="23">
        <f t="shared" si="0"/>
        <v>90688649.919999987</v>
      </c>
    </row>
    <row r="18" spans="1:7" ht="24.75" customHeight="1" x14ac:dyDescent="0.25">
      <c r="A18" s="14"/>
      <c r="B18" s="22">
        <v>43062</v>
      </c>
      <c r="C18" s="15" t="s">
        <v>19</v>
      </c>
      <c r="D18" s="16" t="s">
        <v>15</v>
      </c>
      <c r="E18" s="17"/>
      <c r="F18" s="18">
        <v>2744349.62</v>
      </c>
      <c r="G18" s="23">
        <f t="shared" si="0"/>
        <v>87944300.299999982</v>
      </c>
    </row>
    <row r="19" spans="1:7" ht="28.5" customHeight="1" x14ac:dyDescent="0.25">
      <c r="A19" s="14"/>
      <c r="B19" s="22">
        <v>43062</v>
      </c>
      <c r="C19" s="15" t="s">
        <v>20</v>
      </c>
      <c r="D19" s="16" t="s">
        <v>21</v>
      </c>
      <c r="E19" s="17"/>
      <c r="F19" s="18">
        <v>1011042.76</v>
      </c>
      <c r="G19" s="23">
        <f t="shared" si="0"/>
        <v>86933257.539999977</v>
      </c>
    </row>
    <row r="20" spans="1:7" ht="30.75" customHeight="1" x14ac:dyDescent="0.25">
      <c r="A20" s="14"/>
      <c r="B20" s="22">
        <v>43062</v>
      </c>
      <c r="C20" s="15" t="s">
        <v>22</v>
      </c>
      <c r="D20" s="16" t="s">
        <v>10</v>
      </c>
      <c r="E20" s="17"/>
      <c r="F20" s="18">
        <v>15352.5</v>
      </c>
      <c r="G20" s="23">
        <f t="shared" si="0"/>
        <v>86917905.039999977</v>
      </c>
    </row>
    <row r="21" spans="1:7" ht="24" customHeight="1" x14ac:dyDescent="0.25">
      <c r="A21" s="14"/>
      <c r="B21" s="22">
        <v>43062</v>
      </c>
      <c r="C21" s="15" t="s">
        <v>23</v>
      </c>
      <c r="D21" s="16" t="s">
        <v>36</v>
      </c>
      <c r="E21" s="17"/>
      <c r="F21" s="18">
        <v>166099.73000000001</v>
      </c>
      <c r="G21" s="23">
        <f t="shared" si="0"/>
        <v>86751805.309999973</v>
      </c>
    </row>
    <row r="22" spans="1:7" ht="29.25" customHeight="1" x14ac:dyDescent="0.25">
      <c r="A22" s="14"/>
      <c r="B22" s="22">
        <v>43062</v>
      </c>
      <c r="C22" s="15" t="s">
        <v>24</v>
      </c>
      <c r="D22" s="16" t="s">
        <v>25</v>
      </c>
      <c r="E22" s="17"/>
      <c r="F22" s="18">
        <v>32092176.59</v>
      </c>
      <c r="G22" s="23">
        <f t="shared" si="0"/>
        <v>54659628.719999969</v>
      </c>
    </row>
    <row r="23" spans="1:7" ht="27.75" customHeight="1" x14ac:dyDescent="0.25">
      <c r="A23" s="14"/>
      <c r="B23" s="22">
        <v>43062</v>
      </c>
      <c r="C23" s="15" t="s">
        <v>28</v>
      </c>
      <c r="D23" s="16" t="s">
        <v>29</v>
      </c>
      <c r="E23" s="17"/>
      <c r="F23" s="18">
        <v>34458981.469999999</v>
      </c>
      <c r="G23" s="23">
        <f t="shared" si="0"/>
        <v>20200647.24999997</v>
      </c>
    </row>
    <row r="24" spans="1:7" ht="26.25" customHeight="1" x14ac:dyDescent="0.25">
      <c r="A24" s="14"/>
      <c r="B24" s="22">
        <v>43063</v>
      </c>
      <c r="C24" s="15" t="s">
        <v>30</v>
      </c>
      <c r="D24" s="16" t="s">
        <v>31</v>
      </c>
      <c r="E24" s="17"/>
      <c r="F24" s="18">
        <v>66111</v>
      </c>
      <c r="G24" s="23">
        <f t="shared" si="0"/>
        <v>20134536.24999997</v>
      </c>
    </row>
    <row r="25" spans="1:7" ht="25.5" customHeight="1" x14ac:dyDescent="0.25">
      <c r="A25" s="14"/>
      <c r="B25" s="22">
        <v>43063</v>
      </c>
      <c r="C25" s="15">
        <v>99359</v>
      </c>
      <c r="D25" s="16" t="s">
        <v>34</v>
      </c>
      <c r="E25" s="17"/>
      <c r="F25" s="18">
        <v>20829.97</v>
      </c>
      <c r="G25" s="23">
        <f t="shared" si="0"/>
        <v>20113706.279999971</v>
      </c>
    </row>
    <row r="26" spans="1:7" ht="29.25" customHeight="1" x14ac:dyDescent="0.25">
      <c r="A26" s="14"/>
      <c r="B26" s="22">
        <v>43063</v>
      </c>
      <c r="C26" s="15">
        <v>99360</v>
      </c>
      <c r="D26" s="16" t="s">
        <v>32</v>
      </c>
      <c r="E26" s="17"/>
      <c r="F26" s="18">
        <v>5117.5</v>
      </c>
      <c r="G26" s="23">
        <f t="shared" si="0"/>
        <v>20108588.779999971</v>
      </c>
    </row>
    <row r="27" spans="1:7" ht="28.5" customHeight="1" x14ac:dyDescent="0.25">
      <c r="A27" s="4"/>
      <c r="B27" s="22">
        <v>43063</v>
      </c>
      <c r="C27" s="19">
        <v>99361</v>
      </c>
      <c r="D27" s="16" t="s">
        <v>33</v>
      </c>
      <c r="E27" s="20"/>
      <c r="F27" s="21">
        <v>2307.3200000000002</v>
      </c>
      <c r="G27" s="23">
        <f t="shared" si="0"/>
        <v>20106281.459999971</v>
      </c>
    </row>
    <row r="28" spans="1:7" ht="27.75" customHeight="1" x14ac:dyDescent="0.25">
      <c r="A28" s="4"/>
      <c r="B28" s="22">
        <v>43063</v>
      </c>
      <c r="C28" s="19">
        <v>99362</v>
      </c>
      <c r="D28" s="16" t="s">
        <v>33</v>
      </c>
      <c r="E28" s="20"/>
      <c r="F28" s="21">
        <v>1776.6</v>
      </c>
      <c r="G28" s="23">
        <f t="shared" si="0"/>
        <v>20104504.85999997</v>
      </c>
    </row>
    <row r="29" spans="1:7" ht="27" customHeight="1" x14ac:dyDescent="0.25">
      <c r="A29" s="4"/>
      <c r="B29" s="22">
        <v>43063</v>
      </c>
      <c r="C29" s="19">
        <v>99363</v>
      </c>
      <c r="D29" s="16" t="s">
        <v>35</v>
      </c>
      <c r="E29" s="20"/>
      <c r="F29" s="21">
        <v>1327907.8700000001</v>
      </c>
      <c r="G29" s="23">
        <f t="shared" si="0"/>
        <v>18776596.989999969</v>
      </c>
    </row>
    <row r="30" spans="1:7" ht="26.25" customHeight="1" x14ac:dyDescent="0.25">
      <c r="A30" s="4"/>
      <c r="B30" s="22">
        <v>43063</v>
      </c>
      <c r="C30" s="19">
        <v>99364</v>
      </c>
      <c r="D30" s="16" t="s">
        <v>35</v>
      </c>
      <c r="E30" s="20"/>
      <c r="F30" s="21">
        <v>187395.39</v>
      </c>
      <c r="G30" s="23">
        <f t="shared" si="0"/>
        <v>18589201.599999968</v>
      </c>
    </row>
    <row r="31" spans="1:7" ht="25.5" customHeight="1" x14ac:dyDescent="0.25">
      <c r="A31" s="4"/>
      <c r="B31" s="22">
        <v>43063</v>
      </c>
      <c r="C31" s="19">
        <v>99365</v>
      </c>
      <c r="D31" s="16" t="s">
        <v>35</v>
      </c>
      <c r="E31" s="20"/>
      <c r="F31" s="21">
        <v>410144.49</v>
      </c>
      <c r="G31" s="23">
        <f t="shared" si="0"/>
        <v>18179057.10999997</v>
      </c>
    </row>
    <row r="32" spans="1:7" ht="25.5" customHeight="1" x14ac:dyDescent="0.25">
      <c r="A32" s="4"/>
      <c r="B32" s="22">
        <v>43063</v>
      </c>
      <c r="C32" s="19">
        <v>99366</v>
      </c>
      <c r="D32" s="16" t="s">
        <v>35</v>
      </c>
      <c r="E32" s="20"/>
      <c r="F32" s="21">
        <v>378308.69</v>
      </c>
      <c r="G32" s="23">
        <f t="shared" si="0"/>
        <v>17800748.419999968</v>
      </c>
    </row>
    <row r="33" spans="1:7" ht="30" customHeight="1" x14ac:dyDescent="0.25">
      <c r="A33" s="4"/>
      <c r="B33" s="22">
        <v>43063</v>
      </c>
      <c r="C33" s="19">
        <v>99367</v>
      </c>
      <c r="D33" s="16" t="s">
        <v>35</v>
      </c>
      <c r="E33" s="20"/>
      <c r="F33" s="21">
        <v>145233.23000000001</v>
      </c>
      <c r="G33" s="23">
        <f t="shared" si="0"/>
        <v>17655515.189999968</v>
      </c>
    </row>
    <row r="34" spans="1:7" ht="26.25" customHeight="1" x14ac:dyDescent="0.25">
      <c r="A34" s="4"/>
      <c r="B34" s="22">
        <v>43063</v>
      </c>
      <c r="C34" s="19">
        <v>99368</v>
      </c>
      <c r="D34" s="16" t="s">
        <v>35</v>
      </c>
      <c r="E34" s="20"/>
      <c r="F34" s="21">
        <v>1582.91</v>
      </c>
      <c r="G34" s="23">
        <f t="shared" si="0"/>
        <v>17653932.279999968</v>
      </c>
    </row>
    <row r="35" spans="1:7" ht="24" customHeight="1" x14ac:dyDescent="0.25">
      <c r="A35" s="4"/>
      <c r="B35" s="22">
        <v>43063</v>
      </c>
      <c r="C35" s="19">
        <v>99369</v>
      </c>
      <c r="D35" s="16" t="s">
        <v>35</v>
      </c>
      <c r="E35" s="20"/>
      <c r="F35" s="21">
        <v>3000</v>
      </c>
      <c r="G35" s="23">
        <f t="shared" si="0"/>
        <v>17650932.279999968</v>
      </c>
    </row>
    <row r="36" spans="1:7" ht="23.25" customHeight="1" x14ac:dyDescent="0.25">
      <c r="A36" s="4"/>
      <c r="B36" s="22">
        <v>43063</v>
      </c>
      <c r="C36" s="19">
        <v>99370</v>
      </c>
      <c r="D36" s="16" t="s">
        <v>35</v>
      </c>
      <c r="E36" s="20"/>
      <c r="F36" s="21">
        <v>3500</v>
      </c>
      <c r="G36" s="23">
        <f t="shared" si="0"/>
        <v>17647432.279999968</v>
      </c>
    </row>
    <row r="37" spans="1:7" ht="23.25" customHeight="1" x14ac:dyDescent="0.25">
      <c r="A37" s="4"/>
      <c r="B37" s="22">
        <v>43063</v>
      </c>
      <c r="C37" s="19">
        <v>99371</v>
      </c>
      <c r="D37" s="16" t="s">
        <v>35</v>
      </c>
      <c r="E37" s="20"/>
      <c r="F37" s="21">
        <v>3500</v>
      </c>
      <c r="G37" s="23">
        <f t="shared" si="0"/>
        <v>17643932.279999968</v>
      </c>
    </row>
    <row r="38" spans="1:7" ht="25.5" customHeight="1" x14ac:dyDescent="0.25">
      <c r="A38" s="4"/>
      <c r="B38" s="22">
        <v>43063</v>
      </c>
      <c r="C38" s="19">
        <v>99372</v>
      </c>
      <c r="D38" s="16" t="s">
        <v>35</v>
      </c>
      <c r="E38" s="20"/>
      <c r="F38" s="21">
        <v>4796856.22</v>
      </c>
      <c r="G38" s="23">
        <f>+G37+E38-F38</f>
        <v>12847076.059999969</v>
      </c>
    </row>
    <row r="39" spans="1:7" ht="25.5" customHeight="1" x14ac:dyDescent="0.25">
      <c r="A39" s="4"/>
      <c r="B39" s="22">
        <v>43069</v>
      </c>
      <c r="C39" s="19">
        <v>99373</v>
      </c>
      <c r="D39" s="16" t="s">
        <v>25</v>
      </c>
      <c r="E39" s="20"/>
      <c r="F39" s="21">
        <v>5149.95</v>
      </c>
      <c r="G39" s="23">
        <f t="shared" ref="G39:G41" si="1">+G38+E39-F39</f>
        <v>12841926.10999997</v>
      </c>
    </row>
    <row r="40" spans="1:7" ht="24" customHeight="1" x14ac:dyDescent="0.25">
      <c r="A40" s="4"/>
      <c r="B40" s="22">
        <v>43069</v>
      </c>
      <c r="C40" s="19">
        <v>99374</v>
      </c>
      <c r="D40" s="16" t="s">
        <v>25</v>
      </c>
      <c r="E40" s="20"/>
      <c r="F40" s="21">
        <v>5149.95</v>
      </c>
      <c r="G40" s="23">
        <f t="shared" si="1"/>
        <v>12836776.15999997</v>
      </c>
    </row>
    <row r="41" spans="1:7" ht="23.25" customHeight="1" thickBot="1" x14ac:dyDescent="0.3">
      <c r="A41" s="4"/>
      <c r="B41" s="24">
        <v>43069</v>
      </c>
      <c r="C41" s="25">
        <v>99375</v>
      </c>
      <c r="D41" s="26" t="s">
        <v>25</v>
      </c>
      <c r="E41" s="27"/>
      <c r="F41" s="28">
        <v>5149.95</v>
      </c>
      <c r="G41" s="29">
        <f t="shared" si="1"/>
        <v>12831626.209999971</v>
      </c>
    </row>
    <row r="42" spans="1:7" ht="25.5" customHeight="1" x14ac:dyDescent="0.25">
      <c r="A42" s="4"/>
      <c r="B42" s="6"/>
      <c r="C42" s="7"/>
      <c r="D42" s="8"/>
      <c r="E42" s="9"/>
      <c r="F42" s="10"/>
      <c r="G42" s="11"/>
    </row>
    <row r="43" spans="1:7" ht="21" customHeight="1" x14ac:dyDescent="0.25">
      <c r="A43" s="4"/>
      <c r="B43" s="6"/>
      <c r="C43" s="7"/>
      <c r="D43" s="8"/>
      <c r="E43" s="9"/>
      <c r="F43" s="10"/>
      <c r="G43" s="11"/>
    </row>
    <row r="44" spans="1:7" ht="18.75" customHeight="1" thickBot="1" x14ac:dyDescent="0.3">
      <c r="A44" s="5"/>
      <c r="B44" s="155"/>
      <c r="C44" s="155"/>
      <c r="D44" s="8"/>
      <c r="E44" s="9"/>
      <c r="F44" s="12"/>
      <c r="G44" s="11"/>
    </row>
  </sheetData>
  <mergeCells count="11">
    <mergeCell ref="B44:C44"/>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opLeftCell="A7" workbookViewId="0">
      <selection activeCell="J14" sqref="J14"/>
    </sheetView>
  </sheetViews>
  <sheetFormatPr baseColWidth="10" defaultRowHeight="15" x14ac:dyDescent="0.25"/>
  <cols>
    <col min="3" max="3" width="26" customWidth="1"/>
    <col min="4" max="4" width="15.7109375" customWidth="1"/>
    <col min="5" max="5" width="16.5703125" customWidth="1"/>
    <col min="6" max="6" width="16.28515625" customWidth="1"/>
  </cols>
  <sheetData>
    <row r="1" spans="1:9" x14ac:dyDescent="0.25">
      <c r="A1" s="30"/>
      <c r="B1" s="31"/>
      <c r="C1" s="32" t="s">
        <v>38</v>
      </c>
      <c r="D1" s="31"/>
      <c r="E1" s="31"/>
      <c r="F1" s="33"/>
      <c r="I1" s="15" t="s">
        <v>39</v>
      </c>
    </row>
    <row r="2" spans="1:9" ht="15.75" thickBot="1" x14ac:dyDescent="0.3">
      <c r="A2" s="34"/>
      <c r="B2" s="35"/>
      <c r="C2" s="35"/>
      <c r="D2" s="35"/>
      <c r="E2" s="35"/>
      <c r="F2" s="36"/>
    </row>
    <row r="3" spans="1:9" x14ac:dyDescent="0.25">
      <c r="A3" s="172" t="s">
        <v>40</v>
      </c>
      <c r="B3" s="173"/>
      <c r="C3" s="173"/>
      <c r="D3" s="173"/>
      <c r="E3" s="173"/>
      <c r="F3" s="174"/>
    </row>
    <row r="4" spans="1:9" x14ac:dyDescent="0.25">
      <c r="A4" s="175"/>
      <c r="B4" s="176"/>
      <c r="C4" s="176"/>
      <c r="D4" s="176"/>
      <c r="E4" s="176"/>
      <c r="F4" s="177"/>
    </row>
    <row r="5" spans="1:9" x14ac:dyDescent="0.25">
      <c r="A5" s="175" t="s">
        <v>1</v>
      </c>
      <c r="B5" s="176"/>
      <c r="C5" s="176"/>
      <c r="D5" s="176"/>
      <c r="E5" s="176"/>
      <c r="F5" s="178">
        <v>206117434.09999999</v>
      </c>
    </row>
    <row r="6" spans="1:9" x14ac:dyDescent="0.25">
      <c r="A6" s="175"/>
      <c r="B6" s="176"/>
      <c r="C6" s="176"/>
      <c r="D6" s="176"/>
      <c r="E6" s="176"/>
      <c r="F6" s="178"/>
    </row>
    <row r="7" spans="1:9" x14ac:dyDescent="0.25">
      <c r="A7" s="175" t="s">
        <v>3</v>
      </c>
      <c r="B7" s="180" t="s">
        <v>4</v>
      </c>
      <c r="C7" s="176" t="s">
        <v>2</v>
      </c>
      <c r="D7" s="176" t="s">
        <v>41</v>
      </c>
      <c r="E7" s="176" t="s">
        <v>6</v>
      </c>
      <c r="F7" s="177" t="s">
        <v>7</v>
      </c>
    </row>
    <row r="8" spans="1:9" ht="15.75" thickBot="1" x14ac:dyDescent="0.3">
      <c r="A8" s="179"/>
      <c r="B8" s="181"/>
      <c r="C8" s="182"/>
      <c r="D8" s="182"/>
      <c r="E8" s="182"/>
      <c r="F8" s="183"/>
    </row>
    <row r="9" spans="1:9" ht="28.5" customHeight="1" x14ac:dyDescent="0.25">
      <c r="A9" s="37">
        <v>43048</v>
      </c>
      <c r="B9" s="15" t="s">
        <v>39</v>
      </c>
      <c r="C9" s="38" t="s">
        <v>42</v>
      </c>
      <c r="D9" s="39"/>
      <c r="E9" s="39">
        <v>18341700</v>
      </c>
      <c r="F9" s="40">
        <f>+F5+D9-E9</f>
        <v>187775734.09999999</v>
      </c>
    </row>
    <row r="10" spans="1:9" ht="33.75" customHeight="1" x14ac:dyDescent="0.25">
      <c r="A10" s="37">
        <v>43056</v>
      </c>
      <c r="B10" s="15" t="s">
        <v>43</v>
      </c>
      <c r="C10" s="41" t="s">
        <v>42</v>
      </c>
      <c r="D10" s="17">
        <v>25000000</v>
      </c>
      <c r="E10" s="42"/>
      <c r="F10" s="23">
        <f>+F9+D10-E10</f>
        <v>212775734.09999999</v>
      </c>
    </row>
    <row r="11" spans="1:9" ht="33" customHeight="1" x14ac:dyDescent="0.25">
      <c r="A11" s="37">
        <v>43059</v>
      </c>
      <c r="B11" s="15" t="s">
        <v>44</v>
      </c>
      <c r="C11" s="41" t="s">
        <v>42</v>
      </c>
      <c r="D11" s="43"/>
      <c r="E11" s="43">
        <v>8399272.25</v>
      </c>
      <c r="F11" s="23">
        <f>+F10+D11-E11</f>
        <v>204376461.84999999</v>
      </c>
    </row>
    <row r="12" spans="1:9" ht="33.75" customHeight="1" x14ac:dyDescent="0.25">
      <c r="A12" s="37">
        <v>43062</v>
      </c>
      <c r="B12" s="15" t="s">
        <v>45</v>
      </c>
      <c r="C12" s="41" t="s">
        <v>42</v>
      </c>
      <c r="D12" s="43">
        <v>4696204.3899999997</v>
      </c>
      <c r="E12" s="43"/>
      <c r="F12" s="23">
        <f t="shared" ref="F12:F17" si="0">+F11+D12-E12</f>
        <v>209072666.23999998</v>
      </c>
    </row>
    <row r="13" spans="1:9" ht="30.75" customHeight="1" x14ac:dyDescent="0.25">
      <c r="A13" s="37">
        <v>43067</v>
      </c>
      <c r="B13" s="15" t="s">
        <v>46</v>
      </c>
      <c r="C13" s="44" t="s">
        <v>42</v>
      </c>
      <c r="D13" s="43">
        <v>2115151.91</v>
      </c>
      <c r="E13" s="43"/>
      <c r="F13" s="23">
        <f t="shared" si="0"/>
        <v>211187818.14999998</v>
      </c>
    </row>
    <row r="14" spans="1:9" ht="31.5" customHeight="1" x14ac:dyDescent="0.25">
      <c r="A14" s="37">
        <v>43067</v>
      </c>
      <c r="B14" s="15" t="s">
        <v>46</v>
      </c>
      <c r="C14" s="44" t="s">
        <v>42</v>
      </c>
      <c r="D14" s="44"/>
      <c r="E14" s="43">
        <v>889084.77</v>
      </c>
      <c r="F14" s="23">
        <f t="shared" si="0"/>
        <v>210298733.37999997</v>
      </c>
    </row>
    <row r="15" spans="1:9" ht="27.75" customHeight="1" x14ac:dyDescent="0.25">
      <c r="A15" s="37">
        <v>43068</v>
      </c>
      <c r="B15" s="15" t="s">
        <v>47</v>
      </c>
      <c r="C15" s="44" t="s">
        <v>42</v>
      </c>
      <c r="D15" s="43"/>
      <c r="E15" s="43">
        <v>23091893.07</v>
      </c>
      <c r="F15" s="23">
        <f t="shared" si="0"/>
        <v>187206840.30999997</v>
      </c>
    </row>
    <row r="16" spans="1:9" ht="27" customHeight="1" x14ac:dyDescent="0.25">
      <c r="A16" s="37">
        <v>43068</v>
      </c>
      <c r="B16" s="15" t="s">
        <v>48</v>
      </c>
      <c r="C16" s="44" t="s">
        <v>42</v>
      </c>
      <c r="D16" s="43"/>
      <c r="E16" s="43">
        <v>13267024.17</v>
      </c>
      <c r="F16" s="23">
        <f t="shared" si="0"/>
        <v>173939816.13999999</v>
      </c>
    </row>
    <row r="17" spans="1:6" ht="28.5" customHeight="1" x14ac:dyDescent="0.25">
      <c r="A17" s="37">
        <v>43069</v>
      </c>
      <c r="B17" s="15"/>
      <c r="C17" s="44" t="s">
        <v>49</v>
      </c>
      <c r="D17" s="44"/>
      <c r="E17" s="43">
        <v>175</v>
      </c>
      <c r="F17" s="23">
        <f t="shared" si="0"/>
        <v>173939641.13999999</v>
      </c>
    </row>
    <row r="18" spans="1:6" ht="25.5" customHeight="1" thickBot="1" x14ac:dyDescent="0.3">
      <c r="A18" s="45"/>
      <c r="B18" s="35"/>
      <c r="C18" s="35"/>
      <c r="D18" s="35"/>
      <c r="E18" s="46"/>
      <c r="F18" s="29"/>
    </row>
  </sheetData>
  <mergeCells count="9">
    <mergeCell ref="A3:F4"/>
    <mergeCell ref="A5:E6"/>
    <mergeCell ref="F5:F6"/>
    <mergeCell ref="A7:A8"/>
    <mergeCell ref="B7:B8"/>
    <mergeCell ref="C7:C8"/>
    <mergeCell ref="D7:D8"/>
    <mergeCell ref="E7:E8"/>
    <mergeCell ref="F7:F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opLeftCell="A27" workbookViewId="0">
      <selection activeCell="L39" sqref="L39"/>
    </sheetView>
  </sheetViews>
  <sheetFormatPr baseColWidth="10" defaultRowHeight="15" x14ac:dyDescent="0.25"/>
  <cols>
    <col min="1" max="1" width="3.140625" customWidth="1"/>
    <col min="2" max="2" width="13.28515625" customWidth="1"/>
    <col min="3" max="3" width="12.7109375" customWidth="1"/>
    <col min="4" max="7" width="16.7109375" customWidth="1"/>
  </cols>
  <sheetData>
    <row r="1" spans="1:7" x14ac:dyDescent="0.25">
      <c r="D1" s="2" t="s">
        <v>9</v>
      </c>
      <c r="E1" s="1"/>
    </row>
    <row r="2" spans="1:7" x14ac:dyDescent="0.25">
      <c r="D2" s="3" t="s">
        <v>0</v>
      </c>
    </row>
    <row r="3" spans="1:7" x14ac:dyDescent="0.25">
      <c r="D3" s="3"/>
    </row>
    <row r="4" spans="1:7" x14ac:dyDescent="0.25">
      <c r="D4" s="3" t="s">
        <v>16</v>
      </c>
    </row>
    <row r="5" spans="1:7" ht="15.75" thickBot="1" x14ac:dyDescent="0.3"/>
    <row r="6" spans="1:7" x14ac:dyDescent="0.25">
      <c r="A6" s="184"/>
      <c r="B6" s="159" t="s">
        <v>50</v>
      </c>
      <c r="C6" s="160"/>
      <c r="D6" s="160"/>
      <c r="E6" s="160"/>
      <c r="F6" s="160"/>
      <c r="G6" s="161"/>
    </row>
    <row r="7" spans="1:7" ht="15.75" thickBot="1" x14ac:dyDescent="0.3">
      <c r="A7" s="185"/>
      <c r="B7" s="162"/>
      <c r="C7" s="163"/>
      <c r="D7" s="163"/>
      <c r="E7" s="163"/>
      <c r="F7" s="163"/>
      <c r="G7" s="164"/>
    </row>
    <row r="8" spans="1:7" x14ac:dyDescent="0.25">
      <c r="A8" s="185"/>
      <c r="B8" s="159" t="s">
        <v>1</v>
      </c>
      <c r="C8" s="160"/>
      <c r="D8" s="160"/>
      <c r="E8" s="160"/>
      <c r="F8" s="161"/>
      <c r="G8" s="165">
        <v>2253912.63</v>
      </c>
    </row>
    <row r="9" spans="1:7" ht="15.75" thickBot="1" x14ac:dyDescent="0.3">
      <c r="A9" s="185"/>
      <c r="B9" s="162"/>
      <c r="C9" s="163"/>
      <c r="D9" s="163"/>
      <c r="E9" s="163"/>
      <c r="F9" s="164"/>
      <c r="G9" s="166"/>
    </row>
    <row r="10" spans="1:7" x14ac:dyDescent="0.25">
      <c r="A10" s="185"/>
      <c r="B10" s="167" t="s">
        <v>3</v>
      </c>
      <c r="C10" s="169" t="s">
        <v>51</v>
      </c>
      <c r="D10" s="159" t="s">
        <v>2</v>
      </c>
      <c r="E10" s="167" t="s">
        <v>5</v>
      </c>
      <c r="F10" s="167" t="s">
        <v>6</v>
      </c>
      <c r="G10" s="167" t="s">
        <v>7</v>
      </c>
    </row>
    <row r="11" spans="1:7" x14ac:dyDescent="0.25">
      <c r="A11" s="185"/>
      <c r="B11" s="168"/>
      <c r="C11" s="170"/>
      <c r="D11" s="171"/>
      <c r="E11" s="168"/>
      <c r="F11" s="168"/>
      <c r="G11" s="168"/>
    </row>
    <row r="12" spans="1:7" ht="24.75" customHeight="1" x14ac:dyDescent="0.25">
      <c r="A12" s="20">
        <v>1</v>
      </c>
      <c r="B12" s="47">
        <v>43040</v>
      </c>
      <c r="C12" s="15"/>
      <c r="D12" s="48" t="s">
        <v>52</v>
      </c>
      <c r="E12" s="18">
        <v>221129.46</v>
      </c>
      <c r="F12" s="17"/>
      <c r="G12" s="17">
        <f>+G8+E12-F12</f>
        <v>2475042.09</v>
      </c>
    </row>
    <row r="13" spans="1:7" ht="27" customHeight="1" x14ac:dyDescent="0.25">
      <c r="A13" s="20">
        <v>2</v>
      </c>
      <c r="B13" s="47">
        <v>43041</v>
      </c>
      <c r="C13" s="15"/>
      <c r="D13" s="48" t="s">
        <v>52</v>
      </c>
      <c r="E13" s="18">
        <v>742343.75</v>
      </c>
      <c r="F13" s="17"/>
      <c r="G13" s="17">
        <f t="shared" ref="G13:G38" si="0">+G12+E13-F13</f>
        <v>3217385.84</v>
      </c>
    </row>
    <row r="14" spans="1:7" ht="26.25" customHeight="1" x14ac:dyDescent="0.25">
      <c r="A14" s="20">
        <v>3</v>
      </c>
      <c r="B14" s="47">
        <v>43041</v>
      </c>
      <c r="C14" s="15"/>
      <c r="D14" s="48" t="s">
        <v>49</v>
      </c>
      <c r="E14" s="18"/>
      <c r="F14" s="17">
        <v>13977</v>
      </c>
      <c r="G14" s="17">
        <f t="shared" si="0"/>
        <v>3203408.84</v>
      </c>
    </row>
    <row r="15" spans="1:7" ht="26.25" customHeight="1" x14ac:dyDescent="0.25">
      <c r="A15" s="20">
        <v>4</v>
      </c>
      <c r="B15" s="47">
        <v>43042</v>
      </c>
      <c r="C15" s="20"/>
      <c r="D15" s="49" t="s">
        <v>52</v>
      </c>
      <c r="E15" s="49">
        <v>121361.37</v>
      </c>
      <c r="F15" s="20"/>
      <c r="G15" s="17">
        <f t="shared" si="0"/>
        <v>3324770.21</v>
      </c>
    </row>
    <row r="16" spans="1:7" ht="25.5" customHeight="1" x14ac:dyDescent="0.25">
      <c r="A16" s="44">
        <v>5</v>
      </c>
      <c r="B16" s="47">
        <v>43042</v>
      </c>
      <c r="C16" s="44"/>
      <c r="D16" s="50" t="s">
        <v>49</v>
      </c>
      <c r="E16" s="50"/>
      <c r="F16" s="44">
        <v>39.590000000000003</v>
      </c>
      <c r="G16" s="17">
        <f t="shared" si="0"/>
        <v>3324730.62</v>
      </c>
    </row>
    <row r="17" spans="1:7" ht="24" customHeight="1" x14ac:dyDescent="0.25">
      <c r="A17" s="44">
        <v>6</v>
      </c>
      <c r="B17" s="47">
        <v>43046</v>
      </c>
      <c r="C17" s="44"/>
      <c r="D17" s="50" t="s">
        <v>52</v>
      </c>
      <c r="E17" s="51">
        <v>399771.48</v>
      </c>
      <c r="F17" s="44"/>
      <c r="G17" s="17">
        <f t="shared" si="0"/>
        <v>3724502.1</v>
      </c>
    </row>
    <row r="18" spans="1:7" ht="27.75" customHeight="1" x14ac:dyDescent="0.25">
      <c r="A18" s="44">
        <v>7</v>
      </c>
      <c r="B18" s="47">
        <v>43047</v>
      </c>
      <c r="C18" s="44"/>
      <c r="D18" s="50" t="s">
        <v>52</v>
      </c>
      <c r="E18" s="51">
        <v>93879.7</v>
      </c>
      <c r="F18" s="44"/>
      <c r="G18" s="17">
        <f t="shared" si="0"/>
        <v>3818381.8000000003</v>
      </c>
    </row>
    <row r="19" spans="1:7" ht="25.5" customHeight="1" x14ac:dyDescent="0.25">
      <c r="A19" s="44">
        <v>8</v>
      </c>
      <c r="B19" s="47">
        <v>43048</v>
      </c>
      <c r="C19" s="44"/>
      <c r="D19" s="50" t="s">
        <v>52</v>
      </c>
      <c r="E19" s="51">
        <v>1021188.53</v>
      </c>
      <c r="F19" s="44"/>
      <c r="G19" s="17">
        <f t="shared" si="0"/>
        <v>4839570.33</v>
      </c>
    </row>
    <row r="20" spans="1:7" ht="25.5" customHeight="1" x14ac:dyDescent="0.25">
      <c r="A20" s="44">
        <v>9</v>
      </c>
      <c r="B20" s="47">
        <v>43049</v>
      </c>
      <c r="C20" s="44"/>
      <c r="D20" s="50" t="s">
        <v>52</v>
      </c>
      <c r="E20" s="51">
        <v>1680242.81</v>
      </c>
      <c r="F20" s="44"/>
      <c r="G20" s="17">
        <f t="shared" si="0"/>
        <v>6519813.1400000006</v>
      </c>
    </row>
    <row r="21" spans="1:7" ht="27" customHeight="1" x14ac:dyDescent="0.25">
      <c r="A21" s="44">
        <v>10</v>
      </c>
      <c r="B21" s="47">
        <v>43052</v>
      </c>
      <c r="C21" s="44"/>
      <c r="D21" s="50" t="s">
        <v>52</v>
      </c>
      <c r="E21" s="51">
        <v>877080.27</v>
      </c>
      <c r="F21" s="44"/>
      <c r="G21" s="17">
        <f t="shared" si="0"/>
        <v>7396893.4100000001</v>
      </c>
    </row>
    <row r="22" spans="1:7" ht="26.25" customHeight="1" x14ac:dyDescent="0.25">
      <c r="A22" s="44">
        <v>11</v>
      </c>
      <c r="B22" s="47">
        <v>43053</v>
      </c>
      <c r="C22" s="44"/>
      <c r="D22" s="50" t="s">
        <v>52</v>
      </c>
      <c r="E22" s="51">
        <v>509517.86</v>
      </c>
      <c r="F22" s="44"/>
      <c r="G22" s="17">
        <f t="shared" si="0"/>
        <v>7906411.2700000005</v>
      </c>
    </row>
    <row r="23" spans="1:7" ht="25.5" customHeight="1" x14ac:dyDescent="0.25">
      <c r="A23" s="44">
        <v>12</v>
      </c>
      <c r="B23" s="47">
        <v>43054</v>
      </c>
      <c r="C23" s="44"/>
      <c r="D23" s="50" t="s">
        <v>52</v>
      </c>
      <c r="E23" s="51">
        <v>240355.43</v>
      </c>
      <c r="F23" s="44"/>
      <c r="G23" s="17">
        <f t="shared" si="0"/>
        <v>8146766.7000000002</v>
      </c>
    </row>
    <row r="24" spans="1:7" ht="27" customHeight="1" x14ac:dyDescent="0.25">
      <c r="A24" s="44">
        <v>13</v>
      </c>
      <c r="B24" s="47">
        <v>43055</v>
      </c>
      <c r="C24" s="44"/>
      <c r="D24" s="50" t="s">
        <v>52</v>
      </c>
      <c r="E24" s="51">
        <v>71835.009999999995</v>
      </c>
      <c r="F24" s="44"/>
      <c r="G24" s="17">
        <f t="shared" si="0"/>
        <v>8218601.71</v>
      </c>
    </row>
    <row r="25" spans="1:7" ht="24.75" customHeight="1" x14ac:dyDescent="0.25">
      <c r="A25" s="44">
        <v>14</v>
      </c>
      <c r="B25" s="47">
        <v>43056</v>
      </c>
      <c r="C25" s="44"/>
      <c r="D25" s="50" t="s">
        <v>52</v>
      </c>
      <c r="E25" s="51">
        <v>1248753.8899999999</v>
      </c>
      <c r="F25" s="44"/>
      <c r="G25" s="17">
        <f t="shared" si="0"/>
        <v>9467355.5999999996</v>
      </c>
    </row>
    <row r="26" spans="1:7" ht="25.5" customHeight="1" x14ac:dyDescent="0.25">
      <c r="A26" s="44">
        <v>15</v>
      </c>
      <c r="B26" s="47">
        <v>43059</v>
      </c>
      <c r="C26" s="44"/>
      <c r="D26" s="50" t="s">
        <v>52</v>
      </c>
      <c r="E26" s="51">
        <v>1169298.9099999999</v>
      </c>
      <c r="F26" s="44"/>
      <c r="G26" s="17">
        <f t="shared" si="0"/>
        <v>10636654.51</v>
      </c>
    </row>
    <row r="27" spans="1:7" ht="25.5" customHeight="1" x14ac:dyDescent="0.25">
      <c r="A27" s="44">
        <v>16</v>
      </c>
      <c r="B27" s="47">
        <v>43060</v>
      </c>
      <c r="C27" s="44"/>
      <c r="D27" s="50" t="s">
        <v>52</v>
      </c>
      <c r="E27" s="51">
        <v>227476.48000000001</v>
      </c>
      <c r="F27" s="44"/>
      <c r="G27" s="17">
        <f t="shared" si="0"/>
        <v>10864130.99</v>
      </c>
    </row>
    <row r="28" spans="1:7" ht="26.25" customHeight="1" x14ac:dyDescent="0.25">
      <c r="A28" s="44">
        <v>17</v>
      </c>
      <c r="B28" s="47">
        <v>43060</v>
      </c>
      <c r="C28" s="44"/>
      <c r="D28" s="50" t="s">
        <v>49</v>
      </c>
      <c r="E28" s="50"/>
      <c r="F28" s="43">
        <v>150</v>
      </c>
      <c r="G28" s="17">
        <f t="shared" si="0"/>
        <v>10863980.99</v>
      </c>
    </row>
    <row r="29" spans="1:7" ht="27.75" customHeight="1" x14ac:dyDescent="0.25">
      <c r="A29" s="44">
        <v>18</v>
      </c>
      <c r="B29" s="47">
        <v>43061</v>
      </c>
      <c r="C29" s="44"/>
      <c r="D29" s="50" t="s">
        <v>52</v>
      </c>
      <c r="E29" s="51">
        <v>365372.41</v>
      </c>
      <c r="F29" s="44"/>
      <c r="G29" s="17">
        <f t="shared" si="0"/>
        <v>11229353.4</v>
      </c>
    </row>
    <row r="30" spans="1:7" ht="27.75" customHeight="1" x14ac:dyDescent="0.25">
      <c r="A30" s="44">
        <v>19</v>
      </c>
      <c r="B30" s="47">
        <v>43062</v>
      </c>
      <c r="C30" s="44"/>
      <c r="D30" s="50" t="s">
        <v>52</v>
      </c>
      <c r="E30" s="51">
        <v>168973.35</v>
      </c>
      <c r="F30" s="44"/>
      <c r="G30" s="17">
        <f t="shared" si="0"/>
        <v>11398326.75</v>
      </c>
    </row>
    <row r="31" spans="1:7" ht="27" customHeight="1" x14ac:dyDescent="0.25">
      <c r="A31" s="44">
        <v>20</v>
      </c>
      <c r="B31" s="47">
        <v>43062</v>
      </c>
      <c r="C31" s="44"/>
      <c r="D31" s="50" t="s">
        <v>42</v>
      </c>
      <c r="E31" s="50"/>
      <c r="F31" s="43">
        <v>11300000</v>
      </c>
      <c r="G31" s="17">
        <f t="shared" si="0"/>
        <v>98326.75</v>
      </c>
    </row>
    <row r="32" spans="1:7" ht="27.75" customHeight="1" x14ac:dyDescent="0.25">
      <c r="A32" s="44">
        <v>21</v>
      </c>
      <c r="B32" s="47">
        <v>43062</v>
      </c>
      <c r="C32" s="44"/>
      <c r="D32" s="50" t="s">
        <v>49</v>
      </c>
      <c r="E32" s="50"/>
      <c r="F32" s="43">
        <v>250</v>
      </c>
      <c r="G32" s="17">
        <f t="shared" si="0"/>
        <v>98076.75</v>
      </c>
    </row>
    <row r="33" spans="1:7" ht="25.5" customHeight="1" x14ac:dyDescent="0.25">
      <c r="A33" s="44">
        <v>22</v>
      </c>
      <c r="B33" s="47">
        <v>43063</v>
      </c>
      <c r="C33" s="44"/>
      <c r="D33" s="50" t="s">
        <v>52</v>
      </c>
      <c r="E33" s="51">
        <v>528092.51</v>
      </c>
      <c r="F33" s="44"/>
      <c r="G33" s="17">
        <f t="shared" si="0"/>
        <v>626169.26</v>
      </c>
    </row>
    <row r="34" spans="1:7" ht="27.75" customHeight="1" x14ac:dyDescent="0.25">
      <c r="A34" s="44">
        <v>23</v>
      </c>
      <c r="B34" s="47">
        <v>43066</v>
      </c>
      <c r="C34" s="44"/>
      <c r="D34" s="50" t="s">
        <v>52</v>
      </c>
      <c r="E34" s="51">
        <v>1097845.25</v>
      </c>
      <c r="F34" s="44"/>
      <c r="G34" s="17">
        <f t="shared" si="0"/>
        <v>1724014.51</v>
      </c>
    </row>
    <row r="35" spans="1:7" ht="28.5" customHeight="1" x14ac:dyDescent="0.25">
      <c r="A35" s="44">
        <v>24</v>
      </c>
      <c r="B35" s="47">
        <v>43067</v>
      </c>
      <c r="C35" s="44"/>
      <c r="D35" s="50" t="s">
        <v>52</v>
      </c>
      <c r="E35" s="51">
        <v>207272.73</v>
      </c>
      <c r="F35" s="44"/>
      <c r="G35" s="17">
        <f t="shared" si="0"/>
        <v>1931287.24</v>
      </c>
    </row>
    <row r="36" spans="1:7" ht="28.5" customHeight="1" x14ac:dyDescent="0.25">
      <c r="A36" s="44">
        <v>25</v>
      </c>
      <c r="B36" s="47">
        <v>43068</v>
      </c>
      <c r="C36" s="44"/>
      <c r="D36" s="50" t="s">
        <v>52</v>
      </c>
      <c r="E36" s="51">
        <v>143825.74</v>
      </c>
      <c r="F36" s="44"/>
      <c r="G36" s="17">
        <f t="shared" si="0"/>
        <v>2075112.98</v>
      </c>
    </row>
    <row r="37" spans="1:7" ht="25.5" customHeight="1" x14ac:dyDescent="0.25">
      <c r="A37" s="44">
        <v>26</v>
      </c>
      <c r="B37" s="47">
        <v>43069</v>
      </c>
      <c r="C37" s="44"/>
      <c r="D37" s="50" t="s">
        <v>52</v>
      </c>
      <c r="E37" s="51">
        <v>965433.1</v>
      </c>
      <c r="F37" s="44"/>
      <c r="G37" s="17">
        <f t="shared" si="0"/>
        <v>3040546.08</v>
      </c>
    </row>
    <row r="38" spans="1:7" ht="28.5" customHeight="1" x14ac:dyDescent="0.25">
      <c r="A38" s="44">
        <v>27</v>
      </c>
      <c r="B38" s="47">
        <v>43069</v>
      </c>
      <c r="C38" s="44"/>
      <c r="D38" s="50" t="s">
        <v>49</v>
      </c>
      <c r="E38" s="50"/>
      <c r="F38" s="43">
        <v>472</v>
      </c>
      <c r="G38" s="17">
        <f t="shared" si="0"/>
        <v>3040074.08</v>
      </c>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C1" workbookViewId="0">
      <selection activeCell="M12" sqref="M12"/>
    </sheetView>
  </sheetViews>
  <sheetFormatPr baseColWidth="10" defaultRowHeight="15" x14ac:dyDescent="0.25"/>
  <cols>
    <col min="1" max="1" width="4" customWidth="1"/>
    <col min="3" max="3" width="13.85546875" bestFit="1" customWidth="1"/>
    <col min="4" max="4" width="39.28515625" customWidth="1"/>
    <col min="5" max="5" width="14.42578125" customWidth="1"/>
    <col min="6" max="6" width="13" customWidth="1"/>
    <col min="7" max="7" width="15.42578125" bestFit="1" customWidth="1"/>
  </cols>
  <sheetData>
    <row r="1" spans="1:7" x14ac:dyDescent="0.25">
      <c r="D1" s="2" t="s">
        <v>9</v>
      </c>
      <c r="E1" s="1"/>
    </row>
    <row r="2" spans="1:7" x14ac:dyDescent="0.25">
      <c r="D2" s="3" t="s">
        <v>0</v>
      </c>
    </row>
    <row r="3" spans="1:7" x14ac:dyDescent="0.25">
      <c r="D3" s="3"/>
    </row>
    <row r="4" spans="1:7" x14ac:dyDescent="0.25">
      <c r="D4" s="3" t="s">
        <v>53</v>
      </c>
    </row>
    <row r="5" spans="1:7" ht="15.75" thickBot="1" x14ac:dyDescent="0.3"/>
    <row r="6" spans="1:7" x14ac:dyDescent="0.25">
      <c r="A6" s="184"/>
      <c r="B6" s="159" t="s">
        <v>50</v>
      </c>
      <c r="C6" s="160"/>
      <c r="D6" s="160"/>
      <c r="E6" s="160"/>
      <c r="F6" s="160"/>
      <c r="G6" s="161"/>
    </row>
    <row r="7" spans="1:7" ht="15.75" thickBot="1" x14ac:dyDescent="0.3">
      <c r="A7" s="185"/>
      <c r="B7" s="162"/>
      <c r="C7" s="163"/>
      <c r="D7" s="163"/>
      <c r="E7" s="163"/>
      <c r="F7" s="163"/>
      <c r="G7" s="164"/>
    </row>
    <row r="8" spans="1:7" x14ac:dyDescent="0.25">
      <c r="A8" s="185"/>
      <c r="B8" s="159" t="s">
        <v>1</v>
      </c>
      <c r="C8" s="160"/>
      <c r="D8" s="160"/>
      <c r="E8" s="160"/>
      <c r="F8" s="161"/>
      <c r="G8" s="165">
        <v>4082.95</v>
      </c>
    </row>
    <row r="9" spans="1:7" ht="15.75" thickBot="1" x14ac:dyDescent="0.3">
      <c r="A9" s="185"/>
      <c r="B9" s="162"/>
      <c r="C9" s="163"/>
      <c r="D9" s="163"/>
      <c r="E9" s="163"/>
      <c r="F9" s="164"/>
      <c r="G9" s="166"/>
    </row>
    <row r="10" spans="1:7" x14ac:dyDescent="0.25">
      <c r="A10" s="185"/>
      <c r="B10" s="167" t="s">
        <v>3</v>
      </c>
      <c r="C10" s="169" t="s">
        <v>4</v>
      </c>
      <c r="D10" s="159" t="s">
        <v>2</v>
      </c>
      <c r="E10" s="167" t="s">
        <v>5</v>
      </c>
      <c r="F10" s="167" t="s">
        <v>6</v>
      </c>
      <c r="G10" s="167" t="s">
        <v>7</v>
      </c>
    </row>
    <row r="11" spans="1:7" ht="15.75" thickBot="1" x14ac:dyDescent="0.3">
      <c r="A11" s="186"/>
      <c r="B11" s="187"/>
      <c r="C11" s="170"/>
      <c r="D11" s="171"/>
      <c r="E11" s="168"/>
      <c r="F11" s="168"/>
      <c r="G11" s="168"/>
    </row>
    <row r="12" spans="1:7" ht="31.5" customHeight="1" x14ac:dyDescent="0.25">
      <c r="A12" s="52">
        <v>1</v>
      </c>
      <c r="B12" s="53"/>
      <c r="C12" s="54">
        <v>43053</v>
      </c>
      <c r="D12" s="16" t="s">
        <v>54</v>
      </c>
      <c r="E12" s="17"/>
      <c r="F12" s="17">
        <v>10</v>
      </c>
      <c r="G12" s="17">
        <f>+G8+E12-F12</f>
        <v>4072.95</v>
      </c>
    </row>
    <row r="13" spans="1:7" ht="30" customHeight="1" x14ac:dyDescent="0.25">
      <c r="A13" s="55">
        <v>2</v>
      </c>
      <c r="B13" s="56"/>
      <c r="C13" s="15"/>
      <c r="D13" s="16"/>
      <c r="E13" s="17"/>
      <c r="F13" s="17"/>
      <c r="G13" s="17"/>
    </row>
    <row r="14" spans="1:7" ht="27" customHeight="1" x14ac:dyDescent="0.25">
      <c r="A14" s="55">
        <v>3</v>
      </c>
      <c r="B14" s="56"/>
      <c r="C14" s="15"/>
      <c r="D14" s="16"/>
      <c r="E14" s="17"/>
      <c r="F14" s="17"/>
      <c r="G14" s="17"/>
    </row>
    <row r="15" spans="1:7" ht="24" customHeight="1" thickBot="1" x14ac:dyDescent="0.3">
      <c r="A15" s="57"/>
      <c r="B15" s="5"/>
      <c r="C15" s="20"/>
      <c r="D15" s="20"/>
      <c r="E15" s="20"/>
      <c r="F15" s="20"/>
      <c r="G15" s="17"/>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2" workbookViewId="0">
      <selection activeCell="I9" sqref="I9"/>
    </sheetView>
  </sheetViews>
  <sheetFormatPr baseColWidth="10" defaultRowHeight="15" x14ac:dyDescent="0.25"/>
  <cols>
    <col min="1" max="1" width="2.42578125" customWidth="1"/>
    <col min="4" max="4" width="23.42578125" customWidth="1"/>
    <col min="5" max="5" width="13.5703125" customWidth="1"/>
    <col min="6" max="6" width="12.28515625" customWidth="1"/>
    <col min="7" max="7" width="14.28515625" bestFit="1" customWidth="1"/>
  </cols>
  <sheetData>
    <row r="1" spans="1:7" x14ac:dyDescent="0.25">
      <c r="D1" s="2" t="s">
        <v>9</v>
      </c>
      <c r="E1" s="1"/>
    </row>
    <row r="2" spans="1:7" x14ac:dyDescent="0.25">
      <c r="D2" s="3" t="s">
        <v>0</v>
      </c>
    </row>
    <row r="3" spans="1:7" x14ac:dyDescent="0.25">
      <c r="D3" s="3"/>
    </row>
    <row r="4" spans="1:7" x14ac:dyDescent="0.25">
      <c r="D4" s="3" t="s">
        <v>16</v>
      </c>
    </row>
    <row r="5" spans="1:7" x14ac:dyDescent="0.25">
      <c r="B5" s="58"/>
      <c r="C5" s="58"/>
      <c r="D5" s="58"/>
      <c r="E5" s="58"/>
      <c r="F5" s="58"/>
      <c r="G5" s="58"/>
    </row>
    <row r="6" spans="1:7" x14ac:dyDescent="0.25">
      <c r="A6" s="188"/>
      <c r="B6" s="176" t="s">
        <v>55</v>
      </c>
      <c r="C6" s="176"/>
      <c r="D6" s="176"/>
      <c r="E6" s="176"/>
      <c r="F6" s="176"/>
      <c r="G6" s="176"/>
    </row>
    <row r="7" spans="1:7" x14ac:dyDescent="0.25">
      <c r="A7" s="188"/>
      <c r="B7" s="176"/>
      <c r="C7" s="176"/>
      <c r="D7" s="176"/>
      <c r="E7" s="176"/>
      <c r="F7" s="176"/>
      <c r="G7" s="176"/>
    </row>
    <row r="8" spans="1:7" x14ac:dyDescent="0.25">
      <c r="A8" s="188"/>
      <c r="B8" s="176" t="s">
        <v>1</v>
      </c>
      <c r="C8" s="176"/>
      <c r="D8" s="176"/>
      <c r="E8" s="176"/>
      <c r="F8" s="176"/>
      <c r="G8" s="189">
        <v>1098135.1000000001</v>
      </c>
    </row>
    <row r="9" spans="1:7" x14ac:dyDescent="0.25">
      <c r="A9" s="188"/>
      <c r="B9" s="176"/>
      <c r="C9" s="176"/>
      <c r="D9" s="176"/>
      <c r="E9" s="176"/>
      <c r="F9" s="176"/>
      <c r="G9" s="189"/>
    </row>
    <row r="10" spans="1:7" x14ac:dyDescent="0.25">
      <c r="A10" s="188"/>
      <c r="B10" s="176" t="s">
        <v>3</v>
      </c>
      <c r="C10" s="180" t="s">
        <v>4</v>
      </c>
      <c r="D10" s="176" t="s">
        <v>2</v>
      </c>
      <c r="E10" s="176" t="s">
        <v>5</v>
      </c>
      <c r="F10" s="176" t="s">
        <v>6</v>
      </c>
      <c r="G10" s="176" t="s">
        <v>7</v>
      </c>
    </row>
    <row r="11" spans="1:7" x14ac:dyDescent="0.25">
      <c r="A11" s="188"/>
      <c r="B11" s="176"/>
      <c r="C11" s="180"/>
      <c r="D11" s="176"/>
      <c r="E11" s="176"/>
      <c r="F11" s="176"/>
      <c r="G11" s="176"/>
    </row>
    <row r="12" spans="1:7" ht="26.25" customHeight="1" x14ac:dyDescent="0.25">
      <c r="A12" s="20">
        <v>1</v>
      </c>
      <c r="B12" s="59">
        <v>43069</v>
      </c>
      <c r="C12" s="15"/>
      <c r="D12" s="16" t="s">
        <v>54</v>
      </c>
      <c r="E12" s="17"/>
      <c r="F12" s="17">
        <v>175</v>
      </c>
      <c r="G12" s="17">
        <f>+G8+E12-F12</f>
        <v>1097960.1000000001</v>
      </c>
    </row>
    <row r="13" spans="1:7" ht="24.75" customHeight="1" x14ac:dyDescent="0.25">
      <c r="A13" s="20"/>
      <c r="B13" s="59"/>
      <c r="C13" s="15"/>
      <c r="D13" s="16"/>
      <c r="E13" s="17"/>
      <c r="F13" s="42"/>
      <c r="G13" s="17"/>
    </row>
    <row r="14" spans="1:7" ht="23.25" customHeight="1" x14ac:dyDescent="0.25">
      <c r="A14" s="20"/>
      <c r="B14" s="60"/>
      <c r="C14" s="15"/>
      <c r="D14" s="44"/>
      <c r="E14" s="43"/>
      <c r="F14" s="43"/>
      <c r="G14" s="17"/>
    </row>
    <row r="15" spans="1:7" ht="19.5" customHeight="1" x14ac:dyDescent="0.25">
      <c r="A15" s="20"/>
      <c r="B15" s="60"/>
      <c r="C15" s="15"/>
      <c r="D15" s="44"/>
      <c r="E15" s="43"/>
      <c r="F15" s="42"/>
      <c r="G15" s="17"/>
    </row>
    <row r="16" spans="1:7" x14ac:dyDescent="0.25">
      <c r="A16" s="58"/>
      <c r="B16" s="61"/>
      <c r="C16" s="62"/>
      <c r="D16" s="58"/>
      <c r="E16" s="63"/>
      <c r="F16" s="63"/>
      <c r="G16" s="11"/>
    </row>
    <row r="17" spans="1:7" x14ac:dyDescent="0.25">
      <c r="A17" s="58"/>
      <c r="B17" s="61"/>
      <c r="C17" s="58"/>
      <c r="D17" s="58"/>
      <c r="E17" s="63"/>
      <c r="F17" s="58"/>
      <c r="G17" s="11"/>
    </row>
    <row r="18" spans="1:7" x14ac:dyDescent="0.25">
      <c r="A18" s="58"/>
      <c r="B18" s="61"/>
      <c r="C18" s="58"/>
      <c r="D18" s="58"/>
      <c r="E18" s="63"/>
      <c r="F18" s="58"/>
      <c r="G18" s="11"/>
    </row>
    <row r="19" spans="1:7" x14ac:dyDescent="0.25">
      <c r="A19" s="58"/>
      <c r="B19" s="61"/>
      <c r="C19" s="58"/>
      <c r="D19" s="58"/>
      <c r="E19" s="63"/>
      <c r="F19" s="63"/>
      <c r="G19" s="11"/>
    </row>
    <row r="20" spans="1:7" x14ac:dyDescent="0.25">
      <c r="A20" s="58"/>
      <c r="B20" s="61"/>
      <c r="C20" s="58"/>
      <c r="D20" s="58"/>
      <c r="E20" s="63"/>
      <c r="F20" s="63"/>
      <c r="G20" s="11"/>
    </row>
    <row r="21" spans="1:7" x14ac:dyDescent="0.25">
      <c r="A21" s="58"/>
      <c r="B21" s="61"/>
      <c r="C21" s="58"/>
      <c r="D21" s="58"/>
      <c r="E21" s="63"/>
      <c r="F21" s="63"/>
      <c r="G21" s="11"/>
    </row>
    <row r="22" spans="1:7" x14ac:dyDescent="0.25">
      <c r="A22" s="58"/>
      <c r="B22" s="61"/>
      <c r="C22" s="58"/>
      <c r="D22" s="58"/>
      <c r="E22" s="63"/>
      <c r="F22" s="63"/>
      <c r="G22" s="11"/>
    </row>
    <row r="23" spans="1:7" x14ac:dyDescent="0.25">
      <c r="A23" s="58"/>
      <c r="B23" s="61"/>
      <c r="C23" s="58"/>
      <c r="D23" s="58"/>
      <c r="E23" s="63"/>
      <c r="F23" s="63"/>
      <c r="G23" s="11"/>
    </row>
    <row r="24" spans="1:7" x14ac:dyDescent="0.25">
      <c r="A24" s="58"/>
      <c r="B24" s="61"/>
      <c r="C24" s="58"/>
      <c r="D24" s="58"/>
      <c r="E24" s="63"/>
      <c r="F24" s="63"/>
      <c r="G24" s="11"/>
    </row>
    <row r="25" spans="1:7" x14ac:dyDescent="0.25">
      <c r="A25" s="58"/>
      <c r="B25" s="61"/>
      <c r="C25" s="58"/>
      <c r="D25" s="58"/>
      <c r="E25" s="63"/>
      <c r="F25" s="63"/>
      <c r="G25" s="11"/>
    </row>
    <row r="26" spans="1:7" x14ac:dyDescent="0.25">
      <c r="A26" s="58"/>
      <c r="B26" s="61"/>
      <c r="C26" s="58"/>
      <c r="D26" s="58"/>
      <c r="E26" s="63"/>
      <c r="F26" s="63"/>
      <c r="G26" s="11"/>
    </row>
    <row r="27" spans="1:7" x14ac:dyDescent="0.25">
      <c r="A27" s="58"/>
      <c r="B27" s="61"/>
      <c r="C27" s="58"/>
      <c r="D27" s="58"/>
      <c r="E27" s="63"/>
      <c r="F27" s="63"/>
      <c r="G27" s="11"/>
    </row>
    <row r="28" spans="1:7" x14ac:dyDescent="0.25">
      <c r="A28" s="58"/>
      <c r="B28" s="61"/>
      <c r="C28" s="58"/>
      <c r="D28" s="58"/>
      <c r="E28" s="63"/>
      <c r="F28" s="63"/>
      <c r="G28" s="11"/>
    </row>
    <row r="29" spans="1:7" x14ac:dyDescent="0.25">
      <c r="A29" s="58"/>
      <c r="B29" s="61"/>
      <c r="C29" s="58"/>
      <c r="D29" s="58"/>
      <c r="E29" s="63"/>
      <c r="F29" s="63"/>
      <c r="G29" s="11"/>
    </row>
    <row r="30" spans="1:7" x14ac:dyDescent="0.25">
      <c r="A30" s="58"/>
      <c r="B30" s="61"/>
      <c r="C30" s="58"/>
      <c r="D30" s="58"/>
      <c r="E30" s="58"/>
      <c r="F30" s="63"/>
      <c r="G30" s="11"/>
    </row>
    <row r="31" spans="1:7" x14ac:dyDescent="0.25">
      <c r="A31" s="58"/>
      <c r="B31" s="58"/>
      <c r="C31" s="58"/>
      <c r="D31" s="58"/>
      <c r="E31" s="58"/>
      <c r="F31" s="63"/>
      <c r="G31" s="11"/>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opLeftCell="A11" zoomScaleNormal="100" workbookViewId="0">
      <selection activeCell="G36" sqref="G36"/>
    </sheetView>
  </sheetViews>
  <sheetFormatPr baseColWidth="10" defaultRowHeight="15" x14ac:dyDescent="0.25"/>
  <cols>
    <col min="1" max="1" width="3.5703125" customWidth="1"/>
    <col min="2" max="2" width="13.85546875" bestFit="1" customWidth="1"/>
    <col min="3" max="3" width="14.5703125" customWidth="1"/>
    <col min="4" max="4" width="11.42578125" hidden="1" customWidth="1"/>
    <col min="5" max="5" width="99" customWidth="1"/>
    <col min="6" max="6" width="16.7109375" bestFit="1" customWidth="1"/>
    <col min="7" max="7" width="16.7109375" customWidth="1"/>
    <col min="8" max="8" width="17.140625" customWidth="1"/>
  </cols>
  <sheetData>
    <row r="1" spans="1:9" ht="15" hidden="1" customHeight="1" x14ac:dyDescent="0.25">
      <c r="H1" s="110"/>
    </row>
    <row r="2" spans="1:9" x14ac:dyDescent="0.25">
      <c r="D2" s="193" t="s">
        <v>98</v>
      </c>
      <c r="E2" s="193"/>
      <c r="F2" s="1"/>
    </row>
    <row r="3" spans="1:9" x14ac:dyDescent="0.25">
      <c r="D3" s="194" t="s">
        <v>0</v>
      </c>
      <c r="E3" s="194"/>
    </row>
    <row r="4" spans="1:9" x14ac:dyDescent="0.25">
      <c r="D4" s="194"/>
      <c r="E4" s="194"/>
    </row>
    <row r="5" spans="1:9" x14ac:dyDescent="0.25">
      <c r="D5" s="194" t="s">
        <v>16</v>
      </c>
      <c r="E5" s="194"/>
    </row>
    <row r="6" spans="1:9" ht="15.75" thickBot="1" x14ac:dyDescent="0.3"/>
    <row r="7" spans="1:9" x14ac:dyDescent="0.25">
      <c r="A7" s="190"/>
      <c r="B7" s="159" t="s">
        <v>97</v>
      </c>
      <c r="C7" s="160"/>
      <c r="D7" s="160"/>
      <c r="E7" s="160"/>
      <c r="F7" s="160"/>
      <c r="G7" s="160"/>
      <c r="H7" s="161"/>
      <c r="I7" s="110"/>
    </row>
    <row r="8" spans="1:9" ht="15.75" thickBot="1" x14ac:dyDescent="0.3">
      <c r="A8" s="191"/>
      <c r="B8" s="162"/>
      <c r="C8" s="163"/>
      <c r="D8" s="163"/>
      <c r="E8" s="163"/>
      <c r="F8" s="163"/>
      <c r="G8" s="163"/>
      <c r="H8" s="164"/>
    </row>
    <row r="9" spans="1:9" x14ac:dyDescent="0.25">
      <c r="A9" s="191"/>
      <c r="B9" s="159" t="s">
        <v>1</v>
      </c>
      <c r="C9" s="160"/>
      <c r="D9" s="160"/>
      <c r="E9" s="160"/>
      <c r="F9" s="160"/>
      <c r="G9" s="160"/>
      <c r="H9" s="165">
        <v>33074377.059999999</v>
      </c>
    </row>
    <row r="10" spans="1:9" ht="15.75" thickBot="1" x14ac:dyDescent="0.3">
      <c r="A10" s="191"/>
      <c r="B10" s="162"/>
      <c r="C10" s="163"/>
      <c r="D10" s="163"/>
      <c r="E10" s="163"/>
      <c r="F10" s="163"/>
      <c r="G10" s="163"/>
      <c r="H10" s="166"/>
    </row>
    <row r="11" spans="1:9" ht="15" customHeight="1" x14ac:dyDescent="0.25">
      <c r="A11" s="192"/>
      <c r="B11" s="167" t="s">
        <v>3</v>
      </c>
      <c r="C11" s="169" t="s">
        <v>4</v>
      </c>
      <c r="D11" s="159" t="s">
        <v>2</v>
      </c>
      <c r="E11" s="161"/>
      <c r="F11" s="160" t="s">
        <v>5</v>
      </c>
      <c r="G11" s="167" t="s">
        <v>6</v>
      </c>
      <c r="H11" s="167" t="s">
        <v>7</v>
      </c>
    </row>
    <row r="12" spans="1:9" ht="15.75" thickBot="1" x14ac:dyDescent="0.3">
      <c r="A12" s="192"/>
      <c r="B12" s="168"/>
      <c r="C12" s="199"/>
      <c r="D12" s="162"/>
      <c r="E12" s="164"/>
      <c r="F12" s="163"/>
      <c r="G12" s="168"/>
      <c r="H12" s="168"/>
    </row>
    <row r="13" spans="1:9" ht="22.5" customHeight="1" thickBot="1" x14ac:dyDescent="0.3">
      <c r="A13" s="100"/>
      <c r="B13" s="106"/>
      <c r="C13" s="105"/>
      <c r="D13" s="109"/>
      <c r="E13" s="108" t="s">
        <v>95</v>
      </c>
      <c r="F13" s="102">
        <v>160889084.77000001</v>
      </c>
      <c r="G13" s="107"/>
      <c r="H13" s="71">
        <f>+H9+F13-G13</f>
        <v>193963461.83000001</v>
      </c>
    </row>
    <row r="14" spans="1:9" ht="22.5" customHeight="1" thickBot="1" x14ac:dyDescent="0.3">
      <c r="A14" s="100"/>
      <c r="B14" s="106"/>
      <c r="C14" s="105"/>
      <c r="D14" s="104"/>
      <c r="E14" s="103" t="s">
        <v>96</v>
      </c>
      <c r="F14" s="102">
        <v>315384.13</v>
      </c>
      <c r="G14" s="101"/>
      <c r="H14" s="71">
        <f>+H13+F14-G14</f>
        <v>194278845.96000001</v>
      </c>
    </row>
    <row r="15" spans="1:9" ht="22.5" customHeight="1" thickBot="1" x14ac:dyDescent="0.3">
      <c r="A15" s="100"/>
      <c r="B15" s="106"/>
      <c r="C15" s="105"/>
      <c r="D15" s="104"/>
      <c r="E15" s="103" t="s">
        <v>95</v>
      </c>
      <c r="F15" s="102"/>
      <c r="G15" s="101">
        <v>5000000</v>
      </c>
      <c r="H15" s="71">
        <f t="shared" ref="H15:H34" si="0">+H14-F15-G15</f>
        <v>189278845.96000001</v>
      </c>
    </row>
    <row r="16" spans="1:9" ht="22.5" customHeight="1" thickBot="1" x14ac:dyDescent="0.3">
      <c r="A16" s="100"/>
      <c r="B16" s="99"/>
      <c r="C16" s="98"/>
      <c r="D16" s="97"/>
      <c r="E16" s="96" t="s">
        <v>14</v>
      </c>
      <c r="F16" s="95"/>
      <c r="G16" s="94">
        <v>195931.73</v>
      </c>
      <c r="H16" s="71">
        <f t="shared" si="0"/>
        <v>189082914.23000002</v>
      </c>
    </row>
    <row r="17" spans="1:10" ht="79.5" customHeight="1" thickBot="1" x14ac:dyDescent="0.3">
      <c r="A17" s="90">
        <v>1</v>
      </c>
      <c r="B17" s="93">
        <v>43046</v>
      </c>
      <c r="C17" s="88">
        <v>33272</v>
      </c>
      <c r="D17" s="200" t="s">
        <v>94</v>
      </c>
      <c r="E17" s="201"/>
      <c r="F17" s="82"/>
      <c r="G17" s="86">
        <v>99900000</v>
      </c>
      <c r="H17" s="71">
        <f t="shared" si="0"/>
        <v>89182914.230000019</v>
      </c>
    </row>
    <row r="18" spans="1:10" ht="50.25" customHeight="1" thickBot="1" x14ac:dyDescent="0.3">
      <c r="A18" s="90">
        <v>2</v>
      </c>
      <c r="B18" s="93">
        <v>43046</v>
      </c>
      <c r="C18" s="88" t="s">
        <v>93</v>
      </c>
      <c r="D18" s="92"/>
      <c r="E18" s="91" t="s">
        <v>62</v>
      </c>
      <c r="F18" s="82"/>
      <c r="G18" s="86">
        <v>0</v>
      </c>
      <c r="H18" s="71">
        <f t="shared" si="0"/>
        <v>89182914.230000019</v>
      </c>
    </row>
    <row r="19" spans="1:10" ht="26.25" customHeight="1" thickBot="1" x14ac:dyDescent="0.3">
      <c r="A19" s="90">
        <v>3</v>
      </c>
      <c r="B19" s="89">
        <v>43049</v>
      </c>
      <c r="C19" s="88">
        <v>33273</v>
      </c>
      <c r="D19" s="200" t="s">
        <v>92</v>
      </c>
      <c r="E19" s="201"/>
      <c r="F19" s="82"/>
      <c r="G19" s="86">
        <v>0</v>
      </c>
      <c r="H19" s="71">
        <f t="shared" si="0"/>
        <v>89182914.230000019</v>
      </c>
      <c r="J19" t="s">
        <v>91</v>
      </c>
    </row>
    <row r="20" spans="1:10" ht="64.5" customHeight="1" thickBot="1" x14ac:dyDescent="0.3">
      <c r="A20" s="90">
        <v>4</v>
      </c>
      <c r="B20" s="89">
        <v>43049</v>
      </c>
      <c r="C20" s="88">
        <v>33274</v>
      </c>
      <c r="D20" s="202" t="s">
        <v>90</v>
      </c>
      <c r="E20" s="203"/>
      <c r="F20" s="87"/>
      <c r="G20" s="86">
        <v>6310588.6399999997</v>
      </c>
      <c r="H20" s="71">
        <f t="shared" si="0"/>
        <v>82872325.590000018</v>
      </c>
    </row>
    <row r="21" spans="1:10" ht="61.5" customHeight="1" thickBot="1" x14ac:dyDescent="0.3">
      <c r="A21" s="78">
        <v>5</v>
      </c>
      <c r="B21" s="81">
        <v>43049</v>
      </c>
      <c r="C21" s="80" t="s">
        <v>89</v>
      </c>
      <c r="D21" s="195" t="s">
        <v>88</v>
      </c>
      <c r="E21" s="196"/>
      <c r="F21" s="73"/>
      <c r="G21" s="72">
        <v>1878685.76</v>
      </c>
      <c r="H21" s="71">
        <f t="shared" si="0"/>
        <v>80993639.830000013</v>
      </c>
    </row>
    <row r="22" spans="1:10" ht="56.25" customHeight="1" thickBot="1" x14ac:dyDescent="0.3">
      <c r="A22" s="78">
        <v>6</v>
      </c>
      <c r="B22" s="81">
        <v>43049</v>
      </c>
      <c r="C22" s="80" t="s">
        <v>87</v>
      </c>
      <c r="D22" s="195" t="s">
        <v>86</v>
      </c>
      <c r="E22" s="196"/>
      <c r="F22" s="73"/>
      <c r="G22" s="72">
        <v>726426.8</v>
      </c>
      <c r="H22" s="71">
        <f t="shared" si="0"/>
        <v>80267213.030000016</v>
      </c>
    </row>
    <row r="23" spans="1:10" ht="52.5" customHeight="1" thickBot="1" x14ac:dyDescent="0.3">
      <c r="A23" s="78">
        <v>7</v>
      </c>
      <c r="B23" s="81">
        <v>43049</v>
      </c>
      <c r="C23" s="80" t="s">
        <v>85</v>
      </c>
      <c r="D23" s="195" t="s">
        <v>84</v>
      </c>
      <c r="E23" s="196"/>
      <c r="F23" s="73"/>
      <c r="G23" s="86">
        <v>2217068.86</v>
      </c>
      <c r="H23" s="71">
        <f t="shared" si="0"/>
        <v>78050144.170000017</v>
      </c>
    </row>
    <row r="24" spans="1:10" ht="52.5" customHeight="1" thickBot="1" x14ac:dyDescent="0.3">
      <c r="A24" s="78">
        <v>8</v>
      </c>
      <c r="B24" s="81">
        <v>43049</v>
      </c>
      <c r="C24" s="80" t="s">
        <v>83</v>
      </c>
      <c r="D24" s="195" t="s">
        <v>82</v>
      </c>
      <c r="E24" s="196"/>
      <c r="F24" s="73"/>
      <c r="G24" s="86">
        <v>3350503.94</v>
      </c>
      <c r="H24" s="71">
        <f t="shared" si="0"/>
        <v>74699640.230000019</v>
      </c>
    </row>
    <row r="25" spans="1:10" ht="61.5" customHeight="1" thickBot="1" x14ac:dyDescent="0.3">
      <c r="A25" s="78">
        <v>9</v>
      </c>
      <c r="B25" s="81">
        <v>43049</v>
      </c>
      <c r="C25" s="85" t="s">
        <v>81</v>
      </c>
      <c r="D25" s="195" t="s">
        <v>80</v>
      </c>
      <c r="E25" s="196"/>
      <c r="F25" s="82"/>
      <c r="G25" s="72">
        <v>4603167.92</v>
      </c>
      <c r="H25" s="71">
        <f t="shared" si="0"/>
        <v>70096472.310000017</v>
      </c>
      <c r="I25" s="79"/>
    </row>
    <row r="26" spans="1:10" ht="44.25" customHeight="1" thickBot="1" x14ac:dyDescent="0.3">
      <c r="A26" s="78">
        <v>10</v>
      </c>
      <c r="B26" s="81">
        <v>43049</v>
      </c>
      <c r="C26" s="85" t="s">
        <v>79</v>
      </c>
      <c r="D26" s="84"/>
      <c r="E26" s="83" t="s">
        <v>78</v>
      </c>
      <c r="F26" s="82"/>
      <c r="G26" s="72">
        <v>917929.34</v>
      </c>
      <c r="H26" s="71">
        <f t="shared" si="0"/>
        <v>69178542.970000014</v>
      </c>
      <c r="I26" s="79"/>
    </row>
    <row r="27" spans="1:10" ht="56.25" customHeight="1" thickBot="1" x14ac:dyDescent="0.3">
      <c r="A27" s="78">
        <v>11</v>
      </c>
      <c r="B27" s="81">
        <v>43049</v>
      </c>
      <c r="C27" s="80" t="s">
        <v>77</v>
      </c>
      <c r="D27" s="195" t="s">
        <v>76</v>
      </c>
      <c r="E27" s="196"/>
      <c r="F27" s="73"/>
      <c r="G27" s="72">
        <v>1031316.97</v>
      </c>
      <c r="H27" s="71">
        <f t="shared" si="0"/>
        <v>68147226.000000015</v>
      </c>
      <c r="I27" s="79"/>
      <c r="J27" s="79"/>
    </row>
    <row r="28" spans="1:10" ht="57" customHeight="1" thickBot="1" x14ac:dyDescent="0.3">
      <c r="A28" s="78">
        <v>12</v>
      </c>
      <c r="B28" s="81">
        <v>43049</v>
      </c>
      <c r="C28" s="80" t="s">
        <v>75</v>
      </c>
      <c r="D28" s="195" t="s">
        <v>74</v>
      </c>
      <c r="E28" s="196"/>
      <c r="F28" s="73"/>
      <c r="G28" s="72">
        <v>1762082.03</v>
      </c>
      <c r="H28" s="71">
        <f t="shared" si="0"/>
        <v>66385143.970000014</v>
      </c>
    </row>
    <row r="29" spans="1:10" ht="28.5" customHeight="1" thickBot="1" x14ac:dyDescent="0.3">
      <c r="A29" s="78">
        <v>13</v>
      </c>
      <c r="B29" s="77">
        <v>43052</v>
      </c>
      <c r="C29" s="76" t="s">
        <v>73</v>
      </c>
      <c r="D29" s="75"/>
      <c r="E29" s="74" t="s">
        <v>62</v>
      </c>
      <c r="F29" s="73"/>
      <c r="G29" s="72">
        <v>0</v>
      </c>
      <c r="H29" s="71">
        <f t="shared" si="0"/>
        <v>66385143.970000014</v>
      </c>
      <c r="I29" s="79"/>
    </row>
    <row r="30" spans="1:10" ht="57" customHeight="1" thickBot="1" x14ac:dyDescent="0.3">
      <c r="A30" s="78"/>
      <c r="B30" s="77">
        <v>43052</v>
      </c>
      <c r="C30" s="76" t="s">
        <v>72</v>
      </c>
      <c r="D30" s="75"/>
      <c r="E30" s="74" t="s">
        <v>71</v>
      </c>
      <c r="F30" s="73"/>
      <c r="G30" s="72">
        <v>281920.53000000003</v>
      </c>
      <c r="H30" s="71">
        <f t="shared" si="0"/>
        <v>66103223.440000013</v>
      </c>
      <c r="I30" s="79"/>
    </row>
    <row r="31" spans="1:10" ht="45.75" customHeight="1" thickBot="1" x14ac:dyDescent="0.3">
      <c r="A31" s="78">
        <v>14</v>
      </c>
      <c r="B31" s="77">
        <v>43053</v>
      </c>
      <c r="C31" s="76" t="s">
        <v>70</v>
      </c>
      <c r="D31" s="75"/>
      <c r="E31" s="74" t="s">
        <v>69</v>
      </c>
      <c r="F31" s="73"/>
      <c r="G31" s="72">
        <v>345553.69</v>
      </c>
      <c r="H31" s="71">
        <f t="shared" si="0"/>
        <v>65757669.750000015</v>
      </c>
    </row>
    <row r="32" spans="1:10" ht="21.75" customHeight="1" thickBot="1" x14ac:dyDescent="0.3">
      <c r="A32" s="78">
        <v>15</v>
      </c>
      <c r="B32" s="77">
        <v>43053</v>
      </c>
      <c r="C32" s="76" t="s">
        <v>68</v>
      </c>
      <c r="D32" s="75"/>
      <c r="E32" s="74" t="s">
        <v>62</v>
      </c>
      <c r="F32" s="73"/>
      <c r="G32" s="72">
        <v>0</v>
      </c>
      <c r="H32" s="71">
        <f t="shared" si="0"/>
        <v>65757669.750000015</v>
      </c>
    </row>
    <row r="33" spans="1:8" ht="36.75" customHeight="1" thickBot="1" x14ac:dyDescent="0.3">
      <c r="A33" s="78">
        <v>16</v>
      </c>
      <c r="B33" s="77">
        <v>43054</v>
      </c>
      <c r="C33" s="76" t="s">
        <v>67</v>
      </c>
      <c r="D33" s="75"/>
      <c r="E33" s="74" t="s">
        <v>62</v>
      </c>
      <c r="F33" s="73"/>
      <c r="G33" s="72">
        <v>0</v>
      </c>
      <c r="H33" s="71">
        <f t="shared" si="0"/>
        <v>65757669.750000015</v>
      </c>
    </row>
    <row r="34" spans="1:8" ht="43.5" customHeight="1" thickBot="1" x14ac:dyDescent="0.3">
      <c r="A34" s="78">
        <v>17</v>
      </c>
      <c r="B34" s="77">
        <v>43054</v>
      </c>
      <c r="C34" s="76" t="s">
        <v>66</v>
      </c>
      <c r="D34" s="75"/>
      <c r="E34" s="74" t="s">
        <v>65</v>
      </c>
      <c r="F34" s="73"/>
      <c r="G34" s="72">
        <v>290603.11</v>
      </c>
      <c r="H34" s="71">
        <f t="shared" si="0"/>
        <v>65467066.640000015</v>
      </c>
    </row>
    <row r="35" spans="1:8" ht="31.5" customHeight="1" thickBot="1" x14ac:dyDescent="0.3">
      <c r="A35" s="78">
        <v>18</v>
      </c>
      <c r="B35" s="77">
        <v>43060</v>
      </c>
      <c r="C35" s="76" t="s">
        <v>64</v>
      </c>
      <c r="D35" s="75"/>
      <c r="E35" s="74" t="s">
        <v>62</v>
      </c>
      <c r="F35" s="73"/>
      <c r="G35" s="72">
        <v>0</v>
      </c>
      <c r="H35" s="71">
        <f t="shared" ref="H35:H40" si="1">+H34+F35-G35</f>
        <v>65467066.640000015</v>
      </c>
    </row>
    <row r="36" spans="1:8" ht="48" customHeight="1" thickBot="1" x14ac:dyDescent="0.3">
      <c r="A36" s="78">
        <v>19</v>
      </c>
      <c r="B36" s="77">
        <v>43060</v>
      </c>
      <c r="C36" s="76" t="s">
        <v>63</v>
      </c>
      <c r="D36" s="75"/>
      <c r="E36" s="74" t="s">
        <v>62</v>
      </c>
      <c r="F36" s="73"/>
      <c r="G36" s="72">
        <v>0</v>
      </c>
      <c r="H36" s="71">
        <f t="shared" si="1"/>
        <v>65467066.640000015</v>
      </c>
    </row>
    <row r="37" spans="1:8" ht="46.5" customHeight="1" thickBot="1" x14ac:dyDescent="0.3">
      <c r="A37" s="78">
        <v>20</v>
      </c>
      <c r="B37" s="77">
        <v>43061</v>
      </c>
      <c r="C37" s="76" t="s">
        <v>61</v>
      </c>
      <c r="D37" s="75"/>
      <c r="E37" s="74" t="s">
        <v>60</v>
      </c>
      <c r="F37" s="73"/>
      <c r="G37" s="72">
        <v>1441915.46</v>
      </c>
      <c r="H37" s="71">
        <f t="shared" si="1"/>
        <v>64025151.180000015</v>
      </c>
    </row>
    <row r="38" spans="1:8" ht="48" customHeight="1" thickBot="1" x14ac:dyDescent="0.3">
      <c r="A38" s="78">
        <v>21</v>
      </c>
      <c r="B38" s="77">
        <v>43067</v>
      </c>
      <c r="C38" s="76" t="s">
        <v>59</v>
      </c>
      <c r="D38" s="75"/>
      <c r="E38" s="74" t="s">
        <v>58</v>
      </c>
      <c r="F38" s="73"/>
      <c r="G38" s="72">
        <v>2357096.44</v>
      </c>
      <c r="H38" s="71">
        <f t="shared" si="1"/>
        <v>61668054.740000017</v>
      </c>
    </row>
    <row r="39" spans="1:8" ht="57" customHeight="1" thickBot="1" x14ac:dyDescent="0.3">
      <c r="A39" s="78">
        <v>23</v>
      </c>
      <c r="B39" s="77">
        <v>43068</v>
      </c>
      <c r="C39" s="76" t="s">
        <v>57</v>
      </c>
      <c r="D39" s="75"/>
      <c r="E39" s="74" t="s">
        <v>56</v>
      </c>
      <c r="F39" s="73"/>
      <c r="G39" s="72">
        <v>9716146.9800000004</v>
      </c>
      <c r="H39" s="71">
        <f t="shared" si="1"/>
        <v>51951907.76000002</v>
      </c>
    </row>
    <row r="40" spans="1:8" ht="57" customHeight="1" x14ac:dyDescent="0.25">
      <c r="A40" s="78">
        <v>24</v>
      </c>
      <c r="B40" s="77"/>
      <c r="C40" s="76"/>
      <c r="D40" s="75"/>
      <c r="E40" s="74"/>
      <c r="F40" s="73"/>
      <c r="G40" s="72"/>
      <c r="H40" s="71">
        <f t="shared" si="1"/>
        <v>51951907.76000002</v>
      </c>
    </row>
    <row r="41" spans="1:8" ht="21.75" customHeight="1" thickBot="1" x14ac:dyDescent="0.3">
      <c r="A41" s="70"/>
      <c r="B41" s="69"/>
      <c r="C41" s="68"/>
      <c r="D41" s="197"/>
      <c r="E41" s="198"/>
      <c r="F41" s="67"/>
      <c r="G41" s="66"/>
      <c r="H41" s="66"/>
    </row>
    <row r="42" spans="1:8" x14ac:dyDescent="0.25">
      <c r="A42" s="64"/>
      <c r="B42" s="58"/>
      <c r="E42" s="65"/>
    </row>
    <row r="43" spans="1:8" x14ac:dyDescent="0.25">
      <c r="A43" s="64"/>
      <c r="B43" s="58"/>
    </row>
    <row r="44" spans="1:8" x14ac:dyDescent="0.25">
      <c r="A44" s="64"/>
      <c r="B44" s="58"/>
    </row>
    <row r="45" spans="1:8" x14ac:dyDescent="0.25">
      <c r="A45" s="64"/>
      <c r="B45" s="58"/>
    </row>
    <row r="46" spans="1:8" x14ac:dyDescent="0.25">
      <c r="A46" s="64"/>
      <c r="B46" s="58"/>
    </row>
    <row r="47" spans="1:8" x14ac:dyDescent="0.25">
      <c r="A47" s="64"/>
      <c r="B47" s="58"/>
    </row>
    <row r="48" spans="1:8" x14ac:dyDescent="0.25">
      <c r="A48" s="64"/>
      <c r="B48" s="58"/>
    </row>
    <row r="49" spans="1:2" x14ac:dyDescent="0.25">
      <c r="A49" s="64"/>
      <c r="B49" s="58"/>
    </row>
    <row r="50" spans="1:2" x14ac:dyDescent="0.25">
      <c r="A50" s="64"/>
      <c r="B50" s="58"/>
    </row>
    <row r="51" spans="1:2" x14ac:dyDescent="0.25">
      <c r="A51" s="64"/>
      <c r="B51" s="58"/>
    </row>
    <row r="52" spans="1:2" x14ac:dyDescent="0.25">
      <c r="A52" s="64"/>
      <c r="B52" s="58"/>
    </row>
    <row r="53" spans="1:2" x14ac:dyDescent="0.25">
      <c r="A53" s="64"/>
      <c r="B53" s="58"/>
    </row>
    <row r="54" spans="1:2" x14ac:dyDescent="0.25">
      <c r="A54" s="64"/>
      <c r="B54" s="58"/>
    </row>
    <row r="55" spans="1:2" x14ac:dyDescent="0.25">
      <c r="A55" s="64"/>
      <c r="B55" s="58"/>
    </row>
    <row r="56" spans="1:2" x14ac:dyDescent="0.25">
      <c r="A56" s="64"/>
      <c r="B56" s="58"/>
    </row>
    <row r="57" spans="1:2" x14ac:dyDescent="0.25">
      <c r="A57" s="64"/>
      <c r="B57" s="58"/>
    </row>
    <row r="58" spans="1:2" x14ac:dyDescent="0.25">
      <c r="A58" s="64"/>
      <c r="B58" s="58"/>
    </row>
    <row r="59" spans="1:2" x14ac:dyDescent="0.25">
      <c r="A59" s="64"/>
      <c r="B59" s="58"/>
    </row>
    <row r="60" spans="1:2" x14ac:dyDescent="0.25">
      <c r="A60" s="64"/>
      <c r="B60" s="58"/>
    </row>
    <row r="61" spans="1:2" x14ac:dyDescent="0.25">
      <c r="A61" s="64"/>
      <c r="B61" s="58"/>
    </row>
    <row r="62" spans="1:2" x14ac:dyDescent="0.25">
      <c r="A62" s="64"/>
      <c r="B62" s="58"/>
    </row>
    <row r="63" spans="1:2" x14ac:dyDescent="0.25">
      <c r="A63" s="64"/>
      <c r="B63" s="58"/>
    </row>
    <row r="64" spans="1:2" x14ac:dyDescent="0.25">
      <c r="A64" s="64"/>
      <c r="B64" s="58"/>
    </row>
    <row r="65" spans="1:2" x14ac:dyDescent="0.25">
      <c r="A65" s="64"/>
      <c r="B65" s="58"/>
    </row>
    <row r="66" spans="1:2" x14ac:dyDescent="0.25">
      <c r="A66" s="64"/>
      <c r="B66" s="58"/>
    </row>
    <row r="67" spans="1:2" x14ac:dyDescent="0.25">
      <c r="A67" s="64"/>
      <c r="B67" s="58"/>
    </row>
    <row r="68" spans="1:2" x14ac:dyDescent="0.25">
      <c r="A68" s="64"/>
      <c r="B68" s="58"/>
    </row>
    <row r="69" spans="1:2" x14ac:dyDescent="0.25">
      <c r="A69" s="64"/>
      <c r="B69" s="58"/>
    </row>
    <row r="70" spans="1:2" x14ac:dyDescent="0.25">
      <c r="A70" s="64"/>
      <c r="B70" s="58"/>
    </row>
    <row r="71" spans="1:2" x14ac:dyDescent="0.25">
      <c r="A71" s="64"/>
      <c r="B71" s="58"/>
    </row>
    <row r="72" spans="1:2" x14ac:dyDescent="0.25">
      <c r="A72" s="64"/>
      <c r="B72" s="58"/>
    </row>
    <row r="73" spans="1:2" x14ac:dyDescent="0.25">
      <c r="A73" s="64"/>
      <c r="B73" s="58"/>
    </row>
    <row r="74" spans="1:2" x14ac:dyDescent="0.25">
      <c r="A74" s="64"/>
      <c r="B74" s="58"/>
    </row>
    <row r="75" spans="1:2" x14ac:dyDescent="0.25">
      <c r="A75" s="64"/>
      <c r="B75" s="58"/>
    </row>
    <row r="76" spans="1:2" x14ac:dyDescent="0.25">
      <c r="A76" s="64"/>
      <c r="B76" s="58"/>
    </row>
    <row r="77" spans="1:2" x14ac:dyDescent="0.25">
      <c r="A77" s="64"/>
      <c r="B77" s="58"/>
    </row>
    <row r="78" spans="1:2" x14ac:dyDescent="0.25">
      <c r="A78" s="58"/>
      <c r="B78" s="58"/>
    </row>
  </sheetData>
  <mergeCells count="25">
    <mergeCell ref="D24:E24"/>
    <mergeCell ref="D41:E41"/>
    <mergeCell ref="B11:B12"/>
    <mergeCell ref="C11:C12"/>
    <mergeCell ref="D11:E12"/>
    <mergeCell ref="D21:E21"/>
    <mergeCell ref="D22:E22"/>
    <mergeCell ref="D25:E25"/>
    <mergeCell ref="D27:E27"/>
    <mergeCell ref="D28:E28"/>
    <mergeCell ref="D17:E17"/>
    <mergeCell ref="D23:E23"/>
    <mergeCell ref="D19:E19"/>
    <mergeCell ref="D20:E20"/>
    <mergeCell ref="D2:E2"/>
    <mergeCell ref="D3:E3"/>
    <mergeCell ref="D4:E4"/>
    <mergeCell ref="D5:E5"/>
    <mergeCell ref="B7:H8"/>
    <mergeCell ref="A7:A12"/>
    <mergeCell ref="B9:G10"/>
    <mergeCell ref="H9:H10"/>
    <mergeCell ref="G11:G12"/>
    <mergeCell ref="F11:F12"/>
    <mergeCell ref="H11:H12"/>
  </mergeCells>
  <pageMargins left="0.70866141732283472" right="0.70866141732283472" top="0.74803149606299213" bottom="0.74803149606299213" header="0.31496062992125984" footer="0.31496062992125984"/>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4"/>
  <sheetViews>
    <sheetView tabSelected="1" zoomScale="80" zoomScaleNormal="80" workbookViewId="0">
      <selection activeCell="E14" sqref="E14"/>
    </sheetView>
  </sheetViews>
  <sheetFormatPr baseColWidth="10" defaultRowHeight="15" x14ac:dyDescent="0.25"/>
  <cols>
    <col min="1" max="1" width="5.42578125" customWidth="1"/>
    <col min="2" max="2" width="16.5703125" bestFit="1" customWidth="1"/>
    <col min="3" max="3" width="23.85546875" customWidth="1"/>
    <col min="4" max="4" width="104.28515625" bestFit="1" customWidth="1"/>
    <col min="5" max="6" width="22.85546875" bestFit="1" customWidth="1"/>
    <col min="7" max="7" width="22.85546875" customWidth="1"/>
  </cols>
  <sheetData>
    <row r="1" spans="1:10" ht="15.75" x14ac:dyDescent="0.25">
      <c r="A1" s="111"/>
      <c r="B1" s="111"/>
      <c r="C1" s="111"/>
      <c r="D1" s="112" t="s">
        <v>9</v>
      </c>
      <c r="E1" s="113"/>
      <c r="F1" s="111"/>
      <c r="G1" s="111"/>
    </row>
    <row r="2" spans="1:10" ht="15.75" x14ac:dyDescent="0.25">
      <c r="A2" s="111"/>
      <c r="B2" s="111"/>
      <c r="C2" s="111"/>
      <c r="D2" s="112" t="s">
        <v>0</v>
      </c>
      <c r="E2" s="111"/>
      <c r="F2" s="111"/>
      <c r="G2" s="111"/>
    </row>
    <row r="3" spans="1:10" ht="15.75" x14ac:dyDescent="0.25">
      <c r="A3" s="111"/>
      <c r="B3" s="111"/>
      <c r="C3" s="111"/>
      <c r="D3" s="112"/>
      <c r="E3" s="111"/>
      <c r="F3" s="111"/>
      <c r="G3" s="111"/>
    </row>
    <row r="4" spans="1:10" ht="15.75" x14ac:dyDescent="0.25">
      <c r="A4" s="111"/>
      <c r="B4" s="111"/>
      <c r="C4" s="111"/>
      <c r="D4" s="112" t="s">
        <v>99</v>
      </c>
      <c r="E4" s="111"/>
      <c r="F4" s="111"/>
      <c r="G4" s="111"/>
    </row>
    <row r="5" spans="1:10" ht="16.5" thickBot="1" x14ac:dyDescent="0.3">
      <c r="A5" s="111"/>
      <c r="B5" s="111"/>
      <c r="C5" s="111"/>
      <c r="D5" s="111"/>
      <c r="E5" s="111"/>
      <c r="F5" s="111"/>
      <c r="G5" s="111"/>
    </row>
    <row r="6" spans="1:10" x14ac:dyDescent="0.25">
      <c r="A6" s="204"/>
      <c r="B6" s="207" t="s">
        <v>100</v>
      </c>
      <c r="C6" s="207"/>
      <c r="D6" s="207"/>
      <c r="E6" s="207"/>
      <c r="F6" s="207"/>
      <c r="G6" s="208"/>
    </row>
    <row r="7" spans="1:10" ht="15.75" thickBot="1" x14ac:dyDescent="0.3">
      <c r="A7" s="205"/>
      <c r="B7" s="209"/>
      <c r="C7" s="209"/>
      <c r="D7" s="209"/>
      <c r="E7" s="209"/>
      <c r="F7" s="209"/>
      <c r="G7" s="210"/>
    </row>
    <row r="8" spans="1:10" x14ac:dyDescent="0.25">
      <c r="A8" s="205"/>
      <c r="B8" s="207" t="s">
        <v>1</v>
      </c>
      <c r="C8" s="207"/>
      <c r="D8" s="207"/>
      <c r="E8" s="207"/>
      <c r="F8" s="208"/>
      <c r="G8" s="211">
        <v>209101463.41</v>
      </c>
    </row>
    <row r="9" spans="1:10" ht="15.75" thickBot="1" x14ac:dyDescent="0.3">
      <c r="A9" s="205"/>
      <c r="B9" s="209"/>
      <c r="C9" s="209"/>
      <c r="D9" s="209"/>
      <c r="E9" s="209"/>
      <c r="F9" s="210"/>
      <c r="G9" s="212"/>
    </row>
    <row r="10" spans="1:10" x14ac:dyDescent="0.25">
      <c r="A10" s="205"/>
      <c r="B10" s="208" t="s">
        <v>3</v>
      </c>
      <c r="C10" s="213" t="s">
        <v>4</v>
      </c>
      <c r="D10" s="215" t="s">
        <v>2</v>
      </c>
      <c r="E10" s="215" t="s">
        <v>5</v>
      </c>
      <c r="F10" s="215" t="s">
        <v>6</v>
      </c>
      <c r="G10" s="215" t="s">
        <v>7</v>
      </c>
    </row>
    <row r="11" spans="1:10" ht="15.75" thickBot="1" x14ac:dyDescent="0.3">
      <c r="A11" s="206"/>
      <c r="B11" s="210"/>
      <c r="C11" s="214"/>
      <c r="D11" s="216"/>
      <c r="E11" s="216"/>
      <c r="F11" s="216"/>
      <c r="G11" s="216"/>
    </row>
    <row r="12" spans="1:10" ht="32.25" customHeight="1" x14ac:dyDescent="0.25">
      <c r="A12" s="114">
        <v>0</v>
      </c>
      <c r="B12" s="115"/>
      <c r="C12" s="116"/>
      <c r="D12" s="117" t="s">
        <v>101</v>
      </c>
      <c r="E12" s="118">
        <v>49290550.960000001</v>
      </c>
      <c r="F12" s="118"/>
      <c r="G12" s="119">
        <f>+G8+E12-F12</f>
        <v>258392014.37</v>
      </c>
    </row>
    <row r="13" spans="1:10" ht="24.75" customHeight="1" x14ac:dyDescent="0.25">
      <c r="A13" s="120">
        <v>1</v>
      </c>
      <c r="B13" s="121"/>
      <c r="C13" s="122"/>
      <c r="D13" s="123" t="s">
        <v>102</v>
      </c>
      <c r="E13" s="124">
        <v>270153.51</v>
      </c>
      <c r="F13" s="124"/>
      <c r="G13" s="125">
        <f t="shared" ref="G13:G17" si="0">+G12+E13-F13</f>
        <v>258662167.88</v>
      </c>
    </row>
    <row r="14" spans="1:10" ht="24.75" customHeight="1" x14ac:dyDescent="0.25">
      <c r="A14" s="120">
        <v>2</v>
      </c>
      <c r="B14" s="121"/>
      <c r="C14" s="122"/>
      <c r="D14" s="126" t="s">
        <v>103</v>
      </c>
      <c r="E14" s="124">
        <v>68099889.489999995</v>
      </c>
      <c r="F14" s="124"/>
      <c r="G14" s="125">
        <f t="shared" si="0"/>
        <v>326762057.37</v>
      </c>
    </row>
    <row r="15" spans="1:10" ht="30" customHeight="1" x14ac:dyDescent="0.25">
      <c r="A15" s="120">
        <v>3</v>
      </c>
      <c r="B15" s="121"/>
      <c r="C15" s="122"/>
      <c r="D15" s="123" t="s">
        <v>104</v>
      </c>
      <c r="E15" s="124">
        <v>323313097</v>
      </c>
      <c r="F15" s="124"/>
      <c r="G15" s="125">
        <f t="shared" si="0"/>
        <v>650075154.37</v>
      </c>
    </row>
    <row r="16" spans="1:10" ht="30.75" customHeight="1" x14ac:dyDescent="0.25">
      <c r="A16" s="120">
        <v>4</v>
      </c>
      <c r="B16" s="121"/>
      <c r="C16" s="127"/>
      <c r="D16" s="126" t="s">
        <v>14</v>
      </c>
      <c r="E16" s="124"/>
      <c r="F16" s="124">
        <v>98357.6</v>
      </c>
      <c r="G16" s="125">
        <f t="shared" si="0"/>
        <v>649976796.76999998</v>
      </c>
      <c r="J16" s="128"/>
    </row>
    <row r="17" spans="1:7" ht="29.25" customHeight="1" x14ac:dyDescent="0.25">
      <c r="A17" s="120">
        <v>5</v>
      </c>
      <c r="B17" s="121"/>
      <c r="C17" s="129"/>
      <c r="D17" s="126" t="s">
        <v>103</v>
      </c>
      <c r="E17" s="130"/>
      <c r="F17" s="131">
        <v>273556829.52999997</v>
      </c>
      <c r="G17" s="125">
        <f t="shared" si="0"/>
        <v>376419967.24000001</v>
      </c>
    </row>
    <row r="18" spans="1:7" ht="63" x14ac:dyDescent="0.25">
      <c r="A18" s="120">
        <v>6</v>
      </c>
      <c r="B18" s="121">
        <v>43040</v>
      </c>
      <c r="C18" s="132">
        <v>49667</v>
      </c>
      <c r="D18" s="133" t="s">
        <v>105</v>
      </c>
      <c r="E18" s="130"/>
      <c r="F18" s="134">
        <v>107600</v>
      </c>
      <c r="G18" s="125">
        <f>+G17+E18-F18</f>
        <v>376312367.24000001</v>
      </c>
    </row>
    <row r="19" spans="1:7" ht="78.75" x14ac:dyDescent="0.25">
      <c r="A19" s="120">
        <v>7</v>
      </c>
      <c r="B19" s="121">
        <v>43040</v>
      </c>
      <c r="C19" s="132">
        <v>49668</v>
      </c>
      <c r="D19" s="133" t="s">
        <v>106</v>
      </c>
      <c r="E19" s="135"/>
      <c r="F19" s="134">
        <v>167152</v>
      </c>
      <c r="G19" s="125">
        <f>+G18+E19-F19</f>
        <v>376145215.24000001</v>
      </c>
    </row>
    <row r="20" spans="1:7" ht="47.25" x14ac:dyDescent="0.25">
      <c r="A20" s="120">
        <v>8</v>
      </c>
      <c r="B20" s="121">
        <v>43041</v>
      </c>
      <c r="C20" s="132">
        <v>49669</v>
      </c>
      <c r="D20" s="133" t="s">
        <v>107</v>
      </c>
      <c r="E20" s="131"/>
      <c r="F20" s="134">
        <v>15782.62</v>
      </c>
      <c r="G20" s="125">
        <f>+G19+E20-F20</f>
        <v>376129432.62</v>
      </c>
    </row>
    <row r="21" spans="1:7" ht="63" x14ac:dyDescent="0.25">
      <c r="A21" s="120">
        <v>9</v>
      </c>
      <c r="B21" s="121">
        <v>43041</v>
      </c>
      <c r="C21" s="132">
        <v>49670</v>
      </c>
      <c r="D21" s="133" t="s">
        <v>108</v>
      </c>
      <c r="E21" s="131"/>
      <c r="F21" s="134">
        <v>71959.08</v>
      </c>
      <c r="G21" s="125">
        <f t="shared" ref="G21:G85" si="1">+G20+E21-F21</f>
        <v>376057473.54000002</v>
      </c>
    </row>
    <row r="22" spans="1:7" ht="47.25" x14ac:dyDescent="0.25">
      <c r="A22" s="120">
        <v>10</v>
      </c>
      <c r="B22" s="121">
        <v>43041</v>
      </c>
      <c r="C22" s="132">
        <v>49671</v>
      </c>
      <c r="D22" s="133" t="s">
        <v>109</v>
      </c>
      <c r="E22" s="131"/>
      <c r="F22" s="134">
        <v>138269.35</v>
      </c>
      <c r="G22" s="125">
        <f t="shared" si="1"/>
        <v>375919204.19</v>
      </c>
    </row>
    <row r="23" spans="1:7" ht="63" x14ac:dyDescent="0.25">
      <c r="A23" s="120">
        <v>11</v>
      </c>
      <c r="B23" s="121">
        <v>43041</v>
      </c>
      <c r="C23" s="132" t="s">
        <v>110</v>
      </c>
      <c r="D23" s="133" t="s">
        <v>111</v>
      </c>
      <c r="E23" s="131"/>
      <c r="F23" s="134">
        <v>109915</v>
      </c>
      <c r="G23" s="125">
        <f t="shared" si="1"/>
        <v>375809289.19</v>
      </c>
    </row>
    <row r="24" spans="1:7" ht="63" x14ac:dyDescent="0.25">
      <c r="A24" s="120">
        <v>12</v>
      </c>
      <c r="B24" s="121">
        <v>43042</v>
      </c>
      <c r="C24" s="132">
        <v>49672</v>
      </c>
      <c r="D24" s="133" t="s">
        <v>112</v>
      </c>
      <c r="E24" s="131"/>
      <c r="F24" s="134">
        <v>15522.61</v>
      </c>
      <c r="G24" s="125">
        <f t="shared" si="1"/>
        <v>375793766.57999998</v>
      </c>
    </row>
    <row r="25" spans="1:7" ht="94.5" x14ac:dyDescent="0.25">
      <c r="A25" s="120">
        <v>13</v>
      </c>
      <c r="B25" s="121">
        <v>43042</v>
      </c>
      <c r="C25" s="132">
        <v>49673</v>
      </c>
      <c r="D25" s="133" t="s">
        <v>113</v>
      </c>
      <c r="E25" s="131"/>
      <c r="F25" s="134">
        <v>18000</v>
      </c>
      <c r="G25" s="125">
        <f t="shared" si="1"/>
        <v>375775766.57999998</v>
      </c>
    </row>
    <row r="26" spans="1:7" ht="47.25" x14ac:dyDescent="0.25">
      <c r="A26" s="120">
        <v>14</v>
      </c>
      <c r="B26" s="121">
        <v>43042</v>
      </c>
      <c r="C26" s="132">
        <v>49674</v>
      </c>
      <c r="D26" s="133" t="s">
        <v>114</v>
      </c>
      <c r="E26" s="131"/>
      <c r="F26" s="134">
        <v>7527.4</v>
      </c>
      <c r="G26" s="125">
        <f t="shared" si="1"/>
        <v>375768239.18000001</v>
      </c>
    </row>
    <row r="27" spans="1:7" ht="47.25" x14ac:dyDescent="0.25">
      <c r="A27" s="120">
        <v>15</v>
      </c>
      <c r="B27" s="121">
        <v>43042</v>
      </c>
      <c r="C27" s="132">
        <v>49675</v>
      </c>
      <c r="D27" s="133" t="s">
        <v>115</v>
      </c>
      <c r="E27" s="131"/>
      <c r="F27" s="134">
        <v>44070</v>
      </c>
      <c r="G27" s="125">
        <f t="shared" si="1"/>
        <v>375724169.18000001</v>
      </c>
    </row>
    <row r="28" spans="1:7" ht="63" x14ac:dyDescent="0.25">
      <c r="A28" s="120">
        <v>16</v>
      </c>
      <c r="B28" s="121">
        <v>43042</v>
      </c>
      <c r="C28" s="132">
        <v>49676</v>
      </c>
      <c r="D28" s="133" t="s">
        <v>116</v>
      </c>
      <c r="E28" s="131"/>
      <c r="F28" s="134">
        <v>3850.6</v>
      </c>
      <c r="G28" s="125">
        <f t="shared" si="1"/>
        <v>375720318.57999998</v>
      </c>
    </row>
    <row r="29" spans="1:7" ht="47.25" x14ac:dyDescent="0.25">
      <c r="A29" s="120">
        <v>17</v>
      </c>
      <c r="B29" s="121">
        <v>43042</v>
      </c>
      <c r="C29" s="132">
        <v>49677</v>
      </c>
      <c r="D29" s="133" t="s">
        <v>117</v>
      </c>
      <c r="E29" s="131"/>
      <c r="F29" s="134">
        <v>1112.3399999999999</v>
      </c>
      <c r="G29" s="125">
        <f t="shared" si="1"/>
        <v>375719206.24000001</v>
      </c>
    </row>
    <row r="30" spans="1:7" ht="47.25" x14ac:dyDescent="0.25">
      <c r="A30" s="120">
        <v>18</v>
      </c>
      <c r="B30" s="121">
        <v>43042</v>
      </c>
      <c r="C30" s="132">
        <v>49678</v>
      </c>
      <c r="D30" s="133" t="s">
        <v>118</v>
      </c>
      <c r="E30" s="131"/>
      <c r="F30" s="134">
        <v>25000</v>
      </c>
      <c r="G30" s="125">
        <f t="shared" si="1"/>
        <v>375694206.24000001</v>
      </c>
    </row>
    <row r="31" spans="1:7" ht="54.75" customHeight="1" x14ac:dyDescent="0.25">
      <c r="A31" s="120">
        <v>19</v>
      </c>
      <c r="B31" s="121">
        <v>43042</v>
      </c>
      <c r="C31" s="132">
        <v>49679</v>
      </c>
      <c r="D31" s="133" t="s">
        <v>119</v>
      </c>
      <c r="E31" s="131"/>
      <c r="F31" s="134">
        <v>11240.19</v>
      </c>
      <c r="G31" s="125">
        <f t="shared" si="1"/>
        <v>375682966.05000001</v>
      </c>
    </row>
    <row r="32" spans="1:7" ht="49.5" customHeight="1" x14ac:dyDescent="0.25">
      <c r="A32" s="120">
        <v>20</v>
      </c>
      <c r="B32" s="121">
        <v>43042</v>
      </c>
      <c r="C32" s="132">
        <v>49680</v>
      </c>
      <c r="D32" s="133" t="s">
        <v>120</v>
      </c>
      <c r="E32" s="131"/>
      <c r="F32" s="134">
        <v>2603.83</v>
      </c>
      <c r="G32" s="125">
        <f t="shared" si="1"/>
        <v>375680362.22000003</v>
      </c>
    </row>
    <row r="33" spans="1:7" ht="47.25" x14ac:dyDescent="0.25">
      <c r="A33" s="120">
        <v>21</v>
      </c>
      <c r="B33" s="121">
        <v>43042</v>
      </c>
      <c r="C33" s="132" t="s">
        <v>121</v>
      </c>
      <c r="D33" s="133" t="s">
        <v>122</v>
      </c>
      <c r="E33" s="131"/>
      <c r="F33" s="134">
        <v>1128600</v>
      </c>
      <c r="G33" s="125">
        <f t="shared" si="1"/>
        <v>374551762.22000003</v>
      </c>
    </row>
    <row r="34" spans="1:7" ht="47.25" x14ac:dyDescent="0.25">
      <c r="A34" s="120">
        <v>22</v>
      </c>
      <c r="B34" s="121">
        <v>43042</v>
      </c>
      <c r="C34" s="132" t="s">
        <v>123</v>
      </c>
      <c r="D34" s="133" t="s">
        <v>124</v>
      </c>
      <c r="E34" s="131"/>
      <c r="F34" s="134">
        <v>30508.47</v>
      </c>
      <c r="G34" s="125">
        <f t="shared" si="1"/>
        <v>374521253.75</v>
      </c>
    </row>
    <row r="35" spans="1:7" ht="63" x14ac:dyDescent="0.25">
      <c r="A35" s="120">
        <v>23</v>
      </c>
      <c r="B35" s="121">
        <v>43046</v>
      </c>
      <c r="C35" s="132">
        <v>49681</v>
      </c>
      <c r="D35" s="133" t="s">
        <v>125</v>
      </c>
      <c r="E35" s="131"/>
      <c r="F35" s="134">
        <v>93005</v>
      </c>
      <c r="G35" s="125">
        <f t="shared" si="1"/>
        <v>374428248.75</v>
      </c>
    </row>
    <row r="36" spans="1:7" ht="94.5" x14ac:dyDescent="0.25">
      <c r="A36" s="120">
        <v>24</v>
      </c>
      <c r="B36" s="121">
        <v>43046</v>
      </c>
      <c r="C36" s="132">
        <v>49682</v>
      </c>
      <c r="D36" s="133" t="s">
        <v>126</v>
      </c>
      <c r="E36" s="131"/>
      <c r="F36" s="134">
        <v>338200</v>
      </c>
      <c r="G36" s="125">
        <f t="shared" si="1"/>
        <v>374090048.75</v>
      </c>
    </row>
    <row r="37" spans="1:7" ht="63" x14ac:dyDescent="0.25">
      <c r="A37" s="120">
        <v>25</v>
      </c>
      <c r="B37" s="121">
        <v>43046</v>
      </c>
      <c r="C37" s="132">
        <v>49683</v>
      </c>
      <c r="D37" s="133" t="s">
        <v>127</v>
      </c>
      <c r="E37" s="131"/>
      <c r="F37" s="134">
        <v>80322.5</v>
      </c>
      <c r="G37" s="125">
        <f t="shared" si="1"/>
        <v>374009726.25</v>
      </c>
    </row>
    <row r="38" spans="1:7" ht="63" x14ac:dyDescent="0.25">
      <c r="A38" s="120">
        <v>26</v>
      </c>
      <c r="B38" s="121">
        <v>43046</v>
      </c>
      <c r="C38" s="132">
        <v>49684</v>
      </c>
      <c r="D38" s="133" t="s">
        <v>128</v>
      </c>
      <c r="E38" s="131"/>
      <c r="F38" s="134">
        <v>181782.5</v>
      </c>
      <c r="G38" s="125">
        <f t="shared" si="1"/>
        <v>373827943.75</v>
      </c>
    </row>
    <row r="39" spans="1:7" ht="47.25" x14ac:dyDescent="0.25">
      <c r="A39" s="120">
        <v>27</v>
      </c>
      <c r="B39" s="121">
        <v>43046</v>
      </c>
      <c r="C39" s="132">
        <v>49685</v>
      </c>
      <c r="D39" s="133" t="s">
        <v>129</v>
      </c>
      <c r="E39" s="131"/>
      <c r="F39" s="134">
        <v>7224.12</v>
      </c>
      <c r="G39" s="125">
        <f t="shared" si="1"/>
        <v>373820719.63</v>
      </c>
    </row>
    <row r="40" spans="1:7" ht="47.25" x14ac:dyDescent="0.25">
      <c r="A40" s="120">
        <v>28</v>
      </c>
      <c r="B40" s="121">
        <v>43046</v>
      </c>
      <c r="C40" s="132">
        <v>49686</v>
      </c>
      <c r="D40" s="133" t="s">
        <v>130</v>
      </c>
      <c r="E40" s="124"/>
      <c r="F40" s="134">
        <v>3360.63</v>
      </c>
      <c r="G40" s="125">
        <f t="shared" si="1"/>
        <v>373817359</v>
      </c>
    </row>
    <row r="41" spans="1:7" ht="63" x14ac:dyDescent="0.25">
      <c r="A41" s="120">
        <v>29</v>
      </c>
      <c r="B41" s="121">
        <v>43046</v>
      </c>
      <c r="C41" s="132">
        <v>49687</v>
      </c>
      <c r="D41" s="133" t="s">
        <v>131</v>
      </c>
      <c r="E41" s="124"/>
      <c r="F41" s="134">
        <v>1623.22</v>
      </c>
      <c r="G41" s="125">
        <f t="shared" si="1"/>
        <v>373815735.77999997</v>
      </c>
    </row>
    <row r="42" spans="1:7" ht="47.25" x14ac:dyDescent="0.25">
      <c r="A42" s="120">
        <v>30</v>
      </c>
      <c r="B42" s="121">
        <v>43046</v>
      </c>
      <c r="C42" s="132">
        <v>49688</v>
      </c>
      <c r="D42" s="133" t="s">
        <v>132</v>
      </c>
      <c r="E42" s="124"/>
      <c r="F42" s="134">
        <v>8585.4699999999993</v>
      </c>
      <c r="G42" s="125">
        <f t="shared" si="1"/>
        <v>373807150.30999994</v>
      </c>
    </row>
    <row r="43" spans="1:7" ht="63" x14ac:dyDescent="0.25">
      <c r="A43" s="120">
        <v>31</v>
      </c>
      <c r="B43" s="121">
        <v>43046</v>
      </c>
      <c r="C43" s="132">
        <v>49689</v>
      </c>
      <c r="D43" s="133" t="s">
        <v>133</v>
      </c>
      <c r="E43" s="124"/>
      <c r="F43" s="134">
        <v>8719.56</v>
      </c>
      <c r="G43" s="125">
        <f t="shared" si="1"/>
        <v>373798430.74999994</v>
      </c>
    </row>
    <row r="44" spans="1:7" ht="47.25" x14ac:dyDescent="0.25">
      <c r="A44" s="120">
        <v>32</v>
      </c>
      <c r="B44" s="121">
        <v>43046</v>
      </c>
      <c r="C44" s="132">
        <v>49690</v>
      </c>
      <c r="D44" s="133" t="s">
        <v>134</v>
      </c>
      <c r="E44" s="124"/>
      <c r="F44" s="134">
        <v>283050</v>
      </c>
      <c r="G44" s="125">
        <f t="shared" si="1"/>
        <v>373515380.74999994</v>
      </c>
    </row>
    <row r="45" spans="1:7" ht="94.5" x14ac:dyDescent="0.25">
      <c r="A45" s="120">
        <v>33</v>
      </c>
      <c r="B45" s="121">
        <v>43046</v>
      </c>
      <c r="C45" s="132">
        <v>49691</v>
      </c>
      <c r="D45" s="133" t="s">
        <v>135</v>
      </c>
      <c r="E45" s="124"/>
      <c r="F45" s="134">
        <v>342427.5</v>
      </c>
      <c r="G45" s="125">
        <f t="shared" si="1"/>
        <v>373172953.24999994</v>
      </c>
    </row>
    <row r="46" spans="1:7" ht="63" x14ac:dyDescent="0.25">
      <c r="A46" s="120">
        <v>34</v>
      </c>
      <c r="B46" s="121">
        <v>43046</v>
      </c>
      <c r="C46" s="132">
        <v>49692</v>
      </c>
      <c r="D46" s="133" t="s">
        <v>136</v>
      </c>
      <c r="E46" s="124"/>
      <c r="F46" s="134">
        <v>211375</v>
      </c>
      <c r="G46" s="125">
        <f t="shared" si="1"/>
        <v>372961578.24999994</v>
      </c>
    </row>
    <row r="47" spans="1:7" ht="47.25" x14ac:dyDescent="0.25">
      <c r="A47" s="120">
        <v>35</v>
      </c>
      <c r="B47" s="121">
        <v>43046</v>
      </c>
      <c r="C47" s="132">
        <v>49693</v>
      </c>
      <c r="D47" s="133" t="s">
        <v>137</v>
      </c>
      <c r="E47" s="124"/>
      <c r="F47" s="134">
        <v>35607.769999999997</v>
      </c>
      <c r="G47" s="125">
        <f t="shared" si="1"/>
        <v>372925970.47999996</v>
      </c>
    </row>
    <row r="48" spans="1:7" ht="63" x14ac:dyDescent="0.25">
      <c r="A48" s="120">
        <v>36</v>
      </c>
      <c r="B48" s="121">
        <v>43046</v>
      </c>
      <c r="C48" s="132">
        <v>49694</v>
      </c>
      <c r="D48" s="133" t="s">
        <v>138</v>
      </c>
      <c r="E48" s="124"/>
      <c r="F48" s="134">
        <v>15689.89</v>
      </c>
      <c r="G48" s="125">
        <f t="shared" si="1"/>
        <v>372910280.58999997</v>
      </c>
    </row>
    <row r="49" spans="1:7" ht="63" x14ac:dyDescent="0.25">
      <c r="A49" s="120">
        <v>37</v>
      </c>
      <c r="B49" s="121">
        <v>43046</v>
      </c>
      <c r="C49" s="132">
        <v>49695</v>
      </c>
      <c r="D49" s="133" t="s">
        <v>139</v>
      </c>
      <c r="E49" s="124"/>
      <c r="F49" s="134">
        <v>6619.9</v>
      </c>
      <c r="G49" s="125">
        <f t="shared" si="1"/>
        <v>372903660.69</v>
      </c>
    </row>
    <row r="50" spans="1:7" ht="78.75" x14ac:dyDescent="0.25">
      <c r="A50" s="120">
        <v>38</v>
      </c>
      <c r="B50" s="121">
        <v>43046</v>
      </c>
      <c r="C50" s="132">
        <v>49696</v>
      </c>
      <c r="D50" s="133" t="s">
        <v>140</v>
      </c>
      <c r="E50" s="124"/>
      <c r="F50" s="134">
        <v>236740</v>
      </c>
      <c r="G50" s="125">
        <f t="shared" si="1"/>
        <v>372666920.69</v>
      </c>
    </row>
    <row r="51" spans="1:7" ht="47.25" x14ac:dyDescent="0.25">
      <c r="A51" s="120">
        <v>39</v>
      </c>
      <c r="B51" s="121">
        <v>43046</v>
      </c>
      <c r="C51" s="132">
        <v>49697</v>
      </c>
      <c r="D51" s="133" t="s">
        <v>141</v>
      </c>
      <c r="E51" s="124"/>
      <c r="F51" s="134">
        <v>12408.09</v>
      </c>
      <c r="G51" s="125">
        <f t="shared" si="1"/>
        <v>372654512.60000002</v>
      </c>
    </row>
    <row r="52" spans="1:7" ht="63" x14ac:dyDescent="0.25">
      <c r="A52" s="120">
        <v>40</v>
      </c>
      <c r="B52" s="121">
        <v>43046</v>
      </c>
      <c r="C52" s="132">
        <v>49698</v>
      </c>
      <c r="D52" s="133" t="s">
        <v>142</v>
      </c>
      <c r="E52" s="124"/>
      <c r="F52" s="134">
        <v>1435.93</v>
      </c>
      <c r="G52" s="125">
        <f t="shared" si="1"/>
        <v>372653076.67000002</v>
      </c>
    </row>
    <row r="53" spans="1:7" ht="63" x14ac:dyDescent="0.25">
      <c r="A53" s="120">
        <v>41</v>
      </c>
      <c r="B53" s="121">
        <v>43046</v>
      </c>
      <c r="C53" s="132" t="s">
        <v>143</v>
      </c>
      <c r="D53" s="133" t="s">
        <v>144</v>
      </c>
      <c r="E53" s="124"/>
      <c r="F53" s="134">
        <v>109915</v>
      </c>
      <c r="G53" s="125">
        <f t="shared" si="1"/>
        <v>372543161.67000002</v>
      </c>
    </row>
    <row r="54" spans="1:7" ht="63" x14ac:dyDescent="0.25">
      <c r="A54" s="120">
        <v>42</v>
      </c>
      <c r="B54" s="121">
        <v>43046</v>
      </c>
      <c r="C54" s="132" t="s">
        <v>145</v>
      </c>
      <c r="D54" s="133" t="s">
        <v>146</v>
      </c>
      <c r="E54" s="124"/>
      <c r="F54" s="134">
        <v>219830</v>
      </c>
      <c r="G54" s="125">
        <f t="shared" si="1"/>
        <v>372323331.67000002</v>
      </c>
    </row>
    <row r="55" spans="1:7" ht="63" x14ac:dyDescent="0.25">
      <c r="A55" s="120">
        <v>43</v>
      </c>
      <c r="B55" s="121">
        <v>43046</v>
      </c>
      <c r="C55" s="132" t="s">
        <v>147</v>
      </c>
      <c r="D55" s="133" t="s">
        <v>148</v>
      </c>
      <c r="E55" s="124"/>
      <c r="F55" s="134">
        <v>88777.5</v>
      </c>
      <c r="G55" s="125">
        <f t="shared" si="1"/>
        <v>372234554.17000002</v>
      </c>
    </row>
    <row r="56" spans="1:7" ht="63" x14ac:dyDescent="0.25">
      <c r="A56" s="120">
        <v>44</v>
      </c>
      <c r="B56" s="121">
        <v>43046</v>
      </c>
      <c r="C56" s="132" t="s">
        <v>149</v>
      </c>
      <c r="D56" s="133" t="s">
        <v>150</v>
      </c>
      <c r="E56" s="124"/>
      <c r="F56" s="134">
        <v>224057.5</v>
      </c>
      <c r="G56" s="125">
        <f t="shared" si="1"/>
        <v>372010496.67000002</v>
      </c>
    </row>
    <row r="57" spans="1:7" ht="63" x14ac:dyDescent="0.25">
      <c r="A57" s="120">
        <v>45</v>
      </c>
      <c r="B57" s="121">
        <v>43046</v>
      </c>
      <c r="C57" s="132" t="s">
        <v>151</v>
      </c>
      <c r="D57" s="133" t="s">
        <v>152</v>
      </c>
      <c r="E57" s="124"/>
      <c r="F57" s="134">
        <v>63412.5</v>
      </c>
      <c r="G57" s="125">
        <f t="shared" si="1"/>
        <v>371947084.17000002</v>
      </c>
    </row>
    <row r="58" spans="1:7" ht="15.75" x14ac:dyDescent="0.25">
      <c r="A58" s="120"/>
      <c r="B58" s="121">
        <v>43046</v>
      </c>
      <c r="C58" s="132" t="s">
        <v>385</v>
      </c>
      <c r="D58" s="133" t="s">
        <v>92</v>
      </c>
      <c r="E58" s="124"/>
      <c r="F58" s="134">
        <v>0</v>
      </c>
      <c r="G58" s="125"/>
    </row>
    <row r="59" spans="1:7" ht="63" x14ac:dyDescent="0.25">
      <c r="A59" s="120">
        <v>46</v>
      </c>
      <c r="B59" s="121">
        <v>43046</v>
      </c>
      <c r="C59" s="132" t="s">
        <v>153</v>
      </c>
      <c r="D59" s="133" t="s">
        <v>154</v>
      </c>
      <c r="E59" s="124"/>
      <c r="F59" s="134">
        <v>105687.5</v>
      </c>
      <c r="G59" s="125">
        <f>+G57+E59-F59</f>
        <v>371841396.67000002</v>
      </c>
    </row>
    <row r="60" spans="1:7" ht="78.75" x14ac:dyDescent="0.25">
      <c r="A60" s="120">
        <v>47</v>
      </c>
      <c r="B60" s="121">
        <v>43046</v>
      </c>
      <c r="C60" s="132" t="s">
        <v>155</v>
      </c>
      <c r="D60" s="133" t="s">
        <v>156</v>
      </c>
      <c r="E60" s="124"/>
      <c r="F60" s="134">
        <v>219830</v>
      </c>
      <c r="G60" s="125">
        <f t="shared" si="1"/>
        <v>371621566.67000002</v>
      </c>
    </row>
    <row r="61" spans="1:7" ht="31.5" x14ac:dyDescent="0.25">
      <c r="A61" s="120">
        <v>48</v>
      </c>
      <c r="B61" s="121">
        <v>43046</v>
      </c>
      <c r="C61" s="132" t="s">
        <v>157</v>
      </c>
      <c r="D61" s="133" t="s">
        <v>158</v>
      </c>
      <c r="E61" s="124"/>
      <c r="F61" s="134">
        <v>542358</v>
      </c>
      <c r="G61" s="125">
        <f t="shared" si="1"/>
        <v>371079208.67000002</v>
      </c>
    </row>
    <row r="62" spans="1:7" ht="47.25" x14ac:dyDescent="0.25">
      <c r="A62" s="120">
        <v>49</v>
      </c>
      <c r="B62" s="121">
        <v>43047</v>
      </c>
      <c r="C62" s="132">
        <v>49699</v>
      </c>
      <c r="D62" s="133" t="s">
        <v>159</v>
      </c>
      <c r="E62" s="124"/>
      <c r="F62" s="134">
        <v>55343.73</v>
      </c>
      <c r="G62" s="125">
        <f t="shared" si="1"/>
        <v>371023864.94</v>
      </c>
    </row>
    <row r="63" spans="1:7" ht="94.5" x14ac:dyDescent="0.25">
      <c r="A63" s="120">
        <v>50</v>
      </c>
      <c r="B63" s="121">
        <v>43047</v>
      </c>
      <c r="C63" s="132">
        <v>49700</v>
      </c>
      <c r="D63" s="133" t="s">
        <v>160</v>
      </c>
      <c r="E63" s="124"/>
      <c r="F63" s="134">
        <v>24000</v>
      </c>
      <c r="G63" s="125">
        <f t="shared" si="1"/>
        <v>370999864.94</v>
      </c>
    </row>
    <row r="64" spans="1:7" ht="68.25" customHeight="1" x14ac:dyDescent="0.25">
      <c r="A64" s="120">
        <v>51</v>
      </c>
      <c r="B64" s="121">
        <v>43047</v>
      </c>
      <c r="C64" s="132">
        <v>49701</v>
      </c>
      <c r="D64" s="133" t="s">
        <v>161</v>
      </c>
      <c r="E64" s="124"/>
      <c r="F64" s="134">
        <v>18000</v>
      </c>
      <c r="G64" s="125">
        <f t="shared" si="1"/>
        <v>370981864.94</v>
      </c>
    </row>
    <row r="65" spans="1:7" ht="78.75" x14ac:dyDescent="0.25">
      <c r="A65" s="120">
        <v>52</v>
      </c>
      <c r="B65" s="121">
        <v>43047</v>
      </c>
      <c r="C65" s="132" t="s">
        <v>162</v>
      </c>
      <c r="D65" s="133" t="s">
        <v>163</v>
      </c>
      <c r="E65" s="124"/>
      <c r="F65" s="134">
        <v>484532.19</v>
      </c>
      <c r="G65" s="125">
        <f t="shared" si="1"/>
        <v>370497332.75</v>
      </c>
    </row>
    <row r="66" spans="1:7" ht="94.5" x14ac:dyDescent="0.25">
      <c r="A66" s="120">
        <v>53</v>
      </c>
      <c r="B66" s="121">
        <v>43047</v>
      </c>
      <c r="C66" s="132" t="s">
        <v>164</v>
      </c>
      <c r="D66" s="133" t="s">
        <v>165</v>
      </c>
      <c r="E66" s="124"/>
      <c r="F66" s="134">
        <v>84750</v>
      </c>
      <c r="G66" s="125">
        <f t="shared" si="1"/>
        <v>370412582.75</v>
      </c>
    </row>
    <row r="67" spans="1:7" ht="47.25" x14ac:dyDescent="0.25">
      <c r="A67" s="120">
        <v>54</v>
      </c>
      <c r="B67" s="121">
        <v>43048</v>
      </c>
      <c r="C67" s="132">
        <v>49702</v>
      </c>
      <c r="D67" s="133" t="s">
        <v>166</v>
      </c>
      <c r="E67" s="124"/>
      <c r="F67" s="134">
        <v>494959.5</v>
      </c>
      <c r="G67" s="125">
        <f t="shared" si="1"/>
        <v>369917623.25</v>
      </c>
    </row>
    <row r="68" spans="1:7" ht="78.75" x14ac:dyDescent="0.25">
      <c r="A68" s="120">
        <v>55</v>
      </c>
      <c r="B68" s="121">
        <v>43048</v>
      </c>
      <c r="C68" s="132">
        <v>49703</v>
      </c>
      <c r="D68" s="133" t="s">
        <v>167</v>
      </c>
      <c r="E68" s="124"/>
      <c r="F68" s="134">
        <v>19348</v>
      </c>
      <c r="G68" s="125">
        <f t="shared" si="1"/>
        <v>369898275.25</v>
      </c>
    </row>
    <row r="69" spans="1:7" ht="45.75" customHeight="1" x14ac:dyDescent="0.25">
      <c r="A69" s="120">
        <v>56</v>
      </c>
      <c r="B69" s="121">
        <v>43048</v>
      </c>
      <c r="C69" s="132">
        <v>49704</v>
      </c>
      <c r="D69" s="133" t="s">
        <v>168</v>
      </c>
      <c r="E69" s="124"/>
      <c r="F69" s="134">
        <v>7410.8</v>
      </c>
      <c r="G69" s="125">
        <f t="shared" si="1"/>
        <v>369890864.44999999</v>
      </c>
    </row>
    <row r="70" spans="1:7" ht="72" customHeight="1" x14ac:dyDescent="0.25">
      <c r="A70" s="120">
        <v>57</v>
      </c>
      <c r="B70" s="121">
        <v>43048</v>
      </c>
      <c r="C70" s="132">
        <v>49705</v>
      </c>
      <c r="D70" s="133" t="s">
        <v>169</v>
      </c>
      <c r="E70" s="124"/>
      <c r="F70" s="134">
        <v>110823.51</v>
      </c>
      <c r="G70" s="125">
        <f t="shared" si="1"/>
        <v>369780040.94</v>
      </c>
    </row>
    <row r="71" spans="1:7" ht="51" customHeight="1" x14ac:dyDescent="0.25">
      <c r="A71" s="120">
        <v>58</v>
      </c>
      <c r="B71" s="121">
        <v>43048</v>
      </c>
      <c r="C71" s="132">
        <v>49706</v>
      </c>
      <c r="D71" s="133" t="s">
        <v>170</v>
      </c>
      <c r="E71" s="124"/>
      <c r="F71" s="134">
        <v>2955.83</v>
      </c>
      <c r="G71" s="125">
        <f t="shared" si="1"/>
        <v>369777085.11000001</v>
      </c>
    </row>
    <row r="72" spans="1:7" ht="57" customHeight="1" x14ac:dyDescent="0.25">
      <c r="A72" s="120">
        <v>59</v>
      </c>
      <c r="B72" s="121">
        <v>43048</v>
      </c>
      <c r="C72" s="132">
        <v>49707</v>
      </c>
      <c r="D72" s="133" t="s">
        <v>171</v>
      </c>
      <c r="E72" s="124"/>
      <c r="F72" s="134">
        <v>30763.43</v>
      </c>
      <c r="G72" s="125">
        <f t="shared" si="1"/>
        <v>369746321.68000001</v>
      </c>
    </row>
    <row r="73" spans="1:7" ht="31.5" x14ac:dyDescent="0.25">
      <c r="A73" s="120">
        <v>60</v>
      </c>
      <c r="B73" s="121">
        <v>43048</v>
      </c>
      <c r="C73" s="132">
        <v>49708</v>
      </c>
      <c r="D73" s="133" t="s">
        <v>172</v>
      </c>
      <c r="E73" s="124"/>
      <c r="F73" s="134">
        <v>200000</v>
      </c>
      <c r="G73" s="125">
        <f t="shared" si="1"/>
        <v>369546321.68000001</v>
      </c>
    </row>
    <row r="74" spans="1:7" ht="47.25" x14ac:dyDescent="0.25">
      <c r="A74" s="120">
        <v>61</v>
      </c>
      <c r="B74" s="121">
        <v>43048</v>
      </c>
      <c r="C74" s="132">
        <v>49709</v>
      </c>
      <c r="D74" s="133" t="s">
        <v>173</v>
      </c>
      <c r="E74" s="124"/>
      <c r="F74" s="134">
        <v>16075.19</v>
      </c>
      <c r="G74" s="125">
        <f t="shared" si="1"/>
        <v>369530246.49000001</v>
      </c>
    </row>
    <row r="75" spans="1:7" ht="63" x14ac:dyDescent="0.25">
      <c r="A75" s="120">
        <v>62</v>
      </c>
      <c r="B75" s="121">
        <v>43048</v>
      </c>
      <c r="C75" s="132">
        <v>49710</v>
      </c>
      <c r="D75" s="133" t="s">
        <v>174</v>
      </c>
      <c r="E75" s="124"/>
      <c r="F75" s="134">
        <v>119555.86</v>
      </c>
      <c r="G75" s="125">
        <f t="shared" si="1"/>
        <v>369410690.63</v>
      </c>
    </row>
    <row r="76" spans="1:7" ht="63" x14ac:dyDescent="0.25">
      <c r="A76" s="120">
        <v>63</v>
      </c>
      <c r="B76" s="121">
        <v>43048</v>
      </c>
      <c r="C76" s="132">
        <v>49711</v>
      </c>
      <c r="D76" s="133" t="s">
        <v>175</v>
      </c>
      <c r="E76" s="124"/>
      <c r="F76" s="134">
        <v>2949.81</v>
      </c>
      <c r="G76" s="125">
        <f t="shared" si="1"/>
        <v>369407740.81999999</v>
      </c>
    </row>
    <row r="77" spans="1:7" ht="47.25" x14ac:dyDescent="0.25">
      <c r="A77" s="120">
        <v>64</v>
      </c>
      <c r="B77" s="121">
        <v>43048</v>
      </c>
      <c r="C77" s="132">
        <v>49712</v>
      </c>
      <c r="D77" s="133" t="s">
        <v>176</v>
      </c>
      <c r="E77" s="124"/>
      <c r="F77" s="134">
        <v>2250</v>
      </c>
      <c r="G77" s="125">
        <f t="shared" si="1"/>
        <v>369405490.81999999</v>
      </c>
    </row>
    <row r="78" spans="1:7" ht="49.5" customHeight="1" x14ac:dyDescent="0.25">
      <c r="A78" s="120">
        <v>65</v>
      </c>
      <c r="B78" s="121">
        <v>43048</v>
      </c>
      <c r="C78" s="132">
        <v>49713</v>
      </c>
      <c r="D78" s="133" t="s">
        <v>92</v>
      </c>
      <c r="E78" s="124"/>
      <c r="F78" s="134">
        <v>0</v>
      </c>
      <c r="G78" s="125">
        <f t="shared" si="1"/>
        <v>369405490.81999999</v>
      </c>
    </row>
    <row r="79" spans="1:7" ht="78.75" x14ac:dyDescent="0.25">
      <c r="A79" s="120">
        <v>66</v>
      </c>
      <c r="B79" s="121">
        <v>43048</v>
      </c>
      <c r="C79" s="132">
        <v>49714</v>
      </c>
      <c r="D79" s="133" t="s">
        <v>177</v>
      </c>
      <c r="E79" s="124"/>
      <c r="F79" s="134">
        <v>5000</v>
      </c>
      <c r="G79" s="125">
        <f t="shared" si="1"/>
        <v>369400490.81999999</v>
      </c>
    </row>
    <row r="80" spans="1:7" ht="47.25" x14ac:dyDescent="0.25">
      <c r="A80" s="120">
        <v>67</v>
      </c>
      <c r="B80" s="121">
        <v>43048</v>
      </c>
      <c r="C80" s="132">
        <v>49715</v>
      </c>
      <c r="D80" s="133" t="s">
        <v>178</v>
      </c>
      <c r="E80" s="124"/>
      <c r="F80" s="134">
        <v>1250</v>
      </c>
      <c r="G80" s="125">
        <f t="shared" si="1"/>
        <v>369399240.81999999</v>
      </c>
    </row>
    <row r="81" spans="1:7" ht="110.25" x14ac:dyDescent="0.25">
      <c r="A81" s="120">
        <v>68</v>
      </c>
      <c r="B81" s="121">
        <v>43048</v>
      </c>
      <c r="C81" s="132">
        <v>49716</v>
      </c>
      <c r="D81" s="133" t="s">
        <v>179</v>
      </c>
      <c r="E81" s="124"/>
      <c r="F81" s="134">
        <v>6250</v>
      </c>
      <c r="G81" s="125">
        <f t="shared" si="1"/>
        <v>369392990.81999999</v>
      </c>
    </row>
    <row r="82" spans="1:7" ht="47.25" x14ac:dyDescent="0.25">
      <c r="A82" s="120">
        <v>69</v>
      </c>
      <c r="B82" s="121">
        <v>43048</v>
      </c>
      <c r="C82" s="132">
        <v>49717</v>
      </c>
      <c r="D82" s="133" t="s">
        <v>180</v>
      </c>
      <c r="E82" s="124"/>
      <c r="F82" s="134">
        <v>70265.88</v>
      </c>
      <c r="G82" s="125">
        <f t="shared" si="1"/>
        <v>369322724.94</v>
      </c>
    </row>
    <row r="83" spans="1:7" ht="47.25" x14ac:dyDescent="0.25">
      <c r="A83" s="120">
        <v>70</v>
      </c>
      <c r="B83" s="121">
        <v>43048</v>
      </c>
      <c r="C83" s="132">
        <v>49718</v>
      </c>
      <c r="D83" s="133" t="s">
        <v>181</v>
      </c>
      <c r="E83" s="124"/>
      <c r="F83" s="134">
        <v>5400</v>
      </c>
      <c r="G83" s="125">
        <f t="shared" si="1"/>
        <v>369317324.94</v>
      </c>
    </row>
    <row r="84" spans="1:7" ht="57.75" customHeight="1" x14ac:dyDescent="0.25">
      <c r="A84" s="120">
        <v>71</v>
      </c>
      <c r="B84" s="121">
        <v>43048</v>
      </c>
      <c r="C84" s="132">
        <v>49719</v>
      </c>
      <c r="D84" s="133" t="s">
        <v>182</v>
      </c>
      <c r="E84" s="124"/>
      <c r="F84" s="134">
        <v>10800</v>
      </c>
      <c r="G84" s="125">
        <f t="shared" si="1"/>
        <v>369306524.94</v>
      </c>
    </row>
    <row r="85" spans="1:7" ht="47.25" x14ac:dyDescent="0.25">
      <c r="A85" s="120">
        <v>72</v>
      </c>
      <c r="B85" s="121">
        <v>43048</v>
      </c>
      <c r="C85" s="132">
        <v>49720</v>
      </c>
      <c r="D85" s="133" t="s">
        <v>183</v>
      </c>
      <c r="E85" s="124"/>
      <c r="F85" s="134">
        <v>9900</v>
      </c>
      <c r="G85" s="125">
        <f t="shared" si="1"/>
        <v>369296624.94</v>
      </c>
    </row>
    <row r="86" spans="1:7" ht="47.25" x14ac:dyDescent="0.25">
      <c r="A86" s="120">
        <v>73</v>
      </c>
      <c r="B86" s="121">
        <v>43048</v>
      </c>
      <c r="C86" s="132">
        <v>49721</v>
      </c>
      <c r="D86" s="133" t="s">
        <v>184</v>
      </c>
      <c r="E86" s="124"/>
      <c r="F86" s="134">
        <v>1095</v>
      </c>
      <c r="G86" s="125">
        <f t="shared" ref="G86:G149" si="2">+G85+E86-F86</f>
        <v>369295529.94</v>
      </c>
    </row>
    <row r="87" spans="1:7" ht="56.25" customHeight="1" x14ac:dyDescent="0.25">
      <c r="A87" s="120">
        <v>74</v>
      </c>
      <c r="B87" s="121">
        <v>43048</v>
      </c>
      <c r="C87" s="132">
        <v>49722</v>
      </c>
      <c r="D87" s="133" t="s">
        <v>185</v>
      </c>
      <c r="E87" s="136"/>
      <c r="F87" s="134">
        <v>3600</v>
      </c>
      <c r="G87" s="125">
        <f t="shared" si="2"/>
        <v>369291929.94</v>
      </c>
    </row>
    <row r="88" spans="1:7" ht="46.5" customHeight="1" x14ac:dyDescent="0.25">
      <c r="A88" s="120">
        <v>75</v>
      </c>
      <c r="B88" s="121">
        <v>43048</v>
      </c>
      <c r="C88" s="132">
        <v>49723</v>
      </c>
      <c r="D88" s="133" t="s">
        <v>186</v>
      </c>
      <c r="E88" s="131"/>
      <c r="F88" s="134">
        <v>4500</v>
      </c>
      <c r="G88" s="125">
        <f t="shared" si="2"/>
        <v>369287429.94</v>
      </c>
    </row>
    <row r="89" spans="1:7" ht="47.25" x14ac:dyDescent="0.25">
      <c r="A89" s="120">
        <v>76</v>
      </c>
      <c r="B89" s="121">
        <v>43048</v>
      </c>
      <c r="C89" s="132">
        <v>49724</v>
      </c>
      <c r="D89" s="133" t="s">
        <v>187</v>
      </c>
      <c r="E89" s="124"/>
      <c r="F89" s="134">
        <v>6300</v>
      </c>
      <c r="G89" s="125">
        <f t="shared" si="2"/>
        <v>369281129.94</v>
      </c>
    </row>
    <row r="90" spans="1:7" ht="36" customHeight="1" x14ac:dyDescent="0.25">
      <c r="A90" s="120">
        <v>77</v>
      </c>
      <c r="B90" s="121">
        <v>43048</v>
      </c>
      <c r="C90" s="132">
        <v>49725</v>
      </c>
      <c r="D90" s="133" t="s">
        <v>188</v>
      </c>
      <c r="E90" s="131"/>
      <c r="F90" s="134">
        <v>6750</v>
      </c>
      <c r="G90" s="125">
        <f t="shared" si="2"/>
        <v>369274379.94</v>
      </c>
    </row>
    <row r="91" spans="1:7" ht="47.25" x14ac:dyDescent="0.25">
      <c r="A91" s="120">
        <v>78</v>
      </c>
      <c r="B91" s="121">
        <v>43048</v>
      </c>
      <c r="C91" s="132">
        <v>49726</v>
      </c>
      <c r="D91" s="133" t="s">
        <v>189</v>
      </c>
      <c r="E91" s="131"/>
      <c r="F91" s="134">
        <v>9000</v>
      </c>
      <c r="G91" s="125">
        <f t="shared" si="2"/>
        <v>369265379.94</v>
      </c>
    </row>
    <row r="92" spans="1:7" ht="47.25" x14ac:dyDescent="0.25">
      <c r="A92" s="120">
        <v>79</v>
      </c>
      <c r="B92" s="121">
        <v>43048</v>
      </c>
      <c r="C92" s="132">
        <v>49727</v>
      </c>
      <c r="D92" s="133" t="s">
        <v>190</v>
      </c>
      <c r="E92" s="131"/>
      <c r="F92" s="134">
        <v>2700</v>
      </c>
      <c r="G92" s="125">
        <f t="shared" si="2"/>
        <v>369262679.94</v>
      </c>
    </row>
    <row r="93" spans="1:7" ht="47.25" x14ac:dyDescent="0.25">
      <c r="A93" s="120">
        <v>80</v>
      </c>
      <c r="B93" s="121">
        <v>43048</v>
      </c>
      <c r="C93" s="132">
        <v>49728</v>
      </c>
      <c r="D93" s="133" t="s">
        <v>191</v>
      </c>
      <c r="E93" s="136"/>
      <c r="F93" s="134">
        <v>5400</v>
      </c>
      <c r="G93" s="125">
        <f t="shared" si="2"/>
        <v>369257279.94</v>
      </c>
    </row>
    <row r="94" spans="1:7" ht="47.25" x14ac:dyDescent="0.25">
      <c r="A94" s="120">
        <v>81</v>
      </c>
      <c r="B94" s="121">
        <v>43048</v>
      </c>
      <c r="C94" s="132">
        <v>49729</v>
      </c>
      <c r="D94" s="133" t="s">
        <v>192</v>
      </c>
      <c r="E94" s="131"/>
      <c r="F94" s="134">
        <v>7200</v>
      </c>
      <c r="G94" s="125">
        <f t="shared" si="2"/>
        <v>369250079.94</v>
      </c>
    </row>
    <row r="95" spans="1:7" ht="48.75" customHeight="1" x14ac:dyDescent="0.25">
      <c r="A95" s="120">
        <v>82</v>
      </c>
      <c r="B95" s="121">
        <v>43048</v>
      </c>
      <c r="C95" s="132">
        <v>49730</v>
      </c>
      <c r="D95" s="133" t="s">
        <v>193</v>
      </c>
      <c r="E95" s="124"/>
      <c r="F95" s="134">
        <v>2700</v>
      </c>
      <c r="G95" s="125">
        <f t="shared" si="2"/>
        <v>369247379.94</v>
      </c>
    </row>
    <row r="96" spans="1:7" ht="51" customHeight="1" x14ac:dyDescent="0.25">
      <c r="A96" s="120">
        <v>83</v>
      </c>
      <c r="B96" s="121">
        <v>43048</v>
      </c>
      <c r="C96" s="132">
        <v>49731</v>
      </c>
      <c r="D96" s="133" t="s">
        <v>194</v>
      </c>
      <c r="E96" s="124"/>
      <c r="F96" s="134">
        <v>1350</v>
      </c>
      <c r="G96" s="125">
        <f t="shared" si="2"/>
        <v>369246029.94</v>
      </c>
    </row>
    <row r="97" spans="1:7" ht="47.25" x14ac:dyDescent="0.25">
      <c r="A97" s="120">
        <v>84</v>
      </c>
      <c r="B97" s="121">
        <v>43048</v>
      </c>
      <c r="C97" s="132">
        <v>49732</v>
      </c>
      <c r="D97" s="133" t="s">
        <v>195</v>
      </c>
      <c r="E97" s="124"/>
      <c r="F97" s="134">
        <v>1000</v>
      </c>
      <c r="G97" s="125">
        <f t="shared" si="2"/>
        <v>369245029.94</v>
      </c>
    </row>
    <row r="98" spans="1:7" ht="48.75" customHeight="1" x14ac:dyDescent="0.25">
      <c r="A98" s="120">
        <v>85</v>
      </c>
      <c r="B98" s="121">
        <v>43048</v>
      </c>
      <c r="C98" s="132">
        <v>49733</v>
      </c>
      <c r="D98" s="133" t="s">
        <v>196</v>
      </c>
      <c r="E98" s="124"/>
      <c r="F98" s="134">
        <v>13500</v>
      </c>
      <c r="G98" s="125">
        <f t="shared" si="2"/>
        <v>369231529.94</v>
      </c>
    </row>
    <row r="99" spans="1:7" ht="48" customHeight="1" x14ac:dyDescent="0.25">
      <c r="A99" s="120">
        <v>86</v>
      </c>
      <c r="B99" s="121">
        <v>43048</v>
      </c>
      <c r="C99" s="132">
        <v>49734</v>
      </c>
      <c r="D99" s="133" t="s">
        <v>197</v>
      </c>
      <c r="E99" s="124"/>
      <c r="F99" s="134">
        <v>10800</v>
      </c>
      <c r="G99" s="125">
        <f t="shared" si="2"/>
        <v>369220729.94</v>
      </c>
    </row>
    <row r="100" spans="1:7" ht="48" customHeight="1" x14ac:dyDescent="0.25">
      <c r="A100" s="120">
        <v>87</v>
      </c>
      <c r="B100" s="121">
        <v>43048</v>
      </c>
      <c r="C100" s="132">
        <v>49735</v>
      </c>
      <c r="D100" s="133" t="s">
        <v>198</v>
      </c>
      <c r="E100" s="124"/>
      <c r="F100" s="134">
        <v>2250</v>
      </c>
      <c r="G100" s="125">
        <f t="shared" si="2"/>
        <v>369218479.94</v>
      </c>
    </row>
    <row r="101" spans="1:7" ht="47.25" x14ac:dyDescent="0.25">
      <c r="A101" s="120">
        <v>88</v>
      </c>
      <c r="B101" s="121">
        <v>43048</v>
      </c>
      <c r="C101" s="132">
        <v>49736</v>
      </c>
      <c r="D101" s="133" t="s">
        <v>199</v>
      </c>
      <c r="E101" s="137"/>
      <c r="F101" s="134">
        <v>10800</v>
      </c>
      <c r="G101" s="125">
        <f t="shared" si="2"/>
        <v>369207679.94</v>
      </c>
    </row>
    <row r="102" spans="1:7" ht="47.25" x14ac:dyDescent="0.25">
      <c r="A102" s="120">
        <v>89</v>
      </c>
      <c r="B102" s="121">
        <v>43048</v>
      </c>
      <c r="C102" s="132">
        <v>49737</v>
      </c>
      <c r="D102" s="133" t="s">
        <v>200</v>
      </c>
      <c r="E102" s="137"/>
      <c r="F102" s="134">
        <v>810</v>
      </c>
      <c r="G102" s="125">
        <f t="shared" si="2"/>
        <v>369206869.94</v>
      </c>
    </row>
    <row r="103" spans="1:7" ht="48.75" customHeight="1" x14ac:dyDescent="0.25">
      <c r="A103" s="120">
        <v>90</v>
      </c>
      <c r="B103" s="121">
        <v>43048</v>
      </c>
      <c r="C103" s="132">
        <v>49738</v>
      </c>
      <c r="D103" s="133" t="s">
        <v>201</v>
      </c>
      <c r="E103" s="137"/>
      <c r="F103" s="134">
        <v>9000</v>
      </c>
      <c r="G103" s="125">
        <f t="shared" si="2"/>
        <v>369197869.94</v>
      </c>
    </row>
    <row r="104" spans="1:7" ht="47.25" x14ac:dyDescent="0.25">
      <c r="A104" s="120">
        <v>91</v>
      </c>
      <c r="B104" s="121">
        <v>43048</v>
      </c>
      <c r="C104" s="132">
        <v>49739</v>
      </c>
      <c r="D104" s="133" t="s">
        <v>202</v>
      </c>
      <c r="E104" s="137"/>
      <c r="F104" s="134">
        <v>5400</v>
      </c>
      <c r="G104" s="125">
        <f t="shared" si="2"/>
        <v>369192469.94</v>
      </c>
    </row>
    <row r="105" spans="1:7" ht="47.25" x14ac:dyDescent="0.25">
      <c r="A105" s="120">
        <v>92</v>
      </c>
      <c r="B105" s="121">
        <v>43048</v>
      </c>
      <c r="C105" s="132">
        <v>49740</v>
      </c>
      <c r="D105" s="133" t="s">
        <v>203</v>
      </c>
      <c r="E105" s="124"/>
      <c r="F105" s="134">
        <v>32400</v>
      </c>
      <c r="G105" s="125">
        <f t="shared" si="2"/>
        <v>369160069.94</v>
      </c>
    </row>
    <row r="106" spans="1:7" ht="47.25" x14ac:dyDescent="0.25">
      <c r="A106" s="138">
        <v>93</v>
      </c>
      <c r="B106" s="121">
        <v>43048</v>
      </c>
      <c r="C106" s="132">
        <v>49741</v>
      </c>
      <c r="D106" s="133" t="s">
        <v>204</v>
      </c>
      <c r="E106" s="136"/>
      <c r="F106" s="134">
        <v>7200</v>
      </c>
      <c r="G106" s="125">
        <f t="shared" si="2"/>
        <v>369152869.94</v>
      </c>
    </row>
    <row r="107" spans="1:7" ht="47.25" x14ac:dyDescent="0.25">
      <c r="A107" s="138">
        <v>94</v>
      </c>
      <c r="B107" s="121">
        <v>43048</v>
      </c>
      <c r="C107" s="132">
        <v>49742</v>
      </c>
      <c r="D107" s="133" t="s">
        <v>205</v>
      </c>
      <c r="E107" s="137"/>
      <c r="F107" s="134">
        <v>2700</v>
      </c>
      <c r="G107" s="125">
        <f t="shared" si="2"/>
        <v>369150169.94</v>
      </c>
    </row>
    <row r="108" spans="1:7" ht="56.25" customHeight="1" x14ac:dyDescent="0.25">
      <c r="A108" s="138"/>
      <c r="B108" s="121">
        <v>43048</v>
      </c>
      <c r="C108" s="132">
        <v>49743</v>
      </c>
      <c r="D108" s="133" t="s">
        <v>206</v>
      </c>
      <c r="E108" s="137"/>
      <c r="F108" s="134">
        <v>13500</v>
      </c>
      <c r="G108" s="125">
        <f t="shared" si="2"/>
        <v>369136669.94</v>
      </c>
    </row>
    <row r="109" spans="1:7" ht="63" x14ac:dyDescent="0.25">
      <c r="A109" s="138"/>
      <c r="B109" s="121">
        <v>43048</v>
      </c>
      <c r="C109" s="132">
        <v>49744</v>
      </c>
      <c r="D109" s="133" t="s">
        <v>207</v>
      </c>
      <c r="E109" s="137"/>
      <c r="F109" s="134">
        <v>11250</v>
      </c>
      <c r="G109" s="125">
        <f t="shared" si="2"/>
        <v>369125419.94</v>
      </c>
    </row>
    <row r="110" spans="1:7" ht="47.25" x14ac:dyDescent="0.25">
      <c r="A110" s="138"/>
      <c r="B110" s="121">
        <v>43048</v>
      </c>
      <c r="C110" s="132">
        <v>49745</v>
      </c>
      <c r="D110" s="133" t="s">
        <v>208</v>
      </c>
      <c r="E110" s="137"/>
      <c r="F110" s="134">
        <v>13500</v>
      </c>
      <c r="G110" s="125">
        <f t="shared" si="2"/>
        <v>369111919.94</v>
      </c>
    </row>
    <row r="111" spans="1:7" ht="56.25" customHeight="1" x14ac:dyDescent="0.25">
      <c r="A111" s="138">
        <v>95</v>
      </c>
      <c r="B111" s="121">
        <v>43048</v>
      </c>
      <c r="C111" s="132">
        <v>49746</v>
      </c>
      <c r="D111" s="133" t="s">
        <v>209</v>
      </c>
      <c r="E111" s="137"/>
      <c r="F111" s="134">
        <v>5400</v>
      </c>
      <c r="G111" s="125">
        <f t="shared" si="2"/>
        <v>369106519.94</v>
      </c>
    </row>
    <row r="112" spans="1:7" ht="56.25" customHeight="1" x14ac:dyDescent="0.25">
      <c r="A112" s="138">
        <v>96</v>
      </c>
      <c r="B112" s="121">
        <v>43048</v>
      </c>
      <c r="C112" s="132">
        <v>49747</v>
      </c>
      <c r="D112" s="133" t="s">
        <v>210</v>
      </c>
      <c r="E112" s="137"/>
      <c r="F112" s="134">
        <v>4950</v>
      </c>
      <c r="G112" s="125">
        <f t="shared" si="2"/>
        <v>369101569.94</v>
      </c>
    </row>
    <row r="113" spans="1:7" ht="49.5" customHeight="1" x14ac:dyDescent="0.25">
      <c r="A113" s="138">
        <v>97</v>
      </c>
      <c r="B113" s="121">
        <v>43048</v>
      </c>
      <c r="C113" s="132">
        <v>49748</v>
      </c>
      <c r="D113" s="133" t="s">
        <v>211</v>
      </c>
      <c r="E113" s="137"/>
      <c r="F113" s="134">
        <v>18000</v>
      </c>
      <c r="G113" s="125">
        <f t="shared" si="2"/>
        <v>369083569.94</v>
      </c>
    </row>
    <row r="114" spans="1:7" ht="47.25" x14ac:dyDescent="0.25">
      <c r="A114" s="138">
        <v>98</v>
      </c>
      <c r="B114" s="121">
        <v>43048</v>
      </c>
      <c r="C114" s="132">
        <v>49749</v>
      </c>
      <c r="D114" s="133" t="s">
        <v>212</v>
      </c>
      <c r="E114" s="137"/>
      <c r="F114" s="134">
        <v>14400</v>
      </c>
      <c r="G114" s="125">
        <f t="shared" si="2"/>
        <v>369069169.94</v>
      </c>
    </row>
    <row r="115" spans="1:7" ht="47.25" x14ac:dyDescent="0.25">
      <c r="A115" s="138">
        <v>99</v>
      </c>
      <c r="B115" s="121">
        <v>43048</v>
      </c>
      <c r="C115" s="132">
        <v>49750</v>
      </c>
      <c r="D115" s="133" t="s">
        <v>213</v>
      </c>
      <c r="E115" s="137"/>
      <c r="F115" s="134">
        <v>4950</v>
      </c>
      <c r="G115" s="125">
        <f t="shared" si="2"/>
        <v>369064219.94</v>
      </c>
    </row>
    <row r="116" spans="1:7" ht="47.25" x14ac:dyDescent="0.25">
      <c r="A116" s="138">
        <v>100</v>
      </c>
      <c r="B116" s="121">
        <v>43048</v>
      </c>
      <c r="C116" s="132">
        <v>49751</v>
      </c>
      <c r="D116" s="133" t="s">
        <v>214</v>
      </c>
      <c r="E116" s="137"/>
      <c r="F116" s="134">
        <v>22500</v>
      </c>
      <c r="G116" s="125">
        <f t="shared" si="2"/>
        <v>369041719.94</v>
      </c>
    </row>
    <row r="117" spans="1:7" ht="47.25" x14ac:dyDescent="0.25">
      <c r="A117" s="138">
        <v>101</v>
      </c>
      <c r="B117" s="121">
        <v>43048</v>
      </c>
      <c r="C117" s="132">
        <v>49752</v>
      </c>
      <c r="D117" s="133" t="s">
        <v>215</v>
      </c>
      <c r="E117" s="137"/>
      <c r="F117" s="134">
        <v>3330</v>
      </c>
      <c r="G117" s="125">
        <f t="shared" si="2"/>
        <v>369038389.94</v>
      </c>
    </row>
    <row r="118" spans="1:7" ht="47.25" x14ac:dyDescent="0.25">
      <c r="A118" s="138">
        <v>102</v>
      </c>
      <c r="B118" s="121">
        <v>43048</v>
      </c>
      <c r="C118" s="132">
        <v>49753</v>
      </c>
      <c r="D118" s="133" t="s">
        <v>216</v>
      </c>
      <c r="E118" s="137"/>
      <c r="F118" s="134">
        <v>1800</v>
      </c>
      <c r="G118" s="125">
        <f t="shared" si="2"/>
        <v>369036589.94</v>
      </c>
    </row>
    <row r="119" spans="1:7" ht="63" x14ac:dyDescent="0.25">
      <c r="A119" s="138">
        <v>103</v>
      </c>
      <c r="B119" s="121">
        <v>43048</v>
      </c>
      <c r="C119" s="132">
        <v>49754</v>
      </c>
      <c r="D119" s="133" t="s">
        <v>217</v>
      </c>
      <c r="E119" s="137"/>
      <c r="F119" s="134">
        <v>19199.73</v>
      </c>
      <c r="G119" s="125">
        <f t="shared" si="2"/>
        <v>369017390.20999998</v>
      </c>
    </row>
    <row r="120" spans="1:7" ht="47.25" x14ac:dyDescent="0.25">
      <c r="A120" s="138">
        <v>104</v>
      </c>
      <c r="B120" s="121">
        <v>43048</v>
      </c>
      <c r="C120" s="132">
        <v>49755</v>
      </c>
      <c r="D120" s="133" t="s">
        <v>218</v>
      </c>
      <c r="E120" s="137"/>
      <c r="F120" s="134">
        <v>23400</v>
      </c>
      <c r="G120" s="125">
        <f t="shared" si="2"/>
        <v>368993990.20999998</v>
      </c>
    </row>
    <row r="121" spans="1:7" ht="47.25" x14ac:dyDescent="0.25">
      <c r="A121" s="138">
        <v>105</v>
      </c>
      <c r="B121" s="121">
        <v>43048</v>
      </c>
      <c r="C121" s="132">
        <v>49756</v>
      </c>
      <c r="D121" s="133" t="s">
        <v>219</v>
      </c>
      <c r="E121" s="137"/>
      <c r="F121" s="134">
        <v>2700</v>
      </c>
      <c r="G121" s="125">
        <f t="shared" si="2"/>
        <v>368991290.20999998</v>
      </c>
    </row>
    <row r="122" spans="1:7" ht="47.25" x14ac:dyDescent="0.25">
      <c r="A122" s="138">
        <v>106</v>
      </c>
      <c r="B122" s="121">
        <v>43048</v>
      </c>
      <c r="C122" s="132">
        <v>49757</v>
      </c>
      <c r="D122" s="133" t="s">
        <v>220</v>
      </c>
      <c r="E122" s="137"/>
      <c r="F122" s="134">
        <v>13500</v>
      </c>
      <c r="G122" s="125">
        <f t="shared" si="2"/>
        <v>368977790.20999998</v>
      </c>
    </row>
    <row r="123" spans="1:7" ht="29.25" customHeight="1" x14ac:dyDescent="0.25">
      <c r="A123" s="138">
        <v>107</v>
      </c>
      <c r="B123" s="121">
        <v>43048</v>
      </c>
      <c r="C123" s="139">
        <v>49758</v>
      </c>
      <c r="D123" s="140" t="s">
        <v>92</v>
      </c>
      <c r="E123" s="137"/>
      <c r="F123" s="134">
        <v>0</v>
      </c>
      <c r="G123" s="125">
        <f t="shared" si="2"/>
        <v>368977790.20999998</v>
      </c>
    </row>
    <row r="124" spans="1:7" ht="47.25" x14ac:dyDescent="0.25">
      <c r="A124" s="138">
        <v>108</v>
      </c>
      <c r="B124" s="121">
        <v>43048</v>
      </c>
      <c r="C124" s="139">
        <v>49759</v>
      </c>
      <c r="D124" s="133" t="s">
        <v>221</v>
      </c>
      <c r="E124" s="137"/>
      <c r="F124" s="134">
        <v>7650</v>
      </c>
      <c r="G124" s="125">
        <f t="shared" si="2"/>
        <v>368970140.20999998</v>
      </c>
    </row>
    <row r="125" spans="1:7" ht="31.5" x14ac:dyDescent="0.25">
      <c r="A125" s="138">
        <v>109</v>
      </c>
      <c r="B125" s="121">
        <v>43048</v>
      </c>
      <c r="C125" s="132" t="s">
        <v>222</v>
      </c>
      <c r="D125" s="133" t="s">
        <v>223</v>
      </c>
      <c r="E125" s="137"/>
      <c r="F125" s="134">
        <v>543858</v>
      </c>
      <c r="G125" s="125">
        <f t="shared" si="2"/>
        <v>368426282.20999998</v>
      </c>
    </row>
    <row r="126" spans="1:7" ht="78.75" x14ac:dyDescent="0.25">
      <c r="A126" s="138">
        <v>110</v>
      </c>
      <c r="B126" s="121">
        <v>43048</v>
      </c>
      <c r="C126" s="132" t="s">
        <v>224</v>
      </c>
      <c r="D126" s="133" t="s">
        <v>225</v>
      </c>
      <c r="E126" s="137"/>
      <c r="F126" s="134">
        <v>1931978.62</v>
      </c>
      <c r="G126" s="125">
        <f t="shared" si="2"/>
        <v>366494303.58999997</v>
      </c>
    </row>
    <row r="127" spans="1:7" ht="47.25" x14ac:dyDescent="0.25">
      <c r="A127" s="138">
        <v>111</v>
      </c>
      <c r="B127" s="121">
        <v>43048</v>
      </c>
      <c r="C127" s="132" t="s">
        <v>226</v>
      </c>
      <c r="D127" s="133" t="s">
        <v>227</v>
      </c>
      <c r="E127" s="137"/>
      <c r="F127" s="134">
        <v>60470</v>
      </c>
      <c r="G127" s="125">
        <f t="shared" si="2"/>
        <v>366433833.58999997</v>
      </c>
    </row>
    <row r="128" spans="1:7" ht="32.25" customHeight="1" x14ac:dyDescent="0.25">
      <c r="A128" s="138">
        <v>112</v>
      </c>
      <c r="B128" s="121">
        <v>43048</v>
      </c>
      <c r="C128" s="139" t="s">
        <v>228</v>
      </c>
      <c r="D128" s="140" t="s">
        <v>92</v>
      </c>
      <c r="E128" s="137"/>
      <c r="F128" s="134">
        <v>0</v>
      </c>
      <c r="G128" s="125">
        <f t="shared" si="2"/>
        <v>366433833.58999997</v>
      </c>
    </row>
    <row r="129" spans="1:7" ht="32.25" customHeight="1" x14ac:dyDescent="0.25">
      <c r="A129" s="138">
        <v>113</v>
      </c>
      <c r="B129" s="121">
        <v>43048</v>
      </c>
      <c r="C129" s="132" t="s">
        <v>229</v>
      </c>
      <c r="D129" s="133" t="s">
        <v>230</v>
      </c>
      <c r="E129" s="137"/>
      <c r="F129" s="134">
        <v>73600</v>
      </c>
      <c r="G129" s="125">
        <f t="shared" si="2"/>
        <v>366360233.58999997</v>
      </c>
    </row>
    <row r="130" spans="1:7" ht="47.25" x14ac:dyDescent="0.25">
      <c r="A130" s="138">
        <v>114</v>
      </c>
      <c r="B130" s="121">
        <v>43048</v>
      </c>
      <c r="C130" s="132" t="s">
        <v>231</v>
      </c>
      <c r="D130" s="133" t="s">
        <v>232</v>
      </c>
      <c r="E130" s="137"/>
      <c r="F130" s="134">
        <v>7200</v>
      </c>
      <c r="G130" s="125">
        <f t="shared" si="2"/>
        <v>366353033.58999997</v>
      </c>
    </row>
    <row r="131" spans="1:7" ht="31.5" customHeight="1" x14ac:dyDescent="0.25">
      <c r="A131" s="138">
        <v>115</v>
      </c>
      <c r="B131" s="121">
        <v>43048</v>
      </c>
      <c r="C131" s="139" t="s">
        <v>233</v>
      </c>
      <c r="D131" s="140" t="s">
        <v>92</v>
      </c>
      <c r="E131" s="137"/>
      <c r="F131" s="134">
        <v>0</v>
      </c>
      <c r="G131" s="125">
        <f t="shared" si="2"/>
        <v>366353033.58999997</v>
      </c>
    </row>
    <row r="132" spans="1:7" ht="31.5" x14ac:dyDescent="0.25">
      <c r="A132" s="138">
        <v>116</v>
      </c>
      <c r="B132" s="121">
        <v>43048</v>
      </c>
      <c r="C132" s="132" t="s">
        <v>234</v>
      </c>
      <c r="D132" s="133" t="s">
        <v>235</v>
      </c>
      <c r="E132" s="137"/>
      <c r="F132" s="134">
        <v>919670.9</v>
      </c>
      <c r="G132" s="125">
        <f t="shared" si="2"/>
        <v>365433362.69</v>
      </c>
    </row>
    <row r="133" spans="1:7" ht="63" x14ac:dyDescent="0.25">
      <c r="A133" s="138">
        <v>117</v>
      </c>
      <c r="B133" s="121">
        <v>43048</v>
      </c>
      <c r="C133" s="132" t="s">
        <v>236</v>
      </c>
      <c r="D133" s="133" t="s">
        <v>237</v>
      </c>
      <c r="E133" s="137"/>
      <c r="F133" s="134">
        <v>24313</v>
      </c>
      <c r="G133" s="125">
        <f t="shared" si="2"/>
        <v>365409049.69</v>
      </c>
    </row>
    <row r="134" spans="1:7" ht="47.25" x14ac:dyDescent="0.25">
      <c r="A134" s="138">
        <v>118</v>
      </c>
      <c r="B134" s="121">
        <v>43048</v>
      </c>
      <c r="C134" s="132" t="s">
        <v>238</v>
      </c>
      <c r="D134" s="133" t="s">
        <v>239</v>
      </c>
      <c r="E134" s="137"/>
      <c r="F134" s="134">
        <v>8100</v>
      </c>
      <c r="G134" s="125">
        <f t="shared" si="2"/>
        <v>365400949.69</v>
      </c>
    </row>
    <row r="135" spans="1:7" ht="47.25" x14ac:dyDescent="0.25">
      <c r="A135" s="138">
        <v>120</v>
      </c>
      <c r="B135" s="121">
        <v>43048</v>
      </c>
      <c r="C135" s="132" t="s">
        <v>240</v>
      </c>
      <c r="D135" s="133" t="s">
        <v>241</v>
      </c>
      <c r="E135" s="137"/>
      <c r="F135" s="134">
        <v>9000</v>
      </c>
      <c r="G135" s="125">
        <f t="shared" si="2"/>
        <v>365391949.69</v>
      </c>
    </row>
    <row r="136" spans="1:7" ht="47.25" x14ac:dyDescent="0.25">
      <c r="A136" s="138">
        <v>121</v>
      </c>
      <c r="B136" s="121">
        <v>43048</v>
      </c>
      <c r="C136" s="132" t="s">
        <v>242</v>
      </c>
      <c r="D136" s="133" t="s">
        <v>243</v>
      </c>
      <c r="E136" s="137"/>
      <c r="F136" s="134">
        <v>30820.94</v>
      </c>
      <c r="G136" s="125">
        <f t="shared" si="2"/>
        <v>365361128.75</v>
      </c>
    </row>
    <row r="137" spans="1:7" ht="47.25" x14ac:dyDescent="0.25">
      <c r="A137" s="138">
        <v>122</v>
      </c>
      <c r="B137" s="121">
        <v>43048</v>
      </c>
      <c r="C137" s="132" t="s">
        <v>244</v>
      </c>
      <c r="D137" s="133" t="s">
        <v>245</v>
      </c>
      <c r="E137" s="137"/>
      <c r="F137" s="134">
        <v>24750</v>
      </c>
      <c r="G137" s="125">
        <f t="shared" si="2"/>
        <v>365336378.75</v>
      </c>
    </row>
    <row r="138" spans="1:7" ht="54" customHeight="1" x14ac:dyDescent="0.25">
      <c r="A138" s="138">
        <v>123</v>
      </c>
      <c r="B138" s="121">
        <v>43048</v>
      </c>
      <c r="C138" s="132" t="s">
        <v>246</v>
      </c>
      <c r="D138" s="133" t="s">
        <v>247</v>
      </c>
      <c r="E138" s="141"/>
      <c r="F138" s="134">
        <v>1800</v>
      </c>
      <c r="G138" s="125">
        <f t="shared" si="2"/>
        <v>365334578.75</v>
      </c>
    </row>
    <row r="139" spans="1:7" ht="51" customHeight="1" x14ac:dyDescent="0.25">
      <c r="A139" s="138">
        <v>124</v>
      </c>
      <c r="B139" s="121">
        <v>43048</v>
      </c>
      <c r="C139" s="132" t="s">
        <v>248</v>
      </c>
      <c r="D139" s="133" t="s">
        <v>249</v>
      </c>
      <c r="E139" s="137"/>
      <c r="F139" s="134">
        <v>10800</v>
      </c>
      <c r="G139" s="125">
        <f t="shared" si="2"/>
        <v>365323778.75</v>
      </c>
    </row>
    <row r="140" spans="1:7" ht="47.25" x14ac:dyDescent="0.25">
      <c r="A140" s="138">
        <v>125</v>
      </c>
      <c r="B140" s="121">
        <v>43048</v>
      </c>
      <c r="C140" s="132" t="s">
        <v>250</v>
      </c>
      <c r="D140" s="133" t="s">
        <v>251</v>
      </c>
      <c r="E140" s="137"/>
      <c r="F140" s="134">
        <v>25200</v>
      </c>
      <c r="G140" s="125">
        <f t="shared" si="2"/>
        <v>365298578.75</v>
      </c>
    </row>
    <row r="141" spans="1:7" ht="47.25" x14ac:dyDescent="0.25">
      <c r="A141" s="138">
        <v>126</v>
      </c>
      <c r="B141" s="121">
        <v>43049</v>
      </c>
      <c r="C141" s="132">
        <v>49760</v>
      </c>
      <c r="D141" s="133" t="s">
        <v>252</v>
      </c>
      <c r="E141" s="137"/>
      <c r="F141" s="134">
        <v>11075.22</v>
      </c>
      <c r="G141" s="125">
        <f t="shared" si="2"/>
        <v>365287503.52999997</v>
      </c>
    </row>
    <row r="142" spans="1:7" ht="47.25" x14ac:dyDescent="0.25">
      <c r="A142" s="138">
        <v>127</v>
      </c>
      <c r="B142" s="121">
        <v>43049</v>
      </c>
      <c r="C142" s="132">
        <v>49761</v>
      </c>
      <c r="D142" s="133" t="s">
        <v>253</v>
      </c>
      <c r="E142" s="137"/>
      <c r="F142" s="134">
        <v>301073.83</v>
      </c>
      <c r="G142" s="125">
        <f t="shared" si="2"/>
        <v>364986429.69999999</v>
      </c>
    </row>
    <row r="143" spans="1:7" ht="47.25" x14ac:dyDescent="0.25">
      <c r="A143" s="138">
        <v>128</v>
      </c>
      <c r="B143" s="121">
        <v>43049</v>
      </c>
      <c r="C143" s="132">
        <v>49762</v>
      </c>
      <c r="D143" s="133" t="s">
        <v>254</v>
      </c>
      <c r="E143" s="137"/>
      <c r="F143" s="134">
        <v>159742.59</v>
      </c>
      <c r="G143" s="125">
        <f t="shared" si="2"/>
        <v>364826687.11000001</v>
      </c>
    </row>
    <row r="144" spans="1:7" ht="63" x14ac:dyDescent="0.25">
      <c r="A144" s="138">
        <v>129</v>
      </c>
      <c r="B144" s="121">
        <v>43049</v>
      </c>
      <c r="C144" s="132">
        <v>49763</v>
      </c>
      <c r="D144" s="133" t="s">
        <v>255</v>
      </c>
      <c r="E144" s="142"/>
      <c r="F144" s="134">
        <v>50005.01</v>
      </c>
      <c r="G144" s="125">
        <f t="shared" si="2"/>
        <v>364776682.10000002</v>
      </c>
    </row>
    <row r="145" spans="1:7" ht="47.25" x14ac:dyDescent="0.25">
      <c r="A145" s="138">
        <v>130</v>
      </c>
      <c r="B145" s="121">
        <v>43049</v>
      </c>
      <c r="C145" s="132">
        <v>49764</v>
      </c>
      <c r="D145" s="133" t="s">
        <v>256</v>
      </c>
      <c r="E145" s="137"/>
      <c r="F145" s="134">
        <v>78458.7</v>
      </c>
      <c r="G145" s="125">
        <f t="shared" si="2"/>
        <v>364698223.40000004</v>
      </c>
    </row>
    <row r="146" spans="1:7" ht="47.25" x14ac:dyDescent="0.25">
      <c r="A146" s="138">
        <v>131</v>
      </c>
      <c r="B146" s="121">
        <v>43049</v>
      </c>
      <c r="C146" s="132">
        <v>49765</v>
      </c>
      <c r="D146" s="133" t="s">
        <v>257</v>
      </c>
      <c r="E146" s="137"/>
      <c r="F146" s="134">
        <v>703919.2</v>
      </c>
      <c r="G146" s="125">
        <f t="shared" si="2"/>
        <v>363994304.20000005</v>
      </c>
    </row>
    <row r="147" spans="1:7" ht="47.25" x14ac:dyDescent="0.25">
      <c r="A147" s="138">
        <v>132</v>
      </c>
      <c r="B147" s="121">
        <v>43049</v>
      </c>
      <c r="C147" s="132" t="s">
        <v>258</v>
      </c>
      <c r="D147" s="133" t="s">
        <v>259</v>
      </c>
      <c r="E147" s="142"/>
      <c r="F147" s="134">
        <v>5781.5</v>
      </c>
      <c r="G147" s="125">
        <f t="shared" si="2"/>
        <v>363988522.70000005</v>
      </c>
    </row>
    <row r="148" spans="1:7" ht="15.75" x14ac:dyDescent="0.25">
      <c r="A148" s="138">
        <v>133</v>
      </c>
      <c r="B148" s="121">
        <v>43049</v>
      </c>
      <c r="C148" s="132" t="s">
        <v>260</v>
      </c>
      <c r="D148" s="133" t="s">
        <v>92</v>
      </c>
      <c r="E148" s="137"/>
      <c r="F148" s="134">
        <v>0</v>
      </c>
      <c r="G148" s="125">
        <f t="shared" si="2"/>
        <v>363988522.70000005</v>
      </c>
    </row>
    <row r="149" spans="1:7" ht="47.25" x14ac:dyDescent="0.25">
      <c r="A149" s="138">
        <v>134</v>
      </c>
      <c r="B149" s="121">
        <v>43052</v>
      </c>
      <c r="C149" s="132">
        <v>49766</v>
      </c>
      <c r="D149" s="133" t="s">
        <v>261</v>
      </c>
      <c r="E149" s="137"/>
      <c r="F149" s="134">
        <v>16922.009999999998</v>
      </c>
      <c r="G149" s="125">
        <f t="shared" si="2"/>
        <v>363971600.69000006</v>
      </c>
    </row>
    <row r="150" spans="1:7" ht="61.5" customHeight="1" x14ac:dyDescent="0.25">
      <c r="A150" s="138">
        <v>135</v>
      </c>
      <c r="B150" s="121">
        <v>43052</v>
      </c>
      <c r="C150" s="132">
        <v>49767</v>
      </c>
      <c r="D150" s="133" t="s">
        <v>262</v>
      </c>
      <c r="E150" s="137"/>
      <c r="F150" s="134">
        <v>3013.92</v>
      </c>
      <c r="G150" s="125">
        <f t="shared" ref="G150:G182" si="3">+G149+E150-F150</f>
        <v>363968586.77000004</v>
      </c>
    </row>
    <row r="151" spans="1:7" ht="60.75" customHeight="1" x14ac:dyDescent="0.25">
      <c r="A151" s="138">
        <v>136</v>
      </c>
      <c r="B151" s="121">
        <v>43052</v>
      </c>
      <c r="C151" s="132">
        <v>49768</v>
      </c>
      <c r="D151" s="133" t="s">
        <v>263</v>
      </c>
      <c r="E151" s="137"/>
      <c r="F151" s="134">
        <v>14617.7</v>
      </c>
      <c r="G151" s="125">
        <f t="shared" si="3"/>
        <v>363953969.07000005</v>
      </c>
    </row>
    <row r="152" spans="1:7" ht="65.25" customHeight="1" x14ac:dyDescent="0.25">
      <c r="A152" s="138">
        <v>137</v>
      </c>
      <c r="B152" s="121">
        <v>43052</v>
      </c>
      <c r="C152" s="132">
        <v>49769</v>
      </c>
      <c r="D152" s="133" t="s">
        <v>264</v>
      </c>
      <c r="E152" s="137"/>
      <c r="F152" s="134">
        <v>400000</v>
      </c>
      <c r="G152" s="125">
        <f t="shared" si="3"/>
        <v>363553969.07000005</v>
      </c>
    </row>
    <row r="153" spans="1:7" ht="63" x14ac:dyDescent="0.25">
      <c r="A153" s="138">
        <v>138</v>
      </c>
      <c r="B153" s="121">
        <v>43052</v>
      </c>
      <c r="C153" s="132" t="s">
        <v>265</v>
      </c>
      <c r="D153" s="133" t="s">
        <v>266</v>
      </c>
      <c r="E153" s="137"/>
      <c r="F153" s="134">
        <v>7122226.8700000001</v>
      </c>
      <c r="G153" s="125">
        <f t="shared" si="3"/>
        <v>356431742.20000005</v>
      </c>
    </row>
    <row r="154" spans="1:7" ht="63" x14ac:dyDescent="0.25">
      <c r="A154" s="138">
        <v>139</v>
      </c>
      <c r="B154" s="121">
        <v>43052</v>
      </c>
      <c r="C154" s="132" t="s">
        <v>267</v>
      </c>
      <c r="D154" s="133" t="s">
        <v>268</v>
      </c>
      <c r="E154" s="137"/>
      <c r="F154" s="134">
        <v>26604.03</v>
      </c>
      <c r="G154" s="125">
        <f t="shared" si="3"/>
        <v>356405138.17000008</v>
      </c>
    </row>
    <row r="155" spans="1:7" ht="66.75" customHeight="1" x14ac:dyDescent="0.25">
      <c r="A155" s="138">
        <v>140</v>
      </c>
      <c r="B155" s="121">
        <v>43052</v>
      </c>
      <c r="C155" s="132" t="s">
        <v>269</v>
      </c>
      <c r="D155" s="133" t="s">
        <v>270</v>
      </c>
      <c r="E155" s="137"/>
      <c r="F155" s="134">
        <v>8234908.5999999996</v>
      </c>
      <c r="G155" s="125">
        <f t="shared" si="3"/>
        <v>348170229.57000005</v>
      </c>
    </row>
    <row r="156" spans="1:7" ht="78.75" x14ac:dyDescent="0.25">
      <c r="A156" s="138">
        <v>141</v>
      </c>
      <c r="B156" s="121">
        <v>43052</v>
      </c>
      <c r="C156" s="132" t="s">
        <v>271</v>
      </c>
      <c r="D156" s="133" t="s">
        <v>272</v>
      </c>
      <c r="E156" s="137"/>
      <c r="F156" s="134">
        <v>3642864.53</v>
      </c>
      <c r="G156" s="125">
        <f t="shared" si="3"/>
        <v>344527365.04000008</v>
      </c>
    </row>
    <row r="157" spans="1:7" ht="63" x14ac:dyDescent="0.25">
      <c r="A157" s="138">
        <v>142</v>
      </c>
      <c r="B157" s="121">
        <v>43053</v>
      </c>
      <c r="C157" s="132">
        <v>49770</v>
      </c>
      <c r="D157" s="133" t="s">
        <v>273</v>
      </c>
      <c r="E157" s="137"/>
      <c r="F157" s="134">
        <v>60255.29</v>
      </c>
      <c r="G157" s="125">
        <f t="shared" si="3"/>
        <v>344467109.75000006</v>
      </c>
    </row>
    <row r="158" spans="1:7" ht="15.75" x14ac:dyDescent="0.25">
      <c r="A158" s="138">
        <v>143</v>
      </c>
      <c r="B158" s="121">
        <v>43053</v>
      </c>
      <c r="C158" s="132">
        <v>49771</v>
      </c>
      <c r="D158" s="133" t="s">
        <v>92</v>
      </c>
      <c r="E158" s="137"/>
      <c r="F158" s="134">
        <v>0</v>
      </c>
      <c r="G158" s="125">
        <f t="shared" si="3"/>
        <v>344467109.75000006</v>
      </c>
    </row>
    <row r="159" spans="1:7" ht="51.75" customHeight="1" x14ac:dyDescent="0.25">
      <c r="A159" s="138">
        <v>144</v>
      </c>
      <c r="B159" s="121">
        <v>43053</v>
      </c>
      <c r="C159" s="132">
        <v>49772</v>
      </c>
      <c r="D159" s="133" t="s">
        <v>275</v>
      </c>
      <c r="E159" s="137"/>
      <c r="F159" s="134">
        <v>365436.97</v>
      </c>
      <c r="G159" s="125">
        <f t="shared" si="3"/>
        <v>344101672.78000003</v>
      </c>
    </row>
    <row r="160" spans="1:7" ht="63" x14ac:dyDescent="0.25">
      <c r="A160" s="138">
        <v>145</v>
      </c>
      <c r="B160" s="121">
        <v>43053</v>
      </c>
      <c r="C160" s="132">
        <v>49773</v>
      </c>
      <c r="D160" s="133" t="s">
        <v>276</v>
      </c>
      <c r="E160" s="137"/>
      <c r="F160" s="134">
        <v>2688168.8</v>
      </c>
      <c r="G160" s="125">
        <f t="shared" si="3"/>
        <v>341413503.98000002</v>
      </c>
    </row>
    <row r="161" spans="1:7" ht="64.5" customHeight="1" x14ac:dyDescent="0.25">
      <c r="A161" s="138">
        <v>146</v>
      </c>
      <c r="B161" s="121">
        <v>43053</v>
      </c>
      <c r="C161" s="132" t="s">
        <v>277</v>
      </c>
      <c r="D161" s="133" t="s">
        <v>278</v>
      </c>
      <c r="E161" s="137"/>
      <c r="F161" s="134">
        <v>132975</v>
      </c>
      <c r="G161" s="125">
        <f t="shared" si="3"/>
        <v>341280528.98000002</v>
      </c>
    </row>
    <row r="162" spans="1:7" ht="34.5" customHeight="1" x14ac:dyDescent="0.25">
      <c r="A162" s="138">
        <v>147</v>
      </c>
      <c r="B162" s="121">
        <v>43053</v>
      </c>
      <c r="C162" s="132" t="s">
        <v>279</v>
      </c>
      <c r="D162" s="133" t="s">
        <v>280</v>
      </c>
      <c r="E162" s="137"/>
      <c r="F162" s="134">
        <v>5700</v>
      </c>
      <c r="G162" s="125">
        <f t="shared" si="3"/>
        <v>341274828.98000002</v>
      </c>
    </row>
    <row r="163" spans="1:7" ht="64.5" customHeight="1" x14ac:dyDescent="0.25">
      <c r="A163" s="138">
        <v>148</v>
      </c>
      <c r="B163" s="121">
        <v>43053</v>
      </c>
      <c r="C163" s="132" t="s">
        <v>281</v>
      </c>
      <c r="D163" s="133" t="s">
        <v>282</v>
      </c>
      <c r="E163" s="137"/>
      <c r="F163" s="134">
        <v>21137.5</v>
      </c>
      <c r="G163" s="125">
        <f t="shared" si="3"/>
        <v>341253691.48000002</v>
      </c>
    </row>
    <row r="164" spans="1:7" ht="39.75" customHeight="1" x14ac:dyDescent="0.25">
      <c r="A164" s="138">
        <v>149</v>
      </c>
      <c r="B164" s="121">
        <v>43053</v>
      </c>
      <c r="C164" s="132" t="s">
        <v>283</v>
      </c>
      <c r="D164" s="133" t="s">
        <v>284</v>
      </c>
      <c r="E164" s="137"/>
      <c r="F164" s="134">
        <v>867258.25</v>
      </c>
      <c r="G164" s="125">
        <f t="shared" si="3"/>
        <v>340386433.23000002</v>
      </c>
    </row>
    <row r="165" spans="1:7" ht="63" x14ac:dyDescent="0.25">
      <c r="A165" s="138">
        <v>150</v>
      </c>
      <c r="B165" s="121">
        <v>43053</v>
      </c>
      <c r="C165" s="132" t="s">
        <v>285</v>
      </c>
      <c r="D165" s="133" t="s">
        <v>286</v>
      </c>
      <c r="E165" s="137"/>
      <c r="F165" s="134">
        <v>573438.01</v>
      </c>
      <c r="G165" s="125">
        <f t="shared" si="3"/>
        <v>339812995.22000003</v>
      </c>
    </row>
    <row r="166" spans="1:7" ht="78.75" x14ac:dyDescent="0.25">
      <c r="A166" s="138">
        <v>151</v>
      </c>
      <c r="B166" s="121">
        <v>43054</v>
      </c>
      <c r="C166" s="132">
        <v>49774</v>
      </c>
      <c r="D166" s="133" t="s">
        <v>287</v>
      </c>
      <c r="E166" s="137"/>
      <c r="F166" s="134">
        <v>360174.85</v>
      </c>
      <c r="G166" s="125">
        <f t="shared" si="3"/>
        <v>339452820.37</v>
      </c>
    </row>
    <row r="167" spans="1:7" ht="63" x14ac:dyDescent="0.25">
      <c r="A167" s="138">
        <v>152</v>
      </c>
      <c r="B167" s="121">
        <v>43055</v>
      </c>
      <c r="C167" s="132">
        <v>49775</v>
      </c>
      <c r="D167" s="133" t="s">
        <v>288</v>
      </c>
      <c r="E167" s="137"/>
      <c r="F167" s="134">
        <v>74250</v>
      </c>
      <c r="G167" s="125">
        <f t="shared" si="3"/>
        <v>339378570.37</v>
      </c>
    </row>
    <row r="168" spans="1:7" ht="52.5" customHeight="1" x14ac:dyDescent="0.25">
      <c r="A168" s="138">
        <v>153</v>
      </c>
      <c r="B168" s="121">
        <v>43055</v>
      </c>
      <c r="C168" s="132">
        <v>49776</v>
      </c>
      <c r="D168" s="133" t="s">
        <v>289</v>
      </c>
      <c r="E168" s="142"/>
      <c r="F168" s="134">
        <v>60099.98</v>
      </c>
      <c r="G168" s="125">
        <f t="shared" si="3"/>
        <v>339318470.38999999</v>
      </c>
    </row>
    <row r="169" spans="1:7" ht="78.75" x14ac:dyDescent="0.25">
      <c r="A169" s="138">
        <v>154</v>
      </c>
      <c r="B169" s="121">
        <v>43056</v>
      </c>
      <c r="C169" s="132">
        <v>49777</v>
      </c>
      <c r="D169" s="133" t="s">
        <v>290</v>
      </c>
      <c r="E169" s="137"/>
      <c r="F169" s="134">
        <v>19348</v>
      </c>
      <c r="G169" s="125">
        <f t="shared" si="3"/>
        <v>339299122.38999999</v>
      </c>
    </row>
    <row r="170" spans="1:7" ht="31.5" x14ac:dyDescent="0.25">
      <c r="A170" s="138">
        <v>155</v>
      </c>
      <c r="B170" s="121">
        <v>43056</v>
      </c>
      <c r="C170" s="132">
        <v>49778</v>
      </c>
      <c r="D170" s="133" t="s">
        <v>291</v>
      </c>
      <c r="E170" s="137"/>
      <c r="F170" s="134">
        <v>20340</v>
      </c>
      <c r="G170" s="125">
        <f t="shared" si="3"/>
        <v>339278782.38999999</v>
      </c>
    </row>
    <row r="171" spans="1:7" ht="47.25" x14ac:dyDescent="0.25">
      <c r="A171" s="138">
        <v>156</v>
      </c>
      <c r="B171" s="121">
        <v>43056</v>
      </c>
      <c r="C171" s="132">
        <v>49779</v>
      </c>
      <c r="D171" s="133" t="s">
        <v>292</v>
      </c>
      <c r="E171" s="137"/>
      <c r="F171" s="134">
        <v>80000</v>
      </c>
      <c r="G171" s="125">
        <f t="shared" si="3"/>
        <v>339198782.38999999</v>
      </c>
    </row>
    <row r="172" spans="1:7" ht="47.25" x14ac:dyDescent="0.25">
      <c r="A172" s="138">
        <v>157</v>
      </c>
      <c r="B172" s="121">
        <v>43056</v>
      </c>
      <c r="C172" s="132">
        <v>49780</v>
      </c>
      <c r="D172" s="133" t="s">
        <v>293</v>
      </c>
      <c r="E172" s="137"/>
      <c r="F172" s="134">
        <v>6177.5</v>
      </c>
      <c r="G172" s="125">
        <f t="shared" si="3"/>
        <v>339192604.88999999</v>
      </c>
    </row>
    <row r="173" spans="1:7" ht="101.25" customHeight="1" x14ac:dyDescent="0.25">
      <c r="A173" s="138">
        <v>158</v>
      </c>
      <c r="B173" s="121">
        <v>43056</v>
      </c>
      <c r="C173" s="132" t="s">
        <v>294</v>
      </c>
      <c r="D173" s="133" t="s">
        <v>295</v>
      </c>
      <c r="E173" s="137"/>
      <c r="F173" s="134">
        <v>2956317.87</v>
      </c>
      <c r="G173" s="125">
        <f t="shared" si="3"/>
        <v>336236287.01999998</v>
      </c>
    </row>
    <row r="174" spans="1:7" ht="55.5" customHeight="1" x14ac:dyDescent="0.25">
      <c r="A174" s="138">
        <v>159</v>
      </c>
      <c r="B174" s="121">
        <v>43059</v>
      </c>
      <c r="C174" s="143">
        <v>49781</v>
      </c>
      <c r="D174" s="133" t="s">
        <v>296</v>
      </c>
      <c r="E174" s="137"/>
      <c r="F174" s="144">
        <v>404241.14</v>
      </c>
      <c r="G174" s="125">
        <f t="shared" si="3"/>
        <v>335832045.88</v>
      </c>
    </row>
    <row r="175" spans="1:7" ht="47.25" x14ac:dyDescent="0.25">
      <c r="A175" s="138">
        <v>160</v>
      </c>
      <c r="B175" s="121">
        <v>43059</v>
      </c>
      <c r="C175" s="143">
        <v>49782</v>
      </c>
      <c r="D175" s="133" t="s">
        <v>274</v>
      </c>
      <c r="E175" s="137"/>
      <c r="F175" s="144">
        <v>9000</v>
      </c>
      <c r="G175" s="125">
        <f t="shared" si="3"/>
        <v>335823045.88</v>
      </c>
    </row>
    <row r="176" spans="1:7" ht="63" x14ac:dyDescent="0.25">
      <c r="A176" s="138">
        <v>161</v>
      </c>
      <c r="B176" s="121">
        <v>43059</v>
      </c>
      <c r="C176" s="143">
        <v>49783</v>
      </c>
      <c r="D176" s="133" t="s">
        <v>297</v>
      </c>
      <c r="E176" s="137"/>
      <c r="F176" s="144">
        <v>75928.009999999995</v>
      </c>
      <c r="G176" s="125">
        <f t="shared" si="3"/>
        <v>335747117.87</v>
      </c>
    </row>
    <row r="177" spans="1:7" ht="47.25" x14ac:dyDescent="0.25">
      <c r="A177" s="138">
        <v>162</v>
      </c>
      <c r="B177" s="121">
        <v>43059</v>
      </c>
      <c r="C177" s="143" t="s">
        <v>298</v>
      </c>
      <c r="D177" s="133" t="s">
        <v>299</v>
      </c>
      <c r="E177" s="137"/>
      <c r="F177" s="144">
        <v>846668.06</v>
      </c>
      <c r="G177" s="125">
        <f t="shared" si="3"/>
        <v>334900449.81</v>
      </c>
    </row>
    <row r="178" spans="1:7" ht="63" x14ac:dyDescent="0.25">
      <c r="A178" s="138">
        <v>163</v>
      </c>
      <c r="B178" s="121">
        <v>43059</v>
      </c>
      <c r="C178" s="143" t="s">
        <v>300</v>
      </c>
      <c r="D178" s="133" t="s">
        <v>301</v>
      </c>
      <c r="E178" s="137"/>
      <c r="F178" s="144">
        <v>219718.41</v>
      </c>
      <c r="G178" s="125">
        <f t="shared" si="3"/>
        <v>334680731.39999998</v>
      </c>
    </row>
    <row r="179" spans="1:7" ht="31.5" x14ac:dyDescent="0.25">
      <c r="A179" s="138">
        <v>164</v>
      </c>
      <c r="B179" s="121">
        <v>43059</v>
      </c>
      <c r="C179" s="143" t="s">
        <v>302</v>
      </c>
      <c r="D179" s="133" t="s">
        <v>303</v>
      </c>
      <c r="E179" s="137"/>
      <c r="F179" s="144">
        <v>953957.17</v>
      </c>
      <c r="G179" s="125">
        <f t="shared" si="3"/>
        <v>333726774.22999996</v>
      </c>
    </row>
    <row r="180" spans="1:7" ht="56.25" customHeight="1" x14ac:dyDescent="0.25">
      <c r="A180" s="138">
        <v>165</v>
      </c>
      <c r="B180" s="121">
        <v>43060</v>
      </c>
      <c r="C180" s="143" t="s">
        <v>304</v>
      </c>
      <c r="D180" s="133" t="s">
        <v>305</v>
      </c>
      <c r="E180" s="137"/>
      <c r="F180" s="144">
        <v>363572.36</v>
      </c>
      <c r="G180" s="125">
        <f t="shared" si="3"/>
        <v>333363201.86999995</v>
      </c>
    </row>
    <row r="181" spans="1:7" ht="63" x14ac:dyDescent="0.25">
      <c r="A181" s="138">
        <v>166</v>
      </c>
      <c r="B181" s="121">
        <v>43062</v>
      </c>
      <c r="C181" s="143">
        <v>49784</v>
      </c>
      <c r="D181" s="133" t="s">
        <v>306</v>
      </c>
      <c r="E181" s="137"/>
      <c r="F181" s="144">
        <v>18458.7</v>
      </c>
      <c r="G181" s="125">
        <f t="shared" si="3"/>
        <v>333344743.16999996</v>
      </c>
    </row>
    <row r="182" spans="1:7" ht="78.75" x14ac:dyDescent="0.25">
      <c r="A182" s="138">
        <v>167</v>
      </c>
      <c r="B182" s="121">
        <v>43062</v>
      </c>
      <c r="C182" s="143">
        <v>49785</v>
      </c>
      <c r="D182" s="133" t="s">
        <v>307</v>
      </c>
      <c r="E182" s="137"/>
      <c r="F182" s="144">
        <v>167304</v>
      </c>
      <c r="G182" s="125">
        <f t="shared" si="3"/>
        <v>333177439.16999996</v>
      </c>
    </row>
    <row r="183" spans="1:7" ht="47.25" x14ac:dyDescent="0.25">
      <c r="A183" s="138">
        <v>168</v>
      </c>
      <c r="B183" s="121">
        <v>43062</v>
      </c>
      <c r="C183" s="217" t="s">
        <v>381</v>
      </c>
      <c r="D183" s="218" t="s">
        <v>383</v>
      </c>
      <c r="E183" s="137"/>
      <c r="F183" s="144">
        <v>57.5</v>
      </c>
      <c r="G183" s="125">
        <f>+G182+E183-F183</f>
        <v>333177381.66999996</v>
      </c>
    </row>
    <row r="184" spans="1:7" ht="63" x14ac:dyDescent="0.25">
      <c r="A184" s="138">
        <v>169</v>
      </c>
      <c r="B184" s="121">
        <v>43062</v>
      </c>
      <c r="C184" s="217" t="s">
        <v>382</v>
      </c>
      <c r="D184" s="218" t="s">
        <v>384</v>
      </c>
      <c r="E184" s="137"/>
      <c r="F184" s="144">
        <v>6014793.2300000004</v>
      </c>
      <c r="G184" s="125">
        <f>+G183+E184-F184</f>
        <v>327162588.43999994</v>
      </c>
    </row>
    <row r="185" spans="1:7" ht="47.25" x14ac:dyDescent="0.25">
      <c r="A185" s="138">
        <v>170</v>
      </c>
      <c r="B185" s="121">
        <v>43063</v>
      </c>
      <c r="C185" s="143">
        <v>49786</v>
      </c>
      <c r="D185" s="133" t="s">
        <v>308</v>
      </c>
      <c r="E185" s="137"/>
      <c r="F185" s="144">
        <v>20766.04</v>
      </c>
      <c r="G185" s="125">
        <f t="shared" ref="G185:G248" si="4">+G184+E185-F185</f>
        <v>327141822.39999992</v>
      </c>
    </row>
    <row r="186" spans="1:7" ht="47.25" x14ac:dyDescent="0.25">
      <c r="A186" s="138">
        <v>171</v>
      </c>
      <c r="B186" s="121">
        <v>43063</v>
      </c>
      <c r="C186" s="143">
        <v>49787</v>
      </c>
      <c r="D186" s="133" t="s">
        <v>309</v>
      </c>
      <c r="E186" s="137"/>
      <c r="F186" s="144">
        <v>20766.04</v>
      </c>
      <c r="G186" s="125">
        <f t="shared" si="4"/>
        <v>327121056.3599999</v>
      </c>
    </row>
    <row r="187" spans="1:7" ht="47.25" x14ac:dyDescent="0.25">
      <c r="A187" s="138">
        <v>172</v>
      </c>
      <c r="B187" s="121">
        <v>43063</v>
      </c>
      <c r="C187" s="143">
        <v>49788</v>
      </c>
      <c r="D187" s="133" t="s">
        <v>310</v>
      </c>
      <c r="E187" s="137"/>
      <c r="F187" s="144">
        <v>7498.85</v>
      </c>
      <c r="G187" s="125">
        <f t="shared" si="4"/>
        <v>327113557.50999987</v>
      </c>
    </row>
    <row r="188" spans="1:7" ht="51.75" customHeight="1" x14ac:dyDescent="0.25">
      <c r="A188" s="138">
        <v>173</v>
      </c>
      <c r="B188" s="121">
        <v>43063</v>
      </c>
      <c r="C188" s="143">
        <v>49789</v>
      </c>
      <c r="D188" s="133" t="s">
        <v>311</v>
      </c>
      <c r="E188" s="137"/>
      <c r="F188" s="144">
        <v>20766.04</v>
      </c>
      <c r="G188" s="125">
        <f t="shared" si="4"/>
        <v>327092791.46999985</v>
      </c>
    </row>
    <row r="189" spans="1:7" ht="47.25" x14ac:dyDescent="0.25">
      <c r="A189" s="138">
        <v>174</v>
      </c>
      <c r="B189" s="121">
        <v>43063</v>
      </c>
      <c r="C189" s="143">
        <v>49790</v>
      </c>
      <c r="D189" s="133" t="s">
        <v>312</v>
      </c>
      <c r="E189" s="137"/>
      <c r="F189" s="144">
        <v>16151.36</v>
      </c>
      <c r="G189" s="125">
        <f t="shared" si="4"/>
        <v>327076640.10999984</v>
      </c>
    </row>
    <row r="190" spans="1:7" ht="47.25" x14ac:dyDescent="0.25">
      <c r="A190" s="138">
        <v>175</v>
      </c>
      <c r="B190" s="121">
        <v>43063</v>
      </c>
      <c r="C190" s="143">
        <v>49791</v>
      </c>
      <c r="D190" s="133" t="s">
        <v>313</v>
      </c>
      <c r="E190" s="137"/>
      <c r="F190" s="144">
        <v>16151.36</v>
      </c>
      <c r="G190" s="125">
        <f t="shared" si="4"/>
        <v>327060488.74999982</v>
      </c>
    </row>
    <row r="191" spans="1:7" ht="59.25" customHeight="1" x14ac:dyDescent="0.25">
      <c r="A191" s="138">
        <v>176</v>
      </c>
      <c r="B191" s="121">
        <v>43063</v>
      </c>
      <c r="C191" s="143">
        <v>49792</v>
      </c>
      <c r="D191" s="133" t="s">
        <v>314</v>
      </c>
      <c r="E191" s="137"/>
      <c r="F191" s="144">
        <v>21227.5</v>
      </c>
      <c r="G191" s="125">
        <f t="shared" si="4"/>
        <v>327039261.24999982</v>
      </c>
    </row>
    <row r="192" spans="1:7" ht="47.25" customHeight="1" x14ac:dyDescent="0.25">
      <c r="A192" s="138">
        <v>177</v>
      </c>
      <c r="B192" s="121">
        <v>43063</v>
      </c>
      <c r="C192" s="143">
        <v>49793</v>
      </c>
      <c r="D192" s="133" t="s">
        <v>315</v>
      </c>
      <c r="E192" s="137"/>
      <c r="F192" s="144">
        <v>59652.28</v>
      </c>
      <c r="G192" s="125">
        <f t="shared" si="4"/>
        <v>326979608.96999985</v>
      </c>
    </row>
    <row r="193" spans="1:7" ht="47.25" x14ac:dyDescent="0.25">
      <c r="A193" s="138">
        <v>178</v>
      </c>
      <c r="B193" s="121">
        <v>43063</v>
      </c>
      <c r="C193" s="143">
        <v>49794</v>
      </c>
      <c r="D193" s="133" t="s">
        <v>316</v>
      </c>
      <c r="E193" s="137"/>
      <c r="F193" s="144">
        <v>27688.05</v>
      </c>
      <c r="G193" s="125">
        <f t="shared" si="4"/>
        <v>326951920.91999984</v>
      </c>
    </row>
    <row r="194" spans="1:7" ht="47.25" x14ac:dyDescent="0.25">
      <c r="A194" s="138">
        <v>179</v>
      </c>
      <c r="B194" s="121">
        <v>43063</v>
      </c>
      <c r="C194" s="143">
        <v>49795</v>
      </c>
      <c r="D194" s="133" t="s">
        <v>317</v>
      </c>
      <c r="E194" s="137"/>
      <c r="F194" s="144">
        <v>27688.05</v>
      </c>
      <c r="G194" s="125">
        <f t="shared" si="4"/>
        <v>326924232.86999983</v>
      </c>
    </row>
    <row r="195" spans="1:7" ht="47.25" x14ac:dyDescent="0.25">
      <c r="A195" s="138">
        <v>180</v>
      </c>
      <c r="B195" s="121">
        <v>43063</v>
      </c>
      <c r="C195" s="143">
        <v>49796</v>
      </c>
      <c r="D195" s="133" t="s">
        <v>318</v>
      </c>
      <c r="E195" s="137"/>
      <c r="F195" s="144">
        <v>31010.61</v>
      </c>
      <c r="G195" s="125">
        <f t="shared" si="4"/>
        <v>326893222.25999981</v>
      </c>
    </row>
    <row r="196" spans="1:7" ht="50.25" customHeight="1" x14ac:dyDescent="0.25">
      <c r="A196" s="138">
        <v>181</v>
      </c>
      <c r="B196" s="121">
        <v>43063</v>
      </c>
      <c r="C196" s="143">
        <v>49797</v>
      </c>
      <c r="D196" s="133" t="s">
        <v>319</v>
      </c>
      <c r="E196" s="137"/>
      <c r="F196" s="144">
        <v>40612.83</v>
      </c>
      <c r="G196" s="125">
        <f t="shared" si="4"/>
        <v>326852609.42999983</v>
      </c>
    </row>
    <row r="197" spans="1:7" ht="47.25" x14ac:dyDescent="0.25">
      <c r="A197" s="138">
        <v>182</v>
      </c>
      <c r="B197" s="121">
        <v>43063</v>
      </c>
      <c r="C197" s="143">
        <v>49798</v>
      </c>
      <c r="D197" s="133" t="s">
        <v>320</v>
      </c>
      <c r="E197" s="137"/>
      <c r="F197" s="144">
        <v>82921.320000000007</v>
      </c>
      <c r="G197" s="125">
        <f t="shared" si="4"/>
        <v>326769688.10999984</v>
      </c>
    </row>
    <row r="198" spans="1:7" ht="47.25" x14ac:dyDescent="0.25">
      <c r="A198" s="138">
        <v>183</v>
      </c>
      <c r="B198" s="121">
        <v>43063</v>
      </c>
      <c r="C198" s="143">
        <v>49799</v>
      </c>
      <c r="D198" s="133" t="s">
        <v>321</v>
      </c>
      <c r="E198" s="137"/>
      <c r="F198" s="144">
        <v>34336.870000000003</v>
      </c>
      <c r="G198" s="125">
        <f t="shared" si="4"/>
        <v>326735351.23999983</v>
      </c>
    </row>
    <row r="199" spans="1:7" ht="47.25" x14ac:dyDescent="0.25">
      <c r="A199" s="138">
        <v>184</v>
      </c>
      <c r="B199" s="121">
        <v>43063</v>
      </c>
      <c r="C199" s="143">
        <v>49800</v>
      </c>
      <c r="D199" s="133" t="s">
        <v>322</v>
      </c>
      <c r="E199" s="137"/>
      <c r="F199" s="144">
        <v>122605.17</v>
      </c>
      <c r="G199" s="125">
        <f t="shared" si="4"/>
        <v>326612746.06999981</v>
      </c>
    </row>
    <row r="200" spans="1:7" ht="15.75" x14ac:dyDescent="0.25">
      <c r="A200" s="138">
        <v>185</v>
      </c>
      <c r="B200" s="121">
        <v>43063</v>
      </c>
      <c r="C200" s="143">
        <v>49801</v>
      </c>
      <c r="D200" s="133" t="s">
        <v>92</v>
      </c>
      <c r="E200" s="137"/>
      <c r="F200" s="144">
        <v>0</v>
      </c>
      <c r="G200" s="125">
        <f t="shared" si="4"/>
        <v>326612746.06999981</v>
      </c>
    </row>
    <row r="201" spans="1:7" ht="47.25" x14ac:dyDescent="0.25">
      <c r="A201" s="138">
        <v>186</v>
      </c>
      <c r="B201" s="121">
        <v>43063</v>
      </c>
      <c r="C201" s="143">
        <v>49802</v>
      </c>
      <c r="D201" s="133" t="s">
        <v>323</v>
      </c>
      <c r="E201" s="137"/>
      <c r="F201" s="144">
        <v>58890.86</v>
      </c>
      <c r="G201" s="125">
        <f t="shared" si="4"/>
        <v>326553855.2099998</v>
      </c>
    </row>
    <row r="202" spans="1:7" ht="15.75" x14ac:dyDescent="0.25">
      <c r="A202" s="138">
        <v>187</v>
      </c>
      <c r="B202" s="121">
        <v>43063</v>
      </c>
      <c r="C202" s="139">
        <v>49803</v>
      </c>
      <c r="D202" s="140" t="s">
        <v>92</v>
      </c>
      <c r="E202" s="137"/>
      <c r="F202" s="134">
        <v>0</v>
      </c>
      <c r="G202" s="125">
        <f t="shared" si="4"/>
        <v>326553855.2099998</v>
      </c>
    </row>
    <row r="203" spans="1:7" ht="59.25" customHeight="1" x14ac:dyDescent="0.25">
      <c r="A203" s="138">
        <v>188</v>
      </c>
      <c r="B203" s="121">
        <v>43063</v>
      </c>
      <c r="C203" s="143">
        <v>49804</v>
      </c>
      <c r="D203" s="133" t="s">
        <v>324</v>
      </c>
      <c r="E203" s="137"/>
      <c r="F203" s="144">
        <v>11998.15</v>
      </c>
      <c r="G203" s="125">
        <f t="shared" si="4"/>
        <v>326541857.05999982</v>
      </c>
    </row>
    <row r="204" spans="1:7" ht="47.25" x14ac:dyDescent="0.25">
      <c r="A204" s="138">
        <v>189</v>
      </c>
      <c r="B204" s="121">
        <v>43063</v>
      </c>
      <c r="C204" s="143">
        <v>49805</v>
      </c>
      <c r="D204" s="133" t="s">
        <v>325</v>
      </c>
      <c r="E204" s="142"/>
      <c r="F204" s="144">
        <v>20073.830000000002</v>
      </c>
      <c r="G204" s="125">
        <f t="shared" si="4"/>
        <v>326521783.22999984</v>
      </c>
    </row>
    <row r="205" spans="1:7" ht="47.25" x14ac:dyDescent="0.25">
      <c r="A205" s="138">
        <v>190</v>
      </c>
      <c r="B205" s="121">
        <v>43063</v>
      </c>
      <c r="C205" s="143">
        <v>49806</v>
      </c>
      <c r="D205" s="133" t="s">
        <v>326</v>
      </c>
      <c r="E205" s="142"/>
      <c r="F205" s="144">
        <v>22150.44</v>
      </c>
      <c r="G205" s="125">
        <f t="shared" si="4"/>
        <v>326499632.78999984</v>
      </c>
    </row>
    <row r="206" spans="1:7" ht="54" customHeight="1" x14ac:dyDescent="0.25">
      <c r="A206" s="138">
        <v>191</v>
      </c>
      <c r="B206" s="121">
        <v>43063</v>
      </c>
      <c r="C206" s="143">
        <v>49807</v>
      </c>
      <c r="D206" s="133" t="s">
        <v>327</v>
      </c>
      <c r="E206" s="142"/>
      <c r="F206" s="144">
        <v>12599.35</v>
      </c>
      <c r="G206" s="125">
        <f t="shared" si="4"/>
        <v>326487033.43999982</v>
      </c>
    </row>
    <row r="207" spans="1:7" ht="55.5" customHeight="1" x14ac:dyDescent="0.25">
      <c r="A207" s="138">
        <v>192</v>
      </c>
      <c r="B207" s="121">
        <v>43066</v>
      </c>
      <c r="C207" s="143">
        <v>49808</v>
      </c>
      <c r="D207" s="133" t="s">
        <v>328</v>
      </c>
      <c r="E207" s="137"/>
      <c r="F207" s="144">
        <v>27071.439999999999</v>
      </c>
      <c r="G207" s="125">
        <f t="shared" si="4"/>
        <v>326459961.99999982</v>
      </c>
    </row>
    <row r="208" spans="1:7" ht="63" x14ac:dyDescent="0.25">
      <c r="A208" s="138">
        <v>193</v>
      </c>
      <c r="B208" s="121">
        <v>43066</v>
      </c>
      <c r="C208" s="143" t="s">
        <v>329</v>
      </c>
      <c r="D208" s="133" t="s">
        <v>330</v>
      </c>
      <c r="E208" s="137"/>
      <c r="F208" s="144">
        <v>66712</v>
      </c>
      <c r="G208" s="125">
        <f t="shared" si="4"/>
        <v>326393249.99999982</v>
      </c>
    </row>
    <row r="209" spans="1:7" ht="47.25" x14ac:dyDescent="0.25">
      <c r="A209" s="138">
        <v>194</v>
      </c>
      <c r="B209" s="121">
        <v>43066</v>
      </c>
      <c r="C209" s="143" t="s">
        <v>331</v>
      </c>
      <c r="D209" s="133" t="s">
        <v>332</v>
      </c>
      <c r="E209" s="137"/>
      <c r="F209" s="144">
        <v>577660.41</v>
      </c>
      <c r="G209" s="125">
        <f t="shared" si="4"/>
        <v>325815589.58999979</v>
      </c>
    </row>
    <row r="210" spans="1:7" ht="52.5" customHeight="1" x14ac:dyDescent="0.25">
      <c r="A210" s="138">
        <v>195</v>
      </c>
      <c r="B210" s="121">
        <v>43066</v>
      </c>
      <c r="C210" s="143" t="s">
        <v>333</v>
      </c>
      <c r="D210" s="133" t="s">
        <v>334</v>
      </c>
      <c r="E210" s="137"/>
      <c r="F210" s="144">
        <v>30508.47</v>
      </c>
      <c r="G210" s="125">
        <f t="shared" si="4"/>
        <v>325785081.11999977</v>
      </c>
    </row>
    <row r="211" spans="1:7" ht="56.25" customHeight="1" x14ac:dyDescent="0.25">
      <c r="A211" s="138">
        <v>196</v>
      </c>
      <c r="B211" s="121">
        <v>43066</v>
      </c>
      <c r="C211" s="143" t="s">
        <v>335</v>
      </c>
      <c r="D211" s="133" t="s">
        <v>92</v>
      </c>
      <c r="E211" s="137"/>
      <c r="F211" s="144">
        <v>0</v>
      </c>
      <c r="G211" s="125">
        <f t="shared" si="4"/>
        <v>325785081.11999977</v>
      </c>
    </row>
    <row r="212" spans="1:7" ht="66.75" customHeight="1" x14ac:dyDescent="0.25">
      <c r="A212" s="138">
        <v>197</v>
      </c>
      <c r="B212" s="121">
        <v>43067</v>
      </c>
      <c r="C212" s="143">
        <v>49809</v>
      </c>
      <c r="D212" s="133" t="s">
        <v>336</v>
      </c>
      <c r="E212" s="142"/>
      <c r="F212" s="144">
        <v>33250</v>
      </c>
      <c r="G212" s="125">
        <f t="shared" si="4"/>
        <v>325751831.11999977</v>
      </c>
    </row>
    <row r="213" spans="1:7" ht="59.25" customHeight="1" x14ac:dyDescent="0.25">
      <c r="A213" s="138">
        <v>198</v>
      </c>
      <c r="B213" s="121">
        <v>43067</v>
      </c>
      <c r="C213" s="143">
        <v>49810</v>
      </c>
      <c r="D213" s="133" t="s">
        <v>337</v>
      </c>
      <c r="E213" s="137"/>
      <c r="F213" s="144">
        <v>3007</v>
      </c>
      <c r="G213" s="125">
        <f t="shared" si="4"/>
        <v>325748824.11999977</v>
      </c>
    </row>
    <row r="214" spans="1:7" ht="63" x14ac:dyDescent="0.25">
      <c r="A214" s="138">
        <v>199</v>
      </c>
      <c r="B214" s="121">
        <v>43067</v>
      </c>
      <c r="C214" s="143">
        <v>49811</v>
      </c>
      <c r="D214" s="133" t="s">
        <v>338</v>
      </c>
      <c r="E214" s="137"/>
      <c r="F214" s="144">
        <v>1802518.04</v>
      </c>
      <c r="G214" s="125">
        <f t="shared" si="4"/>
        <v>323946306.07999974</v>
      </c>
    </row>
    <row r="215" spans="1:7" ht="15.75" x14ac:dyDescent="0.25">
      <c r="A215" s="138">
        <v>200</v>
      </c>
      <c r="B215" s="121">
        <v>43067</v>
      </c>
      <c r="C215" s="139">
        <v>49812</v>
      </c>
      <c r="D215" s="133" t="s">
        <v>92</v>
      </c>
      <c r="E215" s="137"/>
      <c r="F215" s="134">
        <v>0</v>
      </c>
      <c r="G215" s="125">
        <f t="shared" si="4"/>
        <v>323946306.07999974</v>
      </c>
    </row>
    <row r="216" spans="1:7" ht="15.75" x14ac:dyDescent="0.25">
      <c r="A216" s="138">
        <v>201</v>
      </c>
      <c r="B216" s="121">
        <v>43067</v>
      </c>
      <c r="C216" s="139">
        <v>49813</v>
      </c>
      <c r="D216" s="133" t="s">
        <v>92</v>
      </c>
      <c r="E216" s="137"/>
      <c r="F216" s="134">
        <v>0</v>
      </c>
      <c r="G216" s="125">
        <f t="shared" si="4"/>
        <v>323946306.07999974</v>
      </c>
    </row>
    <row r="217" spans="1:7" ht="47.25" x14ac:dyDescent="0.25">
      <c r="A217" s="138">
        <v>202</v>
      </c>
      <c r="B217" s="121">
        <v>43067</v>
      </c>
      <c r="C217" s="143">
        <v>49814</v>
      </c>
      <c r="D217" s="133" t="s">
        <v>339</v>
      </c>
      <c r="E217" s="137"/>
      <c r="F217" s="144">
        <v>12000</v>
      </c>
      <c r="G217" s="125">
        <f t="shared" si="4"/>
        <v>323934306.07999974</v>
      </c>
    </row>
    <row r="218" spans="1:7" ht="47.25" x14ac:dyDescent="0.25">
      <c r="A218" s="138">
        <v>203</v>
      </c>
      <c r="B218" s="121">
        <v>43067</v>
      </c>
      <c r="C218" s="143">
        <v>49815</v>
      </c>
      <c r="D218" s="133" t="s">
        <v>340</v>
      </c>
      <c r="E218" s="137"/>
      <c r="F218" s="144">
        <v>82667.509999999995</v>
      </c>
      <c r="G218" s="125">
        <f t="shared" si="4"/>
        <v>323851638.56999975</v>
      </c>
    </row>
    <row r="219" spans="1:7" ht="33.75" customHeight="1" x14ac:dyDescent="0.25">
      <c r="A219" s="138">
        <v>204</v>
      </c>
      <c r="B219" s="121">
        <v>43067</v>
      </c>
      <c r="C219" s="143">
        <v>49816</v>
      </c>
      <c r="D219" s="133" t="s">
        <v>341</v>
      </c>
      <c r="E219" s="137"/>
      <c r="F219" s="144">
        <v>33117.370000000003</v>
      </c>
      <c r="G219" s="125">
        <f t="shared" si="4"/>
        <v>323818521.19999975</v>
      </c>
    </row>
    <row r="220" spans="1:7" ht="57.75" customHeight="1" x14ac:dyDescent="0.25">
      <c r="A220" s="138">
        <v>205</v>
      </c>
      <c r="B220" s="121">
        <v>43067</v>
      </c>
      <c r="C220" s="143">
        <v>49817</v>
      </c>
      <c r="D220" s="133" t="s">
        <v>342</v>
      </c>
      <c r="E220" s="137"/>
      <c r="F220" s="144">
        <v>41532.07</v>
      </c>
      <c r="G220" s="125">
        <f t="shared" si="4"/>
        <v>323776989.12999976</v>
      </c>
    </row>
    <row r="221" spans="1:7" ht="45.75" customHeight="1" x14ac:dyDescent="0.25">
      <c r="A221" s="138">
        <v>206</v>
      </c>
      <c r="B221" s="121">
        <v>43067</v>
      </c>
      <c r="C221" s="139">
        <v>49818</v>
      </c>
      <c r="D221" s="133" t="s">
        <v>92</v>
      </c>
      <c r="E221" s="137"/>
      <c r="F221" s="134">
        <v>0</v>
      </c>
      <c r="G221" s="125">
        <f t="shared" si="4"/>
        <v>323776989.12999976</v>
      </c>
    </row>
    <row r="222" spans="1:7" ht="71.25" customHeight="1" x14ac:dyDescent="0.25">
      <c r="A222" s="138">
        <v>207</v>
      </c>
      <c r="B222" s="121">
        <v>43067</v>
      </c>
      <c r="C222" s="143">
        <v>49819</v>
      </c>
      <c r="D222" s="133" t="s">
        <v>343</v>
      </c>
      <c r="E222" s="137"/>
      <c r="F222" s="144">
        <v>17305.03</v>
      </c>
      <c r="G222" s="125">
        <f t="shared" si="4"/>
        <v>323759684.09999979</v>
      </c>
    </row>
    <row r="223" spans="1:7" ht="78.75" x14ac:dyDescent="0.25">
      <c r="A223" s="138">
        <v>208</v>
      </c>
      <c r="B223" s="121">
        <v>43067</v>
      </c>
      <c r="C223" s="143">
        <v>49820</v>
      </c>
      <c r="D223" s="133" t="s">
        <v>344</v>
      </c>
      <c r="E223" s="142"/>
      <c r="F223" s="144">
        <v>62320</v>
      </c>
      <c r="G223" s="125">
        <f t="shared" si="4"/>
        <v>323697364.09999979</v>
      </c>
    </row>
    <row r="224" spans="1:7" ht="47.25" x14ac:dyDescent="0.25">
      <c r="A224" s="138">
        <v>209</v>
      </c>
      <c r="B224" s="121">
        <v>43067</v>
      </c>
      <c r="C224" s="143">
        <v>49821</v>
      </c>
      <c r="D224" s="133" t="s">
        <v>345</v>
      </c>
      <c r="E224" s="142"/>
      <c r="F224" s="144">
        <v>31149.05</v>
      </c>
      <c r="G224" s="125">
        <f t="shared" si="4"/>
        <v>323666215.04999977</v>
      </c>
    </row>
    <row r="225" spans="1:7" ht="47.25" x14ac:dyDescent="0.25">
      <c r="A225" s="138">
        <v>210</v>
      </c>
      <c r="B225" s="121">
        <v>43067</v>
      </c>
      <c r="C225" s="143">
        <v>49822</v>
      </c>
      <c r="D225" s="133" t="s">
        <v>346</v>
      </c>
      <c r="E225" s="137"/>
      <c r="F225" s="144">
        <v>24919.24</v>
      </c>
      <c r="G225" s="125">
        <f t="shared" si="4"/>
        <v>323641295.80999976</v>
      </c>
    </row>
    <row r="226" spans="1:7" ht="15.75" x14ac:dyDescent="0.25">
      <c r="A226" s="138">
        <v>211</v>
      </c>
      <c r="B226" s="121">
        <v>43067</v>
      </c>
      <c r="C226" s="139">
        <v>49823</v>
      </c>
      <c r="D226" s="133" t="s">
        <v>92</v>
      </c>
      <c r="E226" s="137"/>
      <c r="F226" s="134">
        <v>0</v>
      </c>
      <c r="G226" s="125">
        <f t="shared" si="4"/>
        <v>323641295.80999976</v>
      </c>
    </row>
    <row r="227" spans="1:7" ht="33.75" customHeight="1" x14ac:dyDescent="0.25">
      <c r="A227" s="138">
        <v>212</v>
      </c>
      <c r="B227" s="121">
        <v>43067</v>
      </c>
      <c r="C227" s="145">
        <v>49824</v>
      </c>
      <c r="D227" s="146" t="s">
        <v>92</v>
      </c>
      <c r="E227" s="137"/>
      <c r="F227" s="147">
        <v>0</v>
      </c>
      <c r="G227" s="125">
        <f t="shared" si="4"/>
        <v>323641295.80999976</v>
      </c>
    </row>
    <row r="228" spans="1:7" ht="47.25" x14ac:dyDescent="0.25">
      <c r="A228" s="138">
        <v>213</v>
      </c>
      <c r="B228" s="121">
        <v>43067</v>
      </c>
      <c r="C228" s="143">
        <v>49825</v>
      </c>
      <c r="D228" s="133" t="s">
        <v>347</v>
      </c>
      <c r="E228" s="137"/>
      <c r="F228" s="144">
        <v>31377.7</v>
      </c>
      <c r="G228" s="125">
        <f t="shared" si="4"/>
        <v>323609918.10999978</v>
      </c>
    </row>
    <row r="229" spans="1:7" ht="63" x14ac:dyDescent="0.25">
      <c r="A229" s="138">
        <v>214</v>
      </c>
      <c r="B229" s="121">
        <v>43067</v>
      </c>
      <c r="C229" s="143">
        <v>49826</v>
      </c>
      <c r="D229" s="133" t="s">
        <v>348</v>
      </c>
      <c r="E229" s="137"/>
      <c r="F229" s="144">
        <v>5539.7</v>
      </c>
      <c r="G229" s="125">
        <f t="shared" si="4"/>
        <v>323604378.40999979</v>
      </c>
    </row>
    <row r="230" spans="1:7" ht="47.25" x14ac:dyDescent="0.25">
      <c r="A230" s="138">
        <v>215</v>
      </c>
      <c r="B230" s="121">
        <v>43067</v>
      </c>
      <c r="C230" s="143">
        <v>49827</v>
      </c>
      <c r="D230" s="133" t="s">
        <v>349</v>
      </c>
      <c r="E230" s="137"/>
      <c r="F230" s="144">
        <v>14997.69</v>
      </c>
      <c r="G230" s="125">
        <f t="shared" si="4"/>
        <v>323589380.71999979</v>
      </c>
    </row>
    <row r="231" spans="1:7" ht="47.25" x14ac:dyDescent="0.25">
      <c r="A231" s="138">
        <v>216</v>
      </c>
      <c r="B231" s="121">
        <v>43067</v>
      </c>
      <c r="C231" s="143" t="s">
        <v>350</v>
      </c>
      <c r="D231" s="133" t="s">
        <v>351</v>
      </c>
      <c r="E231" s="137"/>
      <c r="F231" s="144">
        <v>203972.72</v>
      </c>
      <c r="G231" s="125">
        <f t="shared" si="4"/>
        <v>323385407.99999976</v>
      </c>
    </row>
    <row r="232" spans="1:7" ht="31.5" x14ac:dyDescent="0.25">
      <c r="A232" s="138">
        <v>217</v>
      </c>
      <c r="B232" s="121">
        <v>43067</v>
      </c>
      <c r="C232" s="143" t="s">
        <v>352</v>
      </c>
      <c r="D232" s="133" t="s">
        <v>353</v>
      </c>
      <c r="E232" s="137"/>
      <c r="F232" s="144">
        <v>336175</v>
      </c>
      <c r="G232" s="125">
        <f t="shared" si="4"/>
        <v>323049232.99999976</v>
      </c>
    </row>
    <row r="233" spans="1:7" ht="78.75" x14ac:dyDescent="0.25">
      <c r="A233" s="138">
        <v>218</v>
      </c>
      <c r="B233" s="121">
        <v>43067</v>
      </c>
      <c r="C233" s="143" t="s">
        <v>354</v>
      </c>
      <c r="D233" s="133" t="s">
        <v>355</v>
      </c>
      <c r="E233" s="137"/>
      <c r="F233" s="144">
        <v>2751.94</v>
      </c>
      <c r="G233" s="125">
        <f t="shared" si="4"/>
        <v>323046481.05999976</v>
      </c>
    </row>
    <row r="234" spans="1:7" ht="35.25" customHeight="1" x14ac:dyDescent="0.25">
      <c r="A234" s="138">
        <v>219</v>
      </c>
      <c r="B234" s="121">
        <v>43068</v>
      </c>
      <c r="C234" s="143">
        <v>49828</v>
      </c>
      <c r="D234" s="133" t="s">
        <v>356</v>
      </c>
      <c r="E234" s="137"/>
      <c r="F234" s="144">
        <v>302424.75</v>
      </c>
      <c r="G234" s="125">
        <f t="shared" si="4"/>
        <v>322744056.30999976</v>
      </c>
    </row>
    <row r="235" spans="1:7" ht="60.75" customHeight="1" x14ac:dyDescent="0.25">
      <c r="A235" s="138">
        <v>220</v>
      </c>
      <c r="B235" s="121">
        <v>43068</v>
      </c>
      <c r="C235" s="143">
        <v>49829</v>
      </c>
      <c r="D235" s="133" t="s">
        <v>357</v>
      </c>
      <c r="E235" s="137"/>
      <c r="F235" s="144">
        <v>6094.5</v>
      </c>
      <c r="G235" s="125">
        <f t="shared" si="4"/>
        <v>322737961.80999976</v>
      </c>
    </row>
    <row r="236" spans="1:7" ht="31.5" x14ac:dyDescent="0.25">
      <c r="A236" s="138">
        <v>221</v>
      </c>
      <c r="B236" s="121">
        <v>43068</v>
      </c>
      <c r="C236" s="143">
        <v>49830</v>
      </c>
      <c r="D236" s="133" t="s">
        <v>358</v>
      </c>
      <c r="E236" s="137"/>
      <c r="F236" s="144">
        <v>9229.35</v>
      </c>
      <c r="G236" s="125">
        <f t="shared" si="4"/>
        <v>322728732.45999974</v>
      </c>
    </row>
    <row r="237" spans="1:7" ht="31.5" x14ac:dyDescent="0.25">
      <c r="A237" s="138">
        <v>222</v>
      </c>
      <c r="B237" s="121">
        <v>43068</v>
      </c>
      <c r="C237" s="143">
        <v>49831</v>
      </c>
      <c r="D237" s="133" t="s">
        <v>359</v>
      </c>
      <c r="E237" s="137"/>
      <c r="F237" s="144">
        <v>3807.11</v>
      </c>
      <c r="G237" s="125">
        <f t="shared" si="4"/>
        <v>322724925.34999973</v>
      </c>
    </row>
    <row r="238" spans="1:7" ht="50.25" customHeight="1" x14ac:dyDescent="0.25">
      <c r="A238" s="138">
        <v>223</v>
      </c>
      <c r="B238" s="121">
        <v>43068</v>
      </c>
      <c r="C238" s="143">
        <v>49832</v>
      </c>
      <c r="D238" s="133" t="s">
        <v>360</v>
      </c>
      <c r="E238" s="137"/>
      <c r="F238" s="144">
        <v>2792034.94</v>
      </c>
      <c r="G238" s="125">
        <f t="shared" si="4"/>
        <v>319932890.40999973</v>
      </c>
    </row>
    <row r="239" spans="1:7" ht="63" x14ac:dyDescent="0.25">
      <c r="A239" s="138">
        <v>224</v>
      </c>
      <c r="B239" s="121">
        <v>43068</v>
      </c>
      <c r="C239" s="143">
        <v>49833</v>
      </c>
      <c r="D239" s="133" t="s">
        <v>361</v>
      </c>
      <c r="E239" s="137"/>
      <c r="F239" s="144">
        <v>73287</v>
      </c>
      <c r="G239" s="125">
        <f t="shared" si="4"/>
        <v>319859603.40999973</v>
      </c>
    </row>
    <row r="240" spans="1:7" ht="45.75" customHeight="1" x14ac:dyDescent="0.25">
      <c r="A240" s="138">
        <v>225</v>
      </c>
      <c r="B240" s="121">
        <v>43068</v>
      </c>
      <c r="C240" s="143">
        <v>49834</v>
      </c>
      <c r="D240" s="133" t="s">
        <v>362</v>
      </c>
      <c r="E240" s="137"/>
      <c r="F240" s="144">
        <v>95338.98</v>
      </c>
      <c r="G240" s="125">
        <f t="shared" si="4"/>
        <v>319764264.42999971</v>
      </c>
    </row>
    <row r="241" spans="1:7" ht="47.25" x14ac:dyDescent="0.25">
      <c r="A241" s="138">
        <v>226</v>
      </c>
      <c r="B241" s="121">
        <v>43068</v>
      </c>
      <c r="C241" s="143">
        <v>49835</v>
      </c>
      <c r="D241" s="133" t="s">
        <v>363</v>
      </c>
      <c r="E241" s="137"/>
      <c r="F241" s="144">
        <v>11345443.779999999</v>
      </c>
      <c r="G241" s="125">
        <f t="shared" si="4"/>
        <v>308418820.64999974</v>
      </c>
    </row>
    <row r="242" spans="1:7" ht="63" x14ac:dyDescent="0.25">
      <c r="A242" s="138">
        <v>227</v>
      </c>
      <c r="B242" s="121">
        <v>43068</v>
      </c>
      <c r="C242" s="143" t="s">
        <v>364</v>
      </c>
      <c r="D242" s="133" t="s">
        <v>365</v>
      </c>
      <c r="E242" s="137"/>
      <c r="F242" s="144">
        <v>1128600</v>
      </c>
      <c r="G242" s="125">
        <f t="shared" si="4"/>
        <v>307290220.64999974</v>
      </c>
    </row>
    <row r="243" spans="1:7" ht="63" x14ac:dyDescent="0.25">
      <c r="A243" s="138">
        <v>228</v>
      </c>
      <c r="B243" s="121">
        <v>43068</v>
      </c>
      <c r="C243" s="143" t="s">
        <v>366</v>
      </c>
      <c r="D243" s="133" t="s">
        <v>367</v>
      </c>
      <c r="E243" s="142"/>
      <c r="F243" s="144">
        <v>503419.08</v>
      </c>
      <c r="G243" s="125">
        <f t="shared" si="4"/>
        <v>306786801.56999975</v>
      </c>
    </row>
    <row r="244" spans="1:7" ht="63" x14ac:dyDescent="0.25">
      <c r="A244" s="138">
        <v>229</v>
      </c>
      <c r="B244" s="121">
        <v>43068</v>
      </c>
      <c r="C244" s="143" t="s">
        <v>368</v>
      </c>
      <c r="D244" s="133" t="s">
        <v>369</v>
      </c>
      <c r="E244" s="142"/>
      <c r="F244" s="144">
        <v>103451.5</v>
      </c>
      <c r="G244" s="125">
        <f t="shared" si="4"/>
        <v>306683350.06999975</v>
      </c>
    </row>
    <row r="245" spans="1:7" ht="46.5" customHeight="1" x14ac:dyDescent="0.25">
      <c r="A245" s="138">
        <v>230</v>
      </c>
      <c r="B245" s="121">
        <v>43068</v>
      </c>
      <c r="C245" s="143" t="s">
        <v>370</v>
      </c>
      <c r="D245" s="133" t="s">
        <v>371</v>
      </c>
      <c r="E245" s="142"/>
      <c r="F245" s="144">
        <v>215663.28</v>
      </c>
      <c r="G245" s="125">
        <f t="shared" si="4"/>
        <v>306467686.78999978</v>
      </c>
    </row>
    <row r="246" spans="1:7" ht="66.75" customHeight="1" x14ac:dyDescent="0.25">
      <c r="A246" s="138">
        <v>231</v>
      </c>
      <c r="B246" s="121">
        <v>43068</v>
      </c>
      <c r="C246" s="143" t="s">
        <v>372</v>
      </c>
      <c r="D246" s="133" t="s">
        <v>373</v>
      </c>
      <c r="E246" s="142"/>
      <c r="F246" s="144">
        <v>1261984</v>
      </c>
      <c r="G246" s="125">
        <f t="shared" si="4"/>
        <v>305205702.78999978</v>
      </c>
    </row>
    <row r="247" spans="1:7" ht="63" customHeight="1" x14ac:dyDescent="0.25">
      <c r="A247" s="138">
        <v>232</v>
      </c>
      <c r="B247" s="121">
        <v>43068</v>
      </c>
      <c r="C247" s="143" t="s">
        <v>374</v>
      </c>
      <c r="D247" s="133" t="s">
        <v>375</v>
      </c>
      <c r="E247" s="137"/>
      <c r="F247" s="144">
        <v>289135.35999999999</v>
      </c>
      <c r="G247" s="125">
        <f t="shared" si="4"/>
        <v>304916567.42999977</v>
      </c>
    </row>
    <row r="248" spans="1:7" ht="54" customHeight="1" x14ac:dyDescent="0.25">
      <c r="A248" s="138">
        <v>233</v>
      </c>
      <c r="B248" s="121">
        <v>43069</v>
      </c>
      <c r="C248" s="143">
        <v>49836</v>
      </c>
      <c r="D248" s="133" t="s">
        <v>376</v>
      </c>
      <c r="E248" s="137"/>
      <c r="F248" s="144">
        <v>29106.6</v>
      </c>
      <c r="G248" s="125">
        <f t="shared" si="4"/>
        <v>304887460.82999974</v>
      </c>
    </row>
    <row r="249" spans="1:7" ht="63" customHeight="1" x14ac:dyDescent="0.25">
      <c r="A249" s="138">
        <v>234</v>
      </c>
      <c r="B249" s="121">
        <v>43069</v>
      </c>
      <c r="C249" s="143">
        <v>49837</v>
      </c>
      <c r="D249" s="133" t="s">
        <v>377</v>
      </c>
      <c r="E249" s="137"/>
      <c r="F249" s="144">
        <v>39000</v>
      </c>
      <c r="G249" s="125">
        <f t="shared" ref="G249:G252" si="5">+G248+E249-F249</f>
        <v>304848460.82999974</v>
      </c>
    </row>
    <row r="250" spans="1:7" ht="47.25" x14ac:dyDescent="0.25">
      <c r="A250" s="138">
        <v>235</v>
      </c>
      <c r="B250" s="121">
        <v>43069</v>
      </c>
      <c r="C250" s="143">
        <v>49838</v>
      </c>
      <c r="D250" s="133" t="s">
        <v>378</v>
      </c>
      <c r="E250" s="137"/>
      <c r="F250" s="144">
        <v>16500</v>
      </c>
      <c r="G250" s="125">
        <f t="shared" si="5"/>
        <v>304831960.82999974</v>
      </c>
    </row>
    <row r="251" spans="1:7" ht="47.25" x14ac:dyDescent="0.25">
      <c r="A251" s="138">
        <v>236</v>
      </c>
      <c r="B251" s="121">
        <v>43069</v>
      </c>
      <c r="C251" s="143">
        <v>49839</v>
      </c>
      <c r="D251" s="133" t="s">
        <v>379</v>
      </c>
      <c r="E251" s="137"/>
      <c r="F251" s="144">
        <v>6304295.6200000001</v>
      </c>
      <c r="G251" s="125">
        <f t="shared" si="5"/>
        <v>298527665.20999974</v>
      </c>
    </row>
    <row r="252" spans="1:7" ht="61.5" customHeight="1" x14ac:dyDescent="0.25">
      <c r="A252" s="138">
        <v>237</v>
      </c>
      <c r="B252" s="121">
        <v>43069</v>
      </c>
      <c r="C252" s="143">
        <v>49840</v>
      </c>
      <c r="D252" s="133" t="s">
        <v>380</v>
      </c>
      <c r="E252" s="137"/>
      <c r="F252" s="144">
        <v>494959.5</v>
      </c>
      <c r="G252" s="125">
        <f t="shared" si="5"/>
        <v>298032705.70999974</v>
      </c>
    </row>
    <row r="253" spans="1:7" ht="16.5" thickBot="1" x14ac:dyDescent="0.3">
      <c r="A253" s="148"/>
      <c r="B253" s="149"/>
      <c r="C253" s="150"/>
      <c r="D253" s="151"/>
      <c r="E253" s="152"/>
      <c r="F253" s="152"/>
      <c r="G253" s="153"/>
    </row>
    <row r="254" spans="1:7" ht="18.75" x14ac:dyDescent="0.3">
      <c r="B254" s="154"/>
      <c r="C254" s="154"/>
      <c r="D254" s="154"/>
      <c r="E254" s="154"/>
      <c r="F254" s="154"/>
      <c r="G254" s="154"/>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Sueldos</vt:lpstr>
      <vt:lpstr>ESP. FUNCIONAMIENTO</vt:lpstr>
      <vt:lpstr>POPULAR</vt:lpstr>
      <vt:lpstr>DOLAR</vt:lpstr>
      <vt:lpstr>DIANOSTICA</vt:lpstr>
      <vt:lpstr>Obras </vt:lpstr>
      <vt:lpstr>Funcionamiento </vt:lpstr>
      <vt:lpstr>'Obras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Javier Esmailin Valdez Paulino</cp:lastModifiedBy>
  <cp:lastPrinted>2017-09-05T17:24:33Z</cp:lastPrinted>
  <dcterms:created xsi:type="dcterms:W3CDTF">2017-02-17T14:04:40Z</dcterms:created>
  <dcterms:modified xsi:type="dcterms:W3CDTF">2017-12-08T21:18:49Z</dcterms:modified>
</cp:coreProperties>
</file>