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ireccion de Ingenieria\Documentos Compartidos\1-LICITACIONES\2022\GRUPO 6 PLUVIAL-CALLE-20\"/>
    </mc:Choice>
  </mc:AlternateContent>
  <bookViews>
    <workbookView xWindow="-120" yWindow="-120" windowWidth="29040" windowHeight="15720" tabRatio="597"/>
  </bookViews>
  <sheets>
    <sheet name="Listado Partida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qw1" localSheetId="0">comp [2]custo!$I$997:$J$997</definedName>
    <definedName name="__________________qw1">comp [2]custo!$I$997:$J$997</definedName>
    <definedName name="__________________ZC1" localSheetId="0">#REF!</definedName>
    <definedName name="__________________ZC1">#REF!</definedName>
    <definedName name="__________________ZE1" localSheetId="0">#REF!</definedName>
    <definedName name="__________________ZE1">#REF!</definedName>
    <definedName name="__________________ZE2" localSheetId="0">#REF!</definedName>
    <definedName name="__________________ZE2">#REF!</definedName>
    <definedName name="__________________ZE3" localSheetId="0">#REF!</definedName>
    <definedName name="__________________ZE3">#REF!</definedName>
    <definedName name="__________________ZE4" localSheetId="0">#REF!</definedName>
    <definedName name="__________________ZE4">#REF!</definedName>
    <definedName name="__________________ZE5" localSheetId="0">#REF!</definedName>
    <definedName name="__________________ZE5">#REF!</definedName>
    <definedName name="__________________ZE6" localSheetId="0">#REF!</definedName>
    <definedName name="__________________ZE6">#REF!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[17]M.O.!#REF!</definedName>
    <definedName name="AA">[17]M.O.!#REF!</definedName>
    <definedName name="aa_3">"$#REF!.$B$109"</definedName>
    <definedName name="AAG">[14]Precio!$F$20</definedName>
    <definedName name="ab" localSheetId="0">[18]Boletín!#REF!</definedName>
    <definedName name="ab">[18]Boletín!#REF!</definedName>
    <definedName name="AC">[3]insumo!$D$4</definedName>
    <definedName name="AC38G40">'[19]LISTADO INSUMOS DEL 2000'!$I$29</definedName>
    <definedName name="acarreo" localSheetId="0">'[20]Listado Equipos a utilizar'!#REF!</definedName>
    <definedName name="acarreo">'[20]Listado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'[21]Detalle Acero'!$H$26</definedName>
    <definedName name="Acero.C1.2doN.Villa" localSheetId="0">#REF!</definedName>
    <definedName name="Acero.C1.2doN.Villa">#REF!</definedName>
    <definedName name="Acero.C2.1erN.Villa">'[21]Detalle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'[21]Detalle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'[23]LISTA DE PRECIO'!$C$6</definedName>
    <definedName name="Acero_QQ">[24]INSU!$D$9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[25]MATERIALES!$G$7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[26]INS!#REF!</definedName>
    <definedName name="ACUEDUCTO">[26]INS!#REF!</definedName>
    <definedName name="ACUEDUCTO_8" localSheetId="0">#REF!</definedName>
    <definedName name="ACUEDUCTO_8">#REF!</definedName>
    <definedName name="ADA" localSheetId="0">'[27]CUB-10181-3(Rescision)'!#REF!</definedName>
    <definedName name="ADA">'[27]CUB-10181-3(Rescision)'!#REF!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'[28]Resumen Precio Equipos'!$C$28</definedName>
    <definedName name="ADMINISTRATIVOS" localSheetId="0">#REF!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[29]Análisis!$F$1816</definedName>
    <definedName name="Agua.Potable.3er.4toy5toN">[29]Análisis!$F$1956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>[24]INSU!$D$17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>[17]M.O.!$C$12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TATENSION" localSheetId="0">#REF!</definedName>
    <definedName name="ALTATENSION">#REF!</definedName>
    <definedName name="altura" localSheetId="0">[30]presupuesto!#REF!</definedName>
    <definedName name="altura">[30]presupuesto!#REF!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[31]M.O.!#REF!</definedName>
    <definedName name="analiis">[31]M.O.!#REF!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[29]Insumos!$E$155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[32]Análisis!#REF!</definedName>
    <definedName name="Anf.LosasYvuelos">[32]Análisis!#REF!</definedName>
    <definedName name="Anfi.Zap.Col" localSheetId="0">[32]Análisis!#REF!</definedName>
    <definedName name="Anfi.Zap.Col">[32]Análisis!#REF!</definedName>
    <definedName name="Anfit.Col.C1" localSheetId="0">[32]Análisis!#REF!</definedName>
    <definedName name="Anfit.Col.C1">[32]Análisis!#REF!</definedName>
    <definedName name="Anfit.Col.CA" localSheetId="0">[32]Análisis!#REF!</definedName>
    <definedName name="Anfit.Col.CA">[32]Análisis!#REF!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[29]Análisis!$D$1212</definedName>
    <definedName name="Antepecho..superior.incluye.losa">[29]Análisis!$D$658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[30]presupuesto!#REF!</definedName>
    <definedName name="area">[30]presupuesto!#REF!</definedName>
    <definedName name="_xlnm.Extract" localSheetId="0">#REF!</definedName>
    <definedName name="_xlnm.Extract">#REF!</definedName>
    <definedName name="_xlnm.Print_Area" localSheetId="0">'Listado Partida'!$A$1:$F$139</definedName>
    <definedName name="_xlnm.Print_Area">#REF!</definedName>
    <definedName name="ARENA" localSheetId="0">#REF!</definedName>
    <definedName name="ARENA">#REF!</definedName>
    <definedName name="Arena.Horm.Visto">[21]Insumos!$E$16</definedName>
    <definedName name="Arena_Gruesa_Lavada">[22]Insumos!$B$16:$D$16</definedName>
    <definedName name="ARENA_LAV_CLASIF">'[33]MATERIALES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[25]MATERIALES!$G$13</definedName>
    <definedName name="ARENAMINA" localSheetId="0">#REF!</definedName>
    <definedName name="ARENAMINA">#REF!</definedName>
    <definedName name="ArenaOchoa.MA">[34]Insumos!$C$14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" localSheetId="0">[35]M.O.!#REF!</definedName>
    <definedName name="as">[35]M.O.!#REF!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[36]INS!#REF!</definedName>
    <definedName name="AYCARP">[36]INS!#REF!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[25]OBRAMANO!$F$67</definedName>
    <definedName name="b" localSheetId="0">[37]ADDENDA!#REF!</definedName>
    <definedName name="b">[37]ADDENDA!#REF!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[38]Insumos!$E$90</definedName>
    <definedName name="Baldosines.GraniMármol">[29]Insumos!$E$71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[29]Análisis!$D$471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>'[23]LISTA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[29]Análisis!$D$1112</definedName>
    <definedName name="Bloque.4.Barpis" localSheetId="0">[32]Análisis!#REF!</definedName>
    <definedName name="Bloque.4.Barpis">[32]Análisis!#REF!</definedName>
    <definedName name="Bloque.4.MA" localSheetId="0">#REF!</definedName>
    <definedName name="Bloque.4.MA">#REF!</definedName>
    <definedName name="Bloque.4.SNP.Mezc.Antillana" localSheetId="0">[32]Análisis!#REF!</definedName>
    <definedName name="Bloque.4.SNP.Mezc.Antillana">[32]Análisis!#REF!</definedName>
    <definedName name="Bloque.4.SNP.Villas">[29]Análisis!$D$915</definedName>
    <definedName name="Bloque.4BNP.Mezc.Antillana" localSheetId="0">[32]Análisis!#REF!</definedName>
    <definedName name="Bloque.4BNP.Mezc.Antillana">[32]Análisis!#REF!</definedName>
    <definedName name="Bloque.6.BNP.Mezc.Antillana" localSheetId="0">[32]Análisis!#REF!</definedName>
    <definedName name="Bloque.6.BNP.Mezc.Antillana">[32]Análisis!#REF!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[32]Análisis!#REF!</definedName>
    <definedName name="Bloque.6.SNP.Mezc.Antillana">[32]Análisis!#REF!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[29]Insumos!#REF!</definedName>
    <definedName name="Bloque.Med.Luna.8.MA">[29]Insumos!#REF!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[32]Análisis!#REF!</definedName>
    <definedName name="Bloques.8.BNTN.Mezc.Antillana">[32]Análisis!#REF!</definedName>
    <definedName name="Bloques.8.SNP.Mezc.Antillana" localSheetId="0">[32]Análisis!#REF!</definedName>
    <definedName name="Bloques.8.SNP.Mezc.Antillana">[32]Análisis!#REF!</definedName>
    <definedName name="Bloques.8.SNPT">[29]Análisis!$D$306</definedName>
    <definedName name="bloques.calados" localSheetId="0">#REF!</definedName>
    <definedName name="bloques.calados">#REF!</definedName>
    <definedName name="Bloques_de_6">[22]Insumos!$B$22:$D$22</definedName>
    <definedName name="Bloques_de_8">[22]Insumos!$B$23:$D$23</definedName>
    <definedName name="bloques4" localSheetId="0">[25]MATERIALES!#REF!</definedName>
    <definedName name="bloques4">[25]MATERIALES!#REF!</definedName>
    <definedName name="bloques6" localSheetId="0">[25]MATERIALES!#REF!</definedName>
    <definedName name="bloques6">[25]MATERIALES!#REF!</definedName>
    <definedName name="bloques8" localSheetId="0">[25]MATERIALES!#REF!</definedName>
    <definedName name="bloques8">[25]MATERIALES!#REF!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[29]Insumos!$E$142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[29]Insumos!#REF!</definedName>
    <definedName name="Borde.marmol.A">[29]Insumos!#REF!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[40]Escalera!$J$9:$M$9,[40]Escalera!$J$10:$R$10,[40]Escalera!$AL$14:$AM$14,[40]Escalera!$AL$16:$AM$16,[40]Escalera!$I$16:$M$16,[40]Escalera!$B$19:$AE$32,[40]Escalera!$AN$19:$AQ$32</definedName>
    <definedName name="Borrar_Muros">[40]Muros!$W$15:$Z$15,[40]Muros!$AA$15:$AD$15,[40]Muros!$AF$13,[40]Muros!$K$20:$L$20,[40]Muros!$O$26:$P$26</definedName>
    <definedName name="Borrar_Precio">'[41]Cotz.'!$F$23:$F$800,'[41]Cotz.'!$K$280:$K$800</definedName>
    <definedName name="Borrar_V.C1">[42]qqVgas!$J$9:$M$9,[42]qqVgas!$J$10:$R$10,[42]qqVgas!$AJ$11:$AK$11,[42]qqVgas!$AR$11:$AS$11,[42]qqVgas!$AG$13:$AH$13,[42]qqVgas!$AP$13:$AQ$13,[42]qqVgas!$D$16:$AC$195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[17]M.O.!$C$9</definedName>
    <definedName name="BRIGADATOPOGRAFICA_6" localSheetId="0">#REF!</definedName>
    <definedName name="BRIGADATOPOGRAFICA_6">#REF!</definedName>
    <definedName name="Brillado.Marmol">[29]Insumos!$E$134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[43]M.O.!#REF!</definedName>
    <definedName name="BVNBVNBV">[43]M.O.!#REF!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[32]Análisis!#REF!</definedName>
    <definedName name="C.Piscina.C1">[32]Análisis!#REF!</definedName>
    <definedName name="C.Piscina.C2" localSheetId="0">[32]Análisis!#REF!</definedName>
    <definedName name="C.Piscina.C2">[32]Análisis!#REF!</definedName>
    <definedName name="C.Piscina.C3" localSheetId="0">[32]Análisis!#REF!</definedName>
    <definedName name="C.Piscina.C3">[32]Análisis!#REF!</definedName>
    <definedName name="C.Piscina.C4" localSheetId="0">[32]Análisis!#REF!</definedName>
    <definedName name="C.Piscina.C4">[32]Análisis!#REF!</definedName>
    <definedName name="C.Piscina.C5" localSheetId="0">[32]Análisis!#REF!</definedName>
    <definedName name="C.Piscina.C5">[32]Análisis!#REF!</definedName>
    <definedName name="C.Piscina.Cc" localSheetId="0">[32]Análisis!#REF!</definedName>
    <definedName name="C.Piscina.Cc">[32]Análisis!#REF!</definedName>
    <definedName name="C.Piscina.Losa" localSheetId="0">[32]Análisis!#REF!</definedName>
    <definedName name="C.Piscina.Losa">[32]Análisis!#REF!</definedName>
    <definedName name="C.Piscina.V1" localSheetId="0">[32]Análisis!#REF!</definedName>
    <definedName name="C.Piscina.V1">[32]Análisis!#REF!</definedName>
    <definedName name="C.Piscina.V2" localSheetId="0">[32]Análisis!#REF!</definedName>
    <definedName name="C.Piscina.V2">[32]Análisis!#REF!</definedName>
    <definedName name="C.Piscina.V3" localSheetId="0">[32]Análisis!#REF!</definedName>
    <definedName name="C.Piscina.V3">[32]Análisis!#REF!</definedName>
    <definedName name="C.Piscina.V4" localSheetId="0">[32]Análisis!#REF!</definedName>
    <definedName name="C.Piscina.V4">[32]Análisis!#REF!</definedName>
    <definedName name="C.Piscina.V5" localSheetId="0">[32]Análisis!#REF!</definedName>
    <definedName name="C.Piscina.V5">[32]Análisis!#REF!</definedName>
    <definedName name="C.Piscina.V6" localSheetId="0">[32]Análisis!#REF!</definedName>
    <definedName name="C.Piscina.V6">[32]Análisis!#REF!</definedName>
    <definedName name="C.Piscina.ZC1" localSheetId="0">[32]Análisis!#REF!</definedName>
    <definedName name="C.Piscina.ZC1">[32]Análisis!#REF!</definedName>
    <definedName name="C.Piscina.ZC2" localSheetId="0">[32]Análisis!#REF!</definedName>
    <definedName name="C.Piscina.ZC2">[32]Análisis!#REF!</definedName>
    <definedName name="C.Piscina.ZC3" localSheetId="0">[32]Análisis!#REF!</definedName>
    <definedName name="C.Piscina.ZC3">[32]Análisis!#REF!</definedName>
    <definedName name="C.Piscina.ZC4" localSheetId="0">[32]Análisis!#REF!</definedName>
    <definedName name="C.Piscina.ZC4">[32]Análisis!#REF!</definedName>
    <definedName name="C.Piscina.ZC5" localSheetId="0">[32]Análisis!#REF!</definedName>
    <definedName name="C.Piscina.ZC5">[32]Análisis!#REF!</definedName>
    <definedName name="C.Piscina.ZCc" localSheetId="0">[32]Análisis!#REF!</definedName>
    <definedName name="C.Piscina.ZCc">[32]Análisis!#REF!</definedName>
    <definedName name="C.Tennis.C1" localSheetId="0">[32]Análisis!#REF!</definedName>
    <definedName name="C.Tennis.C1">[32]Análisis!#REF!</definedName>
    <definedName name="C.Tennis.C2yC5" localSheetId="0">[32]Análisis!#REF!</definedName>
    <definedName name="C.Tennis.C2yC5">[32]Análisis!#REF!</definedName>
    <definedName name="C.Tennis.C4" localSheetId="0">[32]Análisis!#REF!</definedName>
    <definedName name="C.Tennis.C4">[32]Análisis!#REF!</definedName>
    <definedName name="C.Tennis.V1" localSheetId="0">[32]Análisis!#REF!</definedName>
    <definedName name="C.Tennis.V1">[32]Análisis!#REF!</definedName>
    <definedName name="C.Tennis.V10" localSheetId="0">[32]Análisis!#REF!</definedName>
    <definedName name="C.Tennis.V10">[32]Análisis!#REF!</definedName>
    <definedName name="C.Tennis.V2" localSheetId="0">[32]Análisis!#REF!</definedName>
    <definedName name="C.Tennis.V2">[32]Análisis!#REF!</definedName>
    <definedName name="C.Tennis.V3" localSheetId="0">[32]Análisis!#REF!</definedName>
    <definedName name="C.Tennis.V3">[32]Análisis!#REF!</definedName>
    <definedName name="C.Tennis.V4" localSheetId="0">[32]Análisis!#REF!</definedName>
    <definedName name="C.Tennis.V4">[32]Análisis!#REF!</definedName>
    <definedName name="C.Tennis.V5" localSheetId="0">[32]Análisis!#REF!</definedName>
    <definedName name="C.Tennis.V5">[32]Análisis!#REF!</definedName>
    <definedName name="C.Tennis.V6" localSheetId="0">[32]Análisis!#REF!</definedName>
    <definedName name="C.Tennis.V6">[32]Análisis!#REF!</definedName>
    <definedName name="C.Tennis.V7" localSheetId="0">[32]Análisis!#REF!</definedName>
    <definedName name="C.Tennis.V7">[32]Análisis!#REF!</definedName>
    <definedName name="C.Tennis.V8" localSheetId="0">[32]Análisis!#REF!</definedName>
    <definedName name="C.Tennis.V8">[32]Análisis!#REF!</definedName>
    <definedName name="C.Tennis.V9" localSheetId="0">[32]Análisis!#REF!</definedName>
    <definedName name="C.Tennis.V9">[32]Análisis!#REF!</definedName>
    <definedName name="C.Tennis.ZC1" localSheetId="0">[32]Análisis!#REF!</definedName>
    <definedName name="C.Tennis.ZC1">[32]Análisis!#REF!</definedName>
    <definedName name="C.Tennis.Zc2" localSheetId="0">[32]Análisis!#REF!</definedName>
    <definedName name="C.Tennis.Zc2">[32]Análisis!#REF!</definedName>
    <definedName name="C.Tennis.ZC3" localSheetId="0">[32]Análisis!#REF!</definedName>
    <definedName name="C.Tennis.ZC3">[32]Análisis!#REF!</definedName>
    <definedName name="C.Tennis.ZC4" localSheetId="0">[32]Análisis!#REF!</definedName>
    <definedName name="C.Tennis.ZC4">[32]Análisis!#REF!</definedName>
    <definedName name="C.Tennis.ZC5" localSheetId="0">[32]Análisis!#REF!</definedName>
    <definedName name="C.Tennis.ZC5">[32]Análisis!#REF!</definedName>
    <definedName name="C1.1erN.Villa" localSheetId="0">[29]Análisis!#REF!</definedName>
    <definedName name="C1.1erN.Villa">[29]Análisis!#REF!</definedName>
    <definedName name="C1.2doN.Villas" localSheetId="0">[29]Análisis!#REF!</definedName>
    <definedName name="C1.2doN.Villas">[29]Análisis!#REF!</definedName>
    <definedName name="C2.1erN.Villa" localSheetId="0">[29]Análisis!#REF!</definedName>
    <definedName name="C2.1erN.Villa">[29]Análisis!#REF!</definedName>
    <definedName name="C3.2do.N.Villa" localSheetId="0">[29]Análisis!#REF!</definedName>
    <definedName name="C3.2do.N.Villa">[29]Análisis!#REF!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[44]precios!#REF!</definedName>
    <definedName name="caballeteasbecto">[44]precios!#REF!</definedName>
    <definedName name="caballeteasbecto_8" localSheetId="0">#REF!</definedName>
    <definedName name="caballeteasbecto_8">#REF!</definedName>
    <definedName name="caballeteasbeto" localSheetId="0">[44]precios!#REF!</definedName>
    <definedName name="caballeteasbeto">[44]precios!#REF!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'[29]Cabañas Ejecutivas'!$G$109</definedName>
    <definedName name="Cabañas.Presidenciales">'[29]Cabañas Presidenciales '!$G$161</definedName>
    <definedName name="cabañas.simpleI">'[29]Cabañas simple Tipo I'!$G$106</definedName>
    <definedName name="cabañas.simpleII">'[29]Cabañas simple Tipo 2'!$G$106</definedName>
    <definedName name="cabañas.simpleIII">'[29]Cabañas simple Tipo 3'!$G$107</definedName>
    <definedName name="Cabañas.Vice.Presidenciales">'[29]Cabañas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'[28]O.M. y Salarios'!#REF!</definedName>
    <definedName name="cadeneros">'[28]O.M.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[29]Insumos!$E$21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'[29]Calles,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[25]EQUIPOS!$I$19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[32]Análisis!#REF!</definedName>
    <definedName name="Canto.Antillano">[32]Análisis!#REF!</definedName>
    <definedName name="Cantos">[45]Análisis!$N$957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[25]OBRAMANO!$F$81</definedName>
    <definedName name="CAR.SOC">'[46]Cargas Sociales'!$G$23</definedName>
    <definedName name="CARACOL" localSheetId="0">[31]M.O.!#REF!</definedName>
    <definedName name="CARACOL">[31]M.O.!#REF!</definedName>
    <definedName name="CARANTEPECHO" localSheetId="0">[17]M.O.!#REF!</definedName>
    <definedName name="CARANTEPECHO">[17]M.O.!#REF!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[17]M.O.!#REF!</definedName>
    <definedName name="CARCOL30">[17]M.O.!#REF!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[17]M.O.!#REF!</definedName>
    <definedName name="CARCOL50">[17]M.O.!#REF!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[31]M.O.!#REF!</definedName>
    <definedName name="CARCOL51">[31]M.O.!#REF!</definedName>
    <definedName name="CARCOLAMARRE" localSheetId="0">[17]M.O.!#REF!</definedName>
    <definedName name="CARCOLAMARRE">[17]M.O.!#REF!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[45]Análisis!$N$890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[32]Análisis!#REF!</definedName>
    <definedName name="Careteo.Antillano">[32]Análisis!#REF!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'[20]Listado Equipos a utilizar'!#REF!</definedName>
    <definedName name="cargador">'[20]Listado Equipos a utilizar'!#REF!</definedName>
    <definedName name="CARGADORB">[47]EQUIPOS!$D$13</definedName>
    <definedName name="CARLOSAPLA" localSheetId="0">[17]M.O.!#REF!</definedName>
    <definedName name="CARLOSAPLA">[17]M.O.!#REF!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[17]M.O.!#REF!</definedName>
    <definedName name="CARLOSAVARIASAGUAS">[17]M.O.!#REF!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[17]M.O.!#REF!</definedName>
    <definedName name="CARMURO">[17]M.O.!#REF!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[38]Insumos!$E$225</definedName>
    <definedName name="Carp.Atc.Vigas.25x50" localSheetId="0">#REF!</definedName>
    <definedName name="Carp.Atc.Vigas.25x50">#REF!</definedName>
    <definedName name="Carp.Col.25x25">[38]Insumos!$E$199</definedName>
    <definedName name="Carp.Col.30x30">[38]Insumos!$E$200</definedName>
    <definedName name="Carp.Col.35x35">[38]Insumos!$E$201</definedName>
    <definedName name="Carp.Col.45x45">[38]Insumos!$E$203</definedName>
    <definedName name="Carp.Col.50x50">[38]Insumos!$E$204</definedName>
    <definedName name="Carp.Col.55x55">[38]Insumos!$E$205</definedName>
    <definedName name="Carp.Col.60x60">[38]Insumos!$E$206</definedName>
    <definedName name="Carp.Col.Ø25cm">[38]Insumos!$E$208</definedName>
    <definedName name="Carp.Col.Ø30">[38]Insumos!$E$209</definedName>
    <definedName name="Carp.Col.Ø35" localSheetId="0">#REF!</definedName>
    <definedName name="Carp.Col.Ø35">#REF!</definedName>
    <definedName name="Carp.Col.Ø40">[38]Insumos!$E$211</definedName>
    <definedName name="Carp.Col.Ø45">[38]Insumos!$E$212</definedName>
    <definedName name="Carp.Col.Ø65" localSheetId="0">#REF!</definedName>
    <definedName name="Carp.Col.Ø65">#REF!</definedName>
    <definedName name="Carp.Col.Ø90">[38]Insumos!$E$217</definedName>
    <definedName name="Carp.col.tapaytapa">[38]Insumos!$E$198</definedName>
    <definedName name="carp.Col40x40">[38]Insumos!$E$202</definedName>
    <definedName name="Carp.Colm.Redonda.30cm" localSheetId="0">[29]Insumos!#REF!</definedName>
    <definedName name="Carp.Colm.Redonda.30cm">[29]Insumos!#REF!</definedName>
    <definedName name="Carp.ColØ60">[38]Insumos!$E$213</definedName>
    <definedName name="Carp.ColØ70">[38]Insumos!$E$215</definedName>
    <definedName name="Carp.ColØ80">[38]Insumos!$E$216</definedName>
    <definedName name="Carp.colum.Redon.60cm" localSheetId="0">[29]Insumos!#REF!</definedName>
    <definedName name="Carp.colum.Redon.60cm">[29]Insumos!#REF!</definedName>
    <definedName name="Carp.Column.atc" localSheetId="0">#REF!</definedName>
    <definedName name="Carp.Column.atc">#REF!</definedName>
    <definedName name="Carp.Dintel">[38]Insumos!$E$235</definedName>
    <definedName name="Carp.Escal.atc" localSheetId="0">#REF!</definedName>
    <definedName name="Carp.Escal.atc">#REF!</definedName>
    <definedName name="Carp.Losa.Aligeradas.atc">[29]Insumos!$E$164</definedName>
    <definedName name="Carp.losa.Horm.Visto">[29]Insumos!$E$162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[29]Insumos!$E$167</definedName>
    <definedName name="Carp.Platea.Zap.atc">[29]Insumos!$E$168</definedName>
    <definedName name="Carp.Viga.20x30">[38]Insumos!$E$218</definedName>
    <definedName name="Carp.Viga.20x40">[38]Insumos!$E$219</definedName>
    <definedName name="Carp.viga.20x50" localSheetId="0">#REF!</definedName>
    <definedName name="Carp.viga.20x50">#REF!</definedName>
    <definedName name="Carp.Viga.25x35">[38]Insumos!$E$222</definedName>
    <definedName name="Carp.Viga.25x40">[38]Insumos!$E$223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[38]Insumos!$E$226</definedName>
    <definedName name="Carp.Viga.25x65">[38]Insumos!$E$227</definedName>
    <definedName name="Carp.Viga.25x70">[38]Insumos!$E$230</definedName>
    <definedName name="Carp.Viga.25x80">[38]Insumos!$E$231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[38]Insumos!$E$229</definedName>
    <definedName name="Carp.viga.amarre" localSheetId="0">#REF!</definedName>
    <definedName name="Carp.viga.amarre">#REF!</definedName>
    <definedName name="Carp.Viga.Curva.20x50">[38]Insumos!$E$232</definedName>
    <definedName name="Carp.Vigas.atc" localSheetId="0">#REF!</definedName>
    <definedName name="Carp.Vigas.atc">#REF!</definedName>
    <definedName name="Carp.Vigas.Curvas.30x70">[38]Insumos!$E$233</definedName>
    <definedName name="CARP1" localSheetId="0">[36]INS!#REF!</definedName>
    <definedName name="CARP1">[36]INS!#REF!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[36]INS!#REF!</definedName>
    <definedName name="CARP2">[36]INS!#REF!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[17]M.O.!#REF!</definedName>
    <definedName name="CARPDINTEL">[17]M.O.!#REF!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[29]Insumos!#REF!</definedName>
    <definedName name="Carpin.Colum.redon.40">[29]Insumos!#REF!</definedName>
    <definedName name="Carpint.Columna.Redon.50cm" localSheetId="0">[29]Insumos!#REF!</definedName>
    <definedName name="Carpint.Columna.Redon.50cm">[29]Insumos!#REF!</definedName>
    <definedName name="Carpintería.vigas.20x32">[29]Insumos!$E$172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[29]Insumos!$E$170</definedName>
    <definedName name="Carpintería_de_Vigas_15x40">[29]Insumos!$E$171</definedName>
    <definedName name="Carpintería_de_Vigas_20x130">[29]Insumos!$E$177</definedName>
    <definedName name="Carpintería_de_Vigas_20x20">[29]Insumos!$E$173</definedName>
    <definedName name="Carpintería_de_Vigas_20x30">[29]Insumos!$E$175</definedName>
    <definedName name="Carpintería_de_Vigas_20x40">[29]Insumos!$E$174</definedName>
    <definedName name="Carpintería_de_Vigas_20x60">[29]Insumos!$E$176</definedName>
    <definedName name="Carpintería_de_Vigas_40x40">[29]Insumos!$E$178</definedName>
    <definedName name="Carpintería_de_Vigas_40x50">[29]Insumos!$E$179</definedName>
    <definedName name="Carpintería_de_Vigas_40x70">[29]Insumos!$E$180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[17]M.O.!#REF!</definedName>
    <definedName name="CARPVIGA2040">[17]M.O.!#REF!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[17]M.O.!#REF!</definedName>
    <definedName name="CARPVIGA3050">[17]M.O.!#REF!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[17]M.O.!#REF!</definedName>
    <definedName name="CARPVIGA3060">[17]M.O.!#REF!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[17]M.O.!#REF!</definedName>
    <definedName name="CARPVIGA4080">[17]M.O.!#REF!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[17]M.O.!#REF!</definedName>
    <definedName name="CARRAMPA">[17]M.O.!#REF!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[31]M.O.!#REF!</definedName>
    <definedName name="CASABE">[31]M.O.!#REF!</definedName>
    <definedName name="CASABE_8" localSheetId="0">#REF!</definedName>
    <definedName name="CASABE_8">#REF!</definedName>
    <definedName name="CASBESTO" localSheetId="0">[17]M.O.!#REF!</definedName>
    <definedName name="CASBESTO">[17]M.O.!#REF!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[29]Resumen!$D$26</definedName>
    <definedName name="Caseta.Playa" localSheetId="0">#REF!</definedName>
    <definedName name="Caseta.Playa">#REF!</definedName>
    <definedName name="CASETA_DE_PLANTA_ELECTRICA">'[29]Caseta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[32]Análisis!#REF!</definedName>
    <definedName name="Casino.Col.C">[32]Análisis!#REF!</definedName>
    <definedName name="Casino.Col.C1" localSheetId="0">[32]Análisis!#REF!</definedName>
    <definedName name="Casino.Col.C1">[32]Análisis!#REF!</definedName>
    <definedName name="Casino.Col.C2" localSheetId="0">[32]Análisis!#REF!</definedName>
    <definedName name="Casino.Col.C2">[32]Análisis!#REF!</definedName>
    <definedName name="Casino.Col.C3" localSheetId="0">[32]Análisis!#REF!</definedName>
    <definedName name="Casino.Col.C3">[32]Análisis!#REF!</definedName>
    <definedName name="Casino.Col.C4" localSheetId="0">[32]Análisis!#REF!</definedName>
    <definedName name="Casino.Col.C4">[32]Análisis!#REF!</definedName>
    <definedName name="Casino.Col.C5" localSheetId="0">[32]Análisis!#REF!</definedName>
    <definedName name="Casino.Col.C5">[32]Análisis!#REF!</definedName>
    <definedName name="Casino.Losa" localSheetId="0">[32]Análisis!#REF!</definedName>
    <definedName name="Casino.Losa">[32]Análisis!#REF!</definedName>
    <definedName name="Casino.V1" localSheetId="0">[32]Análisis!#REF!</definedName>
    <definedName name="Casino.V1">[32]Análisis!#REF!</definedName>
    <definedName name="Casino.V2" localSheetId="0">[32]Análisis!#REF!</definedName>
    <definedName name="Casino.V2">[32]Análisis!#REF!</definedName>
    <definedName name="Casino.V3" localSheetId="0">[32]Análisis!#REF!</definedName>
    <definedName name="Casino.V3">[32]Análisis!#REF!</definedName>
    <definedName name="Casino.V4" localSheetId="0">[32]Análisis!#REF!</definedName>
    <definedName name="Casino.V4">[32]Análisis!#REF!</definedName>
    <definedName name="Casino.V5" localSheetId="0">[32]Análisis!#REF!</definedName>
    <definedName name="Casino.V5">[32]Análisis!#REF!</definedName>
    <definedName name="Casino.V6" localSheetId="0">[32]Análisis!#REF!</definedName>
    <definedName name="Casino.V6">[32]Análisis!#REF!</definedName>
    <definedName name="Casino.Vp" localSheetId="0">[32]Análisis!#REF!</definedName>
    <definedName name="Casino.Vp">[32]Análisis!#REF!</definedName>
    <definedName name="Casino.Zap.C2" localSheetId="0">[32]Análisis!#REF!</definedName>
    <definedName name="Casino.Zap.C2">[32]Análisis!#REF!</definedName>
    <definedName name="Casino.Zap.Z3" localSheetId="0">[32]Análisis!#REF!</definedName>
    <definedName name="Casino.Zap.Z3">[32]Análisis!#REF!</definedName>
    <definedName name="Casino.Zap.Z4" localSheetId="0">[32]Análisis!#REF!</definedName>
    <definedName name="Casino.Zap.Z4">[32]Análisis!#REF!</definedName>
    <definedName name="Casino.Zap.Zc1" localSheetId="0">[32]Análisis!#REF!</definedName>
    <definedName name="Casino.Zap.Zc1">[32]Análisis!#REF!</definedName>
    <definedName name="Casting_Bed_3">#N/A</definedName>
    <definedName name="CAT214BFT">[25]EQUIPOS!$I$15</definedName>
    <definedName name="Cat950B">[25]EQUIPOS!$I$14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[36]INS!#REF!</definedName>
    <definedName name="CBLOCK10">[36]INS!#REF!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[48]M.O.!$C$26</definedName>
    <definedName name="cbxc" localSheetId="0">#REF!</definedName>
    <definedName name="cbxc">#REF!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'[49]LISTADO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[29]Insumos!$E$25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[29]Insumos!#REF!</definedName>
    <definedName name="Cemento.Granel">[29]Insumos!#REF!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[25]MATERIALES!#REF!</definedName>
    <definedName name="cementoblanco">[25]MATERIALES!#REF!</definedName>
    <definedName name="CEMENTOG" localSheetId="0">[8]insumo!#REF!</definedName>
    <definedName name="CEMENTOG">[8]insumo!#REF!</definedName>
    <definedName name="cementogris">[25]MATERIALES!$G$17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[29]Insumos!$E$66</definedName>
    <definedName name="Ceram.Etrusco.30x30">[29]Insumos!$E$63</definedName>
    <definedName name="Ceram.Gres.piso">[38]Insumos!$E$78</definedName>
    <definedName name="ceram.imp.pared" localSheetId="0">#REF!</definedName>
    <definedName name="ceram.imp.pared">#REF!</definedName>
    <definedName name="Ceram.Imperial.45x45">[29]Insumos!$E$60</definedName>
    <definedName name="Ceram.Import." localSheetId="0">#REF!</definedName>
    <definedName name="Ceram.Import.">#REF!</definedName>
    <definedName name="Ceram.Ines.Gris30x30">[29]Insumos!$E$61</definedName>
    <definedName name="Ceram.Nevada.33x33">[29]Insumos!$E$64</definedName>
    <definedName name="Ceram.Ultra.Blanco.33x33">[29]Insumos!$E$62</definedName>
    <definedName name="ceramcr33" localSheetId="0">[25]MATERIALES!#REF!</definedName>
    <definedName name="ceramcr33">[25]MATERIALES!#REF!</definedName>
    <definedName name="ceramcriolla" localSheetId="0">[25]MATERIALES!#REF!</definedName>
    <definedName name="ceramcriolla">[25]MATERIALES!#REF!</definedName>
    <definedName name="CERAMICA" localSheetId="0">#REF!</definedName>
    <definedName name="CERAMICA">#REF!</definedName>
    <definedName name="Cerámica.para.Piso">[38]Insumos!$E$79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[25]MATERIALES!#REF!</definedName>
    <definedName name="ceramicaitalia">[25]MATERIALES!#REF!</definedName>
    <definedName name="ceramicaitaliapared" localSheetId="0">[25]MATERIALES!#REF!</definedName>
    <definedName name="ceramicaitaliapared">[25]MATERIALES!#REF!</definedName>
    <definedName name="ceramicaitalipared" localSheetId="0">[25]MATERIALES!#REF!</definedName>
    <definedName name="ceramicaitalipared">[25]MATERIALES!#REF!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[48]M.O.!$C$126</definedName>
    <definedName name="cfrontal">'[28]Resumen Precio Equipos'!$I$16</definedName>
    <definedName name="CG" localSheetId="0">#REF!</definedName>
    <definedName name="CG">#REF!</definedName>
    <definedName name="CHAZO">[39]INSU!$B$104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[25]OBRAMANO!$F$79</definedName>
    <definedName name="cinta.sheetrock">[50]Insumos!$L$41</definedName>
    <definedName name="CINTAPELIGRO" localSheetId="0">#REF!</definedName>
    <definedName name="CINTAPELIGRO">#REF!</definedName>
    <definedName name="cisterna">'[20]Listado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>[24]INSU!$D$130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[24]INSU!$D$131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[50]Insumos!$L$36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[51]INS!$D$767</definedName>
    <definedName name="Clear">[29]Insumos!$E$70</definedName>
    <definedName name="Cloro" localSheetId="0">[29]Insumos!#REF!</definedName>
    <definedName name="Cloro">[29]Insumos!#REF!</definedName>
    <definedName name="Clu.Ejec.Viga.V6T" localSheetId="0">[32]Análisis!#REF!</definedName>
    <definedName name="Clu.Ejec.Viga.V6T">[32]Análisis!#REF!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[32]Análisis!#REF!</definedName>
    <definedName name="Club.Ejec.Col.C">[32]Análisis!#REF!</definedName>
    <definedName name="Club.Ejec.Col.Cc1" localSheetId="0">[32]Análisis!#REF!</definedName>
    <definedName name="Club.Ejec.Col.Cc1">[32]Análisis!#REF!</definedName>
    <definedName name="Club.Ejec.Losa.2do.Entrepiso" localSheetId="0">[32]Análisis!#REF!</definedName>
    <definedName name="Club.Ejec.Losa.2do.Entrepiso">[32]Análisis!#REF!</definedName>
    <definedName name="Club.Ejec.V10E" localSheetId="0">[32]Análisis!#REF!</definedName>
    <definedName name="Club.Ejec.V10E">[32]Análisis!#REF!</definedName>
    <definedName name="Club.Ejec.V12E" localSheetId="0">[32]Análisis!#REF!</definedName>
    <definedName name="Club.Ejec.V12E">[32]Análisis!#REF!</definedName>
    <definedName name="Club.Ejec.V13E" localSheetId="0">[32]Análisis!#REF!</definedName>
    <definedName name="Club.Ejec.V13E">[32]Análisis!#REF!</definedName>
    <definedName name="Club.Ejec.V1E" localSheetId="0">[32]Análisis!#REF!</definedName>
    <definedName name="Club.Ejec.V1E">[32]Análisis!#REF!</definedName>
    <definedName name="Club.Ejec.V2E" localSheetId="0">[32]Análisis!#REF!</definedName>
    <definedName name="Club.Ejec.V2E">[32]Análisis!#REF!</definedName>
    <definedName name="Club.Ejec.V3E" localSheetId="0">[32]Análisis!#REF!</definedName>
    <definedName name="Club.Ejec.V3E">[32]Análisis!#REF!</definedName>
    <definedName name="Club.Ejec.V3T" localSheetId="0">[32]Análisis!#REF!</definedName>
    <definedName name="Club.Ejec.V3T">[32]Análisis!#REF!</definedName>
    <definedName name="Club.Ejec.V4E" localSheetId="0">[32]Análisis!#REF!</definedName>
    <definedName name="Club.Ejec.V4E">[32]Análisis!#REF!</definedName>
    <definedName name="Club.Ejec.V6E" localSheetId="0">[32]Análisis!#REF!</definedName>
    <definedName name="Club.Ejec.V6E">[32]Análisis!#REF!</definedName>
    <definedName name="Club.Ejec.V7E" localSheetId="0">[32]Análisis!#REF!</definedName>
    <definedName name="Club.Ejec.V7E">[32]Análisis!#REF!</definedName>
    <definedName name="Club.Ejec.V9E" localSheetId="0">[32]Análisis!#REF!</definedName>
    <definedName name="Club.Ejec.V9E">[32]Análisis!#REF!</definedName>
    <definedName name="Club.Ejec.Viga.V10T" localSheetId="0">[32]Análisis!#REF!</definedName>
    <definedName name="Club.Ejec.Viga.V10T">[32]Análisis!#REF!</definedName>
    <definedName name="Club.Ejec.Viga.V11T" localSheetId="0">[32]Análisis!#REF!</definedName>
    <definedName name="Club.Ejec.Viga.V11T">[32]Análisis!#REF!</definedName>
    <definedName name="Club.Ejec.Viga.V1T" localSheetId="0">[32]Análisis!#REF!</definedName>
    <definedName name="Club.Ejec.Viga.V1T">[32]Análisis!#REF!</definedName>
    <definedName name="Club.Ejec.Viga.V2T" localSheetId="0">[32]Análisis!#REF!</definedName>
    <definedName name="Club.Ejec.Viga.V2T">[32]Análisis!#REF!</definedName>
    <definedName name="Club.Ejec.Viga.V4T" localSheetId="0">[32]Análisis!#REF!</definedName>
    <definedName name="Club.Ejec.Viga.V4T">[32]Análisis!#REF!</definedName>
    <definedName name="Club.Ejec.Viga.V5T" localSheetId="0">[32]Análisis!#REF!</definedName>
    <definedName name="Club.Ejec.Viga.V5T">[32]Análisis!#REF!</definedName>
    <definedName name="Club.Ejec.Viga.V7T" localSheetId="0">[32]Análisis!#REF!</definedName>
    <definedName name="Club.Ejec.Viga.V7T">[32]Análisis!#REF!</definedName>
    <definedName name="Club.Ejec.Viga.V8T" localSheetId="0">[32]Análisis!#REF!</definedName>
    <definedName name="Club.Ejec.Viga.V8T">[32]Análisis!#REF!</definedName>
    <definedName name="Club.Ejec.Viga.V9T" localSheetId="0">[32]Análisis!#REF!</definedName>
    <definedName name="Club.Ejec.Viga.V9T">[32]Análisis!#REF!</definedName>
    <definedName name="Club.Ejec.Zc." localSheetId="0">[32]Análisis!#REF!</definedName>
    <definedName name="Club.Ejec.Zc.">[32]Análisis!#REF!</definedName>
    <definedName name="Club.Ejec.Zcc" localSheetId="0">[32]Análisis!#REF!</definedName>
    <definedName name="Club.Ejec.Zcc">[32]Análisis!#REF!</definedName>
    <definedName name="Club.Ejec.ZCc1" localSheetId="0">[32]Análisis!#REF!</definedName>
    <definedName name="Club.Ejec.ZCc1">[32]Análisis!#REF!</definedName>
    <definedName name="CLUB.EJECUTIVO" localSheetId="0">#REF!</definedName>
    <definedName name="CLUB.EJECUTIVO">#REF!</definedName>
    <definedName name="Club.Ejecutivo.Losa.1er.entrepiso" localSheetId="0">[32]Análisis!#REF!</definedName>
    <definedName name="Club.Ejecutivo.Losa.1er.entrepiso">[32]Análisis!#REF!</definedName>
    <definedName name="CLUB.PISCINA" localSheetId="0">#REF!</definedName>
    <definedName name="CLUB.PISCINA">#REF!</definedName>
    <definedName name="Club.pla.Zap.ZC" localSheetId="0">[32]Análisis!#REF!</definedName>
    <definedName name="Club.pla.Zap.ZC">[32]Análisis!#REF!</definedName>
    <definedName name="Club.play.Col.C1" localSheetId="0">[32]Análisis!#REF!</definedName>
    <definedName name="Club.play.Col.C1">[32]Análisis!#REF!</definedName>
    <definedName name="Club.playa.Col.C2" localSheetId="0">[32]Análisis!#REF!</definedName>
    <definedName name="Club.playa.Col.C2">[32]Análisis!#REF!</definedName>
    <definedName name="Club.playa.Col.C3" localSheetId="0">[32]Análisis!#REF!</definedName>
    <definedName name="Club.playa.Col.C3">[32]Análisis!#REF!</definedName>
    <definedName name="Club.playa.Viga.VH" localSheetId="0">[32]Análisis!#REF!</definedName>
    <definedName name="Club.playa.Viga.VH">[32]Análisis!#REF!</definedName>
    <definedName name="Club.playa.Viga.Vh2" localSheetId="0">[32]Análisis!#REF!</definedName>
    <definedName name="Club.playa.Viga.Vh2">[32]Análisis!#REF!</definedName>
    <definedName name="Club.playa.Zap.ZC3" localSheetId="0">[32]Análisis!#REF!</definedName>
    <definedName name="Club.playa.Zap.ZC3">[32]Análisis!#REF!</definedName>
    <definedName name="ClubPla.zap.Zc1" localSheetId="0">[32]Análisis!#REF!</definedName>
    <definedName name="ClubPla.zap.Zc1">[32]Análisis!#REF!</definedName>
    <definedName name="Clubplaya.Col.C" localSheetId="0">[32]Análisis!#REF!</definedName>
    <definedName name="Clubplaya.Col.C">[32]Análisis!#REF!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[52]Análisis!$D$261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[53]Análisis!$D$324</definedName>
    <definedName name="col.30x30.lobby" localSheetId="0">#REF!</definedName>
    <definedName name="col.30x30.lobby">#REF!</definedName>
    <definedName name="col.50cm">[53]Análisis!$D$345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[29]Análisis!$D$775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[29]Análisis!#REF!</definedName>
    <definedName name="Col.C4.1erN.Villas">[29]Análisis!#REF!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[29]Análisis!$D$765</definedName>
    <definedName name="Col.Camarre.4toN.Mod.II" localSheetId="0">#REF!</definedName>
    <definedName name="Col.Camarre.4toN.Mod.II">#REF!</definedName>
    <definedName name="col.GFRC.red.25">[53]Insumos!$C$65</definedName>
    <definedName name="col.red.30cm" localSheetId="0">#REF!</definedName>
    <definedName name="col.red.30cm">#REF!</definedName>
    <definedName name="Col.Redon.30cm.BNP.Administración" localSheetId="0">[29]Análisis!#REF!</definedName>
    <definedName name="Col.Redon.30cm.BNP.Administración">[29]Análisis!#REF!</definedName>
    <definedName name="Col.Redon.30cmSNP.Administración" localSheetId="0">[29]Análisis!#REF!</definedName>
    <definedName name="Col.Redon.30cmSNP.Administración">[29]Análisis!#REF!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[29]Insumos!$E$84</definedName>
    <definedName name="Colc.Hormigón.Grua">[29]Análisis!$D$49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'[54]Costos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[29]Insumos!$E$69</definedName>
    <definedName name="Colum.60cm.Espectaculos">[29]Análisis!$D$1004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[29]Análisis!$D$755</definedName>
    <definedName name="Colum.Horm.Convenc.Espectaculos">[29]Análisis!$D$1018</definedName>
    <definedName name="Colum.Ø45.Edif.Oficina">[29]Análisis!$D$785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[29]Análisis!#REF!</definedName>
    <definedName name="Colum.redon.40.Area.Novle">[29]Análisis!#REF!</definedName>
    <definedName name="Colum.redonda.40.Comedor" localSheetId="0">[29]Análisis!#REF!</definedName>
    <definedName name="Colum.redonda.40.Comedor">[29]Análisis!#REF!</definedName>
    <definedName name="Column.horm.Administracion" localSheetId="0">[29]Análisis!#REF!</definedName>
    <definedName name="Column.horm.Administracion">[29]Análisis!#REF!</definedName>
    <definedName name="Columna.C1.15x20">[29]Análisis!$D$148</definedName>
    <definedName name="Columna.Cc.20x20">[29]Análisis!$D$156</definedName>
    <definedName name="Columna.Cocina" localSheetId="0">[29]Análisis!#REF!</definedName>
    <definedName name="Columna.Cocina">[29]Análisis!#REF!</definedName>
    <definedName name="Columna.Convenc.Villas" localSheetId="0">#REF!</definedName>
    <definedName name="Columna.Convenc.Villas">#REF!</definedName>
    <definedName name="Columna.Cr">[29]Análisis!$D$182</definedName>
    <definedName name="Columna.Horm.Area.Noble" localSheetId="0">[29]Análisis!#REF!</definedName>
    <definedName name="Columna.Horm.Area.Noble">[29]Análisis!#REF!</definedName>
    <definedName name="Columna.Lavanderia">[29]Análisis!$D$933</definedName>
    <definedName name="columna.pergolado">[55]Análisis!$D$1625</definedName>
    <definedName name="Columna.Redon.50.Area.Noble" localSheetId="0">[29]Análisis!#REF!</definedName>
    <definedName name="Columna.Redon.50.Area.Noble">[29]Análisis!#REF!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[29]Análisis!$D$164</definedName>
    <definedName name="Columnas.Redonda.30cm">[29]Análisis!$D$173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[25]EQUIPOS!$I$28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[32]Análisis!#REF!</definedName>
    <definedName name="Con.Zap.ZC5">[32]Análisis!#REF!</definedName>
    <definedName name="concreto.nivelacion">[53]Análisis!$D$207</definedName>
    <definedName name="concreto.pobre" localSheetId="0">#REF!</definedName>
    <definedName name="concreto.pobre">#REF!</definedName>
    <definedName name="Concreto.pobre.bajo.zapata" localSheetId="0">[29]Análisis!#REF!</definedName>
    <definedName name="Concreto.pobre.bajo.zapata">[29]Análisis!#REF!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[32]Análisis!#REF!</definedName>
    <definedName name="Conv.Col.C1">[32]Análisis!#REF!</definedName>
    <definedName name="Conv.Col.C5" localSheetId="0">[32]Análisis!#REF!</definedName>
    <definedName name="Conv.Col.C5">[32]Análisis!#REF!</definedName>
    <definedName name="Conv.Col.C6" localSheetId="0">[32]Análisis!#REF!</definedName>
    <definedName name="Conv.Col.C6">[32]Análisis!#REF!</definedName>
    <definedName name="Conv.Col.C7" localSheetId="0">[32]Análisis!#REF!</definedName>
    <definedName name="Conv.Col.C7">[32]Análisis!#REF!</definedName>
    <definedName name="Conv.Col.C8" localSheetId="0">[32]Análisis!#REF!</definedName>
    <definedName name="Conv.Col.C8">[32]Análisis!#REF!</definedName>
    <definedName name="Conv.Losa" localSheetId="0">[32]Análisis!#REF!</definedName>
    <definedName name="Conv.Losa">[32]Análisis!#REF!</definedName>
    <definedName name="Conv.V2" localSheetId="0">[32]Análisis!#REF!</definedName>
    <definedName name="Conv.V2">[32]Análisis!#REF!</definedName>
    <definedName name="Conv.V3" localSheetId="0">[32]Análisis!#REF!</definedName>
    <definedName name="Conv.V3">[32]Análisis!#REF!</definedName>
    <definedName name="Conv.V4" localSheetId="0">[32]Análisis!#REF!</definedName>
    <definedName name="Conv.V4">[32]Análisis!#REF!</definedName>
    <definedName name="Conv.V5" localSheetId="0">[32]Análisis!#REF!</definedName>
    <definedName name="Conv.V5">[32]Análisis!#REF!</definedName>
    <definedName name="Conv.V7" localSheetId="0">[32]Análisis!#REF!</definedName>
    <definedName name="Conv.V7">[32]Análisis!#REF!</definedName>
    <definedName name="Conv.V8" localSheetId="0">[32]Análisis!#REF!</definedName>
    <definedName name="Conv.V8">[32]Análisis!#REF!</definedName>
    <definedName name="Conv.Viga.V1" localSheetId="0">[32]Análisis!#REF!</definedName>
    <definedName name="Conv.Viga.V1">[32]Análisis!#REF!</definedName>
    <definedName name="Conv.Zap.ZC1" localSheetId="0">[32]Análisis!#REF!</definedName>
    <definedName name="Conv.Zap.ZC1">[32]Análisis!#REF!</definedName>
    <definedName name="Conv.Zap.ZC2" localSheetId="0">[32]Análisis!#REF!</definedName>
    <definedName name="Conv.Zap.ZC2">[32]Análisis!#REF!</definedName>
    <definedName name="Conv.Zap.Zc3" localSheetId="0">[32]Análisis!#REF!</definedName>
    <definedName name="Conv.Zap.Zc3">[32]Análisis!#REF!</definedName>
    <definedName name="Conv.Zap.Zc4" localSheetId="0">[32]Análisis!#REF!</definedName>
    <definedName name="Conv.Zap.Zc4">[32]Análisis!#REF!</definedName>
    <definedName name="Conv.Zap.ZC6" localSheetId="0">[32]Análisis!#REF!</definedName>
    <definedName name="Conv.Zap.ZC6">[32]Análisis!#REF!</definedName>
    <definedName name="Conv.Zap.ZC7" localSheetId="0">[32]Análisis!#REF!</definedName>
    <definedName name="Conv.Zap.ZC7">[32]Análisis!#REF!</definedName>
    <definedName name="Conv.Zap.ZC8" localSheetId="0">[32]Análisis!#REF!</definedName>
    <definedName name="Conv.Zap.ZC8">[32]Análisis!#REF!</definedName>
    <definedName name="COPIA" localSheetId="0">[26]INS!#REF!</definedName>
    <definedName name="COPIA">[26]INS!#REF!</definedName>
    <definedName name="COPIA_8" localSheetId="0">#REF!</definedName>
    <definedName name="COPIA_8">#REF!</definedName>
    <definedName name="corniza.2.62pies">'[56]Cornisa de 2.62 pie'!$E$60</definedName>
    <definedName name="corniza.2pies">'[56]Cornisa de 2 pie'!$E$60</definedName>
    <definedName name="Corte.Chazos" localSheetId="0">#REF!</definedName>
    <definedName name="Corte.Chazos">#REF!</definedName>
    <definedName name="costocapataz">'[46]Analisis Unit. '!$G$3</definedName>
    <definedName name="costoobrero">'[46]Analisis Unit. '!$G$5</definedName>
    <definedName name="costotecesp">'[46]Analisis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[47]EQUIPOS!$D$27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[29]Insumos!$E$136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[37]ADDENDA!#REF!</definedName>
    <definedName name="cuadro">[37]ADDENDA!#REF!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[29]Insumos!$E$137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[17]M.O.!#REF!</definedName>
    <definedName name="CZINC">[17]M.O.!#REF!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[25]EQUIPOS!$I$9</definedName>
    <definedName name="D8K">[25]EQUIPOS!$I$8</definedName>
    <definedName name="d8r" localSheetId="0">'[20]Listado Equipos a utilizar'!#REF!</definedName>
    <definedName name="d8r">'[20]Listado Equipos a utilizar'!#REF!</definedName>
    <definedName name="D8T">'[28]Resumen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[35]M.O.!#REF!</definedName>
    <definedName name="derop">[35]M.O.!#REF!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[24]MO!$B$256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[29]Análisis!#REF!</definedName>
    <definedName name="Dintel.Cocina">[29]Análisis!#REF!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[32]Análisis!#REF!</definedName>
    <definedName name="Dintel.D1.15x40">[32]Análisis!#REF!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[32]Análisis!#REF!</definedName>
    <definedName name="Dintel.D120x40">[32]Análisis!#REF!</definedName>
    <definedName name="Dintel.D2.15x40" localSheetId="0">[32]Análisis!#REF!</definedName>
    <definedName name="Dintel.D2.15x40">[32]Análisis!#REF!</definedName>
    <definedName name="Dintel.D2.1erN" localSheetId="0">#REF!</definedName>
    <definedName name="Dintel.D2.1erN">#REF!</definedName>
    <definedName name="Dintel.D2.20x40" localSheetId="0">[32]Análisis!#REF!</definedName>
    <definedName name="Dintel.D2.20x40">[32]Análisis!#REF!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[32]Análisis!#REF!</definedName>
    <definedName name="Dintel.DN">[32]Análisis!#REF!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[53]Análisis!$D$557</definedName>
    <definedName name="Dintel20x40">[29]Análisis!$D$230</definedName>
    <definedName name="DIOS" localSheetId="0">#REF!</definedName>
    <definedName name="DIOS">#REF!</definedName>
    <definedName name="Disc.Co.Cc2" localSheetId="0">[32]Análisis!#REF!</definedName>
    <definedName name="Disc.Co.Cc2">[32]Análisis!#REF!</definedName>
    <definedName name="Disc.Col.C" localSheetId="0">[32]Análisis!#REF!</definedName>
    <definedName name="Disc.Col.C">[32]Análisis!#REF!</definedName>
    <definedName name="Disc.Col.C1" localSheetId="0">[32]Análisis!#REF!</definedName>
    <definedName name="Disc.Col.C1">[32]Análisis!#REF!</definedName>
    <definedName name="Disc.Col.C2.45x45" localSheetId="0">[32]Análisis!#REF!</definedName>
    <definedName name="Disc.Col.C2.45x45">[32]Análisis!#REF!</definedName>
    <definedName name="Disc.Col.CA" localSheetId="0">[32]Análisis!#REF!</definedName>
    <definedName name="Disc.Col.CA">[32]Análisis!#REF!</definedName>
    <definedName name="Disc.Col.Cc1" localSheetId="0">[32]Análisis!#REF!</definedName>
    <definedName name="Disc.Col.Cc1">[32]Análisis!#REF!</definedName>
    <definedName name="Disc.Losa.techo" localSheetId="0">[32]Análisis!#REF!</definedName>
    <definedName name="Disc.Losa.techo">[32]Análisis!#REF!</definedName>
    <definedName name="Disc.Muro.MH" localSheetId="0">[32]Análisis!#REF!</definedName>
    <definedName name="Disc.Muro.MH">[32]Análisis!#REF!</definedName>
    <definedName name="Disc.V3" localSheetId="0">[32]Análisis!#REF!</definedName>
    <definedName name="Disc.V3">[32]Análisis!#REF!</definedName>
    <definedName name="Disc.Viga.Curva.30x70" localSheetId="0">[32]Análisis!#REF!</definedName>
    <definedName name="Disc.Viga.Curva.30x70">[32]Análisis!#REF!</definedName>
    <definedName name="Disc.Viga.Curva.Vcc1" localSheetId="0">[32]Análisis!#REF!</definedName>
    <definedName name="Disc.Viga.Curva.Vcc1">[32]Análisis!#REF!</definedName>
    <definedName name="Disc.Viga.V1" localSheetId="0">[32]Análisis!#REF!</definedName>
    <definedName name="Disc.Viga.V1">[32]Análisis!#REF!</definedName>
    <definedName name="Disc.Viga.V10" localSheetId="0">[32]Análisis!#REF!</definedName>
    <definedName name="Disc.Viga.V10">[32]Análisis!#REF!</definedName>
    <definedName name="Disc.Viga.V2" localSheetId="0">[32]Análisis!#REF!</definedName>
    <definedName name="Disc.Viga.V2">[32]Análisis!#REF!</definedName>
    <definedName name="Disc.Viga.V4" localSheetId="0">[32]Análisis!#REF!</definedName>
    <definedName name="Disc.Viga.V4">[32]Análisis!#REF!</definedName>
    <definedName name="Disc.Viga.V5" localSheetId="0">[32]Análisis!#REF!</definedName>
    <definedName name="Disc.Viga.V5">[32]Análisis!#REF!</definedName>
    <definedName name="Disc.Viga.V6" localSheetId="0">[32]Análisis!#REF!</definedName>
    <definedName name="Disc.Viga.V6">[32]Análisis!#REF!</definedName>
    <definedName name="Disc.Viga.V7" localSheetId="0">[32]Análisis!#REF!</definedName>
    <definedName name="Disc.Viga.V7">[32]Análisis!#REF!</definedName>
    <definedName name="Disc.Viga.V7B" localSheetId="0">[32]Análisis!#REF!</definedName>
    <definedName name="Disc.Viga.V7B">[32]Análisis!#REF!</definedName>
    <definedName name="Disc.Viga.V8" localSheetId="0">[32]Análisis!#REF!</definedName>
    <definedName name="Disc.Viga.V8">[32]Análisis!#REF!</definedName>
    <definedName name="Disc.Viga.V9" localSheetId="0">[32]Análisis!#REF!</definedName>
    <definedName name="Disc.Viga.V9">[32]Análisis!#REF!</definedName>
    <definedName name="Disc.Zap.Muro.HA" localSheetId="0">[32]Análisis!#REF!</definedName>
    <definedName name="Disc.Zap.Muro.HA">[32]Análisis!#REF!</definedName>
    <definedName name="Disc.Zap.ZC" localSheetId="0">[32]Análisis!#REF!</definedName>
    <definedName name="Disc.Zap.ZC">[32]Análisis!#REF!</definedName>
    <definedName name="Disc.ZC1" localSheetId="0">[32]Análisis!#REF!</definedName>
    <definedName name="Disc.ZC1">[32]Análisis!#REF!</definedName>
    <definedName name="Disc.ZC2" localSheetId="0">[32]Análisis!#REF!</definedName>
    <definedName name="Disc.ZC2">[32]Análisis!#REF!</definedName>
    <definedName name="Disc.ZCA" localSheetId="0">[32]Análisis!#REF!</definedName>
    <definedName name="Disc.ZCA">[32]Análisis!#REF!</definedName>
    <definedName name="Disc.ZCc1" localSheetId="0">[32]Análisis!#REF!</definedName>
    <definedName name="Disc.ZCc1">[32]Análisis!#REF!</definedName>
    <definedName name="Disc.ZCc2" localSheetId="0">[32]Análisis!#REF!</definedName>
    <definedName name="Disc.ZCc2">[32]Análisis!#REF!</definedName>
    <definedName name="Disco.Col.Cc" localSheetId="0">[32]Análisis!#REF!</definedName>
    <definedName name="Disco.Col.Cc">[32]Análisis!#REF!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'[20]Listado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[57]INS!#REF!</definedName>
    <definedName name="donatelo">[57]INS!#REF!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'[28]Resumen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[25]EQUIPOS!$I$13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BANISTERIA" localSheetId="0">#REF!</definedName>
    <definedName name="EBANISTERIA">#REF!</definedName>
    <definedName name="Edi.Hab.Viga.V6" localSheetId="0">[32]Análisis!#REF!</definedName>
    <definedName name="Edi.Hab.Viga.V6">[32]Análisis!#REF!</definedName>
    <definedName name="Edif.Direc." localSheetId="0">#REF!</definedName>
    <definedName name="Edif.Direc.">#REF!</definedName>
    <definedName name="Edif.Ejec.Losa.Techo" localSheetId="0">[32]Análisis!#REF!</definedName>
    <definedName name="Edif.Ejec.Losa.Techo">[32]Análisis!#REF!</definedName>
    <definedName name="Edif.Hab.Col.C1" localSheetId="0">[32]Análisis!#REF!</definedName>
    <definedName name="Edif.Hab.Col.C1">[32]Análisis!#REF!</definedName>
    <definedName name="Edif.Hab.Col.C1.2doN" localSheetId="0">[32]Análisis!#REF!</definedName>
    <definedName name="Edif.Hab.Col.C1.2doN">[32]Análisis!#REF!</definedName>
    <definedName name="Edif.Hab.Col.C1.3erN" localSheetId="0">[32]Análisis!#REF!</definedName>
    <definedName name="Edif.Hab.Col.C1.3erN">[32]Análisis!#REF!</definedName>
    <definedName name="Edif.Hab.Col.C2" localSheetId="0">[32]Análisis!#REF!</definedName>
    <definedName name="Edif.Hab.Col.C2">[32]Análisis!#REF!</definedName>
    <definedName name="Edif.Hab.Col.C2.2doN" localSheetId="0">[32]Análisis!#REF!</definedName>
    <definedName name="Edif.Hab.Col.C2.2doN">[32]Análisis!#REF!</definedName>
    <definedName name="Edif.Hab.Col.C2.3erN" localSheetId="0">[32]Análisis!#REF!</definedName>
    <definedName name="Edif.Hab.Col.C2.3erN">[32]Análisis!#REF!</definedName>
    <definedName name="Edif.Hab.Col.C3.1erN" localSheetId="0">[32]Análisis!#REF!</definedName>
    <definedName name="Edif.Hab.Col.C3.1erN">[32]Análisis!#REF!</definedName>
    <definedName name="Edif.Hab.Col.C3.2doN" localSheetId="0">[32]Análisis!#REF!</definedName>
    <definedName name="Edif.Hab.Col.C3.2doN">[32]Análisis!#REF!</definedName>
    <definedName name="Edif.Hab.Col.C4.2doN" localSheetId="0">[32]Análisis!#REF!</definedName>
    <definedName name="Edif.Hab.Col.C4.2doN">[32]Análisis!#REF!</definedName>
    <definedName name="Edif.Hab.Col.CF" localSheetId="0">[32]Análisis!#REF!</definedName>
    <definedName name="Edif.Hab.Col.CF">[32]Análisis!#REF!</definedName>
    <definedName name="Edif.Hab.Col4.1eN" localSheetId="0">[32]Análisis!#REF!</definedName>
    <definedName name="Edif.Hab.Col4.1eN">[32]Análisis!#REF!</definedName>
    <definedName name="Edif.Hab.Losa.Entrepiso" localSheetId="0">[32]Análisis!#REF!</definedName>
    <definedName name="Edif.Hab.Losa.Entrepiso">[32]Análisis!#REF!</definedName>
    <definedName name="Edif.Hab.Losa.Techo" localSheetId="0">[32]Análisis!#REF!</definedName>
    <definedName name="Edif.Hab.Losa.Techo">[32]Análisis!#REF!</definedName>
    <definedName name="Edif.Hab.Platea" localSheetId="0">[32]Análisis!#REF!</definedName>
    <definedName name="Edif.Hab.Platea">[32]Análisis!#REF!</definedName>
    <definedName name="Edif.Hab.Viga.V1" localSheetId="0">[32]Análisis!#REF!</definedName>
    <definedName name="Edif.Hab.Viga.V1">[32]Análisis!#REF!</definedName>
    <definedName name="Edif.Hab.Viga.V10" localSheetId="0">[32]Análisis!#REF!</definedName>
    <definedName name="Edif.Hab.Viga.V10">[32]Análisis!#REF!</definedName>
    <definedName name="Edif.Hab.Viga.V3" localSheetId="0">[32]Análisis!#REF!</definedName>
    <definedName name="Edif.Hab.Viga.V3">[32]Análisis!#REF!</definedName>
    <definedName name="Edif.Hab.Viga.V4" localSheetId="0">[32]Análisis!#REF!</definedName>
    <definedName name="Edif.Hab.Viga.V4">[32]Análisis!#REF!</definedName>
    <definedName name="Edif.Hab.Viga.V5" localSheetId="0">[32]Análisis!#REF!</definedName>
    <definedName name="Edif.Hab.Viga.V5">[32]Análisis!#REF!</definedName>
    <definedName name="Edif.Hab.Viga.V5b" localSheetId="0">[32]Análisis!#REF!</definedName>
    <definedName name="Edif.Hab.Viga.V5b">[32]Análisis!#REF!</definedName>
    <definedName name="Edif.Hab.Viga.V8" localSheetId="0">[32]Análisis!#REF!</definedName>
    <definedName name="Edif.Hab.Viga.V8">[32]Análisis!#REF!</definedName>
    <definedName name="Edif.Hab.VigaV2" localSheetId="0">[32]Análisis!#REF!</definedName>
    <definedName name="Edif.Hab.VigaV2">[32]Análisis!#REF!</definedName>
    <definedName name="Edif.Hab.VigaV9" localSheetId="0">[32]Análisis!#REF!</definedName>
    <definedName name="Edif.Hab.VigaV9">[32]Análisis!#REF!</definedName>
    <definedName name="Edif.Hab.Zap.Col.CF" localSheetId="0">[32]Análisis!#REF!</definedName>
    <definedName name="Edif.Hab.Zap.Col.CF">[32]Análisis!#REF!</definedName>
    <definedName name="Edif.Hab.Zap.Escalera" localSheetId="0">[32]Análisis!#REF!</definedName>
    <definedName name="Edif.Hab.Zap.Escalera">[32]Análisis!#REF!</definedName>
    <definedName name="Edif.Hab.Zap.Zc3" localSheetId="0">[32]Análisis!#REF!</definedName>
    <definedName name="Edif.Hab.Zap.Zc3">[32]Análisis!#REF!</definedName>
    <definedName name="Edif.Hab.Zap.Zc4" localSheetId="0">[32]Análisis!#REF!</definedName>
    <definedName name="Edif.Hab.Zap.Zc4">[32]Análisis!#REF!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[32]Análisis!#REF!</definedName>
    <definedName name="Edif.Serv.Col.C">[32]Análisis!#REF!</definedName>
    <definedName name="Edif.Serv.Col.C1" localSheetId="0">[32]Análisis!#REF!</definedName>
    <definedName name="Edif.Serv.Col.C1">[32]Análisis!#REF!</definedName>
    <definedName name="Edif.Serv.Losa.Entrepiso" localSheetId="0">[32]Análisis!#REF!</definedName>
    <definedName name="Edif.Serv.Losa.Entrepiso">[32]Análisis!#REF!</definedName>
    <definedName name="Edif.Serv.Losa.Techo" localSheetId="0">[32]Análisis!#REF!</definedName>
    <definedName name="Edif.Serv.Losa.Techo">[32]Análisis!#REF!</definedName>
    <definedName name="Edif.Serv.V1" localSheetId="0">[32]Análisis!#REF!</definedName>
    <definedName name="Edif.Serv.V1">[32]Análisis!#REF!</definedName>
    <definedName name="Edif.Serv.V10" localSheetId="0">[32]Análisis!#REF!</definedName>
    <definedName name="Edif.Serv.V10">[32]Análisis!#REF!</definedName>
    <definedName name="Edif.Serv.V11" localSheetId="0">[32]Análisis!#REF!</definedName>
    <definedName name="Edif.Serv.V11">[32]Análisis!#REF!</definedName>
    <definedName name="Edif.Serv.V12" localSheetId="0">[32]Análisis!#REF!</definedName>
    <definedName name="Edif.Serv.V12">[32]Análisis!#REF!</definedName>
    <definedName name="Edif.Serv.V13" localSheetId="0">[32]Análisis!#REF!</definedName>
    <definedName name="Edif.Serv.V13">[32]Análisis!#REF!</definedName>
    <definedName name="Edif.Serv.V14" localSheetId="0">[32]Análisis!#REF!</definedName>
    <definedName name="Edif.Serv.V14">[32]Análisis!#REF!</definedName>
    <definedName name="Edif.Serv.V15" localSheetId="0">[32]Análisis!#REF!</definedName>
    <definedName name="Edif.Serv.V15">[32]Análisis!#REF!</definedName>
    <definedName name="Edif.Serv.V2" localSheetId="0">[32]Análisis!#REF!</definedName>
    <definedName name="Edif.Serv.V2">[32]Análisis!#REF!</definedName>
    <definedName name="Edif.Serv.V3" localSheetId="0">[32]Análisis!#REF!</definedName>
    <definedName name="Edif.Serv.V3">[32]Análisis!#REF!</definedName>
    <definedName name="Edif.Serv.V4" localSheetId="0">[32]Análisis!#REF!</definedName>
    <definedName name="Edif.Serv.V4">[32]Análisis!#REF!</definedName>
    <definedName name="Edif.Serv.V5" localSheetId="0">[32]Análisis!#REF!</definedName>
    <definedName name="Edif.Serv.V5">[32]Análisis!#REF!</definedName>
    <definedName name="Edif.Serv.V6" localSheetId="0">[32]Análisis!#REF!</definedName>
    <definedName name="Edif.Serv.V6">[32]Análisis!#REF!</definedName>
    <definedName name="Edif.Serv.V7" localSheetId="0">[32]Análisis!#REF!</definedName>
    <definedName name="Edif.Serv.V7">[32]Análisis!#REF!</definedName>
    <definedName name="Edif.Serv.V8" localSheetId="0">[32]Análisis!#REF!</definedName>
    <definedName name="Edif.Serv.V8">[32]Análisis!#REF!</definedName>
    <definedName name="Edif.Serv.V9" localSheetId="0">[32]Análisis!#REF!</definedName>
    <definedName name="Edif.Serv.V9">[32]Análisis!#REF!</definedName>
    <definedName name="Edif.Serv.VA" localSheetId="0">[32]Análisis!#REF!</definedName>
    <definedName name="Edif.Serv.VA">[32]Análisis!#REF!</definedName>
    <definedName name="Edif.Serv.Zap.ZC" localSheetId="0">[32]Análisis!#REF!</definedName>
    <definedName name="Edif.Serv.Zap.ZC">[32]Análisis!#REF!</definedName>
    <definedName name="Edif.Serv.Zap.ZC1" localSheetId="0">[32]Análisis!#REF!</definedName>
    <definedName name="Edif.Serv.Zap.ZC1">[32]Análisis!#REF!</definedName>
    <definedName name="Edificio.Administracion">'[29]Edificio Administracion'!$G$112</definedName>
    <definedName name="Edificio.de.Entrada">'[29]Edificio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>[24]MO!$B$247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'[20]Listado Equipos a utilizar'!#REF!</definedName>
    <definedName name="eqacero">'[20]Listado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[55]Análisis!$D$1354</definedName>
    <definedName name="escalon.de1.2">[55]Análisis!$D$1344</definedName>
    <definedName name="escalon.de1.6">[55]Análisis!$D$1334</definedName>
    <definedName name="escalon.de1.8">[55]Análisis!$D$1324</definedName>
    <definedName name="escalon.de2.0">[55]Análisis!$D$1314</definedName>
    <definedName name="escalon.de30">[55]Análisis!$D$1293</definedName>
    <definedName name="escalon.de60">[55]Análisis!$D$1304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[55]Análisis!$D$1278</definedName>
    <definedName name="escalones.ceramica">[53]Análisis!$D$1340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[50]Insumos!$L$43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'[20]Listado Equipos a utilizar'!#REF!</definedName>
    <definedName name="ex320b">'[20]Listado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'[20]Listado Equipos a utilizar'!#REF!</definedName>
    <definedName name="excavadora">'[20]Listado Equipos a utilizar'!#REF!</definedName>
    <definedName name="excavadora235">[25]EQUIPOS!$I$16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[50]Insumos!$L$35</definedName>
    <definedName name="expl" localSheetId="0">[37]ADDENDA!#REF!</definedName>
    <definedName name="expl">[37]ADDENDA!#REF!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[29]Resumen!$F$32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'[58]ANALISIS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'[59]med.mov.de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[29]Insumos!$E$108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[29]Análisis!$D$1202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[53]Análisis!$D$1042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[29]Resumen!$D$21</definedName>
    <definedName name="FUNCION">[60]FUNCION!$C$16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[61]INSUMOS!$F$303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[36]INS!$D$561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'[46]Analisis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[25]EQUIPOS!$I$11</definedName>
    <definedName name="graderm" localSheetId="0">'[20]Listado Equipos a utilizar'!#REF!</definedName>
    <definedName name="graderm">'[20]Listado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[17]M.O.!#REF!</definedName>
    <definedName name="H">[17]M.O.!#REF!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[62]Mezcla!$G$81</definedName>
    <definedName name="HGON140">[62]Mezcla!$G$106</definedName>
    <definedName name="HGON180">[62]Mezcla!$G$131</definedName>
    <definedName name="HGON210">[62]Mezcla!$G$156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'[46]Analisis Unit. '!$F$74</definedName>
    <definedName name="horm.1.3.5">'[46]Analisis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[29]Insumos!$E$35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[29]Insumos!$E$37</definedName>
    <definedName name="Horm.Ind.210" localSheetId="0">#REF!</definedName>
    <definedName name="Horm.Ind.210">#REF!</definedName>
    <definedName name="Horm.Ind.210.Sin.Bomba">[29]Insumos!$E$39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'[51]HORM.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[63]Ana!#REF!</definedName>
    <definedName name="HORM315">[63]Ana!#REF!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[64]Insumos!$B$71:$D$71</definedName>
    <definedName name="Hormigón_Industrial_210_Kg_cm2_1">[64]Insumos!$B$71:$D$71</definedName>
    <definedName name="Hormigón_Industrial_210_Kg_cm2_2">[64]Insumos!$B$71:$D$71</definedName>
    <definedName name="Hormigón_Industrial_210_Kg_cm2_3">[64]Insumos!$B$71:$D$71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[25]MATERIALES!#REF!</definedName>
    <definedName name="Hormigon240i">[25]MATERIALES!#REF!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[26]INS!#REF!</definedName>
    <definedName name="i">[26]INS!#REF!</definedName>
    <definedName name="ilma" localSheetId="0">[31]M.O.!#REF!</definedName>
    <definedName name="ilma">[31]M.O.!#REF!</definedName>
    <definedName name="ILO" localSheetId="0">#REF!</definedName>
    <definedName name="ILO">#REF!</definedName>
    <definedName name="imocolocjuntas">[61]INSUMOS!$F$261</definedName>
    <definedName name="Impermeabilizante">[29]Insumos!$E$48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[65]Directos!#REF!</definedName>
    <definedName name="impresion_2">[65]Directos!#REF!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[35]M.O.!$C$10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[66]HORM_MOR!$A$7:$D$7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[29]Resumen!$D$23</definedName>
    <definedName name="Instalacion.sanitaria.Entrepiso" localSheetId="0">#REF!</definedName>
    <definedName name="Instalacion.sanitaria.Entrepiso">#REF!</definedName>
    <definedName name="INSUMO_1">'[67]AC. LOS LIMONES ACERO '!$D$2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[68]Insumos!$G$2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'[27]CUB-10181-3(Rescision)'!#REF!</definedName>
    <definedName name="J">'[27]CUB-10181-3(Rescision)'!#REF!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[55]Análisis!$D$1570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[31]M.O.!#REF!</definedName>
    <definedName name="k">[31]M.O.!#REF!</definedName>
    <definedName name="kerosene" localSheetId="0">#REF!</definedName>
    <definedName name="kerosene">#REF!</definedName>
    <definedName name="Kilometro">[25]EQUIPOS!$I$25</definedName>
    <definedName name="komatsu" localSheetId="0">'[20]Listado Equipos a utilizar'!#REF!</definedName>
    <definedName name="komatsu">'[20]Listado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[29]Insumos!$E$112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y_vaciado_3">#N/A</definedName>
    <definedName name="Ligado_y_Vaciado_a_Mano">[22]Insumos!$B$136:$D$136</definedName>
    <definedName name="ligadohormigon" localSheetId="0">[25]OBRAMANO!#REF!</definedName>
    <definedName name="ligadohormigon">[25]OBRAMANO!#REF!</definedName>
    <definedName name="ligadora" localSheetId="0">'[20]Listado Equipos a utilizar'!#REF!</definedName>
    <definedName name="ligadora">'[20]Listado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[29]Resumen!$D$29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[32]Análisis!#REF!</definedName>
    <definedName name="Lobby.Col.C1">[32]Análisis!#REF!</definedName>
    <definedName name="Lobby.Col.C2" localSheetId="0">[32]Análisis!#REF!</definedName>
    <definedName name="Lobby.Col.C2">[32]Análisis!#REF!</definedName>
    <definedName name="Lobby.Col.C3" localSheetId="0">[32]Análisis!#REF!</definedName>
    <definedName name="Lobby.Col.C3">[32]Análisis!#REF!</definedName>
    <definedName name="Lobby.Col.C4" localSheetId="0">[32]Análisis!#REF!</definedName>
    <definedName name="Lobby.Col.C4">[32]Análisis!#REF!</definedName>
    <definedName name="Lobby.losa.estrepiso" localSheetId="0">[32]Análisis!#REF!</definedName>
    <definedName name="Lobby.losa.estrepiso">[32]Análisis!#REF!</definedName>
    <definedName name="Lobby.Viga.V1" localSheetId="0">[32]Análisis!#REF!</definedName>
    <definedName name="Lobby.Viga.V1">[32]Análisis!#REF!</definedName>
    <definedName name="Lobby.Viga.V10" localSheetId="0">[32]Análisis!#REF!</definedName>
    <definedName name="Lobby.Viga.V10">[32]Análisis!#REF!</definedName>
    <definedName name="Lobby.Viga.V11" localSheetId="0">[32]Análisis!#REF!</definedName>
    <definedName name="Lobby.Viga.V11">[32]Análisis!#REF!</definedName>
    <definedName name="Lobby.Viga.V1A" localSheetId="0">[32]Análisis!#REF!</definedName>
    <definedName name="Lobby.Viga.V1A">[32]Análisis!#REF!</definedName>
    <definedName name="Lobby.Viga.V2." localSheetId="0">[32]Análisis!#REF!</definedName>
    <definedName name="Lobby.Viga.V2.">[32]Análisis!#REF!</definedName>
    <definedName name="Lobby.Viga.V3" localSheetId="0">[32]Análisis!#REF!</definedName>
    <definedName name="Lobby.Viga.V3">[32]Análisis!#REF!</definedName>
    <definedName name="Lobby.viga.V4" localSheetId="0">[32]Análisis!#REF!</definedName>
    <definedName name="Lobby.viga.V4">[32]Análisis!#REF!</definedName>
    <definedName name="Lobby.Viga.V4A" localSheetId="0">[32]Análisis!#REF!</definedName>
    <definedName name="Lobby.Viga.V4A">[32]Análisis!#REF!</definedName>
    <definedName name="Lobby.Viga.V6" localSheetId="0">[32]Análisis!#REF!</definedName>
    <definedName name="Lobby.Viga.V6">[32]Análisis!#REF!</definedName>
    <definedName name="Lobby.Viga.V7" localSheetId="0">[32]Análisis!#REF!</definedName>
    <definedName name="Lobby.Viga.V7">[32]Análisis!#REF!</definedName>
    <definedName name="Lobby.Viga.V8" localSheetId="0">[32]Análisis!#REF!</definedName>
    <definedName name="Lobby.Viga.V8">[32]Análisis!#REF!</definedName>
    <definedName name="Lobby.Viga.V9" localSheetId="0">[32]Análisis!#REF!</definedName>
    <definedName name="Lobby.Viga.V9">[32]Análisis!#REF!</definedName>
    <definedName name="Lobby.Viga.V9A" localSheetId="0">[32]Análisis!#REF!</definedName>
    <definedName name="Lobby.Viga.V9A">[32]Análisis!#REF!</definedName>
    <definedName name="Lobby.Zap.Zc1" localSheetId="0">[32]Análisis!#REF!</definedName>
    <definedName name="Lobby.Zap.Zc1">[32]Análisis!#REF!</definedName>
    <definedName name="Lobby.Zap.Zc2" localSheetId="0">[32]Análisis!#REF!</definedName>
    <definedName name="Lobby.Zap.Zc2">[32]Análisis!#REF!</definedName>
    <definedName name="Lobby.Zap.Zc3" localSheetId="0">[32]Análisis!#REF!</definedName>
    <definedName name="Lobby.Zap.Zc3">[32]Análisis!#REF!</definedName>
    <definedName name="Lobby.Zap.Zc4" localSheetId="0">[32]Análisis!#REF!</definedName>
    <definedName name="Lobby.Zap.Zc4">[32]Análisis!#REF!</definedName>
    <definedName name="Lobby.Zap.Zc9" localSheetId="0">[32]Análisis!#REF!</definedName>
    <definedName name="Lobby.Zap.Zc9">[32]Análisis!#REF!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[53]Análisis!$D$242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[29]Análisis!$D$241</definedName>
    <definedName name="losa.fundacion.15cm" localSheetId="0">#REF!</definedName>
    <definedName name="losa.fundacion.15cm">#REF!</definedName>
    <definedName name="losa.fundacion.20cm">[53]Análisis!$D$503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[29]Análisis!$D$274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[45]Análisis!$N$439</definedName>
    <definedName name="Losa.plana.12cm" localSheetId="0">[32]Análisis!#REF!</definedName>
    <definedName name="Losa.plana.12cm">[32]Análisis!#REF!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[29]Análisis!$D$256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[69]Materiales!$K$15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[29]Insumos!$E$91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'[54]Costos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'[46]Analisis Unit. '!$F$47</definedName>
    <definedName name="m3arena">'[46]Analisis Unit. '!$F$41</definedName>
    <definedName name="m3arepanete">'[46]Analisis Unit. '!$F$44</definedName>
    <definedName name="m3grava">'[46]Analisis Unit. '!$F$42</definedName>
    <definedName name="MA">[17]M.O.!$C$10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>[24]INSU!$D$132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[36]INS!#REF!</definedName>
    <definedName name="MAESTROCARP">[36]INS!#REF!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[50]Insumos!$L$40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[38]Insumos!$E$30</definedName>
    <definedName name="Mez.Antillana.Pañete">[38]Insumos!$E$31</definedName>
    <definedName name="Mez.Antillana.Pisos">[38]Insumos!$E$32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[24]MO!$B$612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[48]M.O.!$C$203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[32]Análisis!#REF!</definedName>
    <definedName name="Mocheta.Mezcla.Antillana">[32]Análisis!#REF!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[48]M.O.!$C$216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[36]INS!#REF!</definedName>
    <definedName name="MOPISOCERAMICA">[36]INS!#REF!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'[46]Analisis Unit. '!$F$85</definedName>
    <definedName name="Mortero.1.2.Impermeabilizante" localSheetId="0">#REF!</definedName>
    <definedName name="Mortero.1.2.Impermeabilizante">#REF!</definedName>
    <definedName name="mortero.1.4.pañete">'[54]Ana.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[45]Análisis!$N$845</definedName>
    <definedName name="Muro.Bloque.6cm.BNP">[45]Análisis!$N$821</definedName>
    <definedName name="Muro.Bloque.6cm.SNPT">[45]Análisis!$N$808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[55]Análisis!$D$729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[29]Análisis!$D$286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'[56]Muros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'[56]MurosInt.h=2.8 m Plycem 2 lados'!$E$64</definedName>
    <definedName name="muros.una.cshee.plycem">'[56]MurosInt.h=2.8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[70]Insumos!#REF!</definedName>
    <definedName name="NADA">[70]Insumos!#REF!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[70]Insumos!#REF!</definedName>
    <definedName name="NINGUNA">[70]Insumos!#REF!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[26]INS!#REF!</definedName>
    <definedName name="o">[26]INS!#REF!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'[28]O.M. y Salarios'!#REF!</definedName>
    <definedName name="omencofrado">'[28]O.M. y Salarios'!#REF!</definedName>
    <definedName name="opala">[69]Salarios!$D$16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[25]OBRAMANO!$F$74</definedName>
    <definedName name="operadorpala">[25]OBRAMANO!$F$72</definedName>
    <definedName name="operadorretro">[25]OBRAMANO!$F$77</definedName>
    <definedName name="operadorrodillo">[25]OBRAMANO!$F$75</definedName>
    <definedName name="operadortractor">[25]OBRAMANO!$F$76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[51]SALARIOS!$C$10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[69]Salarios!$D$14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[71]peso!#REF!</definedName>
    <definedName name="p">[71]peso!#REF!</definedName>
    <definedName name="P.U.Amercoat_385ASA_2">#N/A</definedName>
    <definedName name="P.U.Amercoat_385ASA_3">#N/A</definedName>
    <definedName name="P.U.Dimecote9">[72]Insumos!$E$13</definedName>
    <definedName name="P.U.Dimecote9_2">#N/A</definedName>
    <definedName name="P.U.Dimecote9_3">#N/A</definedName>
    <definedName name="P.U.Thinner1000">[72]Insumos!$E$12</definedName>
    <definedName name="P.U.Thinner1000_2">#N/A</definedName>
    <definedName name="P.U.Thinner1000_3">#N/A</definedName>
    <definedName name="P.U.Urethane_Acrilico">[72]Insumos!$E$17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01ago96" localSheetId="0">[18]Boletín!#REF!</definedName>
    <definedName name="P01ago96">[18]Boletín!#REF!</definedName>
    <definedName name="P02sep96" localSheetId="0">[18]Boletín!#REF!</definedName>
    <definedName name="P02sep96">[18]Boletín!#REF!</definedName>
    <definedName name="P03oct96" localSheetId="0">[18]Boletín!#REF!</definedName>
    <definedName name="P03oct96">[18]Boletín!#REF!</definedName>
    <definedName name="P04nov96" localSheetId="0">[18]Boletín!#REF!</definedName>
    <definedName name="P04nov96">[18]Boletín!#REF!</definedName>
    <definedName name="P05dic96" localSheetId="0">[18]Boletín!#REF!</definedName>
    <definedName name="P05dic96">[18]Boletín!#REF!</definedName>
    <definedName name="P06ene97" localSheetId="0">[18]Boletín!#REF!</definedName>
    <definedName name="P06ene97">[18]Boletín!#REF!</definedName>
    <definedName name="P07feb97" localSheetId="0">[18]Boletín!#REF!</definedName>
    <definedName name="P07feb97">[18]Boletín!#REF!</definedName>
    <definedName name="P08mar97" localSheetId="0">[18]Boletín!#REF!</definedName>
    <definedName name="P08mar97">[18]Boletín!#REF!</definedName>
    <definedName name="P09abr97" localSheetId="0">[18]Boletín!#REF!</definedName>
    <definedName name="P09abr97">[18]Boletín!#REF!</definedName>
    <definedName name="P10may97" localSheetId="0">[18]Boletín!#REF!</definedName>
    <definedName name="P10may97">[18]Boletín!#REF!</definedName>
    <definedName name="P11jun97" localSheetId="0">[18]Boletín!#REF!</definedName>
    <definedName name="P11jun97">[18]Boletín!#REF!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[18]Boletín!#REF!</definedName>
    <definedName name="P12jul97">[18]Boletín!#REF!</definedName>
    <definedName name="P13ago97" localSheetId="0">[18]Boletín!#REF!</definedName>
    <definedName name="P13ago97">[18]Boletín!#REF!</definedName>
    <definedName name="P14sep96" localSheetId="0">[18]Boletín!#REF!</definedName>
    <definedName name="P14sep96">[18]Boletín!#REF!</definedName>
    <definedName name="P15oct97" localSheetId="0">[18]Boletín!#REF!</definedName>
    <definedName name="P15oct97">[18]Boletín!#REF!</definedName>
    <definedName name="P16nov97" localSheetId="0">[18]Boletín!#REF!</definedName>
    <definedName name="P16nov97">[18]Boletín!#REF!</definedName>
    <definedName name="P17dic97" localSheetId="0">[18]Boletín!#REF!</definedName>
    <definedName name="P17dic97">[18]Boletín!#REF!</definedName>
    <definedName name="P18ene98" localSheetId="0">[18]Boletín!#REF!</definedName>
    <definedName name="P18ene98">[18]Boletín!#REF!</definedName>
    <definedName name="P19feb98" localSheetId="0">[18]Boletín!#REF!</definedName>
    <definedName name="P19feb98">[18]Boletín!#REF!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[18]Boletín!#REF!</definedName>
    <definedName name="P20mar98">[18]Boletín!#REF!</definedName>
    <definedName name="P21abr98" localSheetId="0">[18]Boletín!#REF!</definedName>
    <definedName name="P21abr98">[18]Boletín!#REF!</definedName>
    <definedName name="P22may98" localSheetId="0">[18]Boletín!#REF!</definedName>
    <definedName name="P22may98">[18]Boletín!#REF!</definedName>
    <definedName name="P23jun98" localSheetId="0">[18]Boletín!#REF!</definedName>
    <definedName name="P23jun98">[18]Boletín!#REF!</definedName>
    <definedName name="P24jul98" localSheetId="0">[18]Boletín!#REF!</definedName>
    <definedName name="P24jul98">[18]Boletín!#REF!</definedName>
    <definedName name="P25ago98" localSheetId="0">[18]Boletín!#REF!</definedName>
    <definedName name="P25ago98">[18]Boletín!#REF!</definedName>
    <definedName name="P26sep98" localSheetId="0">[18]Boletín!#REF!</definedName>
    <definedName name="P26sep98">[18]Boletín!#REF!</definedName>
    <definedName name="P27oct98" localSheetId="0">[18]Boletín!#REF!</definedName>
    <definedName name="P27oct98">[18]Boletín!#REF!</definedName>
    <definedName name="P28nov98" localSheetId="0">[18]Boletín!#REF!</definedName>
    <definedName name="P28nov98">[18]Boletín!#REF!</definedName>
    <definedName name="P29dic98" localSheetId="0">[18]Boletín!#REF!</definedName>
    <definedName name="P29dic98">[18]Boletín!#REF!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[32]Análisis!#REF!</definedName>
    <definedName name="Pañete.Exterior.Antillano">[32]Análisis!#REF!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[32]Análisis!#REF!</definedName>
    <definedName name="Pañete.Interior.Antillano">[32]Análisis!#REF!</definedName>
    <definedName name="Pañete.Paredes">[45]Análisis!$N$906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[32]Análisis!#REF!</definedName>
    <definedName name="Pañete.Techo.Horiz.Mezcla.Antillana">[32]Análisis!#REF!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>[24]MO!$B$11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[39]MO!$B$11</definedName>
    <definedName name="PEONCARP" localSheetId="0">[36]INS!#REF!</definedName>
    <definedName name="PEONCARP">[36]INS!#REF!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[39]INSU!$B$91</definedName>
    <definedName name="Pergolado.9pies" localSheetId="0">[32]Análisis!#REF!</definedName>
    <definedName name="Pergolado.9pies">[32]Análisis!#REF!</definedName>
    <definedName name="pergolado.area.piscina">[55]Análisis!$D$1633</definedName>
    <definedName name="Pergolado.Madera" localSheetId="0">[32]Análisis!#REF!</definedName>
    <definedName name="Pergolado.Madera">[32]Análisis!#REF!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[51]INS!$D$770</definedName>
    <definedName name="Pino.Americano" localSheetId="0">#REF!</definedName>
    <definedName name="Pino.Americano">#REF!</definedName>
    <definedName name="pino.tratado">[73]Insumos!$C$35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[25]MATERIALES!$G$33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[55]Análisis!$D$1562</definedName>
    <definedName name="Pintura.Epoxica.Popular.MA" localSheetId="0">#REF!</definedName>
    <definedName name="Pintura.Epoxica.Popular.MA">#REF!</definedName>
    <definedName name="pintura.man.puertas">[53]Análisis!$D$1549</definedName>
    <definedName name="pintura.mant.puertas">[52]Análisis!$D$1164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[53]Análisis!$D$1556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[32]Análisis!#REF!</definedName>
    <definedName name="Piscina.Crhist">[32]Análisis!#REF!</definedName>
    <definedName name="Piscina.Losa.Fondo" localSheetId="0">[32]Análisis!#REF!</definedName>
    <definedName name="Piscina.Losa.Fondo">[32]Análisis!#REF!</definedName>
    <definedName name="Piscina.Muro" localSheetId="0">[32]Análisis!#REF!</definedName>
    <definedName name="Piscina.Muro">[32]Análisis!#REF!</definedName>
    <definedName name="PiscinaKurt" localSheetId="0">[32]Análisis!#REF!</definedName>
    <definedName name="PiscinaKurt">[32]Análisis!#REF!</definedName>
    <definedName name="Pisntura.Piscina" localSheetId="0">[32]Análisis!#REF!</definedName>
    <definedName name="Pisntura.Piscina">[32]Análisis!#REF!</definedName>
    <definedName name="Piso.Baldosin30x60" localSheetId="0">[32]Análisis!#REF!</definedName>
    <definedName name="Piso.Baldosin30x60">[32]Análisis!#REF!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[74]Análisis!#REF!</definedName>
    <definedName name="Piso.Ceram.Boston">[74]Análisis!#REF!</definedName>
    <definedName name="Piso.Ceram.Etrusco.30x30" localSheetId="0">#REF!</definedName>
    <definedName name="Piso.Ceram.Etrusco.30x30">#REF!</definedName>
    <definedName name="Piso.Ceram.Gres.Piso.Mezc.Antillana" localSheetId="0">[32]Análisis!#REF!</definedName>
    <definedName name="Piso.Ceram.Gres.Piso.Mezc.Antillana">[32]Análisis!#REF!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[29]Análisis!$D$580</definedName>
    <definedName name="Piso.Ceram.Ultra.Bco." localSheetId="0">#REF!</definedName>
    <definedName name="Piso.Ceram.Ultra.Bco.">#REF!</definedName>
    <definedName name="Piso.Cerámica" localSheetId="0">[32]Análisis!#REF!</definedName>
    <definedName name="Piso.Cerámica">[32]Análisis!#REF!</definedName>
    <definedName name="Piso.Ceramica.A">[29]Análisis!$D$522</definedName>
    <definedName name="piso.ceramica.antideslizante" localSheetId="0">#REF!</definedName>
    <definedName name="piso.ceramica.antideslizante">#REF!</definedName>
    <definedName name="Piso.Ceramica.B">[29]Análisis!$D$541</definedName>
    <definedName name="Piso.Ceramica.C">[29]Análisis!$D$560</definedName>
    <definedName name="Piso.Cerámica.Importada" localSheetId="0">#REF!</definedName>
    <definedName name="Piso.Cerámica.Importada">#REF!</definedName>
    <definedName name="Piso.Cerámica.Mezc.Antillana" localSheetId="0">[32]Análisis!#REF!</definedName>
    <definedName name="Piso.Cerámica.Mezc.Antillana">[32]Análisis!#REF!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[29]Análisis!$D$415</definedName>
    <definedName name="piso.granito.ext.rosado">[29]Análisis!$D$427</definedName>
    <definedName name="piso.granito.ext.rozado">[29]Análisis!$D$427</definedName>
    <definedName name="Piso.granito.fondo.blanco">[29]Análisis!$D$449</definedName>
    <definedName name="Piso.granito.fondo.gris">[29]Análisis!$D$460</definedName>
    <definedName name="piso.granito.p.exterior.rojo">[29]Análisis!$D$438</definedName>
    <definedName name="piso.granito.p.exterior.rosado">[29]Análisis!$D$438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[32]Análisis!#REF!</definedName>
    <definedName name="Piso.Mármol.crema">[32]Análisis!#REF!</definedName>
    <definedName name="Piso.marmol.Tipo.B" localSheetId="0">#REF!</definedName>
    <definedName name="Piso.marmol.Tipo.B">#REF!</definedName>
    <definedName name="piso.mosaico.25x25">[53]Análisis!$D$1256</definedName>
    <definedName name="piso.porcelanato.40x40">[29]Análisis!$D$491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'[56]Plafond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[29]Resumen!$D$25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[39]INSU!$B$90</definedName>
    <definedName name="Platea.Fundación.Villa" localSheetId="0">#REF!</definedName>
    <definedName name="Platea.Fundación.Villa">#REF!</definedName>
    <definedName name="platea.piscina">[55]Análisis!$D$200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[36]INS!$D$563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[36]INS!#REF!</definedName>
    <definedName name="PLOMERO">[36]INS!#REF!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[36]INS!#REF!</definedName>
    <definedName name="PLOMEROAYUDANTE">[36]INS!#REF!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[36]INS!#REF!</definedName>
    <definedName name="PLOMEROOFICIAL">[36]INS!#REF!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>[24]INSU!$D$133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[44]precios!#REF!</definedName>
    <definedName name="pmadera2162">[44]precios!#REF!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[75]PRESUPUESTO!$O$9:$O$236</definedName>
    <definedName name="Poblado.Columnas" localSheetId="0">[32]Análisis!#REF!</definedName>
    <definedName name="Poblado.Columnas">[32]Análisis!#REF!</definedName>
    <definedName name="Poblado.Comercial" localSheetId="0">#REF!</definedName>
    <definedName name="Poblado.Comercial">#REF!</definedName>
    <definedName name="Poblado.Zap.Columna" localSheetId="0">[32]Análisis!#REF!</definedName>
    <definedName name="Poblado.Zap.Columna">[32]Análisis!#REF!</definedName>
    <definedName name="Porcelanato30x60">[29]Análisis!$D$512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'[76]med.mov.de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[77]Precios!$A$4:$F$1576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[32]Análisis!#REF!</definedName>
    <definedName name="Puerta.Apanelada.Pino">[32]Análisis!#REF!</definedName>
    <definedName name="Puerta.Caoba.Vidrio" localSheetId="0">[32]Análisis!#REF!</definedName>
    <definedName name="Puerta.Caoba.Vidrio">[32]Análisis!#REF!</definedName>
    <definedName name="Puerta.Closet" localSheetId="0">[32]Análisis!#REF!</definedName>
    <definedName name="Puerta.Closet">[32]Análisis!#REF!</definedName>
    <definedName name="Puerta.closet.caoba" localSheetId="0">#REF!</definedName>
    <definedName name="Puerta.closet.caoba">#REF!</definedName>
    <definedName name="puerta.enrollable.p.moteles">[29]Insumos!$E$42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[32]Análisis!#REF!</definedName>
    <definedName name="Puerta.Pino.Vidrio">[32]Análisis!#REF!</definedName>
    <definedName name="Puerta.Plywood" localSheetId="0">[32]Análisis!#REF!</definedName>
    <definedName name="Puerta.Plywood">[32]Análisis!#REF!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[48]M.O.!$C$970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'[22]Análisis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[36]INS!$D$568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[36]INS!#REF!</definedName>
    <definedName name="QQ">[36]INS!#REF!</definedName>
    <definedName name="QQQ" localSheetId="0">[17]M.O.!#REF!</definedName>
    <definedName name="QQQ">[17]M.O.!#REF!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[63]Ana!#REF!</definedName>
    <definedName name="QUICIOGRABOTI40COL">[63]Ana!#REF!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[75]PRESUPUESTO!$M$10:$AH$731</definedName>
    <definedName name="qwe">[78]INSU!$D$133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'[29]Hoja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[79]COF!$G$733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[1]M.O.!#REF!</definedName>
    <definedName name="RESISADO">[1]M.O.!#REF!</definedName>
    <definedName name="REST.BUFFET.Y.COCINA" localSheetId="0">#REF!</definedName>
    <definedName name="REST.BUFFET.Y.COCINA">#REF!</definedName>
    <definedName name="Rest.Coc.C" localSheetId="0">[32]Análisis!#REF!</definedName>
    <definedName name="Rest.Coc.C">[32]Análisis!#REF!</definedName>
    <definedName name="Rest.Coc.C1.3.5" localSheetId="0">[32]Análisis!#REF!</definedName>
    <definedName name="Rest.Coc.C1.3.5">[32]Análisis!#REF!</definedName>
    <definedName name="Rest.Coc.C2" localSheetId="0">[32]Análisis!#REF!</definedName>
    <definedName name="Rest.Coc.C2">[32]Análisis!#REF!</definedName>
    <definedName name="Rest.Coc.C4" localSheetId="0">[32]Análisis!#REF!</definedName>
    <definedName name="Rest.Coc.C4">[32]Análisis!#REF!</definedName>
    <definedName name="Rest.Coc.C6" localSheetId="0">[32]Análisis!#REF!</definedName>
    <definedName name="Rest.Coc.C6">[32]Análisis!#REF!</definedName>
    <definedName name="Rest.Coc.C7" localSheetId="0">[32]Análisis!#REF!</definedName>
    <definedName name="Rest.Coc.C7">[32]Análisis!#REF!</definedName>
    <definedName name="Rest.Coc.CA" localSheetId="0">[32]Análisis!#REF!</definedName>
    <definedName name="Rest.Coc.CA">[32]Análisis!#REF!</definedName>
    <definedName name="Rest.Coc.Techo.Cocina" localSheetId="0">[32]Análisis!#REF!</definedName>
    <definedName name="Rest.Coc.Techo.Cocina">[32]Análisis!#REF!</definedName>
    <definedName name="Rest.Coc.V1" localSheetId="0">[32]Análisis!#REF!</definedName>
    <definedName name="Rest.Coc.V1">[32]Análisis!#REF!</definedName>
    <definedName name="Rest.Coc.V12" localSheetId="0">[32]Análisis!#REF!</definedName>
    <definedName name="Rest.Coc.V12">[32]Análisis!#REF!</definedName>
    <definedName name="Rest.Coc.V13" localSheetId="0">[32]Análisis!#REF!</definedName>
    <definedName name="Rest.Coc.V13">[32]Análisis!#REF!</definedName>
    <definedName name="Rest.Coc.V14" localSheetId="0">[32]Análisis!#REF!</definedName>
    <definedName name="Rest.Coc.V14">[32]Análisis!#REF!</definedName>
    <definedName name="Rest.Coc.V2" localSheetId="0">[32]Análisis!#REF!</definedName>
    <definedName name="Rest.Coc.V2">[32]Análisis!#REF!</definedName>
    <definedName name="Rest.Coc.V3" localSheetId="0">[32]Análisis!#REF!</definedName>
    <definedName name="Rest.Coc.V3">[32]Análisis!#REF!</definedName>
    <definedName name="Rest.Coc.V4" localSheetId="0">[32]Análisis!#REF!</definedName>
    <definedName name="Rest.Coc.V4">[32]Análisis!#REF!</definedName>
    <definedName name="Rest.Coc.V5" localSheetId="0">[32]Análisis!#REF!</definedName>
    <definedName name="Rest.Coc.V5">[32]Análisis!#REF!</definedName>
    <definedName name="Rest.Coc.V6" localSheetId="0">[32]Análisis!#REF!</definedName>
    <definedName name="Rest.Coc.V6">[32]Análisis!#REF!</definedName>
    <definedName name="Rest.Coc.V7" localSheetId="0">[32]Análisis!#REF!</definedName>
    <definedName name="Rest.Coc.V7">[32]Análisis!#REF!</definedName>
    <definedName name="Rest.Coc.Zc" localSheetId="0">[32]Análisis!#REF!</definedName>
    <definedName name="Rest.Coc.Zc">[32]Análisis!#REF!</definedName>
    <definedName name="Rest.Coc.Zc1" localSheetId="0">[32]Análisis!#REF!</definedName>
    <definedName name="Rest.Coc.Zc1">[32]Análisis!#REF!</definedName>
    <definedName name="Rest.Coc.Zc2" localSheetId="0">[32]Análisis!#REF!</definedName>
    <definedName name="Rest.Coc.Zc2">[32]Análisis!#REF!</definedName>
    <definedName name="Rest.Coc.Zc3" localSheetId="0">[32]Análisis!#REF!</definedName>
    <definedName name="Rest.Coc.Zc3">[32]Análisis!#REF!</definedName>
    <definedName name="Rest.Coc.Zc4" localSheetId="0">[32]Análisis!#REF!</definedName>
    <definedName name="Rest.Coc.Zc4">[32]Análisis!#REF!</definedName>
    <definedName name="Rest.Coc.Zc5" localSheetId="0">[32]Análisis!#REF!</definedName>
    <definedName name="Rest.Coc.Zc5">[32]Análisis!#REF!</definedName>
    <definedName name="Rest.Coc.Zc6" localSheetId="0">[32]Análisis!#REF!</definedName>
    <definedName name="Rest.Coc.Zc6">[32]Análisis!#REF!</definedName>
    <definedName name="Rest.Coc.Zc7" localSheetId="0">[32]Análisis!#REF!</definedName>
    <definedName name="Rest.Coc.Zc7">[32]Análisis!#REF!</definedName>
    <definedName name="Rest.Esp.Col.C1" localSheetId="0">[32]Análisis!#REF!</definedName>
    <definedName name="Rest.Esp.Col.C1">[32]Análisis!#REF!</definedName>
    <definedName name="Rest.Esp.Col.C2" localSheetId="0">[32]Análisis!#REF!</definedName>
    <definedName name="Rest.Esp.Col.C2">[32]Análisis!#REF!</definedName>
    <definedName name="Rest.Esp.Col.C3" localSheetId="0">[32]Análisis!#REF!</definedName>
    <definedName name="Rest.Esp.Col.C3">[32]Análisis!#REF!</definedName>
    <definedName name="Rest.Esp.Col.C4" localSheetId="0">[32]Análisis!#REF!</definedName>
    <definedName name="Rest.Esp.Col.C4">[32]Análisis!#REF!</definedName>
    <definedName name="Rest.Esp.Col.Cc" localSheetId="0">[32]Análisis!#REF!</definedName>
    <definedName name="Rest.Esp.Col.Cc">[32]Análisis!#REF!</definedName>
    <definedName name="Rest.Esp.Losa.Techo" localSheetId="0">[32]Análisis!#REF!</definedName>
    <definedName name="Rest.Esp.Losa.Techo">[32]Análisis!#REF!</definedName>
    <definedName name="Rest.Esp.Viga.V1" localSheetId="0">[32]Análisis!#REF!</definedName>
    <definedName name="Rest.Esp.Viga.V1">[32]Análisis!#REF!</definedName>
    <definedName name="Rest.Esp.Viga.V2" localSheetId="0">[32]Análisis!#REF!</definedName>
    <definedName name="Rest.Esp.Viga.V2">[32]Análisis!#REF!</definedName>
    <definedName name="Rest.Esp.Viga.V3" localSheetId="0">[32]Análisis!#REF!</definedName>
    <definedName name="Rest.Esp.Viga.V3">[32]Análisis!#REF!</definedName>
    <definedName name="Rest.Esp.Viga.V4R" localSheetId="0">[32]Análisis!#REF!</definedName>
    <definedName name="Rest.Esp.Viga.V4R">[32]Análisis!#REF!</definedName>
    <definedName name="Rest.Esp.Viga.V5" localSheetId="0">[32]Análisis!#REF!</definedName>
    <definedName name="Rest.Esp.Viga.V5">[32]Análisis!#REF!</definedName>
    <definedName name="Rest.Esp.Viga.V6R" localSheetId="0">[32]Análisis!#REF!</definedName>
    <definedName name="Rest.Esp.Viga.V6R">[32]Análisis!#REF!</definedName>
    <definedName name="Rest.Esp.Viga.V7R" localSheetId="0">[32]Análisis!#REF!</definedName>
    <definedName name="Rest.Esp.Viga.V7R">[32]Análisis!#REF!</definedName>
    <definedName name="Rest.Esp.Viga.V8R" localSheetId="0">[32]Análisis!#REF!</definedName>
    <definedName name="Rest.Esp.Viga.V8R">[32]Análisis!#REF!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[29]Análisis!$D$620</definedName>
    <definedName name="Rev.ceram.cocina.bano">[29]Análisis!$D$601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[32]Análisis!#REF!</definedName>
    <definedName name="Rev.Marmol.Antillano">[32]Análisis!#REF!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[29]Análisis!$D$629</definedName>
    <definedName name="reves.marmol" localSheetId="0">#REF!</definedName>
    <definedName name="reves.marmol">#REF!</definedName>
    <definedName name="Reves.Piedra.caliza">[29]Análisis!$D$645</definedName>
    <definedName name="Revest.Ceram.Importada" localSheetId="0">#REF!</definedName>
    <definedName name="Revest.Ceram.Importada">#REF!</definedName>
    <definedName name="Revest.Cerám.Mezc.Antillana" localSheetId="0">[32]Análisis!#REF!</definedName>
    <definedName name="Revest.Cerám.Mezc.Antillana">[32]Análisis!#REF!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[29]Análisis!$D$638</definedName>
    <definedName name="Revest.Loseta.cem.Pulido" localSheetId="0">#REF!</definedName>
    <definedName name="Revest.Loseta.cem.Pulido">#REF!</definedName>
    <definedName name="Revest.marmol">[29]Análisis!$D$591</definedName>
    <definedName name="Revest.Mármol.Tipo.B.30x60" localSheetId="0">#REF!</definedName>
    <definedName name="Revest.Mármol.Tipo.B.30x60">#REF!</definedName>
    <definedName name="Revest.Porcelanato30x60">[29]Análisis!$D$610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[50]Insumos!$L$38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[29]Resumen!$D$24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[31]M.O.!$C$12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[50]Insumos!$L$30</definedName>
    <definedName name="SUB" localSheetId="0">[80]presupuesto!#REF!</definedName>
    <definedName name="SUB">[80]presupuesto!#REF!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'[81]Laurel(OBINSA)'!$H$107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[68]Insumos!$H$2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[45]Análisis!$N$1024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[29]Análisis!$D$365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'Listado Partida'!$1:$9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[53]Insumos!$C$207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[50]Insumos!$L$31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[47]EQUIPOS!$D$14</definedName>
    <definedName name="tractorm" localSheetId="0">'[20]Listado Equipos a utilizar'!#REF!</definedName>
    <definedName name="tractorm">'[20]Listado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[48]Ins!$E$660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'[28]Resumen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'[82]Ins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[28]Materiales!#REF!</definedName>
    <definedName name="truct">[28]Materiales!#REF!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[83]MO!$B$11</definedName>
    <definedName name="ud">[8]exteriores!$D$66</definedName>
    <definedName name="uh" localSheetId="0">[32]Análisis!#REF!</definedName>
    <definedName name="uh">[32]Análisis!#REF!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'[54]Costos Mano de Obra'!$O$42</definedName>
    <definedName name="USOSMADERA" localSheetId="0">#REF!</definedName>
    <definedName name="USOSMADERA">#REF!</definedName>
    <definedName name="v.c.fs.villa.1" localSheetId="0">[84]Cubicación!#REF!</definedName>
    <definedName name="v.c.fs.villa.1">[84]Cubicación!#REF!</definedName>
    <definedName name="v.c.fs.villa.10" localSheetId="0">[84]Cubicación!#REF!</definedName>
    <definedName name="v.c.fs.villa.10">[84]Cubicación!#REF!</definedName>
    <definedName name="v.c.fs.villa.11" localSheetId="0">[84]Cubicación!#REF!</definedName>
    <definedName name="v.c.fs.villa.11">[84]Cubicación!#REF!</definedName>
    <definedName name="v.c.fs.villa.12" localSheetId="0">[84]Cubicación!#REF!</definedName>
    <definedName name="v.c.fs.villa.12">[84]Cubicación!#REF!</definedName>
    <definedName name="v.c.fs.villa.13" localSheetId="0">[84]Cubicación!#REF!</definedName>
    <definedName name="v.c.fs.villa.13">[84]Cubicación!#REF!</definedName>
    <definedName name="v.c.fs.villa.14" localSheetId="0">[84]Cubicación!#REF!</definedName>
    <definedName name="v.c.fs.villa.14">[84]Cubicación!#REF!</definedName>
    <definedName name="v.c.fs.villa.15" localSheetId="0">[84]Cubicación!#REF!</definedName>
    <definedName name="v.c.fs.villa.15">[84]Cubicación!#REF!</definedName>
    <definedName name="v.c.fs.villa.16" localSheetId="0">[84]Cubicación!#REF!</definedName>
    <definedName name="v.c.fs.villa.16">[84]Cubicación!#REF!</definedName>
    <definedName name="v.c.fs.villa.17" localSheetId="0">[84]Cubicación!#REF!</definedName>
    <definedName name="v.c.fs.villa.17">[84]Cubicación!#REF!</definedName>
    <definedName name="v.c.fs.villa.18" localSheetId="0">[84]Cubicación!#REF!</definedName>
    <definedName name="v.c.fs.villa.18">[84]Cubicación!#REF!</definedName>
    <definedName name="v.c.fs.villa.2" localSheetId="0">[84]Cubicación!#REF!</definedName>
    <definedName name="v.c.fs.villa.2">[84]Cubicación!#REF!</definedName>
    <definedName name="v.c.fs.villa.3" localSheetId="0">[84]Cubicación!#REF!</definedName>
    <definedName name="v.c.fs.villa.3">[84]Cubicación!#REF!</definedName>
    <definedName name="v.c.fs.villa.4" localSheetId="0">[84]Cubicación!#REF!</definedName>
    <definedName name="v.c.fs.villa.4">[84]Cubicación!#REF!</definedName>
    <definedName name="v.c.fs.villa.5" localSheetId="0">[84]Cubicación!#REF!</definedName>
    <definedName name="v.c.fs.villa.5">[84]Cubicación!#REF!</definedName>
    <definedName name="v.c.fs.villa.6" localSheetId="0">[84]Cubicación!#REF!</definedName>
    <definedName name="v.c.fs.villa.6">[84]Cubicación!#REF!</definedName>
    <definedName name="v.c.fs.villa.7" localSheetId="0">[84]Cubicación!#REF!</definedName>
    <definedName name="v.c.fs.villa.7">[84]Cubicación!#REF!</definedName>
    <definedName name="v.c.fs.villa.8" localSheetId="0">[84]Cubicación!#REF!</definedName>
    <definedName name="v.c.fs.villa.8">[84]Cubicación!#REF!</definedName>
    <definedName name="v.c.fs.villa.9" localSheetId="0">[84]Cubicación!#REF!</definedName>
    <definedName name="v.c.fs.villa.9">[84]Cubicación!#REF!</definedName>
    <definedName name="v.c.n1y2.villa1">[84]Cubicación!$P$2150</definedName>
    <definedName name="v.c.n1y2.villa10">[84]Cubicación!$P$1690</definedName>
    <definedName name="v.c.n1y2.villa11">[84]Cubicación!$P$998</definedName>
    <definedName name="v.c.n1y2.villa12">[84]Cubicación!$P$401</definedName>
    <definedName name="v.c.n1y2.villa13">[84]Cubicación!$P$535</definedName>
    <definedName name="v.c.n1y2.villa14">[84]Cubicación!$P$1461</definedName>
    <definedName name="v.c.n1y2.villa15">[84]Cubicación!$P$1576</definedName>
    <definedName name="v.c.n1y2.villa16">[84]Cubicación!$P$1805</definedName>
    <definedName name="v.c.n1y2.villa17">[84]Cubicación!$P$1920</definedName>
    <definedName name="v.c.n1y2.villa18">[84]Cubicación!$P$1113</definedName>
    <definedName name="v.c.n1y2.villa2">[84]Cubicación!$P$2037</definedName>
    <definedName name="v.c.n1y2.villa3">[84]Cubicación!$P$883</definedName>
    <definedName name="v.c.n1y2.villa4">[84]Cubicación!$P$768</definedName>
    <definedName name="v.c.n1y2.villa5">[84]Cubicación!$P$653</definedName>
    <definedName name="v.c.n1y2.villa6">[84]Cubicación!$P$138</definedName>
    <definedName name="v.c.n1y2.villa7">[84]Cubicación!$P$269</definedName>
    <definedName name="v.c.n1y2.villa8">[84]Cubicación!$P$1231</definedName>
    <definedName name="v.c.n1y2.villa9">[84]Cubicación!$P$1346</definedName>
    <definedName name="v.p.fs.villa.1" localSheetId="0">[84]Cubicación!#REF!</definedName>
    <definedName name="v.p.fs.villa.1">[84]Cubicación!#REF!</definedName>
    <definedName name="v.p.fs.villa.10" localSheetId="0">[84]Cubicación!#REF!</definedName>
    <definedName name="v.p.fs.villa.10">[84]Cubicación!#REF!</definedName>
    <definedName name="v.p.fs.villa.11" localSheetId="0">[84]Cubicación!#REF!</definedName>
    <definedName name="v.p.fs.villa.11">[84]Cubicación!#REF!</definedName>
    <definedName name="v.p.fs.villa.12" localSheetId="0">[84]Cubicación!#REF!</definedName>
    <definedName name="v.p.fs.villa.12">[84]Cubicación!#REF!</definedName>
    <definedName name="v.p.fs.villa.13" localSheetId="0">[84]Cubicación!#REF!</definedName>
    <definedName name="v.p.fs.villa.13">[84]Cubicación!#REF!</definedName>
    <definedName name="v.p.fs.villa.14" localSheetId="0">[84]Cubicación!#REF!</definedName>
    <definedName name="v.p.fs.villa.14">[84]Cubicación!#REF!</definedName>
    <definedName name="v.p.fs.villa.15" localSheetId="0">[84]Cubicación!#REF!</definedName>
    <definedName name="v.p.fs.villa.15">[84]Cubicación!#REF!</definedName>
    <definedName name="v.p.fs.villa.16" localSheetId="0">[84]Cubicación!#REF!</definedName>
    <definedName name="v.p.fs.villa.16">[84]Cubicación!#REF!</definedName>
    <definedName name="v.p.fs.villa.17" localSheetId="0">[84]Cubicación!#REF!</definedName>
    <definedName name="v.p.fs.villa.17">[84]Cubicación!#REF!</definedName>
    <definedName name="v.p.fs.villa.18" localSheetId="0">[84]Cubicación!#REF!</definedName>
    <definedName name="v.p.fs.villa.18">[84]Cubicación!#REF!</definedName>
    <definedName name="v.p.fs.villa.2" localSheetId="0">[84]Cubicación!#REF!</definedName>
    <definedName name="v.p.fs.villa.2">[84]Cubicación!#REF!</definedName>
    <definedName name="v.p.fs.villa.3" localSheetId="0">[84]Cubicación!#REF!</definedName>
    <definedName name="v.p.fs.villa.3">[84]Cubicación!#REF!</definedName>
    <definedName name="v.p.fs.villa.4" localSheetId="0">[84]Cubicación!#REF!</definedName>
    <definedName name="v.p.fs.villa.4">[84]Cubicación!#REF!</definedName>
    <definedName name="v.p.fs.villa.5" localSheetId="0">[84]Cubicación!#REF!</definedName>
    <definedName name="v.p.fs.villa.5">[84]Cubicación!#REF!</definedName>
    <definedName name="v.p.fs.villa.6" localSheetId="0">[84]Cubicación!#REF!</definedName>
    <definedName name="v.p.fs.villa.6">[84]Cubicación!#REF!</definedName>
    <definedName name="v.p.fs.villa.7" localSheetId="0">[84]Cubicación!#REF!</definedName>
    <definedName name="v.p.fs.villa.7">[84]Cubicación!#REF!</definedName>
    <definedName name="v.p.fs.villa.8" localSheetId="0">[84]Cubicación!#REF!</definedName>
    <definedName name="v.p.fs.villa.8">[84]Cubicación!#REF!</definedName>
    <definedName name="v.p.fs.villa.9" localSheetId="0">[84]Cubicación!#REF!</definedName>
    <definedName name="v.p.fs.villa.9">[84]Cubicación!#REF!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[32]Análisis!#REF!</definedName>
    <definedName name="ventana.Francesa">[32]Análisis!#REF!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[32]Análisis!#REF!</definedName>
    <definedName name="Viga">[32]Análisis!#REF!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[53]Análisis!$D$624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[52]Análisis!$D$525</definedName>
    <definedName name="Viga.Amarre.20x30" localSheetId="0">#REF!</definedName>
    <definedName name="Viga.Amarre.20x30">#REF!</definedName>
    <definedName name="Viga.amarre.2do.N">[53]Análisis!$D$653</definedName>
    <definedName name="Viga.Amarre.Comedor" localSheetId="0">#REF!</definedName>
    <definedName name="Viga.Amarre.Comedor">#REF!</definedName>
    <definedName name="Viga.Amarre.Dintel" localSheetId="0">[32]Análisis!#REF!</definedName>
    <definedName name="Viga.Amarre.Dintel">[32]Análisis!#REF!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[29]Análisis!$D$138</definedName>
    <definedName name="Viga.Amarre.Piso.Casino" localSheetId="0">[32]Análisis!#REF!</definedName>
    <definedName name="Viga.Amarre.Piso.Casino">[32]Análisis!#REF!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[32]Análisis!#REF!</definedName>
    <definedName name="Viga.Amarre20x28">[32]Análisis!#REF!</definedName>
    <definedName name="Viga.Amarre2doN" localSheetId="0">#REF!</definedName>
    <definedName name="Viga.Amarre2doN">#REF!</definedName>
    <definedName name="Viga.Antep.Discoteca" localSheetId="0">[32]Análisis!#REF!</definedName>
    <definedName name="Viga.Antep.Discoteca">[32]Análisis!#REF!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[32]Análisis!#REF!</definedName>
    <definedName name="Viga.Horm.Visto.Discoteca">[32]Análisis!#REF!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[29]Análisis!$D$200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[55]Análisis!#REF!</definedName>
    <definedName name="viga25x40.palapa">[55]Análisis!#REF!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[29]Análisis!$D$209</definedName>
    <definedName name="VigaV2.4toN.Mod.I" localSheetId="0">#REF!</definedName>
    <definedName name="VigaV2.4toN.Mod.I">#REF!</definedName>
    <definedName name="VigaV2.5.7.Presidenciales">[29]Análisis!$D$218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[59]analisis1!#REF!</definedName>
    <definedName name="VP">[59]analisis1!#REF!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[36]INS!$D$561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#REF!</definedName>
    <definedName name="Y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[45]Análisis!$N$988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[32]Análisis!#REF!</definedName>
    <definedName name="Zap.Col.Discot.">[32]Análisis!#REF!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[32]Análisis!#REF!</definedName>
    <definedName name="Zap.Columna">[32]Análisis!#REF!</definedName>
    <definedName name="Zap.Columna.Area.Noble" localSheetId="0">#REF!</definedName>
    <definedName name="Zap.Columna.Area.Noble">#REF!</definedName>
    <definedName name="Zap.columna.Casino" localSheetId="0">[32]Análisis!#REF!</definedName>
    <definedName name="Zap.columna.Casino">[32]Análisis!#REF!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[29]Análisis!$D$105</definedName>
    <definedName name="Zap.Escalera" localSheetId="0">#REF!</definedName>
    <definedName name="Zap.Escalera">#REF!</definedName>
    <definedName name="zap.M.ha.40cm.esp">[55]Análisis!$D$192</definedName>
    <definedName name="Zap.mur.H.A.">[53]Análisis!$D$163</definedName>
    <definedName name="Zap.muro.10.30x20.General" localSheetId="0">[32]Análisis!#REF!</definedName>
    <definedName name="Zap.muro.10.30x20.General">[32]Análisis!#REF!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[32]Análisis!#REF!</definedName>
    <definedName name="Zap.Muro.45x25.General">[32]Análisis!#REF!</definedName>
    <definedName name="Zap.muro.55x25.General" localSheetId="0">[32]Análisis!#REF!</definedName>
    <definedName name="Zap.muro.55x25.General">[32]Análisis!#REF!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[32]Análisis!#REF!</definedName>
    <definedName name="Zap.muro20General">[32]Análisis!#REF!</definedName>
    <definedName name="Zap.Muros.Cacino" localSheetId="0">[32]Análisis!#REF!</definedName>
    <definedName name="Zap.Muros.Cacino">[32]Análisis!#REF!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[29]Análisis!$D$120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[38]Insumos!$E$91</definedName>
    <definedName name="Zoc.Marmol.Mezc.Antillana" localSheetId="0">[32]Análisis!#REF!</definedName>
    <definedName name="Zoc.Marmol.Mezc.Antillana">[32]Análisis!#REF!</definedName>
    <definedName name="Zoc.vibrazo.Blanco" localSheetId="0">#REF!</definedName>
    <definedName name="Zoc.vibrazo.Blanco">#REF!</definedName>
    <definedName name="Zocalo.Baldosin" localSheetId="0">[32]Análisis!#REF!</definedName>
    <definedName name="Zocalo.Baldosin">[32]Análisis!#REF!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[32]Análisis!#REF!</definedName>
    <definedName name="Zocalo.Ceram.Mezc.Antillana">[32]Análisis!#REF!</definedName>
    <definedName name="zocalo.ceramica" localSheetId="0">#REF!</definedName>
    <definedName name="zocalo.ceramica">#REF!</definedName>
    <definedName name="Zócalo.Ceramica">[85]Insumos!$E$80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[29]Análisis!$D$532</definedName>
    <definedName name="Zocalo.de.ceramica.B">[29]Análisis!$D$551</definedName>
    <definedName name="Zocalo.de.ceramica.C">[29]Análisis!$D$570</definedName>
    <definedName name="zocalo.de.mosaico">[53]Análisis!$D$1266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[29]Análisis!$D$501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7" i="16" l="1"/>
  <c r="F116" i="16"/>
  <c r="A106" i="16"/>
  <c r="A107" i="16" s="1"/>
  <c r="A108" i="16" s="1"/>
  <c r="A98" i="16"/>
  <c r="F73" i="16"/>
  <c r="F72" i="16"/>
  <c r="F69" i="16"/>
  <c r="F68" i="16"/>
  <c r="F67" i="16"/>
  <c r="F66" i="16"/>
  <c r="F65" i="16"/>
  <c r="F62" i="16"/>
  <c r="F61" i="16"/>
  <c r="F60" i="16"/>
  <c r="F59" i="16"/>
  <c r="F58" i="16"/>
  <c r="A47" i="16"/>
  <c r="A48" i="16" s="1"/>
  <c r="A49" i="16" s="1"/>
  <c r="A44" i="16"/>
  <c r="F32" i="16"/>
  <c r="F31" i="16"/>
  <c r="F91" i="16" l="1"/>
  <c r="F48" i="16"/>
  <c r="F103" i="16"/>
  <c r="F19" i="16"/>
  <c r="F20" i="16"/>
  <c r="F47" i="16"/>
  <c r="F55" i="16"/>
  <c r="F24" i="16"/>
  <c r="F25" i="16"/>
  <c r="F118" i="16"/>
  <c r="F101" i="16"/>
  <c r="F44" i="16"/>
  <c r="F87" i="16"/>
  <c r="F92" i="16"/>
  <c r="F94" i="16"/>
  <c r="F95" i="16"/>
  <c r="F110" i="16"/>
  <c r="F18" i="16"/>
  <c r="F27" i="16"/>
  <c r="F28" i="16"/>
  <c r="F35" i="16"/>
  <c r="F36" i="16"/>
  <c r="F49" i="16"/>
  <c r="F51" i="16"/>
  <c r="F85" i="16"/>
  <c r="F86" i="16"/>
  <c r="F39" i="16"/>
  <c r="F93" i="16"/>
  <c r="F112" i="16"/>
  <c r="F75" i="16" l="1"/>
  <c r="F98" i="16"/>
  <c r="F26" i="16"/>
  <c r="F106" i="16"/>
  <c r="F77" i="16"/>
  <c r="F40" i="16"/>
  <c r="F107" i="16" l="1"/>
  <c r="F41" i="16"/>
  <c r="F108" i="16" l="1"/>
  <c r="F82" i="16" l="1"/>
  <c r="F15" i="16"/>
  <c r="F90" i="16" l="1"/>
  <c r="F113" i="16" s="1"/>
  <c r="F23" i="16" l="1"/>
  <c r="F78" i="16" s="1"/>
  <c r="F120" i="16" s="1"/>
  <c r="F125" i="16" l="1"/>
  <c r="F126" i="16"/>
  <c r="F132" i="16"/>
  <c r="F131" i="16"/>
  <c r="F133" i="16"/>
  <c r="F127" i="16"/>
  <c r="F129" i="16"/>
  <c r="F124" i="16"/>
  <c r="F128" i="16"/>
  <c r="F123" i="16"/>
  <c r="F130" i="16" l="1"/>
  <c r="F134" i="16" s="1"/>
  <c r="F136" i="16" s="1"/>
</calcChain>
</file>

<file path=xl/sharedStrings.xml><?xml version="1.0" encoding="utf-8"?>
<sst xmlns="http://schemas.openxmlformats.org/spreadsheetml/2006/main" count="201" uniqueCount="140">
  <si>
    <t>INSTITUTO NACIONAL DE AGUAS POTABLES Y ALCANTARILLADOS</t>
  </si>
  <si>
    <t>DIRECCIÓN DE INGENIERÍA</t>
  </si>
  <si>
    <t>CANTIDAD</t>
  </si>
  <si>
    <t>UD</t>
  </si>
  <si>
    <t>M</t>
  </si>
  <si>
    <t>M²</t>
  </si>
  <si>
    <t>Ud</t>
  </si>
  <si>
    <t>B</t>
  </si>
  <si>
    <t>Meses</t>
  </si>
  <si>
    <t>SUB-TOTAL GENERAL</t>
  </si>
  <si>
    <t>GASTOS INDIRECTOS</t>
  </si>
  <si>
    <t>Honorarios Profesionales</t>
  </si>
  <si>
    <t>Transporte</t>
  </si>
  <si>
    <t>Seguros, Póliza y Finanza</t>
  </si>
  <si>
    <t>Ley 3-86</t>
  </si>
  <si>
    <t>CODIA</t>
  </si>
  <si>
    <t>Imprevistos</t>
  </si>
  <si>
    <t>TOTAL GASTOS INDIRECTOS</t>
  </si>
  <si>
    <t>***INAPA***</t>
  </si>
  <si>
    <t xml:space="preserve">DEPARTAMENTO  DE COSTOS Y PRESUPUESTOS </t>
  </si>
  <si>
    <t xml:space="preserve">DESCRIPCIÓN </t>
  </si>
  <si>
    <t>P.U. (RD$)</t>
  </si>
  <si>
    <t>VALOR (RD$)</t>
  </si>
  <si>
    <t>SUB-TOTAL FASE A</t>
  </si>
  <si>
    <t>VARIOS:</t>
  </si>
  <si>
    <t>SUB-TOTAL FASE B</t>
  </si>
  <si>
    <t>Gastos Administrativos</t>
  </si>
  <si>
    <t>Supervisión de la Obra</t>
  </si>
  <si>
    <t>Medida de Compensación Ambiental</t>
  </si>
  <si>
    <t>TOTAL GENERAL  RD$</t>
  </si>
  <si>
    <t/>
  </si>
  <si>
    <t>MOVIMIENTO DE TIERRA</t>
  </si>
  <si>
    <t xml:space="preserve">Excavación material compacto c/equipo </t>
  </si>
  <si>
    <t>Regularización de fondo de zanja</t>
  </si>
  <si>
    <t>Asiento de arena, e=0.10 m</t>
  </si>
  <si>
    <t xml:space="preserve">MANO DE OBRA </t>
  </si>
  <si>
    <t>USO BOMBAS DE ACHIQUE</t>
  </si>
  <si>
    <t>Achique Ø3" (5,5 HP)</t>
  </si>
  <si>
    <t>A</t>
  </si>
  <si>
    <t>Bote de material c/camión d=5 km (incluye esparcimiento en botadero)</t>
  </si>
  <si>
    <t>Suministro de material de mina  dist. aprox 10.00 km (sujeto a la aprobación del Supervisor)</t>
  </si>
  <si>
    <t>REPLANTEO Y CONTROL TOPOGRÁFICO</t>
  </si>
  <si>
    <t>M³N</t>
  </si>
  <si>
    <t>M³S</t>
  </si>
  <si>
    <t>M³C</t>
  </si>
  <si>
    <t>M³E</t>
  </si>
  <si>
    <t>SUMINISTRO DE TUBERÌAS (CON JUNTA DE GOMA)</t>
  </si>
  <si>
    <t>Imprimación Sencilla</t>
  </si>
  <si>
    <t>Suministro y colocación de Asfalto e=2" (incluye Riego de Adherencia)</t>
  </si>
  <si>
    <t>Z</t>
  </si>
  <si>
    <t>SUB-TOTAL FASE Z</t>
  </si>
  <si>
    <t>Puesta en Marcha y Estabilización  del Sistema</t>
  </si>
  <si>
    <t xml:space="preserve"> ITBIS de Honorarios Profesionales ( Ley 07-2007)</t>
  </si>
  <si>
    <t>Nº</t>
  </si>
  <si>
    <t xml:space="preserve">De Ø16" PVC SDR-32.5  + 5% de pérdida por campana </t>
  </si>
  <si>
    <t xml:space="preserve">De Ø16" PVC SDR-32.5  </t>
  </si>
  <si>
    <t>Hr</t>
  </si>
  <si>
    <r>
      <rPr>
        <b/>
        <sz val="10"/>
        <rFont val="Arial"/>
        <family val="2"/>
      </rPr>
      <t>LIMPIEZA CONTINUA Y FINAL</t>
    </r>
    <r>
      <rPr>
        <sz val="10"/>
        <rFont val="Arial"/>
        <family val="2"/>
      </rPr>
      <t xml:space="preserve"> (Incluye obreros, camión y herramientas menores) 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</si>
  <si>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(alquiler de casa con o sin solar y caseta para materiales)</t>
    </r>
  </si>
  <si>
    <t>COLOCACIÓN DE TUBERÍAS</t>
  </si>
  <si>
    <t>Bote de  Material C/Camión dist.5km (incluye esparcimiento en botadero)</t>
  </si>
  <si>
    <t>SUMINISTRO Y COLOCACIÓN REGISTROS PREFABRICADOS EN HORMIGÓN ARMADO (INCLUYE TAPA EN GRP O POLIETILENO Y ESCALERA) VER DETALLE DE PLANO</t>
  </si>
  <si>
    <t xml:space="preserve">De 1.00 a 1.50 m </t>
  </si>
  <si>
    <t>Corte de asfalto c/disco e= 2" ambos lados</t>
  </si>
  <si>
    <t>Remoción de asfalto e= 2"</t>
  </si>
  <si>
    <r>
      <rPr>
        <b/>
        <sz val="10"/>
        <rFont val="Arial"/>
        <family val="2"/>
      </rPr>
      <t>SEÑALIZACIÓN, CONTROL Y MANEJO DE TRÁNSITO</t>
    </r>
    <r>
      <rPr>
        <sz val="10"/>
        <rFont val="Arial"/>
        <family val="2"/>
      </rPr>
      <t>. Incluye:  Letreros con base ,Conos Refractarios, Cinta de peligro, Malla de seguridad naranja, Tanques de 55 Gl pintados amarillo trafico con cinta lumínica, Pasarelas de Madera y  hombres con banderolas, chalecos y cascos de seguridad</t>
    </r>
  </si>
  <si>
    <t>M³/Km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</si>
  <si>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anunciando obra 16' x 10' impresión full color conteniendo logo de Inapa, nombre de proyecto y contratista. Estructura en tubos galvanizados 1½"x 1½" y soportes en tubo cuadrado 4" x 4"</t>
    </r>
  </si>
  <si>
    <t>CONSTRUCCIÓN DE IMBORNAL:</t>
  </si>
  <si>
    <t>INTERCONEXIONES DE IMBORNALES A REGISTROS DE CANALESTAS (20 Uds)</t>
  </si>
  <si>
    <t>CARPETA ASFÁLTICA</t>
  </si>
  <si>
    <t>Transporte de Asfalto, distancia aproximada de 65 km</t>
  </si>
  <si>
    <t>MANO DE OBRA DE INTERCONEXIÓN IMBORNALES A CANALETA</t>
  </si>
  <si>
    <t>1.2.1</t>
  </si>
  <si>
    <t>1.2.2</t>
  </si>
  <si>
    <t>1.2.3</t>
  </si>
  <si>
    <t>1.3.1</t>
  </si>
  <si>
    <t>1.3.2</t>
  </si>
  <si>
    <t>1.3.3</t>
  </si>
  <si>
    <t>1.3.4</t>
  </si>
  <si>
    <t>1.3.5</t>
  </si>
  <si>
    <t>1.4.1</t>
  </si>
  <si>
    <t>1.4.2</t>
  </si>
  <si>
    <t>1.5.1</t>
  </si>
  <si>
    <t>1.5.2</t>
  </si>
  <si>
    <t>1.6.1</t>
  </si>
  <si>
    <t>1.6.2</t>
  </si>
  <si>
    <t>1.6.3</t>
  </si>
  <si>
    <t>ZONA: VI</t>
  </si>
  <si>
    <t>Ubicación : PROVINCIA SAN PEDRO DE MACORIS</t>
  </si>
  <si>
    <t>Imbornal de tres parrillas sin filtrante</t>
  </si>
  <si>
    <t xml:space="preserve">Relleno compactado c/compactador mecánico en capa de 0.20 m </t>
  </si>
  <si>
    <t xml:space="preserve"> CARPETA ASFÁLTICA  (L=930.00 ML)</t>
  </si>
  <si>
    <t>CARPETA ASFÁLTICA (L=930.00 M)</t>
  </si>
  <si>
    <t>De sección rectangular (Interior) 1.50m x 0.90m, L=1.50m</t>
  </si>
  <si>
    <t xml:space="preserve">De sección rectangular (Interior) 1.50m x 1.50m, L=1.50m </t>
  </si>
  <si>
    <t>Limpieza de imbornal existente, incluye bote de materiales</t>
  </si>
  <si>
    <t>REPLANTEO Y CONTROL TOPOGRÁFICO (20 INTERCONEXIONES A REGISTROS CADA 10 M)</t>
  </si>
  <si>
    <t xml:space="preserve"> CARPETA ASFÁLTICA  (L=200.00 ML)</t>
  </si>
  <si>
    <t xml:space="preserve">De sección rectangular (Interior) 1.50m x 0.90m, L=1.50m   </t>
  </si>
  <si>
    <t>SUMINISTRO TUBERÍAS</t>
  </si>
  <si>
    <t xml:space="preserve">De Ø½" PVC  (SCH-40)  </t>
  </si>
  <si>
    <t>De Ø¾" PVC  (SCH-40)</t>
  </si>
  <si>
    <t xml:space="preserve">De Ø1" PVC  (SCH-40) </t>
  </si>
  <si>
    <t xml:space="preserve">De Ø2" PVC  (SCH-40) </t>
  </si>
  <si>
    <t>De Ø3" PVC SDR-26 C/ JG</t>
  </si>
  <si>
    <t>SUMINISTRO DE:</t>
  </si>
  <si>
    <t>Coupling Ø½" PVC</t>
  </si>
  <si>
    <t>Coupling Ø¾" PVC</t>
  </si>
  <si>
    <t>Coupling Ø1" PVC</t>
  </si>
  <si>
    <t>Coupling Ø2" PVC</t>
  </si>
  <si>
    <t>Junta mecánica tipo Dresser Ø3" 150 PSI</t>
  </si>
  <si>
    <t>Maestro plomero (1H)</t>
  </si>
  <si>
    <t>Días</t>
  </si>
  <si>
    <t>Peón (2H)</t>
  </si>
  <si>
    <t>REPARACIÓN DE SERVICIOS EXISTENTES</t>
  </si>
  <si>
    <t>5.1.1</t>
  </si>
  <si>
    <t>5.2.1</t>
  </si>
  <si>
    <t>5.2.2</t>
  </si>
  <si>
    <t>5.2.3</t>
  </si>
  <si>
    <t>5.2.4</t>
  </si>
  <si>
    <t>5.2.5</t>
  </si>
  <si>
    <t>5.3.1</t>
  </si>
  <si>
    <t>5.3.2</t>
  </si>
  <si>
    <t>5.3.3</t>
  </si>
  <si>
    <t>5.3.4</t>
  </si>
  <si>
    <t>5.3.5</t>
  </si>
  <si>
    <t>5.4.1</t>
  </si>
  <si>
    <t>5.4.2</t>
  </si>
  <si>
    <t xml:space="preserve">SUMINISTRO DE ALCANTARILLA  PREFABRICADA H.A. </t>
  </si>
  <si>
    <t xml:space="preserve">COLOCACIÓN DE ALCANTARILLA  PREFABRICADA H.A. </t>
  </si>
  <si>
    <t xml:space="preserve">CONSTRUCCIÓN DE ALCANTARILLA PREFABRICADA H.A. </t>
  </si>
  <si>
    <t>1.3.6</t>
  </si>
  <si>
    <t>RED COLECTORA</t>
  </si>
  <si>
    <t>Imbornal de tres parrillas con filtrante (perforado en Ø16" y en camizado en Ø12", profundidad=200 PL)</t>
  </si>
  <si>
    <t xml:space="preserve">Relleno compactado c/compactador mecánico en capa de 0.20m </t>
  </si>
  <si>
    <t>CONSTRUCCIÓN DE BADÉN</t>
  </si>
  <si>
    <r>
      <rPr>
        <b/>
        <sz val="10"/>
        <rFont val="Arial"/>
        <family val="2"/>
      </rPr>
      <t>SEÑALIZACIÓN, CONTROL Y MANEJO DE TRÁNSITO</t>
    </r>
    <r>
      <rPr>
        <sz val="10"/>
        <rFont val="Arial"/>
        <family val="2"/>
      </rPr>
      <t>. Incluye:  Letreros con base ,Conos Refractarios, Cinta de peligro, Malla de seguridad naranja, Tanques de 55 Gl pintados amarillo trafico con cinta lumínica, Pasarelas de Madera y  hombres con banderolas, chalecos y cascos de seguridad.</t>
    </r>
  </si>
  <si>
    <t>Obra: CONSTRUCCIÓN ALCANTARILLADO PLUVIAL ANTIGUA CALLE 20, PROVINCIA SAN PEDRO DE MACORIS, SNIP:14991.</t>
  </si>
  <si>
    <t>Listado de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</si>
</sst>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;[Red]#,##0.00"/>
    <numFmt numFmtId="167" formatCode="_-* #,##0.00_-;\-* #,##0.00_-;_-* &quot;-&quot;??_-;_-@_-"/>
    <numFmt numFmtId="168" formatCode="General_)"/>
    <numFmt numFmtId="169" formatCode="#,##0.00_ ;\-#,##0.00\ "/>
    <numFmt numFmtId="170" formatCode="#."/>
    <numFmt numFmtId="171" formatCode="#,##0.0;\-#,##0.0"/>
    <numFmt numFmtId="172" formatCode="0_)"/>
    <numFmt numFmtId="173" formatCode="0.000"/>
    <numFmt numFmtId="174" formatCode="_-* #,##0\ &quot;€&quot;_-;\-* #,##0\ &quot;€&quot;_-;_-* &quot;-&quot;\ &quot;€&quot;_-;_-@_-"/>
    <numFmt numFmtId="175" formatCode="#,##0.0"/>
    <numFmt numFmtId="176" formatCode="[$$-409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4.9989318521683403E-2"/>
      </right>
      <top style="thin">
        <color theme="0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0.24994659260841701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9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39" fontId="7" fillId="0" borderId="0"/>
    <xf numFmtId="167" fontId="2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39" fontId="7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39" fontId="7" fillId="0" borderId="0"/>
    <xf numFmtId="0" fontId="2" fillId="0" borderId="0"/>
    <xf numFmtId="0" fontId="2" fillId="0" borderId="0"/>
    <xf numFmtId="0" fontId="2" fillId="0" borderId="0"/>
    <xf numFmtId="168" fontId="16" fillId="0" borderId="0"/>
    <xf numFmtId="0" fontId="2" fillId="0" borderId="0"/>
    <xf numFmtId="0" fontId="2" fillId="0" borderId="0"/>
    <xf numFmtId="9" fontId="13" fillId="0" borderId="0" applyFont="0" applyFill="0" applyBorder="0" applyAlignment="0" applyProtection="0"/>
    <xf numFmtId="0" fontId="2" fillId="0" borderId="0"/>
    <xf numFmtId="176" fontId="15" fillId="0" borderId="0"/>
    <xf numFmtId="0" fontId="1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2" fillId="0" borderId="0"/>
    <xf numFmtId="0" fontId="1" fillId="0" borderId="0"/>
  </cellStyleXfs>
  <cellXfs count="181">
    <xf numFmtId="0" fontId="0" fillId="0" borderId="0" xfId="0"/>
    <xf numFmtId="0" fontId="2" fillId="0" borderId="0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2" fontId="2" fillId="3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2" fontId="3" fillId="3" borderId="0" xfId="2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165" fontId="8" fillId="0" borderId="0" xfId="8" applyFont="1" applyAlignment="1">
      <alignment vertical="top"/>
    </xf>
    <xf numFmtId="43" fontId="2" fillId="3" borderId="0" xfId="1" applyFont="1" applyFill="1" applyBorder="1" applyAlignment="1">
      <alignment horizontal="left" vertical="top" wrapText="1"/>
    </xf>
    <xf numFmtId="43" fontId="2" fillId="3" borderId="0" xfId="1" applyFont="1" applyFill="1" applyBorder="1" applyAlignment="1">
      <alignment horizontal="left" vertical="top"/>
    </xf>
    <xf numFmtId="43" fontId="2" fillId="0" borderId="0" xfId="1" applyFont="1" applyFill="1" applyAlignment="1">
      <alignment vertical="top"/>
    </xf>
    <xf numFmtId="0" fontId="2" fillId="3" borderId="0" xfId="11" applyFont="1" applyFill="1" applyBorder="1" applyAlignment="1">
      <alignment horizontal="left" vertical="top"/>
    </xf>
    <xf numFmtId="43" fontId="2" fillId="3" borderId="0" xfId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vertical="top"/>
    </xf>
    <xf numFmtId="43" fontId="2" fillId="0" borderId="0" xfId="19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vertical="top"/>
    </xf>
    <xf numFmtId="2" fontId="3" fillId="0" borderId="0" xfId="0" applyNumberFormat="1" applyFont="1" applyFill="1" applyBorder="1" applyAlignment="1">
      <alignment vertical="top"/>
    </xf>
    <xf numFmtId="39" fontId="2" fillId="0" borderId="0" xfId="0" applyNumberFormat="1" applyFont="1" applyFill="1" applyBorder="1" applyAlignment="1">
      <alignment vertical="top"/>
    </xf>
    <xf numFmtId="43" fontId="2" fillId="0" borderId="0" xfId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169" fontId="2" fillId="0" borderId="0" xfId="0" applyNumberFormat="1" applyFont="1" applyFill="1" applyAlignment="1">
      <alignment horizontal="center" vertical="top"/>
    </xf>
    <xf numFmtId="2" fontId="2" fillId="0" borderId="0" xfId="0" applyNumberFormat="1" applyFont="1" applyFill="1" applyAlignment="1">
      <alignment horizontal="center" vertical="top"/>
    </xf>
    <xf numFmtId="0" fontId="2" fillId="0" borderId="0" xfId="11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/>
    </xf>
    <xf numFmtId="0" fontId="2" fillId="3" borderId="0" xfId="11" applyFont="1" applyFill="1" applyBorder="1" applyAlignment="1">
      <alignment vertical="top" wrapText="1"/>
    </xf>
    <xf numFmtId="166" fontId="2" fillId="3" borderId="1" xfId="3" applyNumberFormat="1" applyFont="1" applyFill="1" applyBorder="1" applyAlignment="1" applyProtection="1">
      <alignment horizontal="right" vertical="top" wrapText="1"/>
      <protection locked="0"/>
    </xf>
    <xf numFmtId="0" fontId="2" fillId="3" borderId="0" xfId="11" applyFont="1" applyFill="1" applyBorder="1" applyAlignment="1">
      <alignment horizontal="center" vertical="top"/>
    </xf>
    <xf numFmtId="0" fontId="12" fillId="3" borderId="0" xfId="0" applyFont="1" applyFill="1" applyAlignment="1">
      <alignment vertical="top"/>
    </xf>
    <xf numFmtId="2" fontId="2" fillId="3" borderId="0" xfId="11" applyNumberFormat="1" applyFont="1" applyFill="1" applyBorder="1" applyAlignment="1">
      <alignment horizontal="left" vertical="top" wrapText="1"/>
    </xf>
    <xf numFmtId="4" fontId="2" fillId="3" borderId="0" xfId="11" applyNumberFormat="1" applyFont="1" applyFill="1" applyBorder="1" applyAlignment="1">
      <alignment horizontal="left" vertical="top" wrapText="1"/>
    </xf>
    <xf numFmtId="43" fontId="2" fillId="3" borderId="0" xfId="11" applyNumberFormat="1" applyFont="1" applyFill="1" applyBorder="1" applyAlignment="1">
      <alignment horizontal="left" vertical="top" wrapText="1"/>
    </xf>
    <xf numFmtId="0" fontId="12" fillId="5" borderId="0" xfId="0" applyFont="1" applyFill="1" applyAlignment="1">
      <alignment vertical="top"/>
    </xf>
    <xf numFmtId="39" fontId="3" fillId="3" borderId="0" xfId="0" applyNumberFormat="1" applyFont="1" applyFill="1" applyBorder="1" applyAlignment="1">
      <alignment horizontal="left" vertical="top"/>
    </xf>
    <xf numFmtId="2" fontId="2" fillId="3" borderId="0" xfId="11" applyNumberFormat="1" applyFont="1" applyFill="1" applyBorder="1" applyAlignment="1">
      <alignment horizontal="center" vertical="top"/>
    </xf>
    <xf numFmtId="0" fontId="12" fillId="3" borderId="4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12" fillId="3" borderId="0" xfId="0" applyFont="1" applyFill="1" applyBorder="1" applyAlignment="1">
      <alignment vertical="top"/>
    </xf>
    <xf numFmtId="166" fontId="3" fillId="3" borderId="1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Border="1" applyAlignment="1">
      <alignment horizontal="center" vertical="top"/>
    </xf>
    <xf numFmtId="2" fontId="2" fillId="3" borderId="0" xfId="11" applyNumberFormat="1" applyFont="1" applyFill="1" applyBorder="1" applyAlignment="1">
      <alignment horizontal="left" vertical="top"/>
    </xf>
    <xf numFmtId="0" fontId="2" fillId="3" borderId="0" xfId="11" applyFont="1" applyFill="1" applyBorder="1" applyAlignment="1">
      <alignment horizontal="left" vertical="top" wrapText="1"/>
    </xf>
    <xf numFmtId="0" fontId="2" fillId="3" borderId="0" xfId="20" applyNumberFormat="1" applyFont="1" applyFill="1" applyBorder="1" applyAlignment="1">
      <alignment horizontal="left" vertical="top"/>
    </xf>
    <xf numFmtId="0" fontId="2" fillId="3" borderId="0" xfId="0" applyNumberFormat="1" applyFont="1" applyFill="1" applyBorder="1" applyAlignment="1">
      <alignment horizontal="left" vertical="top"/>
    </xf>
    <xf numFmtId="2" fontId="2" fillId="3" borderId="0" xfId="20" applyNumberFormat="1" applyFont="1" applyFill="1" applyBorder="1" applyAlignment="1">
      <alignment horizontal="left" vertical="top"/>
    </xf>
    <xf numFmtId="166" fontId="2" fillId="3" borderId="3" xfId="3" applyNumberFormat="1" applyFont="1" applyFill="1" applyBorder="1" applyAlignment="1" applyProtection="1">
      <alignment horizontal="right" vertical="top" wrapText="1"/>
      <protection locked="0"/>
    </xf>
    <xf numFmtId="0" fontId="12" fillId="5" borderId="4" xfId="0" applyFont="1" applyFill="1" applyBorder="1" applyAlignment="1">
      <alignment vertical="top"/>
    </xf>
    <xf numFmtId="0" fontId="12" fillId="5" borderId="0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2" fontId="3" fillId="2" borderId="6" xfId="0" applyNumberFormat="1" applyFont="1" applyFill="1" applyBorder="1" applyAlignment="1">
      <alignment horizontal="center" vertical="top"/>
    </xf>
    <xf numFmtId="39" fontId="3" fillId="2" borderId="7" xfId="0" applyNumberFormat="1" applyFont="1" applyFill="1" applyBorder="1" applyAlignment="1">
      <alignment horizontal="center" vertical="top"/>
    </xf>
    <xf numFmtId="43" fontId="3" fillId="2" borderId="7" xfId="1" applyNumberFormat="1" applyFont="1" applyFill="1" applyBorder="1" applyAlignment="1">
      <alignment horizontal="center" vertical="top"/>
    </xf>
    <xf numFmtId="2" fontId="3" fillId="2" borderId="7" xfId="0" applyNumberFormat="1" applyFont="1" applyFill="1" applyBorder="1" applyAlignment="1">
      <alignment horizontal="center" vertical="top"/>
    </xf>
    <xf numFmtId="43" fontId="3" fillId="2" borderId="8" xfId="1" applyFont="1" applyFill="1" applyBorder="1" applyAlignment="1">
      <alignment horizontal="center" vertical="top"/>
    </xf>
    <xf numFmtId="0" fontId="2" fillId="3" borderId="0" xfId="11" applyFont="1" applyFill="1" applyBorder="1" applyAlignment="1">
      <alignment horizontal="center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>
      <alignment horizontal="center" vertical="top"/>
    </xf>
    <xf numFmtId="39" fontId="2" fillId="0" borderId="0" xfId="0" applyNumberFormat="1" applyFont="1" applyFill="1" applyBorder="1" applyAlignment="1">
      <alignment horizontal="left" vertical="top" wrapText="1"/>
    </xf>
    <xf numFmtId="0" fontId="2" fillId="0" borderId="0" xfId="22" applyFont="1" applyFill="1" applyBorder="1" applyAlignment="1">
      <alignment horizontal="left" vertical="top" wrapText="1"/>
    </xf>
    <xf numFmtId="167" fontId="3" fillId="3" borderId="0" xfId="21" applyFont="1" applyFill="1" applyBorder="1" applyAlignment="1">
      <alignment horizontal="center" vertical="top"/>
    </xf>
    <xf numFmtId="0" fontId="2" fillId="3" borderId="0" xfId="11" applyFont="1" applyFill="1" applyBorder="1" applyAlignment="1">
      <alignment horizontal="center" vertical="top"/>
    </xf>
    <xf numFmtId="0" fontId="18" fillId="3" borderId="0" xfId="2" applyFont="1" applyFill="1" applyBorder="1" applyAlignment="1">
      <alignment horizontal="left" vertical="top"/>
    </xf>
    <xf numFmtId="39" fontId="3" fillId="3" borderId="2" xfId="0" applyNumberFormat="1" applyFont="1" applyFill="1" applyBorder="1" applyAlignment="1" applyProtection="1">
      <alignment horizontal="center" vertical="top"/>
      <protection locked="0"/>
    </xf>
    <xf numFmtId="2" fontId="3" fillId="3" borderId="2" xfId="0" applyNumberFormat="1" applyFont="1" applyFill="1" applyBorder="1" applyAlignment="1" applyProtection="1">
      <alignment horizontal="center" vertical="top"/>
      <protection locked="0"/>
    </xf>
    <xf numFmtId="4" fontId="2" fillId="3" borderId="1" xfId="0" applyNumberFormat="1" applyFont="1" applyFill="1" applyBorder="1" applyAlignment="1" applyProtection="1">
      <alignment vertical="top"/>
      <protection locked="0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4" fontId="6" fillId="3" borderId="1" xfId="0" applyNumberFormat="1" applyFont="1" applyFill="1" applyBorder="1" applyAlignment="1" applyProtection="1">
      <alignment vertical="top"/>
      <protection locked="0"/>
    </xf>
    <xf numFmtId="4" fontId="9" fillId="3" borderId="1" xfId="0" applyNumberFormat="1" applyFont="1" applyFill="1" applyBorder="1" applyAlignment="1" applyProtection="1">
      <alignment vertical="top"/>
      <protection locked="0"/>
    </xf>
    <xf numFmtId="4" fontId="6" fillId="3" borderId="5" xfId="0" applyNumberFormat="1" applyFont="1" applyFill="1" applyBorder="1" applyAlignment="1" applyProtection="1">
      <alignment vertical="top"/>
      <protection locked="0"/>
    </xf>
    <xf numFmtId="4" fontId="9" fillId="3" borderId="5" xfId="0" applyNumberFormat="1" applyFont="1" applyFill="1" applyBorder="1" applyAlignment="1" applyProtection="1">
      <alignment vertical="top"/>
      <protection locked="0"/>
    </xf>
    <xf numFmtId="43" fontId="2" fillId="3" borderId="1" xfId="28" applyFont="1" applyFill="1" applyBorder="1" applyAlignment="1" applyProtection="1">
      <alignment vertical="top"/>
      <protection locked="0"/>
    </xf>
    <xf numFmtId="4" fontId="2" fillId="2" borderId="1" xfId="0" applyNumberFormat="1" applyFont="1" applyFill="1" applyBorder="1" applyAlignment="1" applyProtection="1">
      <alignment vertical="top"/>
      <protection locked="0"/>
    </xf>
    <xf numFmtId="4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4" fontId="2" fillId="3" borderId="13" xfId="0" applyNumberFormat="1" applyFont="1" applyFill="1" applyBorder="1" applyAlignment="1" applyProtection="1">
      <alignment vertical="top"/>
      <protection locked="0"/>
    </xf>
    <xf numFmtId="4" fontId="2" fillId="0" borderId="1" xfId="0" applyNumberFormat="1" applyFont="1" applyFill="1" applyBorder="1" applyAlignment="1" applyProtection="1">
      <alignment vertical="top"/>
      <protection locked="0"/>
    </xf>
    <xf numFmtId="4" fontId="2" fillId="0" borderId="1" xfId="0" applyNumberFormat="1" applyFont="1" applyFill="1" applyBorder="1" applyAlignment="1" applyProtection="1">
      <alignment horizontal="center" vertical="top"/>
      <protection locked="0"/>
    </xf>
    <xf numFmtId="4" fontId="2" fillId="6" borderId="1" xfId="0" applyNumberFormat="1" applyFont="1" applyFill="1" applyBorder="1" applyAlignment="1" applyProtection="1">
      <alignment vertical="top"/>
      <protection locked="0"/>
    </xf>
    <xf numFmtId="4" fontId="2" fillId="6" borderId="1" xfId="0" applyNumberFormat="1" applyFont="1" applyFill="1" applyBorder="1" applyAlignment="1" applyProtection="1">
      <alignment horizontal="center" vertical="top"/>
      <protection locked="0"/>
    </xf>
    <xf numFmtId="4" fontId="3" fillId="2" borderId="3" xfId="0" applyNumberFormat="1" applyFont="1" applyFill="1" applyBorder="1" applyAlignment="1" applyProtection="1">
      <alignment vertical="top"/>
      <protection locked="0"/>
    </xf>
    <xf numFmtId="4" fontId="3" fillId="2" borderId="3" xfId="0" applyNumberFormat="1" applyFont="1" applyFill="1" applyBorder="1" applyAlignment="1" applyProtection="1">
      <alignment horizontal="center" vertical="top"/>
      <protection locked="0"/>
    </xf>
    <xf numFmtId="43" fontId="2" fillId="3" borderId="0" xfId="19" applyNumberFormat="1" applyFont="1" applyFill="1" applyBorder="1" applyAlignment="1" applyProtection="1">
      <alignment horizontal="center" vertical="top"/>
      <protection locked="0"/>
    </xf>
    <xf numFmtId="2" fontId="2" fillId="3" borderId="0" xfId="0" applyNumberFormat="1" applyFont="1" applyFill="1" applyBorder="1" applyAlignment="1" applyProtection="1">
      <alignment horizontal="center" vertical="top"/>
      <protection locked="0"/>
    </xf>
    <xf numFmtId="0" fontId="2" fillId="3" borderId="0" xfId="20" applyNumberFormat="1" applyFont="1" applyFill="1" applyBorder="1" applyAlignment="1" applyProtection="1">
      <alignment horizontal="left" vertical="top"/>
      <protection locked="0"/>
    </xf>
    <xf numFmtId="39" fontId="3" fillId="3" borderId="9" xfId="0" applyNumberFormat="1" applyFont="1" applyFill="1" applyBorder="1" applyAlignment="1" applyProtection="1">
      <alignment horizontal="center" vertical="top"/>
    </xf>
    <xf numFmtId="39" fontId="3" fillId="3" borderId="2" xfId="0" applyNumberFormat="1" applyFont="1" applyFill="1" applyBorder="1" applyAlignment="1" applyProtection="1">
      <alignment horizontal="center" vertical="top"/>
    </xf>
    <xf numFmtId="0" fontId="10" fillId="3" borderId="1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left" vertical="top" wrapText="1"/>
    </xf>
    <xf numFmtId="4" fontId="2" fillId="3" borderId="1" xfId="0" applyNumberFormat="1" applyFont="1" applyFill="1" applyBorder="1" applyAlignment="1" applyProtection="1">
      <alignment vertical="top"/>
    </xf>
    <xf numFmtId="0" fontId="10" fillId="3" borderId="1" xfId="0" applyFont="1" applyFill="1" applyBorder="1" applyAlignment="1" applyProtection="1">
      <alignment horizontal="right" vertical="top"/>
    </xf>
    <xf numFmtId="0" fontId="3" fillId="3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/>
    </xf>
    <xf numFmtId="0" fontId="2" fillId="3" borderId="1" xfId="2" applyFont="1" applyFill="1" applyBorder="1" applyAlignment="1" applyProtection="1">
      <alignment vertical="top" wrapText="1"/>
    </xf>
    <xf numFmtId="0" fontId="10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top"/>
    </xf>
    <xf numFmtId="4" fontId="6" fillId="3" borderId="1" xfId="0" applyNumberFormat="1" applyFont="1" applyFill="1" applyBorder="1" applyAlignment="1" applyProtection="1">
      <alignment vertical="top"/>
    </xf>
    <xf numFmtId="0" fontId="6" fillId="3" borderId="1" xfId="0" applyFont="1" applyFill="1" applyBorder="1" applyAlignment="1" applyProtection="1">
      <alignment horizontal="right" vertical="top"/>
    </xf>
    <xf numFmtId="0" fontId="6" fillId="3" borderId="1" xfId="0" applyFont="1" applyFill="1" applyBorder="1" applyAlignment="1" applyProtection="1">
      <alignment horizontal="justify" vertical="top" wrapText="1"/>
    </xf>
    <xf numFmtId="0" fontId="10" fillId="3" borderId="1" xfId="30" applyFont="1" applyFill="1" applyBorder="1" applyAlignment="1" applyProtection="1">
      <alignment horizontal="left" vertical="top" wrapText="1"/>
    </xf>
    <xf numFmtId="4" fontId="9" fillId="3" borderId="1" xfId="0" applyNumberFormat="1" applyFont="1" applyFill="1" applyBorder="1" applyAlignment="1" applyProtection="1">
      <alignment vertical="top"/>
    </xf>
    <xf numFmtId="0" fontId="6" fillId="3" borderId="1" xfId="30" applyFont="1" applyFill="1" applyBorder="1" applyAlignment="1" applyProtection="1">
      <alignment horizontal="left" vertical="top" wrapText="1"/>
    </xf>
    <xf numFmtId="4" fontId="6" fillId="3" borderId="5" xfId="0" applyNumberFormat="1" applyFont="1" applyFill="1" applyBorder="1" applyAlignment="1" applyProtection="1">
      <alignment vertical="top"/>
    </xf>
    <xf numFmtId="0" fontId="6" fillId="3" borderId="1" xfId="30" applyFont="1" applyFill="1" applyBorder="1" applyAlignment="1" applyProtection="1">
      <alignment horizontal="left" vertical="justify" wrapText="1"/>
    </xf>
    <xf numFmtId="0" fontId="11" fillId="3" borderId="1" xfId="0" applyFont="1" applyFill="1" applyBorder="1" applyAlignment="1" applyProtection="1">
      <alignment vertical="top"/>
    </xf>
    <xf numFmtId="0" fontId="11" fillId="3" borderId="1" xfId="30" applyFont="1" applyFill="1" applyBorder="1" applyAlignment="1" applyProtection="1">
      <alignment vertical="top"/>
    </xf>
    <xf numFmtId="4" fontId="9" fillId="3" borderId="5" xfId="0" applyNumberFormat="1" applyFont="1" applyFill="1" applyBorder="1" applyAlignment="1" applyProtection="1">
      <alignment vertical="top"/>
    </xf>
    <xf numFmtId="0" fontId="6" fillId="3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3" fillId="3" borderId="1" xfId="17" applyNumberFormat="1" applyFont="1" applyFill="1" applyBorder="1" applyAlignment="1" applyProtection="1">
      <alignment horizontal="right" vertical="top"/>
    </xf>
    <xf numFmtId="0" fontId="3" fillId="3" borderId="1" xfId="17" applyFont="1" applyFill="1" applyBorder="1" applyAlignment="1" applyProtection="1">
      <alignment vertical="top" wrapText="1"/>
    </xf>
    <xf numFmtId="4" fontId="2" fillId="3" borderId="1" xfId="17" applyNumberFormat="1" applyFont="1" applyFill="1" applyBorder="1" applyAlignment="1" applyProtection="1">
      <alignment vertical="top"/>
    </xf>
    <xf numFmtId="43" fontId="2" fillId="3" borderId="3" xfId="1" applyFont="1" applyFill="1" applyBorder="1" applyAlignment="1" applyProtection="1">
      <alignment horizontal="right" vertical="top"/>
    </xf>
    <xf numFmtId="0" fontId="2" fillId="3" borderId="3" xfId="0" applyNumberFormat="1" applyFont="1" applyFill="1" applyBorder="1" applyAlignment="1" applyProtection="1">
      <alignment vertical="top" wrapText="1"/>
    </xf>
    <xf numFmtId="4" fontId="2" fillId="3" borderId="3" xfId="0" applyNumberFormat="1" applyFont="1" applyFill="1" applyBorder="1" applyAlignment="1" applyProtection="1">
      <alignment vertical="top"/>
    </xf>
    <xf numFmtId="171" fontId="2" fillId="3" borderId="1" xfId="0" applyNumberFormat="1" applyFont="1" applyFill="1" applyBorder="1" applyAlignment="1" applyProtection="1">
      <alignment horizontal="right" vertical="top"/>
    </xf>
    <xf numFmtId="0" fontId="2" fillId="3" borderId="1" xfId="0" applyNumberFormat="1" applyFont="1" applyFill="1" applyBorder="1" applyAlignment="1" applyProtection="1">
      <alignment vertical="top" wrapText="1"/>
    </xf>
    <xf numFmtId="171" fontId="3" fillId="3" borderId="1" xfId="0" applyNumberFormat="1" applyFont="1" applyFill="1" applyBorder="1" applyAlignment="1" applyProtection="1">
      <alignment horizontal="right" vertical="top"/>
    </xf>
    <xf numFmtId="0" fontId="3" fillId="3" borderId="1" xfId="0" applyNumberFormat="1" applyFont="1" applyFill="1" applyBorder="1" applyAlignment="1" applyProtection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/>
    </xf>
    <xf numFmtId="4" fontId="2" fillId="3" borderId="1" xfId="0" applyNumberFormat="1" applyFont="1" applyFill="1" applyBorder="1" applyAlignment="1" applyProtection="1">
      <alignment horizontal="right" vertical="top"/>
    </xf>
    <xf numFmtId="4" fontId="9" fillId="3" borderId="1" xfId="0" applyNumberFormat="1" applyFont="1" applyFill="1" applyBorder="1" applyAlignment="1" applyProtection="1">
      <alignment horizontal="right" vertical="top"/>
    </xf>
    <xf numFmtId="0" fontId="2" fillId="3" borderId="1" xfId="2" applyFont="1" applyFill="1" applyBorder="1" applyAlignment="1" applyProtection="1">
      <alignment horizontal="justify" vertical="top" wrapText="1"/>
    </xf>
    <xf numFmtId="0" fontId="10" fillId="2" borderId="1" xfId="0" applyFont="1" applyFill="1" applyBorder="1" applyAlignment="1" applyProtection="1">
      <alignment horizontal="center" vertical="top"/>
    </xf>
    <xf numFmtId="0" fontId="3" fillId="2" borderId="1" xfId="0" applyFont="1" applyFill="1" applyBorder="1" applyAlignment="1" applyProtection="1">
      <alignment horizontal="right" vertical="top"/>
    </xf>
    <xf numFmtId="4" fontId="2" fillId="2" borderId="1" xfId="0" applyNumberFormat="1" applyFont="1" applyFill="1" applyBorder="1" applyAlignment="1" applyProtection="1">
      <alignment vertical="top"/>
    </xf>
    <xf numFmtId="0" fontId="2" fillId="3" borderId="11" xfId="0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3" fillId="3" borderId="1" xfId="38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justify"/>
    </xf>
    <xf numFmtId="4" fontId="3" fillId="3" borderId="1" xfId="0" applyNumberFormat="1" applyFont="1" applyFill="1" applyBorder="1" applyAlignment="1" applyProtection="1">
      <alignment vertical="top" wrapText="1"/>
    </xf>
    <xf numFmtId="4" fontId="3" fillId="3" borderId="1" xfId="0" applyNumberFormat="1" applyFont="1" applyFill="1" applyBorder="1" applyAlignment="1" applyProtection="1">
      <alignment vertical="top"/>
    </xf>
    <xf numFmtId="0" fontId="3" fillId="3" borderId="1" xfId="30" applyFont="1" applyFill="1" applyBorder="1" applyAlignment="1" applyProtection="1">
      <alignment vertical="top"/>
    </xf>
    <xf numFmtId="0" fontId="2" fillId="3" borderId="1" xfId="30" applyFont="1" applyFill="1" applyBorder="1" applyAlignment="1" applyProtection="1">
      <alignment vertical="top" wrapText="1"/>
    </xf>
    <xf numFmtId="0" fontId="6" fillId="3" borderId="13" xfId="0" applyFont="1" applyFill="1" applyBorder="1" applyAlignment="1" applyProtection="1">
      <alignment vertical="top"/>
    </xf>
    <xf numFmtId="0" fontId="2" fillId="3" borderId="13" xfId="30" applyFont="1" applyFill="1" applyBorder="1" applyAlignment="1" applyProtection="1">
      <alignment vertical="top" wrapText="1"/>
    </xf>
    <xf numFmtId="4" fontId="2" fillId="3" borderId="13" xfId="0" applyNumberFormat="1" applyFont="1" applyFill="1" applyBorder="1" applyAlignment="1" applyProtection="1">
      <alignment vertical="top"/>
    </xf>
    <xf numFmtId="0" fontId="3" fillId="3" borderId="1" xfId="3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0" fillId="0" borderId="1" xfId="0" applyFont="1" applyFill="1" applyBorder="1" applyAlignment="1" applyProtection="1">
      <alignment horizontal="center" vertical="top"/>
    </xf>
    <xf numFmtId="0" fontId="3" fillId="0" borderId="1" xfId="0" applyFont="1" applyFill="1" applyBorder="1" applyAlignment="1" applyProtection="1">
      <alignment horizontal="right" vertical="top"/>
    </xf>
    <xf numFmtId="4" fontId="2" fillId="0" borderId="1" xfId="0" applyNumberFormat="1" applyFont="1" applyFill="1" applyBorder="1" applyAlignment="1" applyProtection="1">
      <alignment vertical="top"/>
    </xf>
    <xf numFmtId="0" fontId="3" fillId="2" borderId="1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right" vertical="top"/>
    </xf>
    <xf numFmtId="10" fontId="2" fillId="3" borderId="1" xfId="14" applyNumberFormat="1" applyFont="1" applyFill="1" applyBorder="1" applyAlignment="1" applyProtection="1">
      <alignment vertical="top"/>
    </xf>
    <xf numFmtId="0" fontId="6" fillId="6" borderId="1" xfId="0" applyFont="1" applyFill="1" applyBorder="1" applyAlignment="1" applyProtection="1">
      <alignment vertical="top"/>
    </xf>
    <xf numFmtId="0" fontId="3" fillId="6" borderId="1" xfId="0" applyFont="1" applyFill="1" applyBorder="1" applyAlignment="1" applyProtection="1">
      <alignment horizontal="right" vertical="top"/>
    </xf>
    <xf numFmtId="4" fontId="2" fillId="6" borderId="1" xfId="0" applyNumberFormat="1" applyFont="1" applyFill="1" applyBorder="1" applyAlignment="1" applyProtection="1">
      <alignment vertical="top"/>
    </xf>
    <xf numFmtId="0" fontId="10" fillId="2" borderId="3" xfId="0" applyFont="1" applyFill="1" applyBorder="1" applyAlignment="1" applyProtection="1">
      <alignment vertical="top"/>
    </xf>
    <xf numFmtId="0" fontId="3" fillId="2" borderId="3" xfId="0" applyFont="1" applyFill="1" applyBorder="1" applyAlignment="1" applyProtection="1">
      <alignment horizontal="right" vertical="top"/>
    </xf>
    <xf numFmtId="4" fontId="3" fillId="2" borderId="3" xfId="0" applyNumberFormat="1" applyFont="1" applyFill="1" applyBorder="1" applyAlignment="1" applyProtection="1">
      <alignment vertical="top"/>
    </xf>
    <xf numFmtId="2" fontId="2" fillId="3" borderId="0" xfId="0" applyNumberFormat="1" applyFont="1" applyFill="1" applyBorder="1" applyAlignment="1" applyProtection="1">
      <alignment vertical="top"/>
    </xf>
    <xf numFmtId="0" fontId="2" fillId="3" borderId="0" xfId="0" applyFont="1" applyFill="1" applyAlignment="1" applyProtection="1">
      <alignment vertical="top"/>
    </xf>
    <xf numFmtId="43" fontId="2" fillId="3" borderId="0" xfId="19" applyNumberFormat="1" applyFont="1" applyFill="1" applyBorder="1" applyAlignment="1" applyProtection="1">
      <alignment horizontal="center" vertical="top"/>
    </xf>
    <xf numFmtId="2" fontId="2" fillId="3" borderId="0" xfId="20" applyNumberFormat="1" applyFont="1" applyFill="1" applyBorder="1" applyAlignment="1" applyProtection="1">
      <alignment horizontal="left" vertical="top"/>
    </xf>
    <xf numFmtId="39" fontId="3" fillId="3" borderId="0" xfId="0" applyNumberFormat="1" applyFont="1" applyFill="1" applyBorder="1" applyAlignment="1" applyProtection="1">
      <alignment horizontal="left" vertical="top"/>
    </xf>
    <xf numFmtId="0" fontId="2" fillId="3" borderId="0" xfId="20" applyNumberFormat="1" applyFont="1" applyFill="1" applyBorder="1" applyAlignment="1" applyProtection="1">
      <alignment horizontal="left" vertical="top"/>
    </xf>
    <xf numFmtId="43" fontId="3" fillId="3" borderId="10" xfId="1" applyFont="1" applyFill="1" applyBorder="1" applyAlignment="1" applyProtection="1">
      <alignment horizontal="center" vertical="top"/>
    </xf>
    <xf numFmtId="4" fontId="6" fillId="3" borderId="3" xfId="0" applyNumberFormat="1" applyFont="1" applyFill="1" applyBorder="1" applyAlignment="1" applyProtection="1">
      <alignment vertical="top"/>
    </xf>
    <xf numFmtId="4" fontId="2" fillId="3" borderId="1" xfId="29" applyNumberFormat="1" applyFont="1" applyFill="1" applyBorder="1" applyAlignment="1" applyProtection="1">
      <alignment vertical="top"/>
    </xf>
    <xf numFmtId="4" fontId="3" fillId="2" borderId="1" xfId="0" applyNumberFormat="1" applyFont="1" applyFill="1" applyBorder="1" applyAlignment="1" applyProtection="1">
      <alignment vertical="top"/>
    </xf>
    <xf numFmtId="0" fontId="2" fillId="3" borderId="12" xfId="0" applyFont="1" applyFill="1" applyBorder="1" applyAlignment="1" applyProtection="1">
      <alignment horizontal="left" vertical="top" wrapText="1"/>
    </xf>
    <xf numFmtId="4" fontId="3" fillId="0" borderId="1" xfId="0" applyNumberFormat="1" applyFont="1" applyFill="1" applyBorder="1" applyAlignment="1" applyProtection="1">
      <alignment vertical="top"/>
    </xf>
    <xf numFmtId="4" fontId="3" fillId="6" borderId="1" xfId="0" applyNumberFormat="1" applyFont="1" applyFill="1" applyBorder="1" applyAlignment="1" applyProtection="1">
      <alignment vertical="top"/>
    </xf>
    <xf numFmtId="43" fontId="3" fillId="3" borderId="0" xfId="1" applyFont="1" applyFill="1" applyBorder="1" applyAlignment="1" applyProtection="1">
      <alignment vertical="top"/>
    </xf>
    <xf numFmtId="4" fontId="2" fillId="3" borderId="1" xfId="0" applyNumberFormat="1" applyFont="1" applyFill="1" applyBorder="1" applyAlignment="1" applyProtection="1">
      <alignment horizontal="center" vertical="top"/>
    </xf>
    <xf numFmtId="4" fontId="6" fillId="3" borderId="1" xfId="0" applyNumberFormat="1" applyFont="1" applyFill="1" applyBorder="1" applyAlignment="1" applyProtection="1">
      <alignment horizontal="center" vertical="top"/>
    </xf>
    <xf numFmtId="4" fontId="9" fillId="3" borderId="1" xfId="0" applyNumberFormat="1" applyFont="1" applyFill="1" applyBorder="1" applyAlignment="1" applyProtection="1">
      <alignment horizontal="center" vertical="top"/>
    </xf>
    <xf numFmtId="4" fontId="6" fillId="3" borderId="5" xfId="0" applyNumberFormat="1" applyFont="1" applyFill="1" applyBorder="1" applyAlignment="1" applyProtection="1">
      <alignment horizontal="center" vertical="top"/>
    </xf>
    <xf numFmtId="4" fontId="9" fillId="3" borderId="5" xfId="0" applyNumberFormat="1" applyFont="1" applyFill="1" applyBorder="1" applyAlignment="1" applyProtection="1">
      <alignment horizontal="center" vertical="top"/>
    </xf>
    <xf numFmtId="4" fontId="2" fillId="3" borderId="1" xfId="17" applyNumberFormat="1" applyFont="1" applyFill="1" applyBorder="1" applyAlignment="1" applyProtection="1">
      <alignment horizontal="center" vertical="top"/>
    </xf>
    <xf numFmtId="4" fontId="2" fillId="3" borderId="3" xfId="0" applyNumberFormat="1" applyFont="1" applyFill="1" applyBorder="1" applyAlignment="1" applyProtection="1">
      <alignment horizontal="center" vertical="top"/>
    </xf>
    <xf numFmtId="4" fontId="3" fillId="3" borderId="1" xfId="0" applyNumberFormat="1" applyFont="1" applyFill="1" applyBorder="1" applyAlignment="1" applyProtection="1">
      <alignment horizontal="center"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4" fontId="2" fillId="3" borderId="13" xfId="0" applyNumberFormat="1" applyFont="1" applyFill="1" applyBorder="1" applyAlignment="1" applyProtection="1">
      <alignment horizontal="center" vertical="top"/>
    </xf>
  </cellXfs>
  <cellStyles count="94">
    <cellStyle name="Comma 2" xfId="23"/>
    <cellStyle name="Comma 2 2" xfId="43"/>
    <cellStyle name="Comma 3 2" xfId="44"/>
    <cellStyle name="Comma_ANALISIS EL PUERTO" xfId="45"/>
    <cellStyle name="Millares" xfId="1" builtinId="3"/>
    <cellStyle name="Millares 10" xfId="7"/>
    <cellStyle name="Millares 10 2" xfId="25"/>
    <cellStyle name="Millares 10 2 2" xfId="48"/>
    <cellStyle name="Millares 10 2 2 2" xfId="12"/>
    <cellStyle name="Millares 10 2 3" xfId="47"/>
    <cellStyle name="Millares 10 3" xfId="42"/>
    <cellStyle name="Millares 10 4" xfId="33"/>
    <cellStyle name="Millares 11" xfId="8"/>
    <cellStyle name="Millares 11 2" xfId="39"/>
    <cellStyle name="Millares 13" xfId="49"/>
    <cellStyle name="Millares 14" xfId="50"/>
    <cellStyle name="Millares 15" xfId="51"/>
    <cellStyle name="Millares 16" xfId="37"/>
    <cellStyle name="Millares 16 2" xfId="84"/>
    <cellStyle name="Millares 2" xfId="52"/>
    <cellStyle name="Millares 2 2" xfId="53"/>
    <cellStyle name="Millares 2 2 2" xfId="54"/>
    <cellStyle name="Millares 2 2 2 2" xfId="28"/>
    <cellStyle name="Millares 2 2 2 2 3" xfId="15"/>
    <cellStyle name="Millares 2 2 2 3" xfId="40"/>
    <cellStyle name="Millares 2 2 2 5" xfId="88"/>
    <cellStyle name="Millares 2 3" xfId="55"/>
    <cellStyle name="Millares 2 4" xfId="10"/>
    <cellStyle name="Millares 3" xfId="56"/>
    <cellStyle name="Millares 3 2" xfId="57"/>
    <cellStyle name="Millares 3 2 3" xfId="27"/>
    <cellStyle name="Millares 3 3 2" xfId="58"/>
    <cellStyle name="Millares 3 3 2 3" xfId="21"/>
    <cellStyle name="Millares 4" xfId="6"/>
    <cellStyle name="Millares 4 2" xfId="13"/>
    <cellStyle name="Millares 4 2 2" xfId="29"/>
    <cellStyle name="Millares 5" xfId="59"/>
    <cellStyle name="Millares 5 2" xfId="60"/>
    <cellStyle name="Millares 5 2 3" xfId="61"/>
    <cellStyle name="Millares 5 3" xfId="3"/>
    <cellStyle name="Millares 5 3 2" xfId="19"/>
    <cellStyle name="Millares 5 4" xfId="26"/>
    <cellStyle name="Millares 5 5" xfId="62"/>
    <cellStyle name="Millares 6" xfId="35"/>
    <cellStyle name="Millares 6 2" xfId="87"/>
    <cellStyle name="Millares 7" xfId="46"/>
    <cellStyle name="Millares 7 2 2" xfId="63"/>
    <cellStyle name="Millares 8" xfId="31"/>
    <cellStyle name="Millares 8 2" xfId="64"/>
    <cellStyle name="Millares 9" xfId="65"/>
    <cellStyle name="Millares 9 2" xfId="85"/>
    <cellStyle name="Millares 9 4" xfId="86"/>
    <cellStyle name="Millares 9 5" xfId="24"/>
    <cellStyle name="Moneda 18" xfId="41"/>
    <cellStyle name="Moneda 2" xfId="66"/>
    <cellStyle name="Normal" xfId="0" builtinId="0"/>
    <cellStyle name="Normal 10" xfId="2"/>
    <cellStyle name="Normal 10 2 2" xfId="30"/>
    <cellStyle name="Normal 10 2 3" xfId="38"/>
    <cellStyle name="Normal 11" xfId="67"/>
    <cellStyle name="Normal 13 2" xfId="68"/>
    <cellStyle name="Normal 14 2" xfId="89"/>
    <cellStyle name="Normal 18" xfId="69"/>
    <cellStyle name="Normal 18 2" xfId="82"/>
    <cellStyle name="Normal 18 3" xfId="18"/>
    <cellStyle name="Normal 2" xfId="32"/>
    <cellStyle name="Normal 2 10" xfId="81"/>
    <cellStyle name="Normal 2 2 2" xfId="11"/>
    <cellStyle name="Normal 2 2 2 3 2" xfId="92"/>
    <cellStyle name="Normal 2 26" xfId="34"/>
    <cellStyle name="Normal 2 3 2" xfId="14"/>
    <cellStyle name="Normal 2_ANALISIS REC 3" xfId="70"/>
    <cellStyle name="Normal 20 2" xfId="71"/>
    <cellStyle name="Normal 28" xfId="72"/>
    <cellStyle name="Normal 3" xfId="36"/>
    <cellStyle name="Normal 3 2" xfId="73"/>
    <cellStyle name="Normal 30" xfId="74"/>
    <cellStyle name="Normal 31_correccion de averia ac.hatillo prov.hato mayor oct.2011 2" xfId="75"/>
    <cellStyle name="Normal 35" xfId="91"/>
    <cellStyle name="Normal 37" xfId="76"/>
    <cellStyle name="Normal 4" xfId="4"/>
    <cellStyle name="Normal 5" xfId="90"/>
    <cellStyle name="Normal 6 2" xfId="9"/>
    <cellStyle name="Normal 71" xfId="5"/>
    <cellStyle name="Normal 8" xfId="77"/>
    <cellStyle name="Normal 85" xfId="83"/>
    <cellStyle name="Normal 9" xfId="93"/>
    <cellStyle name="Normal 9 2" xfId="78"/>
    <cellStyle name="Normal 9 3" xfId="79"/>
    <cellStyle name="Normal_158-09 TERMINACION AC. LA GINA" xfId="20"/>
    <cellStyle name="Normal_Ppresupuesto Acuducto de  estancia del yaque, Pozos # 1 y  2" xfId="22"/>
    <cellStyle name="Normal_Presupuesto Terminaciones Edificio Mantenimiento Nave I  2" xfId="17"/>
    <cellStyle name="Porcentaje 2" xfId="16"/>
    <cellStyle name="Porcentaje 3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112612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112612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623</xdr:row>
      <xdr:rowOff>142875</xdr:rowOff>
    </xdr:from>
    <xdr:to>
      <xdr:col>1</xdr:col>
      <xdr:colOff>2619375</xdr:colOff>
      <xdr:row>623</xdr:row>
      <xdr:rowOff>142875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38150" y="106070400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625</xdr:row>
      <xdr:rowOff>142875</xdr:rowOff>
    </xdr:from>
    <xdr:to>
      <xdr:col>1</xdr:col>
      <xdr:colOff>2105025</xdr:colOff>
      <xdr:row>625</xdr:row>
      <xdr:rowOff>142875</xdr:rowOff>
    </xdr:to>
    <xdr:sp macro="" textlink="">
      <xdr:nvSpPr>
        <xdr:cNvPr id="5" name="Line 2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0" y="10639425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630</xdr:row>
      <xdr:rowOff>142875</xdr:rowOff>
    </xdr:from>
    <xdr:to>
      <xdr:col>1</xdr:col>
      <xdr:colOff>2619375</xdr:colOff>
      <xdr:row>630</xdr:row>
      <xdr:rowOff>142875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438150" y="10720387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629</xdr:row>
      <xdr:rowOff>142875</xdr:rowOff>
    </xdr:from>
    <xdr:to>
      <xdr:col>1</xdr:col>
      <xdr:colOff>2105025</xdr:colOff>
      <xdr:row>629</xdr:row>
      <xdr:rowOff>142875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0" y="10704195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103087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103087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7837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69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7837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69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112612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112612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103087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103087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7837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69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7837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69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93562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55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93562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55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84037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45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84037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45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379</xdr:row>
      <xdr:rowOff>146644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46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379</xdr:row>
      <xdr:rowOff>146644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46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93565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55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93565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55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84040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45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84040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45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389</xdr:row>
      <xdr:rowOff>146647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14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389</xdr:row>
      <xdr:rowOff>146647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14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64990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26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64990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26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112613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112613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103088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103088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934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934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112613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112613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103088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103088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934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934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93563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55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93563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55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84038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45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84038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45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364</xdr:row>
      <xdr:rowOff>146646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46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1257300</xdr:colOff>
      <xdr:row>364</xdr:row>
      <xdr:rowOff>0</xdr:rowOff>
    </xdr:from>
    <xdr:to>
      <xdr:col>1</xdr:col>
      <xdr:colOff>1362075</xdr:colOff>
      <xdr:row>364</xdr:row>
      <xdr:rowOff>155984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1695450" y="63988950"/>
          <a:ext cx="104775" cy="155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144961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306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144961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306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135436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97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135436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97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112614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112614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103089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103089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7839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9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7839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9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93564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55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93564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55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84039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45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84039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45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122135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84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122135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84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112610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74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112610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74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392</xdr:row>
      <xdr:rowOff>126642</xdr:rowOff>
    </xdr:from>
    <xdr:to>
      <xdr:col>1</xdr:col>
      <xdr:colOff>2105025</xdr:colOff>
      <xdr:row>392</xdr:row>
      <xdr:rowOff>126642</xdr:rowOff>
    </xdr:to>
    <xdr:sp macro="" textlink="">
      <xdr:nvSpPr>
        <xdr:cNvPr id="68" name="Line 2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0" y="68649492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270053</xdr:colOff>
      <xdr:row>392</xdr:row>
      <xdr:rowOff>132813</xdr:rowOff>
    </xdr:from>
    <xdr:to>
      <xdr:col>5</xdr:col>
      <xdr:colOff>641528</xdr:colOff>
      <xdr:row>392</xdr:row>
      <xdr:rowOff>132813</xdr:rowOff>
    </xdr:to>
    <xdr:sp macro="" textlink="">
      <xdr:nvSpPr>
        <xdr:cNvPr id="69" name="Line 2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5165903" y="68655663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122559</xdr:colOff>
      <xdr:row>400</xdr:row>
      <xdr:rowOff>130143</xdr:rowOff>
    </xdr:from>
    <xdr:to>
      <xdr:col>1</xdr:col>
      <xdr:colOff>2046609</xdr:colOff>
      <xdr:row>400</xdr:row>
      <xdr:rowOff>130143</xdr:rowOff>
    </xdr:to>
    <xdr:sp macro="" textlink="">
      <xdr:nvSpPr>
        <xdr:cNvPr id="70" name="Line 1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122559" y="69948393"/>
          <a:ext cx="236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406</xdr:row>
      <xdr:rowOff>0</xdr:rowOff>
    </xdr:from>
    <xdr:to>
      <xdr:col>1</xdr:col>
      <xdr:colOff>1409700</xdr:colOff>
      <xdr:row>406</xdr:row>
      <xdr:rowOff>146645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1743075" y="70789800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406</xdr:row>
      <xdr:rowOff>0</xdr:rowOff>
    </xdr:from>
    <xdr:to>
      <xdr:col>1</xdr:col>
      <xdr:colOff>1409700</xdr:colOff>
      <xdr:row>406</xdr:row>
      <xdr:rowOff>146645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1743075" y="70789800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407</xdr:row>
      <xdr:rowOff>0</xdr:rowOff>
    </xdr:from>
    <xdr:to>
      <xdr:col>1</xdr:col>
      <xdr:colOff>1409700</xdr:colOff>
      <xdr:row>408</xdr:row>
      <xdr:rowOff>68718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1743075" y="70951725"/>
          <a:ext cx="104775" cy="230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407</xdr:row>
      <xdr:rowOff>0</xdr:rowOff>
    </xdr:from>
    <xdr:to>
      <xdr:col>1</xdr:col>
      <xdr:colOff>1409700</xdr:colOff>
      <xdr:row>408</xdr:row>
      <xdr:rowOff>68718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1743075" y="70951725"/>
          <a:ext cx="104775" cy="230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11011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172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11011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172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122136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8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122136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8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112611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112611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406</xdr:row>
      <xdr:rowOff>0</xdr:rowOff>
    </xdr:from>
    <xdr:to>
      <xdr:col>1</xdr:col>
      <xdr:colOff>1409700</xdr:colOff>
      <xdr:row>407</xdr:row>
      <xdr:rowOff>4109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1743075" y="70789800"/>
          <a:ext cx="104775" cy="166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406</xdr:row>
      <xdr:rowOff>0</xdr:rowOff>
    </xdr:from>
    <xdr:to>
      <xdr:col>1</xdr:col>
      <xdr:colOff>1409700</xdr:colOff>
      <xdr:row>407</xdr:row>
      <xdr:rowOff>4109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1743075" y="70789800"/>
          <a:ext cx="104775" cy="166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3918080</xdr:colOff>
      <xdr:row>400</xdr:row>
      <xdr:rowOff>85872</xdr:rowOff>
    </xdr:from>
    <xdr:to>
      <xdr:col>5</xdr:col>
      <xdr:colOff>870080</xdr:colOff>
      <xdr:row>400</xdr:row>
      <xdr:rowOff>85872</xdr:rowOff>
    </xdr:to>
    <xdr:sp macro="" textlink="">
      <xdr:nvSpPr>
        <xdr:cNvPr id="83" name="Line 1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ShapeType="1"/>
        </xdr:cNvSpPr>
      </xdr:nvSpPr>
      <xdr:spPr bwMode="auto">
        <a:xfrm>
          <a:off x="4356230" y="69904122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934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934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934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934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93560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55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93560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55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84035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45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84035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45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359</xdr:row>
      <xdr:rowOff>146646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46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1257300</xdr:colOff>
      <xdr:row>359</xdr:row>
      <xdr:rowOff>0</xdr:rowOff>
    </xdr:from>
    <xdr:to>
      <xdr:col>1</xdr:col>
      <xdr:colOff>1362075</xdr:colOff>
      <xdr:row>359</xdr:row>
      <xdr:rowOff>155984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1695450" y="63179325"/>
          <a:ext cx="104775" cy="155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144955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306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144955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306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135430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97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135430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97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112611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112611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103086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103086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7837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9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7837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9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93561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5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93561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5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84036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4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84036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4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93567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5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93567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5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84042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4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84042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4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164</xdr:row>
      <xdr:rowOff>146648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146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164</xdr:row>
      <xdr:rowOff>146648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146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64992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26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64992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26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122137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8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122137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8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112612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112612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166</xdr:row>
      <xdr:rowOff>146645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1743075" y="31927800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166</xdr:row>
      <xdr:rowOff>146645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1743075" y="31927800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11013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17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11013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17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122138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84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122138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84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112613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7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112613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7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4109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1743075" y="31927800"/>
          <a:ext cx="104775" cy="16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4109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1743075" y="31927800"/>
          <a:ext cx="104775" cy="16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93563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5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93563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5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84038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4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84038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4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215</xdr:row>
      <xdr:rowOff>146645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215</xdr:row>
      <xdr:rowOff>146645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64988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26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64988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26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122134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84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122134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84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112609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74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112609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74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232</xdr:row>
      <xdr:rowOff>146646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1743075" y="42614850"/>
          <a:ext cx="104775" cy="146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232</xdr:row>
      <xdr:rowOff>146646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1743075" y="42614850"/>
          <a:ext cx="104775" cy="146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11010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17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11010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17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122135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84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122135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84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112610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74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112610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74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4109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1743075" y="42614850"/>
          <a:ext cx="104775" cy="16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4109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1743075" y="42614850"/>
          <a:ext cx="104775" cy="16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57151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57151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47626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47626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149</xdr:row>
      <xdr:rowOff>142875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149</xdr:row>
      <xdr:rowOff>142875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28576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28576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85719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4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85719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4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76194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3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76194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3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157</xdr:row>
      <xdr:rowOff>142875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1743075" y="304704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157</xdr:row>
      <xdr:rowOff>142875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1743075" y="304704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3170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165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3170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165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85720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4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85720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4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76195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38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76195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38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3725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1743075" y="30470475"/>
          <a:ext cx="104775" cy="16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3725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1743075" y="30470475"/>
          <a:ext cx="104775" cy="16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272143</xdr:colOff>
      <xdr:row>0</xdr:row>
      <xdr:rowOff>76542</xdr:rowOff>
    </xdr:from>
    <xdr:to>
      <xdr:col>1</xdr:col>
      <xdr:colOff>472148</xdr:colOff>
      <xdr:row>3</xdr:row>
      <xdr:rowOff>157503</xdr:rowOff>
    </xdr:to>
    <xdr:pic>
      <xdr:nvPicPr>
        <xdr:cNvPr id="253" name="Imagen 1160" descr="INAPA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76542"/>
          <a:ext cx="577541" cy="566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1333500</xdr:colOff>
      <xdr:row>119</xdr:row>
      <xdr:rowOff>0</xdr:rowOff>
    </xdr:from>
    <xdr:ext cx="47625" cy="47625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1771650" y="22955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161925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1724025" y="229552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1619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1724025" y="229552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2686050</xdr:colOff>
      <xdr:row>119</xdr:row>
      <xdr:rowOff>0</xdr:rowOff>
    </xdr:from>
    <xdr:ext cx="95250" cy="285750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3124200" y="229552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09550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44" name="Text Box 9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09550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1" name="Text Box 8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2" name="Text Box 9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4" name="Text Box 9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7" name="Text Box 8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8" name="Text Box 9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0" name="Text Box 9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3" name="Text Box 8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6" name="Text Box 9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7" name="Text Box 8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8" name="Text Box 9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1" name="Text Box 8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3" name="Text Box 8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7" name="Text Box 8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8" name="Text Box 9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9" name="Text Box 8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0" name="Text Box 9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2" name="Text Box 9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5" name="Text Box 8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1" name="Text Box 8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2" name="Text Box 9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3" name="Text Box 8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5" name="Text Box 8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6" name="Text Box 9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7" name="Text Box 8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1" name="Text Box 8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2" name="Text Box 9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4" name="Text Box 9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3" name="Text Box 8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4" name="Text Box 9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5" name="Text Box 8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8" name="Text Box 9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0" name="Text Box 9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4" name="Text Box 9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5" name="Text Box 8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6" name="Text Box 9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1" name="Text Box 8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2" name="Text Box 9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7" name="Text Box 8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8" name="Text Box 9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9" name="Text Box 8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47651"/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47651"/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38126"/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38126"/>
    <xdr:sp macro="" textlink="">
      <xdr:nvSpPr>
        <xdr:cNvPr id="1024" name="Text Box 9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142875"/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142875"/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19076"/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19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76219"/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76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76219"/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76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66694"/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6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66694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6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165095"/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65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165095"/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65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7622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7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7622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7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66695"/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6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66695"/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6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2" name="Cuadro de texto 26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3" name="Cuadro de texto 264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4" name="Cuadro de texto 265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5" name="Cuadro de texto 266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6" name="Cuadro de texto 267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7" name="Cuadro de texto 268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8" name="Cuadro de texto 269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9" name="Cuadro de texto 270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0" name="Cuadro de texto 271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1" name="Cuadro de texto 272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2" name="Cuadro de texto 27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3" name="Cuadro de texto 274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4" name="Cuadro de texto 275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5" name="Cuadro de texto 276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6" name="Cuadro de texto 277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7" name="Cuadro de texto 278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2686050</xdr:colOff>
      <xdr:row>119</xdr:row>
      <xdr:rowOff>0</xdr:rowOff>
    </xdr:from>
    <xdr:to>
      <xdr:col>1</xdr:col>
      <xdr:colOff>2781300</xdr:colOff>
      <xdr:row>119</xdr:row>
      <xdr:rowOff>123825</xdr:rowOff>
    </xdr:to>
    <xdr:sp macro="" textlink="">
      <xdr:nvSpPr>
        <xdr:cNvPr id="1058" name="Cuadro de texto 279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 txBox="1">
          <a:spLocks noChangeArrowheads="1"/>
        </xdr:cNvSpPr>
      </xdr:nvSpPr>
      <xdr:spPr bwMode="auto">
        <a:xfrm>
          <a:off x="3124200" y="229552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59" name="Cuadro de texto 352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0" name="Cuadro de texto 353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1" name="Cuadro de texto 354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2" name="Cuadro de texto 355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3" name="Cuadro de texto 356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4" name="Cuadro de texto 357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5" name="Cuadro de texto 358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6" name="Cuadro de texto 359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7" name="Cuadro de texto 360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8" name="Cuadro de texto 361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9" name="Cuadro de texto 362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0" name="Cuadro de texto 363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1" name="Cuadro de texto 364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2" name="Cuadro de texto 365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3" name="Cuadro de texto 366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4" name="Cuadro de texto 367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5" name="Cuadro de texto 368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6" name="Cuadro de texto 369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7" name="Cuadro de texto 370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8" name="Cuadro de texto 371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9" name="Cuadro de texto 372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0" name="Cuadro de texto 373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1" name="Cuadro de texto 374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2" name="Cuadro de texto 375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3" name="Cuadro de texto 376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4" name="Cuadro de texto 377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5" name="Cuadro de texto 378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6" name="Cuadro de texto 379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7" name="Cuadro de texto 380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8" name="Cuadro de texto 381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9" name="Cuadro de texto 382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0" name="Cuadro de texto 383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1" name="Cuadro de texto 384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2" name="Cuadro de texto 385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3" name="Cuadro de texto 386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4" name="Cuadro de texto 387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5" name="Cuadro de texto 388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6" name="Cuadro de texto 389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7" name="Cuadro de texto 390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8" name="Cuadro de texto 391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9" name="Cuadro de texto 392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0" name="Cuadro de texto 393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1" name="Cuadro de texto 394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2" name="Cuadro de texto 395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3" name="Cuadro de texto 396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4" name="Cuadro de texto 397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5" name="Cuadro de texto 398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6" name="Cuadro de texto 399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7" name="Cuadro de texto 400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8" name="Cuadro de texto 401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9" name="Cuadro de texto 402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0" name="Cuadro de texto 40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1" name="Cuadro de texto 404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2" name="Cuadro de texto 405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3" name="Cuadro de texto 406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4" name="Cuadro de texto 407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5" name="Cuadro de texto 408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6" name="Cuadro de texto 409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7" name="Cuadro de texto 410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8" name="Cuadro de texto 411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9" name="Cuadro de texto 412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0" name="Cuadro de texto 413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1" name="Cuadro de texto 414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2" name="Cuadro de texto 415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3" name="Cuadro de texto 41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4" name="Cuadro de texto 417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5" name="Cuadro de texto 418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6" name="Cuadro de texto 419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7" name="Cuadro de texto 420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8" name="Cuadro de texto 421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9" name="Cuadro de texto 422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30" name="Cuadro de texto 423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31" name="Cuadro de texto 496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32" name="Cuadro de texto 497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33" name="Cuadro de texto 498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34" name="Cuadro de texto 499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35" name="Cuadro de texto 500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36" name="Cuadro de texto 501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37" name="Cuadro de texto 502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38" name="Cuadro de texto 503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39" name="Cuadro de texto 504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47625</xdr:rowOff>
    </xdr:to>
    <xdr:sp macro="" textlink="">
      <xdr:nvSpPr>
        <xdr:cNvPr id="1140" name="Cuadro de texto 505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41" name="Cuadro de texto 506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42" name="Cuadro de texto 507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43" name="Cuadro de texto 508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44" name="Cuadro de texto 509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45" name="Cuadro de texto 510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46" name="Cuadro de texto 511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47" name="Cuadro de texto 512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48" name="Cuadro de texto 513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49" name="Cuadro de texto 514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0" name="Cuadro de texto 515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1" name="Cuadro de texto 516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2" name="Cuadro de texto 517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3" name="Cuadro de texto 518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4" name="Cuadro de texto 519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5" name="Cuadro de texto 520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56" name="Cuadro de texto 521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57" name="Cuadro de texto 522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58" name="Cuadro de texto 523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59" name="Cuadro de texto 524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0" name="Cuadro de texto 525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1" name="Cuadro de texto 526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2" name="Cuadro de texto 527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3" name="Cuadro de texto 528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4" name="Cuadro de texto 529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5" name="Cuadro de texto 530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6" name="Cuadro de texto 53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7" name="Cuadro de texto 532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8" name="Cuadro de texto 533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9" name="Cuadro de texto 534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0" name="Cuadro de texto 535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1" name="Cuadro de texto 536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2" name="Cuadro de texto 537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3" name="Cuadro de texto 538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4" name="Cuadro de texto 539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5" name="Cuadro de texto 540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6" name="Cuadro de texto 541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7" name="Cuadro de texto 542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8" name="Cuadro de texto 543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9" name="Cuadro de texto 544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0" name="Cuadro de texto 545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1" name="Cuadro de texto 546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2" name="Cuadro de texto 547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3" name="Cuadro de texto 548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4" name="Cuadro de texto 549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5" name="Cuadro de texto 550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6" name="Cuadro de texto 551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7" name="Cuadro de texto 552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8" name="Cuadro de texto 553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9" name="Cuadro de texto 554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0" name="Cuadro de texto 555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1" name="Cuadro de texto 556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2" name="Cuadro de texto 557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3" name="Cuadro de texto 558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4" name="Cuadro de texto 559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5" name="Cuadro de texto 560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6" name="Cuadro de texto 561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7" name="Cuadro de texto 562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8" name="Cuadro de texto 563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9" name="Cuadro de texto 564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0" name="Cuadro de texto 565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1" name="Cuadro de texto 566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2" name="Cuadro de texto 567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3" name="Cuadro de texto 568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4" name="Cuadro de texto 569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5" name="Cuadro de texto 570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6" name="Cuadro de texto 571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7" name="Cuadro de texto 572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8" name="Cuadro de texto 573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9" name="Cuadro de texto 574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0" name="Cuadro de texto 575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1" name="Cuadro de texto 576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2" name="Cuadro de texto 577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3" name="Cuadro de texto 578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4" name="Cuadro de texto 579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5" name="Cuadro de texto 580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6" name="Cuadro de texto 581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7" name="Cuadro de texto 582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8" name="Cuadro de texto 583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9" name="Cuadro de texto 584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0" name="Cuadro de texto 585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1" name="Cuadro de texto 586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2" name="Cuadro de texto 587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3" name="Cuadro de texto 588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4" name="Cuadro de texto 589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5" name="Cuadro de texto 590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6" name="Cuadro de texto 591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7" name="Cuadro de texto 592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8" name="Cuadro de texto 593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9" name="Cuadro de texto 594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0" name="Cuadro de texto 595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1" name="Cuadro de texto 596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2" name="Cuadro de texto 597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3" name="Cuadro de texto 598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4" name="Cuadro de texto 599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5" name="Cuadro de texto 600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6" name="Cuadro de texto 601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7" name="Cuadro de texto 602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8" name="Cuadro de texto 603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9" name="Cuadro de texto 604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0" name="Cuadro de texto 605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1" name="Cuadro de texto 606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2" name="Cuadro de texto 607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3" name="Cuadro de texto 608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4" name="Cuadro de texto 609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5" name="Cuadro de texto 610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6" name="Cuadro de texto 611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7" name="Cuadro de texto 612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8" name="Cuadro de texto 613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9" name="Cuadro de texto 614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0" name="Cuadro de texto 615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1" name="Cuadro de texto 616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2" name="Cuadro de texto 617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3" name="Cuadro de texto 618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4" name="Cuadro de texto 619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5" name="Cuadro de texto 620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6" name="Cuadro de texto 621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7" name="Cuadro de texto 622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8" name="Cuadro de texto 623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9" name="Cuadro de texto 624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0" name="Cuadro de texto 625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1" name="Cuadro de texto 626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2" name="Cuadro de texto 627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3" name="Cuadro de texto 628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4" name="Cuadro de texto 629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5" name="Cuadro de texto 630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6" name="Cuadro de texto 631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7" name="Cuadro de texto 632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8" name="Cuadro de texto 633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9" name="Cuadro de texto 634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0" name="Cuadro de texto 635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1" name="Cuadro de texto 636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2" name="Cuadro de texto 637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3" name="Cuadro de texto 638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4" name="Cuadro de texto 639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5" name="Cuadro de texto 640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6" name="Cuadro de texto 641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7" name="Cuadro de texto 642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8" name="Cuadro de texto 643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9" name="Cuadro de texto 644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0" name="Cuadro de texto 645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1" name="Cuadro de texto 646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2" name="Cuadro de texto 647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3" name="Cuadro de texto 648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4" name="Cuadro de texto 649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5" name="Cuadro de texto 650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6" name="Cuadro de texto 651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7" name="Cuadro de texto 652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8" name="Cuadro de texto 653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9" name="Cuadro de texto 654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0" name="Cuadro de texto 655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1" name="Cuadro de texto 656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2" name="Cuadro de texto 657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3" name="Cuadro de texto 658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4" name="Cuadro de texto 659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5" name="Cuadro de texto 660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6" name="Cuadro de texto 661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7" name="Cuadro de texto 662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8" name="Cuadro de texto 663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9" name="Cuadro de texto 664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0" name="Cuadro de texto 665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1" name="Cuadro de texto 666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2" name="Cuadro de texto 667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3" name="Cuadro de texto 668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4" name="Cuadro de texto 669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5" name="Cuadro de texto 670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6" name="Cuadro de texto 671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7" name="Cuadro de texto 672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8" name="Cuadro de texto 673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9" name="Cuadro de texto 674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0" name="Cuadro de texto 675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1" name="Cuadro de texto 676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2" name="Cuadro de texto 677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3" name="Cuadro de texto 678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4" name="Cuadro de texto 679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5" name="Cuadro de texto 680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6" name="Cuadro de texto 681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7" name="Cuadro de texto 682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8" name="Cuadro de texto 683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9" name="Cuadro de texto 684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0" name="Cuadro de texto 685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1" name="Cuadro de texto 686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2" name="Cuadro de texto 687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3" name="Cuadro de texto 688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4" name="Cuadro de texto 689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5" name="Cuadro de texto 690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6" name="Cuadro de texto 691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7" name="Cuadro de texto 692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8" name="Cuadro de texto 693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9" name="Cuadro de texto 694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0" name="Cuadro de texto 695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1" name="Cuadro de texto 696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2" name="Cuadro de texto 697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3" name="Cuadro de texto 698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4" name="Cuadro de texto 699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5" name="Cuadro de texto 700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6" name="Cuadro de texto 701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7" name="Cuadro de texto 702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8" name="Cuadro de texto 703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9" name="Cuadro de texto 704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0" name="Cuadro de texto 705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1" name="Cuadro de texto 706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2" name="Cuadro de texto 707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3" name="Cuadro de texto 708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4" name="Cuadro de texto 709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5" name="Cuadro de texto 710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6" name="Cuadro de texto 711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7" name="Cuadro de texto 712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8" name="Cuadro de texto 713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9" name="Cuadro de texto 714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0" name="Cuadro de texto 715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1" name="Cuadro de texto 716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2" name="Cuadro de texto 717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3" name="Cuadro de texto 718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4" name="Cuadro de texto 719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5" name="Cuadro de texto 720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6" name="Cuadro de texto 721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7" name="Cuadro de texto 722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8" name="Cuadro de texto 723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9" name="Cuadro de texto 724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0" name="Cuadro de texto 725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1" name="Cuadro de texto 726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2" name="Cuadro de texto 727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3" name="Cuadro de texto 728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4" name="Cuadro de texto 729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5" name="Cuadro de texto 730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6" name="Cuadro de texto 731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7" name="Cuadro de texto 732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8" name="Cuadro de texto 733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9" name="Cuadro de texto 734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70" name="Cuadro de texto 735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371" name="Cuadro de texto 736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372" name="Cuadro de texto 737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373" name="Cuadro de texto 738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374" name="Cuadro de texto 739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375" name="Cuadro de texto 740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76" name="Cuadro de texto 741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77" name="Cuadro de texto 742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78" name="Cuadro de texto 743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79" name="Cuadro de texto 744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380" name="Cuadro de texto 745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81" name="Cuadro de texto 746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82" name="Cuadro de texto 747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383" name="Cuadro de texto 748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384" name="Cuadro de texto 749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385" name="Cuadro de texto 750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386" name="Cuadro de texto 751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387" name="Cuadro de texto 752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388" name="Cuadro de texto 753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389" name="Cuadro de texto 754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47625</xdr:rowOff>
    </xdr:to>
    <xdr:sp macro="" textlink="">
      <xdr:nvSpPr>
        <xdr:cNvPr id="1390" name="Cuadro de texto 755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91" name="Cuadro de texto 756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392" name="Cuadro de texto 757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393" name="Cuadro de texto 758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394" name="Cuadro de texto 759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395" name="Cuadro de texto 760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396" name="Cuadro de texto 761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97" name="Cuadro de texto 762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98" name="Cuadro de texto 763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99" name="Cuadro de texto 764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00" name="Cuadro de texto 765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401" name="Cuadro de texto 766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02" name="Cuadro de texto 767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03" name="Cuadro de texto 768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404" name="Cuadro de texto 769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405" name="Cuadro de texto 770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406" name="Cuadro de texto 771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407" name="Cuadro de texto 772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408" name="Cuadro de texto 773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409" name="Cuadro de texto 774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410" name="Cuadro de texto 775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11" name="Cuadro de texto 776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12" name="Cuadro de texto 777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13" name="Cuadro de texto 778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14" name="Cuadro de texto 779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415" name="Cuadro de texto 780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16" name="Cuadro de texto 781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17" name="Cuadro de texto 782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18" name="Cuadro de texto 783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19" name="Cuadro de texto 784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420" name="Cuadro de texto 785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21" name="Cuadro de texto 786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22" name="Cuadro de texto 787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23" name="Cuadro de texto 788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24" name="Cuadro de texto 789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25" name="Cuadro de texto 790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26" name="Cuadro de texto 791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427" name="Cuadro de texto 792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28" name="Cuadro de texto 793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29" name="Cuadro de texto 794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0" name="Cuadro de texto 795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1" name="Cuadro de texto 796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432" name="Cuadro de texto 797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3" name="Cuadro de texto 798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4" name="Cuadro de texto 799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35" name="Cuadro de texto 800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36" name="Cuadro de texto 802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37" name="Cuadro de texto 803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438" name="Cuadro de texto 804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9" name="Cuadro de texto 805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0" name="Cuadro de texto 806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1" name="Cuadro de texto 807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2" name="Cuadro de texto 808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443" name="Cuadro de texto 809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4" name="Cuadro de texto 810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5" name="Cuadro de texto 811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09550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76" name="Text Box 9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77" name="Text Box 8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78" name="Text Box 9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79" name="Text Box 8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0" name="Text Box 9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2" name="Text Box 9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3" name="Text Box 8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4" name="Text Box 9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5" name="Text Box 8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6" name="Text Box 9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7" name="Text Box 8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8" name="Text Box 9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9" name="Text Box 8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0" name="Text Box 9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1" name="Text Box 8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2" name="Text Box 9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3" name="Text Box 8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4" name="Text Box 9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5" name="Text Box 8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6" name="Text Box 9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7" name="Text Box 8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8" name="Text Box 9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0" name="Text Box 9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1" name="Text Box 8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2" name="Text Box 9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3" name="Text Box 8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4" name="Text Box 9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5" name="Text Box 8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6" name="Text Box 9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7" name="Text Box 8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8" name="Text Box 9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9" name="Text Box 8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0" name="Text Box 9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1" name="Text Box 8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2" name="Text Box 9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3" name="Text Box 8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4" name="Text Box 9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3" name="Text Box 8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4" name="Text Box 9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5" name="Text Box 8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6" name="Text Box 9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9" name="Text Box 8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0" name="Text Box 9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1" name="Text Box 8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2" name="Text Box 9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3" name="Text Box 8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4" name="Text Box 9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5" name="Text Box 8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6" name="Text Box 9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7" name="Text Box 8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8" name="Text Box 9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9" name="Text Box 8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0" name="Text Box 9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3" name="Text Box 8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4" name="Text Box 9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5" name="Text Box 8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6" name="Text Box 9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8" name="Text Box 9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9" name="Text Box 8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0" name="Text Box 9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1" name="Text Box 8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2" name="Text Box 9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3" name="Text Box 8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4" name="Text Box 9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5" name="Text Box 8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6" name="Text Box 9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7" name="Text Box 8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8" name="Text Box 9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1" name="Text Box 8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2" name="Text Box 9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6" name="Text Box 9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7" name="Text Box 8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8" name="Text Box 9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9" name="Text Box 8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0" name="Text Box 9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2" name="Text Box 9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3" name="Text Box 8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4" name="Text Box 9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5" name="Text Box 8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6" name="Text Box 9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7" name="Text Box 8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8" name="Text Box 9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9" name="Text Box 8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0" name="Text Box 9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1" name="Text Box 8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2" name="Text Box 9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3" name="Text Box 8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4" name="Text Box 9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7" name="Text Box 8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8" name="Text Box 9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9" name="Text Box 8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0" name="Text Box 9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1" name="Text Box 8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2" name="Text Box 9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3" name="Text Box 8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5" name="Text Box 8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6" name="Text Box 9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7" name="Text Box 8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8" name="Text Box 9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0" name="Text Box 9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2" name="Text Box 9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3" name="Text Box 8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4" name="Text Box 9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5" name="Text Box 8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6" name="Text Box 9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0" name="Text Box 9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1" name="Text Box 8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2" name="Text Box 9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3" name="Text Box 8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4" name="Text Box 9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5" name="Text Box 8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6" name="Text Box 9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7" name="Text Box 8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8" name="Text Box 9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0" name="Text Box 9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1" name="Text Box 8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2" name="Text Box 9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3" name="Text Box 8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4" name="Text Box 9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5" name="Text Box 8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6" name="Text Box 9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7" name="Text Box 8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8" name="Text Box 9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1" name="Text Box 8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2" name="Text Box 9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3" name="Text Box 8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4" name="Text Box 9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5" name="Text Box 8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6" name="Text Box 9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8" name="Text Box 9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9" name="Text Box 8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0" name="Text Box 9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1" name="Text Box 8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2" name="Text Box 9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3" name="Text Box 8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4" name="Text Box 9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5" name="Text Box 8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6" name="Text Box 9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7" name="Text Box 8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9" name="Text Box 8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0" name="Text Box 9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3" name="Text Box 8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4" name="Text Box 9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5" name="Text Box 8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6" name="Text Box 9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7" name="Text Box 8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8" name="Text Box 9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9" name="Text Box 8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0" name="Text Box 9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1" name="Text Box 8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2" name="Text Box 9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3" name="Text Box 8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4" name="Text Box 9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5" name="Text Box 8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9" name="Text Box 8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0" name="Text Box 9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1" name="Text Box 8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2" name="Text Box 9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4" name="Text Box 9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5" name="Text Box 8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6" name="Text Box 9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7" name="Text Box 8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8" name="Text Box 9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9" name="Text Box 8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0" name="Text Box 9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1" name="Text Box 8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2" name="Text Box 9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3" name="Text Box 8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4" name="Text Box 9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5" name="Text Box 8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6" name="Text Box 9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7" name="Text Box 8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8" name="Text Box 9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693" name="Text Box 9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694" name="Text Box 8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695" name="Text Box 9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697" name="Text Box 9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698" name="Text Box 8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699" name="Text Box 9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09550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703" name="Text Box 9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704" name="Text Box 8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705" name="Text Box 9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706" name="Text Box 8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707" name="Text Box 9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708" name="Text Box 8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709" name="Text Box 9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15" name="Cuadro de texto 496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16" name="Cuadro de texto 497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17" name="Cuadro de texto 498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18" name="Cuadro de texto 499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19" name="Cuadro de texto 500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20" name="Cuadro de texto 501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21" name="Cuadro de texto 502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22" name="Cuadro de texto 503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23" name="Cuadro de texto 504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47625</xdr:rowOff>
    </xdr:to>
    <xdr:sp macro="" textlink="">
      <xdr:nvSpPr>
        <xdr:cNvPr id="1724" name="Cuadro de texto 505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25" name="Cuadro de texto 506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26" name="Cuadro de texto 507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27" name="Cuadro de texto 508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28" name="Cuadro de texto 509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29" name="Cuadro de texto 510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30" name="Cuadro de texto 511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31" name="Cuadro de texto 512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32" name="Cuadro de texto 513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33" name="Cuadro de texto 514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4" name="Cuadro de texto 515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5" name="Cuadro de texto 516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6" name="Cuadro de texto 517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7" name="Cuadro de texto 518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8" name="Cuadro de texto 519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9" name="Cuadro de texto 520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40" name="Cuadro de texto 736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41" name="Cuadro de texto 737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42" name="Cuadro de texto 748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43" name="Cuadro de texto 749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44" name="Cuadro de texto 750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45" name="Cuadro de texto 751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46" name="Cuadro de texto 752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47" name="Cuadro de texto 753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48" name="Cuadro de texto 754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47625</xdr:rowOff>
    </xdr:to>
    <xdr:sp macro="" textlink="">
      <xdr:nvSpPr>
        <xdr:cNvPr id="1749" name="Cuadro de texto 755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50" name="Cuadro de texto 757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51" name="Cuadro de texto 758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52" name="Cuadro de texto 769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53" name="Cuadro de texto 770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54" name="Cuadro de texto 771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55" name="Cuadro de texto 772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56" name="Cuadro de texto 773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57" name="Cuadro de texto 774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58" name="Cuadro de texto 775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59" name="Cuadro de texto 776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60" name="Cuadro de texto 777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61" name="Cuadro de texto 788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62" name="Cuadro de texto 789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63" name="Cuadro de texto 800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16192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1D496814-86C1-4B8A-9173-187A832C0CC0}"/>
            </a:ext>
          </a:extLst>
        </xdr:cNvPr>
        <xdr:cNvSpPr txBox="1">
          <a:spLocks noChangeArrowheads="1"/>
        </xdr:cNvSpPr>
      </xdr:nvSpPr>
      <xdr:spPr bwMode="auto">
        <a:xfrm>
          <a:off x="1724025" y="229552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16192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89E50366-9E37-48D6-B9D2-B0386B01A3C1}"/>
            </a:ext>
          </a:extLst>
        </xdr:cNvPr>
        <xdr:cNvSpPr txBox="1">
          <a:spLocks noChangeArrowheads="1"/>
        </xdr:cNvSpPr>
      </xdr:nvSpPr>
      <xdr:spPr bwMode="auto">
        <a:xfrm>
          <a:off x="1724025" y="229552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2686050</xdr:colOff>
      <xdr:row>119</xdr:row>
      <xdr:rowOff>0</xdr:rowOff>
    </xdr:from>
    <xdr:ext cx="95250" cy="285750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69A33E3C-8B60-477C-A43A-B0AAF8268C01}"/>
            </a:ext>
          </a:extLst>
        </xdr:cNvPr>
        <xdr:cNvSpPr txBox="1">
          <a:spLocks noChangeArrowheads="1"/>
        </xdr:cNvSpPr>
      </xdr:nvSpPr>
      <xdr:spPr bwMode="auto">
        <a:xfrm>
          <a:off x="3124200" y="229552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C4889CCC-B46F-4BC2-AF36-20678A84DBE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F64F7E65-C895-4DF9-A7C4-C32F9835A46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6" name="Text Box 8">
          <a:extLst>
            <a:ext uri="{FF2B5EF4-FFF2-40B4-BE49-F238E27FC236}">
              <a16:creationId xmlns:a16="http://schemas.microsoft.com/office/drawing/2014/main" id="{E40C13FF-7794-4A5E-A3D3-D81568BBD4D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7" name="Text Box 9">
          <a:extLst>
            <a:ext uri="{FF2B5EF4-FFF2-40B4-BE49-F238E27FC236}">
              <a16:creationId xmlns:a16="http://schemas.microsoft.com/office/drawing/2014/main" id="{2CD93380-8F44-4AB4-BF29-271407FFBA3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EE57093D-9836-4577-B84C-D6682E93DBF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69A95DEA-174D-4D9F-8998-E8EC5985B0E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7F2F8677-8A1D-4D42-89E2-08F88E48C85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1" name="Text Box 9">
          <a:extLst>
            <a:ext uri="{FF2B5EF4-FFF2-40B4-BE49-F238E27FC236}">
              <a16:creationId xmlns:a16="http://schemas.microsoft.com/office/drawing/2014/main" id="{D82E9AE4-77FF-4027-9A99-51EDE3EA9E2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2" name="Text Box 8">
          <a:extLst>
            <a:ext uri="{FF2B5EF4-FFF2-40B4-BE49-F238E27FC236}">
              <a16:creationId xmlns:a16="http://schemas.microsoft.com/office/drawing/2014/main" id="{49921C03-667C-4176-99A1-B2BF273CB67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3" name="Text Box 9">
          <a:extLst>
            <a:ext uri="{FF2B5EF4-FFF2-40B4-BE49-F238E27FC236}">
              <a16:creationId xmlns:a16="http://schemas.microsoft.com/office/drawing/2014/main" id="{6EA2D9FE-B714-45F3-9744-34B8B203304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794644C0-AFB2-436B-9639-CE3ABDD4ED5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2F6EFF24-AA66-49B4-80A7-C87F00DDE1B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28576809-D7DC-416B-9CC6-911180C6CE4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2AA6D3F2-270E-43AC-9AAD-2F166BB43D8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8" name="Text Box 8">
          <a:extLst>
            <a:ext uri="{FF2B5EF4-FFF2-40B4-BE49-F238E27FC236}">
              <a16:creationId xmlns:a16="http://schemas.microsoft.com/office/drawing/2014/main" id="{50958F4A-E5AA-48E0-963C-A20F06C53AB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800C10DC-FE0E-47A9-A881-50D19F811FE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27B3BA5C-8969-4923-A7C3-3AE62A33338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82C7C4E6-06AC-471F-A26C-F623FD31713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2" name="Text Box 8">
          <a:extLst>
            <a:ext uri="{FF2B5EF4-FFF2-40B4-BE49-F238E27FC236}">
              <a16:creationId xmlns:a16="http://schemas.microsoft.com/office/drawing/2014/main" id="{3468BA40-7D05-4A63-A76F-D06AA35797F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3" name="Text Box 9">
          <a:extLst>
            <a:ext uri="{FF2B5EF4-FFF2-40B4-BE49-F238E27FC236}">
              <a16:creationId xmlns:a16="http://schemas.microsoft.com/office/drawing/2014/main" id="{65CF9742-1F5F-4166-8643-F290759A2A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62F5D09E-C9B8-4886-A9AF-34CAE15E43E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C8D4E1D9-C80B-4801-BCF9-07877F93774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E129B3F0-D9DD-4B28-BB44-217ACBDEB16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E0688B1B-C073-4937-811B-F9F9026DC49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8" name="Text Box 8">
          <a:extLst>
            <a:ext uri="{FF2B5EF4-FFF2-40B4-BE49-F238E27FC236}">
              <a16:creationId xmlns:a16="http://schemas.microsoft.com/office/drawing/2014/main" id="{5EB2113A-5FB2-41B2-BC93-7BA59CE72BA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9" name="Text Box 9">
          <a:extLst>
            <a:ext uri="{FF2B5EF4-FFF2-40B4-BE49-F238E27FC236}">
              <a16:creationId xmlns:a16="http://schemas.microsoft.com/office/drawing/2014/main" id="{322A4A5F-6EAF-4431-ABEF-2262BA551E7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0" name="Text Box 8">
          <a:extLst>
            <a:ext uri="{FF2B5EF4-FFF2-40B4-BE49-F238E27FC236}">
              <a16:creationId xmlns:a16="http://schemas.microsoft.com/office/drawing/2014/main" id="{24F199FA-AE63-4A90-BC7E-E3065A724A54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1" name="Text Box 9">
          <a:extLst>
            <a:ext uri="{FF2B5EF4-FFF2-40B4-BE49-F238E27FC236}">
              <a16:creationId xmlns:a16="http://schemas.microsoft.com/office/drawing/2014/main" id="{F41A929A-3C99-487F-8053-BD5DDCF347F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CF59A63E-E4DD-4421-B700-D45AEB85072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3" name="Text Box 9">
          <a:extLst>
            <a:ext uri="{FF2B5EF4-FFF2-40B4-BE49-F238E27FC236}">
              <a16:creationId xmlns:a16="http://schemas.microsoft.com/office/drawing/2014/main" id="{12300E0A-2630-4D45-9C02-02C3559E5DF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4" name="Text Box 8">
          <a:extLst>
            <a:ext uri="{FF2B5EF4-FFF2-40B4-BE49-F238E27FC236}">
              <a16:creationId xmlns:a16="http://schemas.microsoft.com/office/drawing/2014/main" id="{2B04FD1B-2402-4A01-985A-2A23EF9B768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96313620-2203-4F89-AAE5-BA4C0ACA5DD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92CABFB7-4DE5-4F74-984A-3758D50F509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0D186F44-0843-40CF-AB82-440FB7CBA04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70D54645-D21B-4A72-A26E-7C3677EF99E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C2381D25-5F07-451D-BC63-4B9B14651D6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0" name="Text Box 8">
          <a:extLst>
            <a:ext uri="{FF2B5EF4-FFF2-40B4-BE49-F238E27FC236}">
              <a16:creationId xmlns:a16="http://schemas.microsoft.com/office/drawing/2014/main" id="{346DC6AC-21D9-488D-861F-D6E0593EF2C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1" name="Text Box 9">
          <a:extLst>
            <a:ext uri="{FF2B5EF4-FFF2-40B4-BE49-F238E27FC236}">
              <a16:creationId xmlns:a16="http://schemas.microsoft.com/office/drawing/2014/main" id="{A3961F26-983A-4323-81DE-E242348B691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FE76F039-0B01-44F7-813F-50A5898C3AB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00F0D542-E41E-4424-8A58-C22EF80880A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8BCB2A06-0F9B-4C6D-8D56-58E586FABF3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B9CC7580-420B-4B22-B92C-3256BEEB7D6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id="{1987E388-4D17-4152-B98F-05B5D4F8EDF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7" name="Text Box 9">
          <a:extLst>
            <a:ext uri="{FF2B5EF4-FFF2-40B4-BE49-F238E27FC236}">
              <a16:creationId xmlns:a16="http://schemas.microsoft.com/office/drawing/2014/main" id="{0F9677AC-A99C-4B8D-93EE-046222909AE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C6E079D0-BA10-4700-8817-015EA182098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4BA81192-0E14-45DE-B1FF-87017E673C1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A5F4E9AA-2DA7-4E35-9BBF-009292C3D64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1" name="Text Box 9">
          <a:extLst>
            <a:ext uri="{FF2B5EF4-FFF2-40B4-BE49-F238E27FC236}">
              <a16:creationId xmlns:a16="http://schemas.microsoft.com/office/drawing/2014/main" id="{B1838856-58BA-4F17-837B-963BDCC1BA0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35527168-F4D9-4DB4-B9F7-BDBCDEC2F55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59542C1D-D340-4A6A-A942-655C5C75B49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4" name="Text Box 8">
          <a:extLst>
            <a:ext uri="{FF2B5EF4-FFF2-40B4-BE49-F238E27FC236}">
              <a16:creationId xmlns:a16="http://schemas.microsoft.com/office/drawing/2014/main" id="{DCB11723-96C7-4D8F-BDD8-EF421B05514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5" name="Text Box 9">
          <a:extLst>
            <a:ext uri="{FF2B5EF4-FFF2-40B4-BE49-F238E27FC236}">
              <a16:creationId xmlns:a16="http://schemas.microsoft.com/office/drawing/2014/main" id="{54F3B06D-37EA-4CB9-821C-22C923DE6FF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6" name="Text Box 8">
          <a:extLst>
            <a:ext uri="{FF2B5EF4-FFF2-40B4-BE49-F238E27FC236}">
              <a16:creationId xmlns:a16="http://schemas.microsoft.com/office/drawing/2014/main" id="{6283784F-D963-455C-AB6F-E9964C19B23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7" name="Text Box 9">
          <a:extLst>
            <a:ext uri="{FF2B5EF4-FFF2-40B4-BE49-F238E27FC236}">
              <a16:creationId xmlns:a16="http://schemas.microsoft.com/office/drawing/2014/main" id="{B7249B4B-3123-4687-B541-6107919EE49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1E452576-83CE-4AA0-91F9-F347DBAA983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70F5E341-5298-4F17-BBAF-81BDCE70351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33F46D19-2E95-453C-9834-430C01DF672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1" name="Text Box 9">
          <a:extLst>
            <a:ext uri="{FF2B5EF4-FFF2-40B4-BE49-F238E27FC236}">
              <a16:creationId xmlns:a16="http://schemas.microsoft.com/office/drawing/2014/main" id="{D5E6D00D-7293-445C-85D1-5C1B3C0D1FF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FE23A0F-3355-4A06-B515-068334E134C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3" name="Text Box 9">
          <a:extLst>
            <a:ext uri="{FF2B5EF4-FFF2-40B4-BE49-F238E27FC236}">
              <a16:creationId xmlns:a16="http://schemas.microsoft.com/office/drawing/2014/main" id="{83C4CD04-44A2-470D-B6E3-2EA40BF07E0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4" name="Text Box 8">
          <a:extLst>
            <a:ext uri="{FF2B5EF4-FFF2-40B4-BE49-F238E27FC236}">
              <a16:creationId xmlns:a16="http://schemas.microsoft.com/office/drawing/2014/main" id="{5C7F1DDD-CCA5-402E-8431-FFBDEEC1958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DC6A53BF-262C-4405-A614-A3E7294D134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6" name="Text Box 8">
          <a:extLst>
            <a:ext uri="{FF2B5EF4-FFF2-40B4-BE49-F238E27FC236}">
              <a16:creationId xmlns:a16="http://schemas.microsoft.com/office/drawing/2014/main" id="{C2E4500F-D982-4CA6-9E8E-3661A4A371F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7" name="Text Box 9">
          <a:extLst>
            <a:ext uri="{FF2B5EF4-FFF2-40B4-BE49-F238E27FC236}">
              <a16:creationId xmlns:a16="http://schemas.microsoft.com/office/drawing/2014/main" id="{298BE6B6-1518-4C04-A306-DC10309933B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8" name="Text Box 8">
          <a:extLst>
            <a:ext uri="{FF2B5EF4-FFF2-40B4-BE49-F238E27FC236}">
              <a16:creationId xmlns:a16="http://schemas.microsoft.com/office/drawing/2014/main" id="{B6A95F45-FD58-405D-9007-B90112BC9D9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BA5FB04A-762D-48D4-9338-06DA816911C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FBCF408A-37BC-4E8D-887D-2AAB63D782D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1FEE1643-B5FC-4A2B-A2F1-3A6BB751790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2" name="Text Box 8">
          <a:extLst>
            <a:ext uri="{FF2B5EF4-FFF2-40B4-BE49-F238E27FC236}">
              <a16:creationId xmlns:a16="http://schemas.microsoft.com/office/drawing/2014/main" id="{4DF33E4D-CE84-4761-B1D7-EA8F9E19FA8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3" name="Text Box 9">
          <a:extLst>
            <a:ext uri="{FF2B5EF4-FFF2-40B4-BE49-F238E27FC236}">
              <a16:creationId xmlns:a16="http://schemas.microsoft.com/office/drawing/2014/main" id="{53B4B2DE-6648-4B56-A96E-D7D1B31DCAA4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4" name="Text Box 8">
          <a:extLst>
            <a:ext uri="{FF2B5EF4-FFF2-40B4-BE49-F238E27FC236}">
              <a16:creationId xmlns:a16="http://schemas.microsoft.com/office/drawing/2014/main" id="{296AB376-8399-4FD9-B9A3-D150B4CA54A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5" name="Text Box 9">
          <a:extLst>
            <a:ext uri="{FF2B5EF4-FFF2-40B4-BE49-F238E27FC236}">
              <a16:creationId xmlns:a16="http://schemas.microsoft.com/office/drawing/2014/main" id="{A4180CFF-C17A-4E2F-B859-1C29C0938AB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id="{0038894D-DBC9-441E-B364-0F9B970AED4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77" name="Text Box 9">
          <a:extLst>
            <a:ext uri="{FF2B5EF4-FFF2-40B4-BE49-F238E27FC236}">
              <a16:creationId xmlns:a16="http://schemas.microsoft.com/office/drawing/2014/main" id="{A5531AFD-5665-4C7D-84D9-3C5FB491503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78" name="Text Box 8">
          <a:extLst>
            <a:ext uri="{FF2B5EF4-FFF2-40B4-BE49-F238E27FC236}">
              <a16:creationId xmlns:a16="http://schemas.microsoft.com/office/drawing/2014/main" id="{4CB79EAB-F475-4CAC-B790-BB8AF3B41AE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B7E6BA79-0F2D-4B21-BB7C-E9E1B3E069A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85189B00-00D9-4409-B495-0003B277B2F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0DED729A-8077-412D-AD9F-38AFCBFDE51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id="{EBD83661-0B84-4760-A869-CDF6D5CAC76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3" name="Text Box 9">
          <a:extLst>
            <a:ext uri="{FF2B5EF4-FFF2-40B4-BE49-F238E27FC236}">
              <a16:creationId xmlns:a16="http://schemas.microsoft.com/office/drawing/2014/main" id="{AA0C827E-6C41-40A2-9682-0C22C4E17BE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4" name="Text Box 8">
          <a:extLst>
            <a:ext uri="{FF2B5EF4-FFF2-40B4-BE49-F238E27FC236}">
              <a16:creationId xmlns:a16="http://schemas.microsoft.com/office/drawing/2014/main" id="{46C3301E-E758-464F-B943-AC6D971E300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5" name="Text Box 9">
          <a:extLst>
            <a:ext uri="{FF2B5EF4-FFF2-40B4-BE49-F238E27FC236}">
              <a16:creationId xmlns:a16="http://schemas.microsoft.com/office/drawing/2014/main" id="{DD666F6C-8EC1-4BE3-B351-4C19DF46D78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6" name="Text Box 8">
          <a:extLst>
            <a:ext uri="{FF2B5EF4-FFF2-40B4-BE49-F238E27FC236}">
              <a16:creationId xmlns:a16="http://schemas.microsoft.com/office/drawing/2014/main" id="{20A66A6D-2C18-4CAA-B28C-62E7698CF53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7" name="Text Box 9">
          <a:extLst>
            <a:ext uri="{FF2B5EF4-FFF2-40B4-BE49-F238E27FC236}">
              <a16:creationId xmlns:a16="http://schemas.microsoft.com/office/drawing/2014/main" id="{A8DA2ACB-7565-40C0-AB59-B9638D741EF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8" name="Text Box 8">
          <a:extLst>
            <a:ext uri="{FF2B5EF4-FFF2-40B4-BE49-F238E27FC236}">
              <a16:creationId xmlns:a16="http://schemas.microsoft.com/office/drawing/2014/main" id="{7D45FF93-9891-4E68-9A11-D7C95923C7F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04038F77-432A-4152-94CD-B401CF9936F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id="{6739E14B-762D-4FD9-BA2B-6E0932F83B6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1" name="Text Box 9">
          <a:extLst>
            <a:ext uri="{FF2B5EF4-FFF2-40B4-BE49-F238E27FC236}">
              <a16:creationId xmlns:a16="http://schemas.microsoft.com/office/drawing/2014/main" id="{1A280CFE-ABE9-432A-81D7-A2602C94ABC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2" name="Text Box 8">
          <a:extLst>
            <a:ext uri="{FF2B5EF4-FFF2-40B4-BE49-F238E27FC236}">
              <a16:creationId xmlns:a16="http://schemas.microsoft.com/office/drawing/2014/main" id="{5F04BC88-7C47-42E7-AB85-A1CEF3F0750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3" name="Text Box 9">
          <a:extLst>
            <a:ext uri="{FF2B5EF4-FFF2-40B4-BE49-F238E27FC236}">
              <a16:creationId xmlns:a16="http://schemas.microsoft.com/office/drawing/2014/main" id="{2F92C622-285B-4755-887A-B2B690FC673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4" name="Text Box 8">
          <a:extLst>
            <a:ext uri="{FF2B5EF4-FFF2-40B4-BE49-F238E27FC236}">
              <a16:creationId xmlns:a16="http://schemas.microsoft.com/office/drawing/2014/main" id="{AEF57ECC-A7E7-4AA7-AB4E-F85C34EA19B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5" name="Text Box 9">
          <a:extLst>
            <a:ext uri="{FF2B5EF4-FFF2-40B4-BE49-F238E27FC236}">
              <a16:creationId xmlns:a16="http://schemas.microsoft.com/office/drawing/2014/main" id="{64CDA6BE-9CBE-44B3-964C-8A424F15D294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6" name="Text Box 8">
          <a:extLst>
            <a:ext uri="{FF2B5EF4-FFF2-40B4-BE49-F238E27FC236}">
              <a16:creationId xmlns:a16="http://schemas.microsoft.com/office/drawing/2014/main" id="{3177C43A-6F05-41DD-A842-9AE1B4D3711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7" name="Text Box 9">
          <a:extLst>
            <a:ext uri="{FF2B5EF4-FFF2-40B4-BE49-F238E27FC236}">
              <a16:creationId xmlns:a16="http://schemas.microsoft.com/office/drawing/2014/main" id="{7F2E874B-AE43-47B6-8F70-EE18205FE43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8" name="Text Box 8">
          <a:extLst>
            <a:ext uri="{FF2B5EF4-FFF2-40B4-BE49-F238E27FC236}">
              <a16:creationId xmlns:a16="http://schemas.microsoft.com/office/drawing/2014/main" id="{BCEF559A-6D49-40FE-BFC0-EA77BEE8BE8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E3760C4D-5CE7-4FD8-BA85-EEE3885A751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C02929C5-35D9-4DD7-9DDE-3E2745CCEA3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E0F29C89-40D5-4CA6-A2F2-3D17B6223E9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6A3EC0E8-5EBD-46AF-BB43-7E0AAC628BF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3946E663-5249-4322-A164-CA3D1118551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D562B2A9-685A-4B4A-A60F-C972FBE42D7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5" name="Text Box 9">
          <a:extLst>
            <a:ext uri="{FF2B5EF4-FFF2-40B4-BE49-F238E27FC236}">
              <a16:creationId xmlns:a16="http://schemas.microsoft.com/office/drawing/2014/main" id="{450490E3-82F2-4FF1-A94C-289ED1C970B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6" name="Text Box 8">
          <a:extLst>
            <a:ext uri="{FF2B5EF4-FFF2-40B4-BE49-F238E27FC236}">
              <a16:creationId xmlns:a16="http://schemas.microsoft.com/office/drawing/2014/main" id="{492CCAAF-3FB3-457B-8E4C-3F233379857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AFACFAD4-6AFB-42BD-82FE-54FA1F473C7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16C37B11-C944-44F2-B25E-9F56A310453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9" name="Text Box 9">
          <a:extLst>
            <a:ext uri="{FF2B5EF4-FFF2-40B4-BE49-F238E27FC236}">
              <a16:creationId xmlns:a16="http://schemas.microsoft.com/office/drawing/2014/main" id="{9714684E-AB51-4D3D-A076-3E4AB36DB19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0" name="Text Box 8">
          <a:extLst>
            <a:ext uri="{FF2B5EF4-FFF2-40B4-BE49-F238E27FC236}">
              <a16:creationId xmlns:a16="http://schemas.microsoft.com/office/drawing/2014/main" id="{218D793F-BBC1-421C-8582-F8BFF5CAC72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1" name="Text Box 9">
          <a:extLst>
            <a:ext uri="{FF2B5EF4-FFF2-40B4-BE49-F238E27FC236}">
              <a16:creationId xmlns:a16="http://schemas.microsoft.com/office/drawing/2014/main" id="{7B10E11F-59BA-4E12-966A-6085005E124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2" name="Text Box 8">
          <a:extLst>
            <a:ext uri="{FF2B5EF4-FFF2-40B4-BE49-F238E27FC236}">
              <a16:creationId xmlns:a16="http://schemas.microsoft.com/office/drawing/2014/main" id="{379579CF-058C-41D1-AB80-D259DC208A5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3" name="Text Box 9">
          <a:extLst>
            <a:ext uri="{FF2B5EF4-FFF2-40B4-BE49-F238E27FC236}">
              <a16:creationId xmlns:a16="http://schemas.microsoft.com/office/drawing/2014/main" id="{379C8BC3-D0E3-4A91-991A-3689DCCE3D4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9E7FF102-11C1-47B5-983C-040EC23BE2B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5" name="Text Box 9">
          <a:extLst>
            <a:ext uri="{FF2B5EF4-FFF2-40B4-BE49-F238E27FC236}">
              <a16:creationId xmlns:a16="http://schemas.microsoft.com/office/drawing/2014/main" id="{80F7B852-06DF-42C8-BFCF-7A03EBA3457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1ED4BFED-D761-499D-8BB8-5BDE8AAD2FC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7" name="Text Box 9">
          <a:extLst>
            <a:ext uri="{FF2B5EF4-FFF2-40B4-BE49-F238E27FC236}">
              <a16:creationId xmlns:a16="http://schemas.microsoft.com/office/drawing/2014/main" id="{49A838C7-7B32-4CE9-836E-ED891680B334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EACDE801-A10A-49AE-9318-1A73E2BE8E1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9" name="Text Box 9">
          <a:extLst>
            <a:ext uri="{FF2B5EF4-FFF2-40B4-BE49-F238E27FC236}">
              <a16:creationId xmlns:a16="http://schemas.microsoft.com/office/drawing/2014/main" id="{DE3A5E0D-B7BA-488D-864A-04C8B67AE28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807B39CB-AD0D-4EC4-8D1F-2D38DAE4E84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1" name="Text Box 9">
          <a:extLst>
            <a:ext uri="{FF2B5EF4-FFF2-40B4-BE49-F238E27FC236}">
              <a16:creationId xmlns:a16="http://schemas.microsoft.com/office/drawing/2014/main" id="{708DBD79-F8AF-41FA-B402-1279E247FF94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D12A2D06-84AF-405A-8F5F-1D7099EC672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3" name="Text Box 9">
          <a:extLst>
            <a:ext uri="{FF2B5EF4-FFF2-40B4-BE49-F238E27FC236}">
              <a16:creationId xmlns:a16="http://schemas.microsoft.com/office/drawing/2014/main" id="{5E85BD0B-A915-4FC7-A61C-A7E4F83A66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553E6CC6-4B08-411F-890C-4C7BC5DC48F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D056C195-8975-4428-A5B4-029F66C1E1A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6" name="Text Box 8">
          <a:extLst>
            <a:ext uri="{FF2B5EF4-FFF2-40B4-BE49-F238E27FC236}">
              <a16:creationId xmlns:a16="http://schemas.microsoft.com/office/drawing/2014/main" id="{8A29701B-9686-4905-9F6F-8DDB2CD9EDF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7" name="Text Box 9">
          <a:extLst>
            <a:ext uri="{FF2B5EF4-FFF2-40B4-BE49-F238E27FC236}">
              <a16:creationId xmlns:a16="http://schemas.microsoft.com/office/drawing/2014/main" id="{666F4C92-68E6-4DCC-8647-2B1572F0478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F1CA25C1-77BF-4623-B7E5-918DBEE79AB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9" name="Text Box 9">
          <a:extLst>
            <a:ext uri="{FF2B5EF4-FFF2-40B4-BE49-F238E27FC236}">
              <a16:creationId xmlns:a16="http://schemas.microsoft.com/office/drawing/2014/main" id="{913FAF70-D707-4315-BCE9-20F293877A1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0" name="Text Box 8">
          <a:extLst>
            <a:ext uri="{FF2B5EF4-FFF2-40B4-BE49-F238E27FC236}">
              <a16:creationId xmlns:a16="http://schemas.microsoft.com/office/drawing/2014/main" id="{EC43D4F7-9211-4BD7-A1C5-B22D7D60B91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D51A3525-AB36-466E-934E-FFBF809AA0A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01A3C966-227F-46EC-A9C3-CF4488BECA6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3" name="Text Box 9">
          <a:extLst>
            <a:ext uri="{FF2B5EF4-FFF2-40B4-BE49-F238E27FC236}">
              <a16:creationId xmlns:a16="http://schemas.microsoft.com/office/drawing/2014/main" id="{0081D7EC-D49A-4475-BD3A-4EB77297D46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B9699319-A3BF-4B66-925A-7F3298E4B30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5" name="Text Box 9">
          <a:extLst>
            <a:ext uri="{FF2B5EF4-FFF2-40B4-BE49-F238E27FC236}">
              <a16:creationId xmlns:a16="http://schemas.microsoft.com/office/drawing/2014/main" id="{E7D41FB4-7F06-46EC-8067-13D2DE2A9B8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6" name="Text Box 8">
          <a:extLst>
            <a:ext uri="{FF2B5EF4-FFF2-40B4-BE49-F238E27FC236}">
              <a16:creationId xmlns:a16="http://schemas.microsoft.com/office/drawing/2014/main" id="{E6A3A905-9C8D-4C82-B0F7-267E17489AC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7" name="Text Box 9">
          <a:extLst>
            <a:ext uri="{FF2B5EF4-FFF2-40B4-BE49-F238E27FC236}">
              <a16:creationId xmlns:a16="http://schemas.microsoft.com/office/drawing/2014/main" id="{71AFA5D3-49FB-488F-B7B2-8359DB580B4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8" name="Text Box 8">
          <a:extLst>
            <a:ext uri="{FF2B5EF4-FFF2-40B4-BE49-F238E27FC236}">
              <a16:creationId xmlns:a16="http://schemas.microsoft.com/office/drawing/2014/main" id="{0C40357C-F24A-436E-8525-0215E988D7D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9" name="Text Box 9">
          <a:extLst>
            <a:ext uri="{FF2B5EF4-FFF2-40B4-BE49-F238E27FC236}">
              <a16:creationId xmlns:a16="http://schemas.microsoft.com/office/drawing/2014/main" id="{3C349BC0-DF91-4E7E-9D9F-86DA9EE96AD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EFA7E117-824F-48AE-94BC-BC94505BD88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E4B2019D-C1A6-44C9-A685-0D1777472E1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E2964E2C-D3E6-41AB-A999-4E2A4A16F7A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3" name="Text Box 9">
          <a:extLst>
            <a:ext uri="{FF2B5EF4-FFF2-40B4-BE49-F238E27FC236}">
              <a16:creationId xmlns:a16="http://schemas.microsoft.com/office/drawing/2014/main" id="{07FA70F3-1433-4B8C-99B0-F274B29206B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6AD49DA4-6C1D-400A-8400-A6E14A894FD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F1DB7226-9E1C-438D-8ED0-83C436AE8B4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6C806F6E-CDAB-402F-B1CB-B96D539EAA9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B0D626CB-0C7F-41B4-8082-EE01625F05A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FCD73BDB-C6EE-45C4-BFD3-435276F736B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49" name="Text Box 9">
          <a:extLst>
            <a:ext uri="{FF2B5EF4-FFF2-40B4-BE49-F238E27FC236}">
              <a16:creationId xmlns:a16="http://schemas.microsoft.com/office/drawing/2014/main" id="{E8FCE990-77A3-47CC-9FA3-B8A39F97B95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0" name="Text Box 8">
          <a:extLst>
            <a:ext uri="{FF2B5EF4-FFF2-40B4-BE49-F238E27FC236}">
              <a16:creationId xmlns:a16="http://schemas.microsoft.com/office/drawing/2014/main" id="{8B5ED8FF-13FC-46DC-9130-29B68C7172E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1" name="Text Box 9">
          <a:extLst>
            <a:ext uri="{FF2B5EF4-FFF2-40B4-BE49-F238E27FC236}">
              <a16:creationId xmlns:a16="http://schemas.microsoft.com/office/drawing/2014/main" id="{971061D6-FEE6-4096-AE39-CA6AED6350E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913FF9E1-930E-49BD-BE33-2C4D475DB1A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3" name="Text Box 9">
          <a:extLst>
            <a:ext uri="{FF2B5EF4-FFF2-40B4-BE49-F238E27FC236}">
              <a16:creationId xmlns:a16="http://schemas.microsoft.com/office/drawing/2014/main" id="{5195C34E-0DF3-4A99-A5B7-03D47D85ACC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4" name="Text Box 8">
          <a:extLst>
            <a:ext uri="{FF2B5EF4-FFF2-40B4-BE49-F238E27FC236}">
              <a16:creationId xmlns:a16="http://schemas.microsoft.com/office/drawing/2014/main" id="{17FBB0BD-4484-4254-83B0-A156BE1F775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5" name="Text Box 9">
          <a:extLst>
            <a:ext uri="{FF2B5EF4-FFF2-40B4-BE49-F238E27FC236}">
              <a16:creationId xmlns:a16="http://schemas.microsoft.com/office/drawing/2014/main" id="{5D6E9D48-6A83-4DEF-AC74-B537B5B55AF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9A8B23C4-0F30-4AE2-BAA3-17565009DE6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AD0021BA-BBE7-4836-9757-88B63C7FF3E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3426455C-02D3-429E-A32C-EC4D59138CB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9" name="Text Box 9">
          <a:extLst>
            <a:ext uri="{FF2B5EF4-FFF2-40B4-BE49-F238E27FC236}">
              <a16:creationId xmlns:a16="http://schemas.microsoft.com/office/drawing/2014/main" id="{1D03E15C-A265-414F-ADFA-490C91F2133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2FF583ED-133F-4A44-B8B6-B2003BB3EAF4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1" name="Text Box 9">
          <a:extLst>
            <a:ext uri="{FF2B5EF4-FFF2-40B4-BE49-F238E27FC236}">
              <a16:creationId xmlns:a16="http://schemas.microsoft.com/office/drawing/2014/main" id="{C8457FB2-A6A9-42CC-99EB-7637A9213AF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2" name="Text Box 8">
          <a:extLst>
            <a:ext uri="{FF2B5EF4-FFF2-40B4-BE49-F238E27FC236}">
              <a16:creationId xmlns:a16="http://schemas.microsoft.com/office/drawing/2014/main" id="{3CF66DDF-BC39-45C7-AEDD-85730DE5DFD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3" name="Text Box 9">
          <a:extLst>
            <a:ext uri="{FF2B5EF4-FFF2-40B4-BE49-F238E27FC236}">
              <a16:creationId xmlns:a16="http://schemas.microsoft.com/office/drawing/2014/main" id="{4F2FB57B-40DD-452B-8B93-FC1DC611422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id="{9B7267A6-054E-4D5F-81C7-F8D31E407C9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5" name="Text Box 9">
          <a:extLst>
            <a:ext uri="{FF2B5EF4-FFF2-40B4-BE49-F238E27FC236}">
              <a16:creationId xmlns:a16="http://schemas.microsoft.com/office/drawing/2014/main" id="{2ABBBEEB-9A09-42E9-8051-CCDC3760945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A3DFA226-0582-4994-9DE2-8D4A7E78B1F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7" name="Text Box 9">
          <a:extLst>
            <a:ext uri="{FF2B5EF4-FFF2-40B4-BE49-F238E27FC236}">
              <a16:creationId xmlns:a16="http://schemas.microsoft.com/office/drawing/2014/main" id="{090CB3BB-C560-43E3-8EDD-392A4592B02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17D0F1B0-46ED-48A5-B3C6-EAEBD0AF411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96BB4BF5-0C85-4694-94C7-AF2255C6E29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0" name="Text Box 8">
          <a:extLst>
            <a:ext uri="{FF2B5EF4-FFF2-40B4-BE49-F238E27FC236}">
              <a16:creationId xmlns:a16="http://schemas.microsoft.com/office/drawing/2014/main" id="{421CDE64-8B7E-4E76-AB7B-52853E5DB0A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1" name="Text Box 9">
          <a:extLst>
            <a:ext uri="{FF2B5EF4-FFF2-40B4-BE49-F238E27FC236}">
              <a16:creationId xmlns:a16="http://schemas.microsoft.com/office/drawing/2014/main" id="{A6FABB48-AF99-4AEA-B60F-B6CDC8C7D5F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2" name="Text Box 8">
          <a:extLst>
            <a:ext uri="{FF2B5EF4-FFF2-40B4-BE49-F238E27FC236}">
              <a16:creationId xmlns:a16="http://schemas.microsoft.com/office/drawing/2014/main" id="{665759DD-DC2D-4D4F-B669-56B94895AE4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C080ED71-150E-4614-9FFA-FA7096A6A14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89367BBE-ACB4-4E4C-BADD-ECC56295346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5" name="Text Box 9">
          <a:extLst>
            <a:ext uri="{FF2B5EF4-FFF2-40B4-BE49-F238E27FC236}">
              <a16:creationId xmlns:a16="http://schemas.microsoft.com/office/drawing/2014/main" id="{3C2D59A6-01C2-4D2C-915B-655FC43B71D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8A24294E-F05B-4C66-9635-0CFDB04AD54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7" name="Text Box 9">
          <a:extLst>
            <a:ext uri="{FF2B5EF4-FFF2-40B4-BE49-F238E27FC236}">
              <a16:creationId xmlns:a16="http://schemas.microsoft.com/office/drawing/2014/main" id="{3E3E93BF-4155-4670-AB1F-E83F7D36627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id="{B90F5C8D-FE96-4598-8797-2D5C144C7C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9" name="Text Box 9">
          <a:extLst>
            <a:ext uri="{FF2B5EF4-FFF2-40B4-BE49-F238E27FC236}">
              <a16:creationId xmlns:a16="http://schemas.microsoft.com/office/drawing/2014/main" id="{62898C3E-74E9-40E1-9A98-3B5579289E6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D57F7F4D-479C-495F-BE5F-690F98B6F36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1" name="Text Box 9">
          <a:extLst>
            <a:ext uri="{FF2B5EF4-FFF2-40B4-BE49-F238E27FC236}">
              <a16:creationId xmlns:a16="http://schemas.microsoft.com/office/drawing/2014/main" id="{56199379-C22B-4CF0-8792-1FF0FDCB07B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2" name="Text Box 8">
          <a:extLst>
            <a:ext uri="{FF2B5EF4-FFF2-40B4-BE49-F238E27FC236}">
              <a16:creationId xmlns:a16="http://schemas.microsoft.com/office/drawing/2014/main" id="{9F60AA13-65A1-40C5-B3D3-9BE2D2E83C27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CA47BF57-1E4D-4C04-85ED-2015B34C00A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D32EEA45-E1A4-477E-A3E2-D4593FD52CC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5" name="Text Box 9">
          <a:extLst>
            <a:ext uri="{FF2B5EF4-FFF2-40B4-BE49-F238E27FC236}">
              <a16:creationId xmlns:a16="http://schemas.microsoft.com/office/drawing/2014/main" id="{EDF42DD4-AD48-4E75-AEE2-2F633A9867B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0120F14A-3FD1-4D30-9247-895F7F0ADCF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7" name="Text Box 9">
          <a:extLst>
            <a:ext uri="{FF2B5EF4-FFF2-40B4-BE49-F238E27FC236}">
              <a16:creationId xmlns:a16="http://schemas.microsoft.com/office/drawing/2014/main" id="{C9C0D434-E385-4AB2-A48D-A4052089F58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8" name="Text Box 8">
          <a:extLst>
            <a:ext uri="{FF2B5EF4-FFF2-40B4-BE49-F238E27FC236}">
              <a16:creationId xmlns:a16="http://schemas.microsoft.com/office/drawing/2014/main" id="{C92BDD70-B1D2-4C41-A240-9E8F3387450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9" name="Text Box 9">
          <a:extLst>
            <a:ext uri="{FF2B5EF4-FFF2-40B4-BE49-F238E27FC236}">
              <a16:creationId xmlns:a16="http://schemas.microsoft.com/office/drawing/2014/main" id="{6899CFF7-A6FE-48CB-8CFE-A179B6138B0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56E588DB-33AF-4F9D-B7FA-ADEA93B2916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EAB9C96D-9B9D-431B-92D5-7E0DF042232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3F2813AF-E3DC-4345-92BC-BDB6DE2E81D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3" name="Text Box 9">
          <a:extLst>
            <a:ext uri="{FF2B5EF4-FFF2-40B4-BE49-F238E27FC236}">
              <a16:creationId xmlns:a16="http://schemas.microsoft.com/office/drawing/2014/main" id="{61B7B61C-1A9E-426E-93B4-149DA6532B5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40205CA5-AE7E-4DEC-8DA8-00B993B4EB5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5" name="Text Box 9">
          <a:extLst>
            <a:ext uri="{FF2B5EF4-FFF2-40B4-BE49-F238E27FC236}">
              <a16:creationId xmlns:a16="http://schemas.microsoft.com/office/drawing/2014/main" id="{96952522-DD3C-4422-B2EC-D8337F75171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6" name="Text Box 8">
          <a:extLst>
            <a:ext uri="{FF2B5EF4-FFF2-40B4-BE49-F238E27FC236}">
              <a16:creationId xmlns:a16="http://schemas.microsoft.com/office/drawing/2014/main" id="{08054147-D8C9-4A04-8229-8B06C01E5B1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7" name="Text Box 9">
          <a:extLst>
            <a:ext uri="{FF2B5EF4-FFF2-40B4-BE49-F238E27FC236}">
              <a16:creationId xmlns:a16="http://schemas.microsoft.com/office/drawing/2014/main" id="{6BFF28AB-8857-486A-ADFA-9CDE2AA15712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8" name="Text Box 8">
          <a:extLst>
            <a:ext uri="{FF2B5EF4-FFF2-40B4-BE49-F238E27FC236}">
              <a16:creationId xmlns:a16="http://schemas.microsoft.com/office/drawing/2014/main" id="{31867AD6-FF19-456D-BA12-4322776689A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9" name="Text Box 9">
          <a:extLst>
            <a:ext uri="{FF2B5EF4-FFF2-40B4-BE49-F238E27FC236}">
              <a16:creationId xmlns:a16="http://schemas.microsoft.com/office/drawing/2014/main" id="{7418DBAD-D568-4F38-95CF-7FEEBAA65B2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id="{4BFCB098-1ED0-4853-830A-AA8621E66B9E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1" name="Text Box 9">
          <a:extLst>
            <a:ext uri="{FF2B5EF4-FFF2-40B4-BE49-F238E27FC236}">
              <a16:creationId xmlns:a16="http://schemas.microsoft.com/office/drawing/2014/main" id="{7C27A752-032A-4D1E-8B05-645BE4E3421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2" name="Text Box 8">
          <a:extLst>
            <a:ext uri="{FF2B5EF4-FFF2-40B4-BE49-F238E27FC236}">
              <a16:creationId xmlns:a16="http://schemas.microsoft.com/office/drawing/2014/main" id="{B31D6AAF-10FD-4633-AEC4-50F23F845FD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3" name="Text Box 9">
          <a:extLst>
            <a:ext uri="{FF2B5EF4-FFF2-40B4-BE49-F238E27FC236}">
              <a16:creationId xmlns:a16="http://schemas.microsoft.com/office/drawing/2014/main" id="{375FB080-969F-46AD-8131-CCFB97BDD471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4" name="Text Box 8">
          <a:extLst>
            <a:ext uri="{FF2B5EF4-FFF2-40B4-BE49-F238E27FC236}">
              <a16:creationId xmlns:a16="http://schemas.microsoft.com/office/drawing/2014/main" id="{473A39D9-7D30-4471-9173-41CDBE7A7ECD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5" name="Text Box 9">
          <a:extLst>
            <a:ext uri="{FF2B5EF4-FFF2-40B4-BE49-F238E27FC236}">
              <a16:creationId xmlns:a16="http://schemas.microsoft.com/office/drawing/2014/main" id="{7BDFEFFC-2639-4DAD-AEF8-92D7EFAC50E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25617009-0925-48BB-8988-E37AF27F0A7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7" name="Text Box 9">
          <a:extLst>
            <a:ext uri="{FF2B5EF4-FFF2-40B4-BE49-F238E27FC236}">
              <a16:creationId xmlns:a16="http://schemas.microsoft.com/office/drawing/2014/main" id="{33B44D4F-4CF7-4402-A585-5256878B1CA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id="{CFCADA12-0D27-41BD-A4D7-048352467C58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9" name="Text Box 9">
          <a:extLst>
            <a:ext uri="{FF2B5EF4-FFF2-40B4-BE49-F238E27FC236}">
              <a16:creationId xmlns:a16="http://schemas.microsoft.com/office/drawing/2014/main" id="{526EF0CA-17D1-484E-B225-67D982FC9EDB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6E85E9BD-18BF-4347-9471-6825F7CC40F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1" name="Text Box 9">
          <a:extLst>
            <a:ext uri="{FF2B5EF4-FFF2-40B4-BE49-F238E27FC236}">
              <a16:creationId xmlns:a16="http://schemas.microsoft.com/office/drawing/2014/main" id="{2EAAD0F8-B195-4253-9661-CC2CD4E70F23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09E0C3E5-585E-4F1F-80E3-C53BB1B147CA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41A98DFB-A522-48A0-AEE6-C42056EB38A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id="{A6F7792B-0D96-4C76-8485-7C6EA1DB587C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5" name="Text Box 9">
          <a:extLst>
            <a:ext uri="{FF2B5EF4-FFF2-40B4-BE49-F238E27FC236}">
              <a16:creationId xmlns:a16="http://schemas.microsoft.com/office/drawing/2014/main" id="{8E99205B-C4EA-499A-B672-67A1D2A21776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92D6BD37-0022-40FB-85FF-D21FD84E77F5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7" name="Text Box 9">
          <a:extLst>
            <a:ext uri="{FF2B5EF4-FFF2-40B4-BE49-F238E27FC236}">
              <a16:creationId xmlns:a16="http://schemas.microsoft.com/office/drawing/2014/main" id="{13378472-9F25-4BB2-9C5C-A85B7898292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8" name="Text Box 8">
          <a:extLst>
            <a:ext uri="{FF2B5EF4-FFF2-40B4-BE49-F238E27FC236}">
              <a16:creationId xmlns:a16="http://schemas.microsoft.com/office/drawing/2014/main" id="{562EE588-A49F-4898-BC18-A91C7B94002F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9" name="Text Box 9">
          <a:extLst>
            <a:ext uri="{FF2B5EF4-FFF2-40B4-BE49-F238E27FC236}">
              <a16:creationId xmlns:a16="http://schemas.microsoft.com/office/drawing/2014/main" id="{BEC21035-FC14-4C04-A33C-4F58469D3299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120</xdr:row>
      <xdr:rowOff>0</xdr:rowOff>
    </xdr:from>
    <xdr:ext cx="47625" cy="47625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8BD2DC09-1D22-40B8-9CC8-64FF4B14CE54}"/>
            </a:ext>
          </a:extLst>
        </xdr:cNvPr>
        <xdr:cNvSpPr txBox="1">
          <a:spLocks noChangeArrowheads="1"/>
        </xdr:cNvSpPr>
      </xdr:nvSpPr>
      <xdr:spPr bwMode="auto">
        <a:xfrm>
          <a:off x="1771650" y="23117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120</xdr:row>
      <xdr:rowOff>0</xdr:rowOff>
    </xdr:from>
    <xdr:ext cx="95250" cy="161925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DB09BB62-EAE3-4342-8023-E607C523850C}"/>
            </a:ext>
          </a:extLst>
        </xdr:cNvPr>
        <xdr:cNvSpPr txBox="1">
          <a:spLocks noChangeArrowheads="1"/>
        </xdr:cNvSpPr>
      </xdr:nvSpPr>
      <xdr:spPr bwMode="auto">
        <a:xfrm>
          <a:off x="1724025" y="23117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120</xdr:row>
      <xdr:rowOff>0</xdr:rowOff>
    </xdr:from>
    <xdr:ext cx="95250" cy="161925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AAA1CE96-23E7-42B5-A44E-F54ED88B52B8}"/>
            </a:ext>
          </a:extLst>
        </xdr:cNvPr>
        <xdr:cNvSpPr txBox="1">
          <a:spLocks noChangeArrowheads="1"/>
        </xdr:cNvSpPr>
      </xdr:nvSpPr>
      <xdr:spPr bwMode="auto">
        <a:xfrm>
          <a:off x="1724025" y="23117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2686050</xdr:colOff>
      <xdr:row>120</xdr:row>
      <xdr:rowOff>0</xdr:rowOff>
    </xdr:from>
    <xdr:ext cx="95250" cy="2857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9A3C31DF-930B-4771-9D2C-E72B3812AE3A}"/>
            </a:ext>
          </a:extLst>
        </xdr:cNvPr>
        <xdr:cNvSpPr txBox="1">
          <a:spLocks noChangeArrowheads="1"/>
        </xdr:cNvSpPr>
      </xdr:nvSpPr>
      <xdr:spPr bwMode="auto">
        <a:xfrm>
          <a:off x="3124200" y="23117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2BC6C0C6-11D0-4936-8813-E9343B2C49D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1763D8E4-E7D0-4127-A553-2090D77F83F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6" name="Text Box 8">
          <a:extLst>
            <a:ext uri="{FF2B5EF4-FFF2-40B4-BE49-F238E27FC236}">
              <a16:creationId xmlns:a16="http://schemas.microsoft.com/office/drawing/2014/main" id="{53059B84-1354-474C-B18E-F1BE42BAABE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7" name="Text Box 9">
          <a:extLst>
            <a:ext uri="{FF2B5EF4-FFF2-40B4-BE49-F238E27FC236}">
              <a16:creationId xmlns:a16="http://schemas.microsoft.com/office/drawing/2014/main" id="{CE3F3C94-8E8F-4B7F-B6FC-432C532BD1D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DBBA2363-65D1-4447-AD49-B6A015413F0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9" name="Text Box 9">
          <a:extLst>
            <a:ext uri="{FF2B5EF4-FFF2-40B4-BE49-F238E27FC236}">
              <a16:creationId xmlns:a16="http://schemas.microsoft.com/office/drawing/2014/main" id="{402E672A-540A-41A7-8901-15F68C3919D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BBF713E2-B0B7-4197-8017-0A48F6AF0F5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1" name="Text Box 9">
          <a:extLst>
            <a:ext uri="{FF2B5EF4-FFF2-40B4-BE49-F238E27FC236}">
              <a16:creationId xmlns:a16="http://schemas.microsoft.com/office/drawing/2014/main" id="{4C67B352-FA28-4F20-A054-ECCD8D9CE83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2" name="Text Box 8">
          <a:extLst>
            <a:ext uri="{FF2B5EF4-FFF2-40B4-BE49-F238E27FC236}">
              <a16:creationId xmlns:a16="http://schemas.microsoft.com/office/drawing/2014/main" id="{6417E7CF-7137-41FA-A64C-936AEAC68FB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3" name="Text Box 9">
          <a:extLst>
            <a:ext uri="{FF2B5EF4-FFF2-40B4-BE49-F238E27FC236}">
              <a16:creationId xmlns:a16="http://schemas.microsoft.com/office/drawing/2014/main" id="{912FC1DA-E148-41E5-982B-220E815AEE28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3BDC53B1-0AA4-4979-919A-4B349E7DE05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462C1A71-9515-4293-8233-C7FB09C02E4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id="{6EF5E4B9-FF55-4635-A22F-E26BAB7EF8B4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7" name="Text Box 9">
          <a:extLst>
            <a:ext uri="{FF2B5EF4-FFF2-40B4-BE49-F238E27FC236}">
              <a16:creationId xmlns:a16="http://schemas.microsoft.com/office/drawing/2014/main" id="{CFEA2557-9242-488A-B3D7-519D13A11A2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8" name="Text Box 8">
          <a:extLst>
            <a:ext uri="{FF2B5EF4-FFF2-40B4-BE49-F238E27FC236}">
              <a16:creationId xmlns:a16="http://schemas.microsoft.com/office/drawing/2014/main" id="{88C737F0-2AE1-46ED-93C2-33CF1FB9729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9" name="Text Box 9">
          <a:extLst>
            <a:ext uri="{FF2B5EF4-FFF2-40B4-BE49-F238E27FC236}">
              <a16:creationId xmlns:a16="http://schemas.microsoft.com/office/drawing/2014/main" id="{B9F5D337-E7AA-468E-99A3-3AFEC9F6F40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FED7B3E9-4884-4CDB-A66C-29BB8110DF8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1" name="Text Box 9">
          <a:extLst>
            <a:ext uri="{FF2B5EF4-FFF2-40B4-BE49-F238E27FC236}">
              <a16:creationId xmlns:a16="http://schemas.microsoft.com/office/drawing/2014/main" id="{91804731-5041-4DC0-9AD8-74D3B7CD9EE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2" name="Text Box 8">
          <a:extLst>
            <a:ext uri="{FF2B5EF4-FFF2-40B4-BE49-F238E27FC236}">
              <a16:creationId xmlns:a16="http://schemas.microsoft.com/office/drawing/2014/main" id="{7B64D293-F40D-47FB-A687-158E7648762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3" name="Text Box 9">
          <a:extLst>
            <a:ext uri="{FF2B5EF4-FFF2-40B4-BE49-F238E27FC236}">
              <a16:creationId xmlns:a16="http://schemas.microsoft.com/office/drawing/2014/main" id="{A7B672D0-0E4F-4D7B-AB96-D2AC4B8F71E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id="{167DD837-6C83-4722-8A20-317AAA5D8E1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5" name="Text Box 9">
          <a:extLst>
            <a:ext uri="{FF2B5EF4-FFF2-40B4-BE49-F238E27FC236}">
              <a16:creationId xmlns:a16="http://schemas.microsoft.com/office/drawing/2014/main" id="{8BAA14FE-79D7-4644-A742-02EF3363BA0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6" name="Text Box 8">
          <a:extLst>
            <a:ext uri="{FF2B5EF4-FFF2-40B4-BE49-F238E27FC236}">
              <a16:creationId xmlns:a16="http://schemas.microsoft.com/office/drawing/2014/main" id="{760435D0-0CDA-4C53-B65A-2C9295774EF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7" name="Text Box 9">
          <a:extLst>
            <a:ext uri="{FF2B5EF4-FFF2-40B4-BE49-F238E27FC236}">
              <a16:creationId xmlns:a16="http://schemas.microsoft.com/office/drawing/2014/main" id="{10796A38-B134-4944-9E46-F7A159938D3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12FB7574-C233-4808-BA66-9ECB66EC7F1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FA77A688-CF02-417B-9D2C-E60A8A3545D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0" name="Text Box 8">
          <a:extLst>
            <a:ext uri="{FF2B5EF4-FFF2-40B4-BE49-F238E27FC236}">
              <a16:creationId xmlns:a16="http://schemas.microsoft.com/office/drawing/2014/main" id="{155B1E63-4B7C-41D0-A3FB-74D1CAB06F5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1" name="Text Box 9">
          <a:extLst>
            <a:ext uri="{FF2B5EF4-FFF2-40B4-BE49-F238E27FC236}">
              <a16:creationId xmlns:a16="http://schemas.microsoft.com/office/drawing/2014/main" id="{4D973189-18C3-4354-8AB4-84E56B7A89C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6F2164AE-6D2B-4BA6-AAB7-1E3CF7BE532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3" name="Text Box 9">
          <a:extLst>
            <a:ext uri="{FF2B5EF4-FFF2-40B4-BE49-F238E27FC236}">
              <a16:creationId xmlns:a16="http://schemas.microsoft.com/office/drawing/2014/main" id="{F775519D-111A-4C2C-9B02-072A2B79C73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4" name="Text Box 8">
          <a:extLst>
            <a:ext uri="{FF2B5EF4-FFF2-40B4-BE49-F238E27FC236}">
              <a16:creationId xmlns:a16="http://schemas.microsoft.com/office/drawing/2014/main" id="{EF76A71A-BF85-4F8F-B167-E732B4CFFA4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5" name="Text Box 9">
          <a:extLst>
            <a:ext uri="{FF2B5EF4-FFF2-40B4-BE49-F238E27FC236}">
              <a16:creationId xmlns:a16="http://schemas.microsoft.com/office/drawing/2014/main" id="{15AF9D41-318B-4AC7-9BA6-E4463A05683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B02522ED-FFBC-43B3-8C52-E08C42F4505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E96A9DAB-6C90-411B-9AAD-F764B27B339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8" name="Text Box 8">
          <a:extLst>
            <a:ext uri="{FF2B5EF4-FFF2-40B4-BE49-F238E27FC236}">
              <a16:creationId xmlns:a16="http://schemas.microsoft.com/office/drawing/2014/main" id="{B42F3830-9001-485C-BFF8-FF63268A26C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9" name="Text Box 9">
          <a:extLst>
            <a:ext uri="{FF2B5EF4-FFF2-40B4-BE49-F238E27FC236}">
              <a16:creationId xmlns:a16="http://schemas.microsoft.com/office/drawing/2014/main" id="{23D51F08-C1A2-4C7C-89E0-AC63B2ED3F0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0" name="Text Box 8">
          <a:extLst>
            <a:ext uri="{FF2B5EF4-FFF2-40B4-BE49-F238E27FC236}">
              <a16:creationId xmlns:a16="http://schemas.microsoft.com/office/drawing/2014/main" id="{02828F15-9D71-4BC9-AACF-268E26E1579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1" name="Text Box 9">
          <a:extLst>
            <a:ext uri="{FF2B5EF4-FFF2-40B4-BE49-F238E27FC236}">
              <a16:creationId xmlns:a16="http://schemas.microsoft.com/office/drawing/2014/main" id="{31D2B16B-7EE0-4D69-9720-10428E3E9128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2" name="Text Box 8">
          <a:extLst>
            <a:ext uri="{FF2B5EF4-FFF2-40B4-BE49-F238E27FC236}">
              <a16:creationId xmlns:a16="http://schemas.microsoft.com/office/drawing/2014/main" id="{8399BB28-E0F8-42BE-A480-70E0C05B173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3" name="Text Box 9">
          <a:extLst>
            <a:ext uri="{FF2B5EF4-FFF2-40B4-BE49-F238E27FC236}">
              <a16:creationId xmlns:a16="http://schemas.microsoft.com/office/drawing/2014/main" id="{5F6EA91F-0FC6-4A3F-8A7C-D7951C84FE5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4" name="Text Box 8">
          <a:extLst>
            <a:ext uri="{FF2B5EF4-FFF2-40B4-BE49-F238E27FC236}">
              <a16:creationId xmlns:a16="http://schemas.microsoft.com/office/drawing/2014/main" id="{B2F40239-DED7-4768-B531-1216D65D3C7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5" name="Text Box 9">
          <a:extLst>
            <a:ext uri="{FF2B5EF4-FFF2-40B4-BE49-F238E27FC236}">
              <a16:creationId xmlns:a16="http://schemas.microsoft.com/office/drawing/2014/main" id="{F955D401-18F8-4777-AD3D-9F23AA9D2AE4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793E302D-A3FB-4648-95F6-77029AF7988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7" name="Text Box 9">
          <a:extLst>
            <a:ext uri="{FF2B5EF4-FFF2-40B4-BE49-F238E27FC236}">
              <a16:creationId xmlns:a16="http://schemas.microsoft.com/office/drawing/2014/main" id="{EAB45FE8-7C12-41BA-813B-FC360B20C9E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8" name="Text Box 8">
          <a:extLst>
            <a:ext uri="{FF2B5EF4-FFF2-40B4-BE49-F238E27FC236}">
              <a16:creationId xmlns:a16="http://schemas.microsoft.com/office/drawing/2014/main" id="{1FB9D5DB-91BF-4A87-BBA1-2FB7111672F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9" name="Text Box 9">
          <a:extLst>
            <a:ext uri="{FF2B5EF4-FFF2-40B4-BE49-F238E27FC236}">
              <a16:creationId xmlns:a16="http://schemas.microsoft.com/office/drawing/2014/main" id="{69B61D20-9DF3-4D99-AF55-181F651B168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0" name="Text Box 8">
          <a:extLst>
            <a:ext uri="{FF2B5EF4-FFF2-40B4-BE49-F238E27FC236}">
              <a16:creationId xmlns:a16="http://schemas.microsoft.com/office/drawing/2014/main" id="{0BE437E5-F0A0-4337-8E53-113AE7053EE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1" name="Text Box 9">
          <a:extLst>
            <a:ext uri="{FF2B5EF4-FFF2-40B4-BE49-F238E27FC236}">
              <a16:creationId xmlns:a16="http://schemas.microsoft.com/office/drawing/2014/main" id="{32277746-CD2B-4E8C-9746-003E117879E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3C4B5392-8EA0-434E-83B4-79229EBB188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3" name="Text Box 9">
          <a:extLst>
            <a:ext uri="{FF2B5EF4-FFF2-40B4-BE49-F238E27FC236}">
              <a16:creationId xmlns:a16="http://schemas.microsoft.com/office/drawing/2014/main" id="{77908690-2E77-4EA7-B218-A3981CF226C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4" name="Text Box 8">
          <a:extLst>
            <a:ext uri="{FF2B5EF4-FFF2-40B4-BE49-F238E27FC236}">
              <a16:creationId xmlns:a16="http://schemas.microsoft.com/office/drawing/2014/main" id="{FFFB29FE-5E8A-4313-8AC2-148FC45AB6A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5" name="Text Box 9">
          <a:extLst>
            <a:ext uri="{FF2B5EF4-FFF2-40B4-BE49-F238E27FC236}">
              <a16:creationId xmlns:a16="http://schemas.microsoft.com/office/drawing/2014/main" id="{482ABFCE-8F46-4FD4-9746-7AA70F49300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6" name="Text Box 8">
          <a:extLst>
            <a:ext uri="{FF2B5EF4-FFF2-40B4-BE49-F238E27FC236}">
              <a16:creationId xmlns:a16="http://schemas.microsoft.com/office/drawing/2014/main" id="{4BD0ABB8-8887-4539-9562-C6AFF13CD6A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7" name="Text Box 9">
          <a:extLst>
            <a:ext uri="{FF2B5EF4-FFF2-40B4-BE49-F238E27FC236}">
              <a16:creationId xmlns:a16="http://schemas.microsoft.com/office/drawing/2014/main" id="{D5DFDFA5-8962-4E76-8120-1974885ABBF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C8C6C17E-C174-4885-9A5A-301658CD286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651DBD21-5600-481C-8A9B-C723C05AAE2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0" name="Text Box 8">
          <a:extLst>
            <a:ext uri="{FF2B5EF4-FFF2-40B4-BE49-F238E27FC236}">
              <a16:creationId xmlns:a16="http://schemas.microsoft.com/office/drawing/2014/main" id="{8B15C702-7A46-4C83-B980-9C5BD91A9AB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1" name="Text Box 9">
          <a:extLst>
            <a:ext uri="{FF2B5EF4-FFF2-40B4-BE49-F238E27FC236}">
              <a16:creationId xmlns:a16="http://schemas.microsoft.com/office/drawing/2014/main" id="{9B1A2077-54FC-4A69-8076-83DCBB19F7F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2" name="Text Box 8">
          <a:extLst>
            <a:ext uri="{FF2B5EF4-FFF2-40B4-BE49-F238E27FC236}">
              <a16:creationId xmlns:a16="http://schemas.microsoft.com/office/drawing/2014/main" id="{AE09C746-E770-4774-BCC9-124BAB42E99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3" name="Text Box 9">
          <a:extLst>
            <a:ext uri="{FF2B5EF4-FFF2-40B4-BE49-F238E27FC236}">
              <a16:creationId xmlns:a16="http://schemas.microsoft.com/office/drawing/2014/main" id="{9B8A17FE-A66A-4AAB-9D0B-87245FC134A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8EF0BE1A-30B4-4BF8-BAA9-7C2023BE903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5" name="Text Box 9">
          <a:extLst>
            <a:ext uri="{FF2B5EF4-FFF2-40B4-BE49-F238E27FC236}">
              <a16:creationId xmlns:a16="http://schemas.microsoft.com/office/drawing/2014/main" id="{B7A00614-584E-4C7F-8E88-E3AAEDA0655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6" name="Text Box 8">
          <a:extLst>
            <a:ext uri="{FF2B5EF4-FFF2-40B4-BE49-F238E27FC236}">
              <a16:creationId xmlns:a16="http://schemas.microsoft.com/office/drawing/2014/main" id="{EE6DC559-3B1B-4FF0-8595-A1A33739573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7" name="Text Box 9">
          <a:extLst>
            <a:ext uri="{FF2B5EF4-FFF2-40B4-BE49-F238E27FC236}">
              <a16:creationId xmlns:a16="http://schemas.microsoft.com/office/drawing/2014/main" id="{7A244DC1-840C-4322-9173-FA37C6B5745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D9CDE707-E6D0-4BEE-9DF2-62FF2464C9F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9" name="Text Box 9">
          <a:extLst>
            <a:ext uri="{FF2B5EF4-FFF2-40B4-BE49-F238E27FC236}">
              <a16:creationId xmlns:a16="http://schemas.microsoft.com/office/drawing/2014/main" id="{F626AC22-400A-45BC-8BB1-52AEDF30256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330B9819-EBCD-4F0E-8EB1-41D58C27B4D8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1" name="Text Box 9">
          <a:extLst>
            <a:ext uri="{FF2B5EF4-FFF2-40B4-BE49-F238E27FC236}">
              <a16:creationId xmlns:a16="http://schemas.microsoft.com/office/drawing/2014/main" id="{3FC93478-FF31-4B48-B900-79334810EAC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2" name="Text Box 8">
          <a:extLst>
            <a:ext uri="{FF2B5EF4-FFF2-40B4-BE49-F238E27FC236}">
              <a16:creationId xmlns:a16="http://schemas.microsoft.com/office/drawing/2014/main" id="{98D31FCA-B570-461D-A521-31899E67EAF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3" name="Text Box 9">
          <a:extLst>
            <a:ext uri="{FF2B5EF4-FFF2-40B4-BE49-F238E27FC236}">
              <a16:creationId xmlns:a16="http://schemas.microsoft.com/office/drawing/2014/main" id="{C6326C72-9D3C-4C08-8354-2DC441988F9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4" name="Text Box 8">
          <a:extLst>
            <a:ext uri="{FF2B5EF4-FFF2-40B4-BE49-F238E27FC236}">
              <a16:creationId xmlns:a16="http://schemas.microsoft.com/office/drawing/2014/main" id="{30E61BF6-C36A-4480-B7FA-60990ED4304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5" name="Text Box 9">
          <a:extLst>
            <a:ext uri="{FF2B5EF4-FFF2-40B4-BE49-F238E27FC236}">
              <a16:creationId xmlns:a16="http://schemas.microsoft.com/office/drawing/2014/main" id="{B90A22C9-07BE-42A9-A621-D5B5DBA61EE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EFC98CF-8627-423D-9930-883C56E395F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EE4635E9-DA4E-495A-8C35-F36D9DF9A18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F7B95F44-B10D-45E1-A6F7-0231E094DD7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099" name="Text Box 9">
          <a:extLst>
            <a:ext uri="{FF2B5EF4-FFF2-40B4-BE49-F238E27FC236}">
              <a16:creationId xmlns:a16="http://schemas.microsoft.com/office/drawing/2014/main" id="{B7D18416-B965-4924-8D9C-84A7B944254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F8AEBD27-CDBE-4384-AB60-0600EAC660A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0AFBC825-BA74-4DBD-A931-A3FDFA13B81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318F6ABE-8E54-411C-981D-4BF4C2D7851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3" name="Text Box 9">
          <a:extLst>
            <a:ext uri="{FF2B5EF4-FFF2-40B4-BE49-F238E27FC236}">
              <a16:creationId xmlns:a16="http://schemas.microsoft.com/office/drawing/2014/main" id="{C033FB54-BFAA-449D-B3E5-AAB3CC49C56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67950196-3AC6-4238-8E52-2CC625B4E05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E40D7BCE-7ED6-45E3-B6CA-10EBF4F2438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878CF482-79FE-4AF9-9261-27042B4DB1F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7" name="Text Box 9">
          <a:extLst>
            <a:ext uri="{FF2B5EF4-FFF2-40B4-BE49-F238E27FC236}">
              <a16:creationId xmlns:a16="http://schemas.microsoft.com/office/drawing/2014/main" id="{86F99EEF-7CD3-462E-B504-71EF1B8FCBC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B7D334D9-75AB-4775-BDDC-46D38FA163E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9" name="Text Box 9">
          <a:extLst>
            <a:ext uri="{FF2B5EF4-FFF2-40B4-BE49-F238E27FC236}">
              <a16:creationId xmlns:a16="http://schemas.microsoft.com/office/drawing/2014/main" id="{A6939D18-012E-4ABC-8EC2-60F36C01F65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id="{9183E17E-E37D-48F3-98EE-9788104A6D1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1" name="Text Box 9">
          <a:extLst>
            <a:ext uri="{FF2B5EF4-FFF2-40B4-BE49-F238E27FC236}">
              <a16:creationId xmlns:a16="http://schemas.microsoft.com/office/drawing/2014/main" id="{0152A4F1-E403-4528-BD7A-8FBC465B26D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2" name="Text Box 8">
          <a:extLst>
            <a:ext uri="{FF2B5EF4-FFF2-40B4-BE49-F238E27FC236}">
              <a16:creationId xmlns:a16="http://schemas.microsoft.com/office/drawing/2014/main" id="{AB0F0A99-895A-4CDF-967F-9F65D765805E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3" name="Text Box 9">
          <a:extLst>
            <a:ext uri="{FF2B5EF4-FFF2-40B4-BE49-F238E27FC236}">
              <a16:creationId xmlns:a16="http://schemas.microsoft.com/office/drawing/2014/main" id="{0B7EA593-F582-4258-8CD1-B510DEAB5DC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4" name="Text Box 8">
          <a:extLst>
            <a:ext uri="{FF2B5EF4-FFF2-40B4-BE49-F238E27FC236}">
              <a16:creationId xmlns:a16="http://schemas.microsoft.com/office/drawing/2014/main" id="{2A0B37F6-1A11-49D6-A2CB-6AA606620FE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5" name="Text Box 9">
          <a:extLst>
            <a:ext uri="{FF2B5EF4-FFF2-40B4-BE49-F238E27FC236}">
              <a16:creationId xmlns:a16="http://schemas.microsoft.com/office/drawing/2014/main" id="{3CAA3062-DE92-4FBE-93CA-D347746211E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6" name="Text Box 8">
          <a:extLst>
            <a:ext uri="{FF2B5EF4-FFF2-40B4-BE49-F238E27FC236}">
              <a16:creationId xmlns:a16="http://schemas.microsoft.com/office/drawing/2014/main" id="{1EFC28CD-8FA3-4989-BA07-4DACE4EA4B18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7" name="Text Box 9">
          <a:extLst>
            <a:ext uri="{FF2B5EF4-FFF2-40B4-BE49-F238E27FC236}">
              <a16:creationId xmlns:a16="http://schemas.microsoft.com/office/drawing/2014/main" id="{A7456DDB-867D-44D1-8DFB-148DCBC4C9D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8" name="Text Box 8">
          <a:extLst>
            <a:ext uri="{FF2B5EF4-FFF2-40B4-BE49-F238E27FC236}">
              <a16:creationId xmlns:a16="http://schemas.microsoft.com/office/drawing/2014/main" id="{58850321-E196-42DD-9160-B1E222D48C6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9" name="Text Box 9">
          <a:extLst>
            <a:ext uri="{FF2B5EF4-FFF2-40B4-BE49-F238E27FC236}">
              <a16:creationId xmlns:a16="http://schemas.microsoft.com/office/drawing/2014/main" id="{57A38A1C-5903-498F-AF2F-A1ACB0E92F4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0" name="Text Box 8">
          <a:extLst>
            <a:ext uri="{FF2B5EF4-FFF2-40B4-BE49-F238E27FC236}">
              <a16:creationId xmlns:a16="http://schemas.microsoft.com/office/drawing/2014/main" id="{56128DA8-91AA-4AD7-8A09-FD9307D0C73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1" name="Text Box 9">
          <a:extLst>
            <a:ext uri="{FF2B5EF4-FFF2-40B4-BE49-F238E27FC236}">
              <a16:creationId xmlns:a16="http://schemas.microsoft.com/office/drawing/2014/main" id="{59A11FA5-2B1C-4992-B37D-1FD69C63914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8E0BAF22-6F05-4313-AA60-D068F43559C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3" name="Text Box 9">
          <a:extLst>
            <a:ext uri="{FF2B5EF4-FFF2-40B4-BE49-F238E27FC236}">
              <a16:creationId xmlns:a16="http://schemas.microsoft.com/office/drawing/2014/main" id="{8BD8D072-C1E8-4C18-9CD1-1D97E8473EB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98D1CD44-8167-4B1F-854F-9628F8835FF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5" name="Text Box 9">
          <a:extLst>
            <a:ext uri="{FF2B5EF4-FFF2-40B4-BE49-F238E27FC236}">
              <a16:creationId xmlns:a16="http://schemas.microsoft.com/office/drawing/2014/main" id="{8F177882-7647-4EAA-B874-B356A9BD31A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6" name="Text Box 8">
          <a:extLst>
            <a:ext uri="{FF2B5EF4-FFF2-40B4-BE49-F238E27FC236}">
              <a16:creationId xmlns:a16="http://schemas.microsoft.com/office/drawing/2014/main" id="{2DE2A320-CBAB-4D58-8139-4C7249573FF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9A459451-62B6-4BB1-B8E5-717670D2C0D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0E18B9F7-8A0D-40D3-951C-022E642575C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9" name="Text Box 9">
          <a:extLst>
            <a:ext uri="{FF2B5EF4-FFF2-40B4-BE49-F238E27FC236}">
              <a16:creationId xmlns:a16="http://schemas.microsoft.com/office/drawing/2014/main" id="{8D5BE6AF-EF29-4B40-A5CC-D1CB5BEE1BB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0EBAAF2B-1F94-43E5-B0B8-47938654217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1" name="Text Box 9">
          <a:extLst>
            <a:ext uri="{FF2B5EF4-FFF2-40B4-BE49-F238E27FC236}">
              <a16:creationId xmlns:a16="http://schemas.microsoft.com/office/drawing/2014/main" id="{05043733-EF67-4401-ABB8-8907F7EC2C1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5C93C2A1-83A3-4C52-ABB6-B72ABC328C9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3" name="Text Box 9">
          <a:extLst>
            <a:ext uri="{FF2B5EF4-FFF2-40B4-BE49-F238E27FC236}">
              <a16:creationId xmlns:a16="http://schemas.microsoft.com/office/drawing/2014/main" id="{83F943B9-E4E6-488E-AA8B-F8C3FAF0806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39385348-A01D-4C3E-9380-CF8146A80EE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5" name="Text Box 9">
          <a:extLst>
            <a:ext uri="{FF2B5EF4-FFF2-40B4-BE49-F238E27FC236}">
              <a16:creationId xmlns:a16="http://schemas.microsoft.com/office/drawing/2014/main" id="{8E64AEEE-56BC-49CC-A874-46C2FEF0471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B2F51569-8884-4ED4-83F5-C8040FAF174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7" name="Text Box 9">
          <a:extLst>
            <a:ext uri="{FF2B5EF4-FFF2-40B4-BE49-F238E27FC236}">
              <a16:creationId xmlns:a16="http://schemas.microsoft.com/office/drawing/2014/main" id="{51E7D4B7-C29D-4AD3-89DF-E0250A6FDF4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5BCAB364-843D-4573-8292-2A0AD87BA03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9" name="Text Box 9">
          <a:extLst>
            <a:ext uri="{FF2B5EF4-FFF2-40B4-BE49-F238E27FC236}">
              <a16:creationId xmlns:a16="http://schemas.microsoft.com/office/drawing/2014/main" id="{AA4ED158-62EA-4F9E-AAD9-A126D2FF9AD4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C9EFDF3E-9285-4F6C-BAA7-C756908859A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2CC53F02-A2C9-4693-8C84-12B51748B73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10D34AC0-D0E4-47FB-840E-FAA66208AEF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3" name="Text Box 9">
          <a:extLst>
            <a:ext uri="{FF2B5EF4-FFF2-40B4-BE49-F238E27FC236}">
              <a16:creationId xmlns:a16="http://schemas.microsoft.com/office/drawing/2014/main" id="{475CB44A-CC65-4DFF-A115-397566F54EC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FDB67CE1-B75F-4450-83AD-5E89D962B4C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98FF99E9-5103-4DC1-A69C-9EAF4D9E89E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42D891A7-34E8-474E-BCD4-CDC120E64B3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D5DDB973-64E5-4871-9E0E-8CF5DBEF26D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D2C54B05-6D29-4F1F-B80F-7F74FB609B7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9" name="Text Box 9">
          <a:extLst>
            <a:ext uri="{FF2B5EF4-FFF2-40B4-BE49-F238E27FC236}">
              <a16:creationId xmlns:a16="http://schemas.microsoft.com/office/drawing/2014/main" id="{A39F02E6-F3A9-4D2C-A924-42B6570943D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77CCAB97-C73C-4273-8644-8335D2201FE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1" name="Text Box 9">
          <a:extLst>
            <a:ext uri="{FF2B5EF4-FFF2-40B4-BE49-F238E27FC236}">
              <a16:creationId xmlns:a16="http://schemas.microsoft.com/office/drawing/2014/main" id="{BF5662FD-1B57-4574-9A69-9E0AB7B9273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F402F8B6-75BB-4F68-9C81-C6EEB52DB8F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D5D94191-2B9F-4E5F-AAB5-903A1221FD1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473670E6-A1A7-401E-BCD0-94F84AE9A45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5" name="Text Box 9">
          <a:extLst>
            <a:ext uri="{FF2B5EF4-FFF2-40B4-BE49-F238E27FC236}">
              <a16:creationId xmlns:a16="http://schemas.microsoft.com/office/drawing/2014/main" id="{D000C378-4939-4B94-9C1E-4BBCBE0E24E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381DF3F2-28BB-4994-8CB3-68D5A00B66B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7" name="Text Box 9">
          <a:extLst>
            <a:ext uri="{FF2B5EF4-FFF2-40B4-BE49-F238E27FC236}">
              <a16:creationId xmlns:a16="http://schemas.microsoft.com/office/drawing/2014/main" id="{722B0F7C-8F19-4135-87BD-0AD996E388E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959571D2-BA58-48F1-A7EF-AAA73EE3DD1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9" name="Text Box 9">
          <a:extLst>
            <a:ext uri="{FF2B5EF4-FFF2-40B4-BE49-F238E27FC236}">
              <a16:creationId xmlns:a16="http://schemas.microsoft.com/office/drawing/2014/main" id="{AB5ED7DE-1E37-4396-B22E-EB2822EA87B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0" name="Text Box 8">
          <a:extLst>
            <a:ext uri="{FF2B5EF4-FFF2-40B4-BE49-F238E27FC236}">
              <a16:creationId xmlns:a16="http://schemas.microsoft.com/office/drawing/2014/main" id="{024CE7D5-16A1-4C2E-BD61-0C853C2E0E88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1" name="Text Box 9">
          <a:extLst>
            <a:ext uri="{FF2B5EF4-FFF2-40B4-BE49-F238E27FC236}">
              <a16:creationId xmlns:a16="http://schemas.microsoft.com/office/drawing/2014/main" id="{0C6848C2-E1EF-40CD-91A8-3784600CBCB4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2" name="Text Box 8">
          <a:extLst>
            <a:ext uri="{FF2B5EF4-FFF2-40B4-BE49-F238E27FC236}">
              <a16:creationId xmlns:a16="http://schemas.microsoft.com/office/drawing/2014/main" id="{EBB6BB5B-763B-4519-9CE1-EB6C9643B4A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3" name="Text Box 9">
          <a:extLst>
            <a:ext uri="{FF2B5EF4-FFF2-40B4-BE49-F238E27FC236}">
              <a16:creationId xmlns:a16="http://schemas.microsoft.com/office/drawing/2014/main" id="{1322B461-68DC-4D31-A90F-53020E00462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4" name="Text Box 8">
          <a:extLst>
            <a:ext uri="{FF2B5EF4-FFF2-40B4-BE49-F238E27FC236}">
              <a16:creationId xmlns:a16="http://schemas.microsoft.com/office/drawing/2014/main" id="{D021B2C2-6AEF-46ED-BAF6-0778A331867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5" name="Text Box 9">
          <a:extLst>
            <a:ext uri="{FF2B5EF4-FFF2-40B4-BE49-F238E27FC236}">
              <a16:creationId xmlns:a16="http://schemas.microsoft.com/office/drawing/2014/main" id="{B4E4AE8C-23F0-40BB-A7E7-57DC1CCD9EB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6" name="Text Box 8">
          <a:extLst>
            <a:ext uri="{FF2B5EF4-FFF2-40B4-BE49-F238E27FC236}">
              <a16:creationId xmlns:a16="http://schemas.microsoft.com/office/drawing/2014/main" id="{EBD023DA-D112-4E75-8B93-D429230A40F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7" name="Text Box 9">
          <a:extLst>
            <a:ext uri="{FF2B5EF4-FFF2-40B4-BE49-F238E27FC236}">
              <a16:creationId xmlns:a16="http://schemas.microsoft.com/office/drawing/2014/main" id="{A4CCF6D0-C671-4170-9F5B-BBDBE322AAF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48B4437D-90BB-41B1-9D56-60DE0D3CC28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69" name="Text Box 9">
          <a:extLst>
            <a:ext uri="{FF2B5EF4-FFF2-40B4-BE49-F238E27FC236}">
              <a16:creationId xmlns:a16="http://schemas.microsoft.com/office/drawing/2014/main" id="{F701DBCA-D67A-4561-9C62-0C4A845F9CE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0" name="Text Box 8">
          <a:extLst>
            <a:ext uri="{FF2B5EF4-FFF2-40B4-BE49-F238E27FC236}">
              <a16:creationId xmlns:a16="http://schemas.microsoft.com/office/drawing/2014/main" id="{21CDA3DD-B6AE-4D18-A036-D92A6CFF7CA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1" name="Text Box 9">
          <a:extLst>
            <a:ext uri="{FF2B5EF4-FFF2-40B4-BE49-F238E27FC236}">
              <a16:creationId xmlns:a16="http://schemas.microsoft.com/office/drawing/2014/main" id="{5426206F-10CB-4B16-9A1D-2FA92C2A1D1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2" name="Text Box 8">
          <a:extLst>
            <a:ext uri="{FF2B5EF4-FFF2-40B4-BE49-F238E27FC236}">
              <a16:creationId xmlns:a16="http://schemas.microsoft.com/office/drawing/2014/main" id="{4A8EEE8F-EF9F-49FE-87A4-7D81B1BEC0C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3" name="Text Box 9">
          <a:extLst>
            <a:ext uri="{FF2B5EF4-FFF2-40B4-BE49-F238E27FC236}">
              <a16:creationId xmlns:a16="http://schemas.microsoft.com/office/drawing/2014/main" id="{1F520593-9A76-41BF-BF99-0F727E93046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4" name="Text Box 8">
          <a:extLst>
            <a:ext uri="{FF2B5EF4-FFF2-40B4-BE49-F238E27FC236}">
              <a16:creationId xmlns:a16="http://schemas.microsoft.com/office/drawing/2014/main" id="{7FAA69B7-1A65-4973-94C5-D144877D952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5" name="Text Box 9">
          <a:extLst>
            <a:ext uri="{FF2B5EF4-FFF2-40B4-BE49-F238E27FC236}">
              <a16:creationId xmlns:a16="http://schemas.microsoft.com/office/drawing/2014/main" id="{F40B0CBE-F264-462C-9169-D836B4EF8BD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6" name="Text Box 8">
          <a:extLst>
            <a:ext uri="{FF2B5EF4-FFF2-40B4-BE49-F238E27FC236}">
              <a16:creationId xmlns:a16="http://schemas.microsoft.com/office/drawing/2014/main" id="{8E4C2673-E545-4E02-9B7C-1EC225B307C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7" name="Text Box 9">
          <a:extLst>
            <a:ext uri="{FF2B5EF4-FFF2-40B4-BE49-F238E27FC236}">
              <a16:creationId xmlns:a16="http://schemas.microsoft.com/office/drawing/2014/main" id="{ED154AFE-74D1-4FB9-B2F5-D915EAE9E50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8" name="Text Box 8">
          <a:extLst>
            <a:ext uri="{FF2B5EF4-FFF2-40B4-BE49-F238E27FC236}">
              <a16:creationId xmlns:a16="http://schemas.microsoft.com/office/drawing/2014/main" id="{830D8D76-5377-4023-819E-A409D8387128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9" name="Text Box 9">
          <a:extLst>
            <a:ext uri="{FF2B5EF4-FFF2-40B4-BE49-F238E27FC236}">
              <a16:creationId xmlns:a16="http://schemas.microsoft.com/office/drawing/2014/main" id="{E857F9C4-32E0-43CE-A2CD-E6C18CBB36D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0" name="Text Box 8">
          <a:extLst>
            <a:ext uri="{FF2B5EF4-FFF2-40B4-BE49-F238E27FC236}">
              <a16:creationId xmlns:a16="http://schemas.microsoft.com/office/drawing/2014/main" id="{188B2C1B-AE74-4451-A9E6-96008A675C3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1" name="Text Box 9">
          <a:extLst>
            <a:ext uri="{FF2B5EF4-FFF2-40B4-BE49-F238E27FC236}">
              <a16:creationId xmlns:a16="http://schemas.microsoft.com/office/drawing/2014/main" id="{5C31E29B-BAAE-4D6C-A386-6F9357BB66A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2" name="Text Box 8">
          <a:extLst>
            <a:ext uri="{FF2B5EF4-FFF2-40B4-BE49-F238E27FC236}">
              <a16:creationId xmlns:a16="http://schemas.microsoft.com/office/drawing/2014/main" id="{35B9EF43-F2C3-4B78-B4F5-57C18F01BC2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3" name="Text Box 9">
          <a:extLst>
            <a:ext uri="{FF2B5EF4-FFF2-40B4-BE49-F238E27FC236}">
              <a16:creationId xmlns:a16="http://schemas.microsoft.com/office/drawing/2014/main" id="{61F25D0D-9BA2-4494-A349-B3336B2D79AE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4" name="Text Box 8">
          <a:extLst>
            <a:ext uri="{FF2B5EF4-FFF2-40B4-BE49-F238E27FC236}">
              <a16:creationId xmlns:a16="http://schemas.microsoft.com/office/drawing/2014/main" id="{F7C248BB-4774-43B9-A5AB-D056B83D2E6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5" name="Text Box 9">
          <a:extLst>
            <a:ext uri="{FF2B5EF4-FFF2-40B4-BE49-F238E27FC236}">
              <a16:creationId xmlns:a16="http://schemas.microsoft.com/office/drawing/2014/main" id="{6748286F-B45A-4D96-BFF6-D53CB4BE8FB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6" name="Text Box 8">
          <a:extLst>
            <a:ext uri="{FF2B5EF4-FFF2-40B4-BE49-F238E27FC236}">
              <a16:creationId xmlns:a16="http://schemas.microsoft.com/office/drawing/2014/main" id="{AEEC3E4E-CA9E-4050-ABC6-385841A969D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7" name="Text Box 9">
          <a:extLst>
            <a:ext uri="{FF2B5EF4-FFF2-40B4-BE49-F238E27FC236}">
              <a16:creationId xmlns:a16="http://schemas.microsoft.com/office/drawing/2014/main" id="{C140F96A-F43A-4D3B-BB83-7D5DFEE7F92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8" name="Text Box 8">
          <a:extLst>
            <a:ext uri="{FF2B5EF4-FFF2-40B4-BE49-F238E27FC236}">
              <a16:creationId xmlns:a16="http://schemas.microsoft.com/office/drawing/2014/main" id="{C8108455-63DA-43B2-ACC0-5905035F1D3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9" name="Text Box 9">
          <a:extLst>
            <a:ext uri="{FF2B5EF4-FFF2-40B4-BE49-F238E27FC236}">
              <a16:creationId xmlns:a16="http://schemas.microsoft.com/office/drawing/2014/main" id="{BDE95371-30CB-405D-93F5-CA182DAB514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0" name="Text Box 8">
          <a:extLst>
            <a:ext uri="{FF2B5EF4-FFF2-40B4-BE49-F238E27FC236}">
              <a16:creationId xmlns:a16="http://schemas.microsoft.com/office/drawing/2014/main" id="{A0BFDC21-08F3-4ADA-8A5C-A70A95964D8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1" name="Text Box 9">
          <a:extLst>
            <a:ext uri="{FF2B5EF4-FFF2-40B4-BE49-F238E27FC236}">
              <a16:creationId xmlns:a16="http://schemas.microsoft.com/office/drawing/2014/main" id="{D1E2BBDA-3BF5-4BAB-BB02-42936D8EC5C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2" name="Text Box 8">
          <a:extLst>
            <a:ext uri="{FF2B5EF4-FFF2-40B4-BE49-F238E27FC236}">
              <a16:creationId xmlns:a16="http://schemas.microsoft.com/office/drawing/2014/main" id="{17A92417-FE04-4EBF-B9C0-9258B4511D1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3" name="Text Box 9">
          <a:extLst>
            <a:ext uri="{FF2B5EF4-FFF2-40B4-BE49-F238E27FC236}">
              <a16:creationId xmlns:a16="http://schemas.microsoft.com/office/drawing/2014/main" id="{2D97EDFF-2BB0-44BD-B06C-47E3C868D1A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4" name="Text Box 8">
          <a:extLst>
            <a:ext uri="{FF2B5EF4-FFF2-40B4-BE49-F238E27FC236}">
              <a16:creationId xmlns:a16="http://schemas.microsoft.com/office/drawing/2014/main" id="{5CDC2C8A-42DC-45E9-81E0-2CF5608D5014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5" name="Text Box 9">
          <a:extLst>
            <a:ext uri="{FF2B5EF4-FFF2-40B4-BE49-F238E27FC236}">
              <a16:creationId xmlns:a16="http://schemas.microsoft.com/office/drawing/2014/main" id="{D362A76E-F907-4A53-BD95-9485BDD5BDC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6" name="Text Box 8">
          <a:extLst>
            <a:ext uri="{FF2B5EF4-FFF2-40B4-BE49-F238E27FC236}">
              <a16:creationId xmlns:a16="http://schemas.microsoft.com/office/drawing/2014/main" id="{86C89ED6-6057-4FAA-8384-646AA4FA91CE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7" name="Text Box 9">
          <a:extLst>
            <a:ext uri="{FF2B5EF4-FFF2-40B4-BE49-F238E27FC236}">
              <a16:creationId xmlns:a16="http://schemas.microsoft.com/office/drawing/2014/main" id="{CE4DCB02-318E-45E7-B544-99476437BAB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8" name="Text Box 8">
          <a:extLst>
            <a:ext uri="{FF2B5EF4-FFF2-40B4-BE49-F238E27FC236}">
              <a16:creationId xmlns:a16="http://schemas.microsoft.com/office/drawing/2014/main" id="{17437946-73D3-47AB-99CC-AA319D7D16D6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9" name="Text Box 9">
          <a:extLst>
            <a:ext uri="{FF2B5EF4-FFF2-40B4-BE49-F238E27FC236}">
              <a16:creationId xmlns:a16="http://schemas.microsoft.com/office/drawing/2014/main" id="{8E9AC78F-3626-41DD-8FB1-8E6EEC8E9C8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0" name="Text Box 8">
          <a:extLst>
            <a:ext uri="{FF2B5EF4-FFF2-40B4-BE49-F238E27FC236}">
              <a16:creationId xmlns:a16="http://schemas.microsoft.com/office/drawing/2014/main" id="{2303AB97-0CF8-4696-BFC9-683EC4E5750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1" name="Text Box 9">
          <a:extLst>
            <a:ext uri="{FF2B5EF4-FFF2-40B4-BE49-F238E27FC236}">
              <a16:creationId xmlns:a16="http://schemas.microsoft.com/office/drawing/2014/main" id="{06394694-A486-446B-B658-DD865392217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2" name="Text Box 8">
          <a:extLst>
            <a:ext uri="{FF2B5EF4-FFF2-40B4-BE49-F238E27FC236}">
              <a16:creationId xmlns:a16="http://schemas.microsoft.com/office/drawing/2014/main" id="{46B651AA-22DF-41C8-B060-F67D4B40379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3" name="Text Box 9">
          <a:extLst>
            <a:ext uri="{FF2B5EF4-FFF2-40B4-BE49-F238E27FC236}">
              <a16:creationId xmlns:a16="http://schemas.microsoft.com/office/drawing/2014/main" id="{82EF3F2E-E3B6-4D43-96D8-432CA7CB443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4" name="Text Box 8">
          <a:extLst>
            <a:ext uri="{FF2B5EF4-FFF2-40B4-BE49-F238E27FC236}">
              <a16:creationId xmlns:a16="http://schemas.microsoft.com/office/drawing/2014/main" id="{F9BA8E3C-7D6E-4EF3-9ADF-7785DA8461D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5" name="Text Box 9">
          <a:extLst>
            <a:ext uri="{FF2B5EF4-FFF2-40B4-BE49-F238E27FC236}">
              <a16:creationId xmlns:a16="http://schemas.microsoft.com/office/drawing/2014/main" id="{B045F8A5-4BBA-47F8-A451-D6E946CA93C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6" name="Text Box 8">
          <a:extLst>
            <a:ext uri="{FF2B5EF4-FFF2-40B4-BE49-F238E27FC236}">
              <a16:creationId xmlns:a16="http://schemas.microsoft.com/office/drawing/2014/main" id="{ADC814B9-C875-442B-A91C-A03F360B233E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7" name="Text Box 9">
          <a:extLst>
            <a:ext uri="{FF2B5EF4-FFF2-40B4-BE49-F238E27FC236}">
              <a16:creationId xmlns:a16="http://schemas.microsoft.com/office/drawing/2014/main" id="{4F1DFAFE-EB02-4569-B884-A8AEBDE3349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8" name="Text Box 8">
          <a:extLst>
            <a:ext uri="{FF2B5EF4-FFF2-40B4-BE49-F238E27FC236}">
              <a16:creationId xmlns:a16="http://schemas.microsoft.com/office/drawing/2014/main" id="{92669800-B02A-47B4-837E-87D0C97699D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9" name="Text Box 9">
          <a:extLst>
            <a:ext uri="{FF2B5EF4-FFF2-40B4-BE49-F238E27FC236}">
              <a16:creationId xmlns:a16="http://schemas.microsoft.com/office/drawing/2014/main" id="{8ADF20AB-B4FF-47D2-8E6A-E0A8C71C0F6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0" name="Text Box 8">
          <a:extLst>
            <a:ext uri="{FF2B5EF4-FFF2-40B4-BE49-F238E27FC236}">
              <a16:creationId xmlns:a16="http://schemas.microsoft.com/office/drawing/2014/main" id="{F9B743B5-6AC2-403D-8C2A-CA4F0730965F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1" name="Text Box 9">
          <a:extLst>
            <a:ext uri="{FF2B5EF4-FFF2-40B4-BE49-F238E27FC236}">
              <a16:creationId xmlns:a16="http://schemas.microsoft.com/office/drawing/2014/main" id="{DC32399E-59A8-49C1-B062-1BF47D7E807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2" name="Text Box 8">
          <a:extLst>
            <a:ext uri="{FF2B5EF4-FFF2-40B4-BE49-F238E27FC236}">
              <a16:creationId xmlns:a16="http://schemas.microsoft.com/office/drawing/2014/main" id="{763C3A7F-78AC-4755-8B7F-90A4E7434DA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3" name="Text Box 9">
          <a:extLst>
            <a:ext uri="{FF2B5EF4-FFF2-40B4-BE49-F238E27FC236}">
              <a16:creationId xmlns:a16="http://schemas.microsoft.com/office/drawing/2014/main" id="{513E9C6F-AFAC-4FEE-AB33-1906B32826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4" name="Text Box 8">
          <a:extLst>
            <a:ext uri="{FF2B5EF4-FFF2-40B4-BE49-F238E27FC236}">
              <a16:creationId xmlns:a16="http://schemas.microsoft.com/office/drawing/2014/main" id="{F7420482-2AB4-4A61-8003-3EBEA9CF94F7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5" name="Text Box 9">
          <a:extLst>
            <a:ext uri="{FF2B5EF4-FFF2-40B4-BE49-F238E27FC236}">
              <a16:creationId xmlns:a16="http://schemas.microsoft.com/office/drawing/2014/main" id="{A2B75193-B85E-4EA7-A762-4631805AEEE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6" name="Text Box 8">
          <a:extLst>
            <a:ext uri="{FF2B5EF4-FFF2-40B4-BE49-F238E27FC236}">
              <a16:creationId xmlns:a16="http://schemas.microsoft.com/office/drawing/2014/main" id="{C0A9CF25-1534-4C8C-87C3-EC212D2AED9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7" name="Text Box 9">
          <a:extLst>
            <a:ext uri="{FF2B5EF4-FFF2-40B4-BE49-F238E27FC236}">
              <a16:creationId xmlns:a16="http://schemas.microsoft.com/office/drawing/2014/main" id="{E99F0DA1-F407-4953-BB3B-E0F3CB6B764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8" name="Text Box 8">
          <a:extLst>
            <a:ext uri="{FF2B5EF4-FFF2-40B4-BE49-F238E27FC236}">
              <a16:creationId xmlns:a16="http://schemas.microsoft.com/office/drawing/2014/main" id="{5EA82407-9CEB-4A87-8289-32FD3B725D4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9" name="Text Box 9">
          <a:extLst>
            <a:ext uri="{FF2B5EF4-FFF2-40B4-BE49-F238E27FC236}">
              <a16:creationId xmlns:a16="http://schemas.microsoft.com/office/drawing/2014/main" id="{79649188-128C-42B4-8C89-4F35C3BFEEF5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0" name="Text Box 8">
          <a:extLst>
            <a:ext uri="{FF2B5EF4-FFF2-40B4-BE49-F238E27FC236}">
              <a16:creationId xmlns:a16="http://schemas.microsoft.com/office/drawing/2014/main" id="{86563159-0F75-4DF9-A7E5-590736F956DE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1" name="Text Box 9">
          <a:extLst>
            <a:ext uri="{FF2B5EF4-FFF2-40B4-BE49-F238E27FC236}">
              <a16:creationId xmlns:a16="http://schemas.microsoft.com/office/drawing/2014/main" id="{40EE2167-EE07-49B1-A99B-B5552440557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7A7309BC-2EAB-4644-880C-2A072CE596E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3" name="Text Box 9">
          <a:extLst>
            <a:ext uri="{FF2B5EF4-FFF2-40B4-BE49-F238E27FC236}">
              <a16:creationId xmlns:a16="http://schemas.microsoft.com/office/drawing/2014/main" id="{83B20B8F-B7A1-4B5B-8DAA-B4F4DEA02FFE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4" name="Text Box 8">
          <a:extLst>
            <a:ext uri="{FF2B5EF4-FFF2-40B4-BE49-F238E27FC236}">
              <a16:creationId xmlns:a16="http://schemas.microsoft.com/office/drawing/2014/main" id="{DCBB2472-5414-4BF0-A1C4-222DF6DF38B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5" name="Text Box 9">
          <a:extLst>
            <a:ext uri="{FF2B5EF4-FFF2-40B4-BE49-F238E27FC236}">
              <a16:creationId xmlns:a16="http://schemas.microsoft.com/office/drawing/2014/main" id="{099F4851-A661-44F8-80AD-C0998C1765F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6" name="Text Box 8">
          <a:extLst>
            <a:ext uri="{FF2B5EF4-FFF2-40B4-BE49-F238E27FC236}">
              <a16:creationId xmlns:a16="http://schemas.microsoft.com/office/drawing/2014/main" id="{933AAF44-99E0-4861-B484-C96CEBD09D3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7" name="Text Box 9">
          <a:extLst>
            <a:ext uri="{FF2B5EF4-FFF2-40B4-BE49-F238E27FC236}">
              <a16:creationId xmlns:a16="http://schemas.microsoft.com/office/drawing/2014/main" id="{B8295FA5-4E8D-4136-98DD-D7ED8F13BFA9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8" name="Text Box 8">
          <a:extLst>
            <a:ext uri="{FF2B5EF4-FFF2-40B4-BE49-F238E27FC236}">
              <a16:creationId xmlns:a16="http://schemas.microsoft.com/office/drawing/2014/main" id="{7983A7CE-6496-43F6-B584-3E9099B3E11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9" name="Text Box 9">
          <a:extLst>
            <a:ext uri="{FF2B5EF4-FFF2-40B4-BE49-F238E27FC236}">
              <a16:creationId xmlns:a16="http://schemas.microsoft.com/office/drawing/2014/main" id="{12EF8383-1DA8-4DDD-A42E-CD2407E44BA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0" name="Text Box 8">
          <a:extLst>
            <a:ext uri="{FF2B5EF4-FFF2-40B4-BE49-F238E27FC236}">
              <a16:creationId xmlns:a16="http://schemas.microsoft.com/office/drawing/2014/main" id="{47E22802-BEFA-41A2-9099-04C98B9739F4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1" name="Text Box 9">
          <a:extLst>
            <a:ext uri="{FF2B5EF4-FFF2-40B4-BE49-F238E27FC236}">
              <a16:creationId xmlns:a16="http://schemas.microsoft.com/office/drawing/2014/main" id="{BCD53DB9-264A-4610-8421-35D47480A11D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2" name="Text Box 8">
          <a:extLst>
            <a:ext uri="{FF2B5EF4-FFF2-40B4-BE49-F238E27FC236}">
              <a16:creationId xmlns:a16="http://schemas.microsoft.com/office/drawing/2014/main" id="{56990811-1778-4AC6-8946-8841EAAB3AD4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3" name="Text Box 9">
          <a:extLst>
            <a:ext uri="{FF2B5EF4-FFF2-40B4-BE49-F238E27FC236}">
              <a16:creationId xmlns:a16="http://schemas.microsoft.com/office/drawing/2014/main" id="{E1479EE4-5191-4E9F-8607-3AFD14C618DC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4" name="Text Box 8">
          <a:extLst>
            <a:ext uri="{FF2B5EF4-FFF2-40B4-BE49-F238E27FC236}">
              <a16:creationId xmlns:a16="http://schemas.microsoft.com/office/drawing/2014/main" id="{BE741C36-837F-4B51-AC87-B6F1184BE572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5" name="Text Box 9">
          <a:extLst>
            <a:ext uri="{FF2B5EF4-FFF2-40B4-BE49-F238E27FC236}">
              <a16:creationId xmlns:a16="http://schemas.microsoft.com/office/drawing/2014/main" id="{F4822663-D6F9-4072-8109-0F6ADA1B774A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6" name="Text Box 8">
          <a:extLst>
            <a:ext uri="{FF2B5EF4-FFF2-40B4-BE49-F238E27FC236}">
              <a16:creationId xmlns:a16="http://schemas.microsoft.com/office/drawing/2014/main" id="{17D7F325-0A11-469A-B152-EA5C3754ACB1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7" name="Text Box 9">
          <a:extLst>
            <a:ext uri="{FF2B5EF4-FFF2-40B4-BE49-F238E27FC236}">
              <a16:creationId xmlns:a16="http://schemas.microsoft.com/office/drawing/2014/main" id="{260EDEAD-E413-4D1A-8893-2047AB303753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8" name="Text Box 8">
          <a:extLst>
            <a:ext uri="{FF2B5EF4-FFF2-40B4-BE49-F238E27FC236}">
              <a16:creationId xmlns:a16="http://schemas.microsoft.com/office/drawing/2014/main" id="{0825C9FC-EA9C-4006-ADBF-0C8D43E841D8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9" name="Text Box 9">
          <a:extLst>
            <a:ext uri="{FF2B5EF4-FFF2-40B4-BE49-F238E27FC236}">
              <a16:creationId xmlns:a16="http://schemas.microsoft.com/office/drawing/2014/main" id="{4A77ADC2-8367-49FD-90DD-2A140810173B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0A9DF1\analisis%20el%20pino%20junumuc&#25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DCE232\PROYECTO%20AQN-WC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>
        <row r="3">
          <cell r="G3">
            <v>212.68726395300044</v>
          </cell>
        </row>
      </sheetData>
      <sheetData sheetId="23"/>
      <sheetData sheetId="24">
        <row r="23">
          <cell r="G23">
            <v>1.3036438662750036</v>
          </cell>
        </row>
      </sheetData>
      <sheetData sheetId="25"/>
      <sheetData sheetId="26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158"/>
  <sheetViews>
    <sheetView tabSelected="1" view="pageBreakPreview" zoomScale="110" zoomScaleNormal="100" zoomScaleSheetLayoutView="110" workbookViewId="0">
      <selection activeCell="F5" sqref="F5"/>
    </sheetView>
  </sheetViews>
  <sheetFormatPr baseColWidth="10" defaultColWidth="9.109375" defaultRowHeight="13.2" x14ac:dyDescent="0.3"/>
  <cols>
    <col min="1" max="1" width="5.6640625" style="23" customWidth="1"/>
    <col min="2" max="2" width="59.6640625" style="6" customWidth="1"/>
    <col min="3" max="3" width="11.33203125" style="24" customWidth="1"/>
    <col min="4" max="4" width="7.109375" style="25" customWidth="1"/>
    <col min="5" max="5" width="12" style="24" customWidth="1"/>
    <col min="6" max="6" width="14" style="13" customWidth="1"/>
    <col min="7" max="16384" width="9.109375" style="6"/>
  </cols>
  <sheetData>
    <row r="1" spans="1:193" x14ac:dyDescent="0.3">
      <c r="A1" s="60" t="s">
        <v>0</v>
      </c>
      <c r="B1" s="60"/>
      <c r="C1" s="60"/>
      <c r="D1" s="60"/>
      <c r="E1" s="60"/>
      <c r="F1" s="60"/>
    </row>
    <row r="2" spans="1:193" x14ac:dyDescent="0.3">
      <c r="A2" s="60" t="s">
        <v>18</v>
      </c>
      <c r="B2" s="60"/>
      <c r="C2" s="60"/>
      <c r="D2" s="60"/>
      <c r="E2" s="60"/>
      <c r="F2" s="60"/>
    </row>
    <row r="3" spans="1:193" x14ac:dyDescent="0.3">
      <c r="A3" s="60" t="s">
        <v>1</v>
      </c>
      <c r="B3" s="60"/>
      <c r="C3" s="60"/>
      <c r="D3" s="60"/>
      <c r="E3" s="60"/>
      <c r="F3" s="60"/>
    </row>
    <row r="4" spans="1:193" x14ac:dyDescent="0.3">
      <c r="A4" s="60" t="s">
        <v>19</v>
      </c>
      <c r="B4" s="60"/>
      <c r="C4" s="60"/>
      <c r="D4" s="60"/>
      <c r="E4" s="60"/>
      <c r="F4" s="60"/>
    </row>
    <row r="5" spans="1:193" x14ac:dyDescent="0.3">
      <c r="A5" s="43"/>
      <c r="B5" s="43"/>
      <c r="C5" s="43"/>
      <c r="D5" s="7"/>
      <c r="E5" s="43"/>
      <c r="F5" s="43"/>
    </row>
    <row r="6" spans="1:193" ht="16.5" customHeight="1" x14ac:dyDescent="0.3">
      <c r="A6" s="65" t="s">
        <v>139</v>
      </c>
      <c r="B6" s="65"/>
      <c r="C6" s="43"/>
      <c r="D6" s="7"/>
      <c r="E6" s="43"/>
      <c r="F6" s="43"/>
    </row>
    <row r="7" spans="1:193" s="1" customFormat="1" ht="16.5" customHeight="1" x14ac:dyDescent="0.3">
      <c r="A7" s="59" t="s">
        <v>138</v>
      </c>
      <c r="B7" s="59"/>
      <c r="C7" s="59"/>
      <c r="D7" s="59"/>
      <c r="E7" s="59"/>
      <c r="F7" s="59"/>
    </row>
    <row r="8" spans="1:193" ht="18.75" customHeight="1" x14ac:dyDescent="0.3">
      <c r="A8" s="2" t="s">
        <v>89</v>
      </c>
      <c r="B8" s="3"/>
      <c r="C8" s="4"/>
      <c r="D8" s="5"/>
      <c r="E8" s="2"/>
      <c r="F8" s="2" t="s">
        <v>88</v>
      </c>
    </row>
    <row r="9" spans="1:193" ht="13.5" customHeight="1" x14ac:dyDescent="0.3">
      <c r="A9" s="53" t="s">
        <v>53</v>
      </c>
      <c r="B9" s="54" t="s">
        <v>20</v>
      </c>
      <c r="C9" s="55" t="s">
        <v>2</v>
      </c>
      <c r="D9" s="56" t="s">
        <v>3</v>
      </c>
      <c r="E9" s="55" t="s">
        <v>21</v>
      </c>
      <c r="F9" s="57" t="s">
        <v>22</v>
      </c>
    </row>
    <row r="10" spans="1:193" ht="12" customHeight="1" x14ac:dyDescent="0.3">
      <c r="A10" s="89"/>
      <c r="B10" s="90"/>
      <c r="C10" s="90"/>
      <c r="D10" s="67"/>
      <c r="E10" s="66"/>
      <c r="F10" s="163"/>
    </row>
    <row r="11" spans="1:193" s="2" customFormat="1" ht="16.5" customHeight="1" x14ac:dyDescent="0.3">
      <c r="A11" s="91" t="s">
        <v>38</v>
      </c>
      <c r="B11" s="92" t="s">
        <v>133</v>
      </c>
      <c r="C11" s="93"/>
      <c r="D11" s="171"/>
      <c r="E11" s="68"/>
      <c r="F11" s="13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</row>
    <row r="12" spans="1:193" s="2" customFormat="1" ht="5.25" customHeight="1" x14ac:dyDescent="0.3">
      <c r="A12" s="91"/>
      <c r="B12" s="92"/>
      <c r="C12" s="93"/>
      <c r="D12" s="171"/>
      <c r="E12" s="68"/>
      <c r="F12" s="1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</row>
    <row r="13" spans="1:193" s="2" customFormat="1" ht="16.5" customHeight="1" x14ac:dyDescent="0.3">
      <c r="A13" s="94">
        <v>1</v>
      </c>
      <c r="B13" s="95" t="s">
        <v>131</v>
      </c>
      <c r="C13" s="93"/>
      <c r="D13" s="171"/>
      <c r="E13" s="68"/>
      <c r="F13" s="13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</row>
    <row r="14" spans="1:193" s="2" customFormat="1" ht="4.5" customHeight="1" x14ac:dyDescent="0.3">
      <c r="A14" s="96"/>
      <c r="B14" s="97"/>
      <c r="C14" s="93"/>
      <c r="D14" s="171"/>
      <c r="E14" s="68"/>
      <c r="F14" s="93"/>
    </row>
    <row r="15" spans="1:193" s="2" customFormat="1" ht="16.5" customHeight="1" x14ac:dyDescent="0.3">
      <c r="A15" s="98">
        <v>1.1000000000000001</v>
      </c>
      <c r="B15" s="99" t="s">
        <v>41</v>
      </c>
      <c r="C15" s="100">
        <v>930</v>
      </c>
      <c r="D15" s="172" t="s">
        <v>4</v>
      </c>
      <c r="E15" s="71"/>
      <c r="F15" s="100">
        <f>ROUND(C15*E15,2)</f>
        <v>0</v>
      </c>
    </row>
    <row r="16" spans="1:193" s="2" customFormat="1" ht="5.25" customHeight="1" x14ac:dyDescent="0.3">
      <c r="A16" s="96"/>
      <c r="B16" s="97"/>
      <c r="C16" s="100"/>
      <c r="D16" s="172"/>
      <c r="E16" s="71"/>
      <c r="F16" s="100"/>
    </row>
    <row r="17" spans="1:6" s="2" customFormat="1" ht="13.5" customHeight="1" x14ac:dyDescent="0.3">
      <c r="A17" s="98">
        <v>1.2</v>
      </c>
      <c r="B17" s="99" t="s">
        <v>92</v>
      </c>
      <c r="C17" s="100"/>
      <c r="D17" s="172"/>
      <c r="E17" s="71"/>
      <c r="F17" s="100"/>
    </row>
    <row r="18" spans="1:6" s="31" customFormat="1" ht="15.75" customHeight="1" x14ac:dyDescent="0.3">
      <c r="A18" s="101" t="s">
        <v>73</v>
      </c>
      <c r="B18" s="93" t="s">
        <v>63</v>
      </c>
      <c r="C18" s="100">
        <v>1860</v>
      </c>
      <c r="D18" s="172" t="s">
        <v>4</v>
      </c>
      <c r="E18" s="71"/>
      <c r="F18" s="100">
        <f>ROUND(C18*E18,2)</f>
        <v>0</v>
      </c>
    </row>
    <row r="19" spans="1:6" s="31" customFormat="1" ht="15.75" customHeight="1" x14ac:dyDescent="0.3">
      <c r="A19" s="101" t="s">
        <v>74</v>
      </c>
      <c r="B19" s="93" t="s">
        <v>64</v>
      </c>
      <c r="C19" s="100">
        <v>2325</v>
      </c>
      <c r="D19" s="172" t="s">
        <v>5</v>
      </c>
      <c r="E19" s="71"/>
      <c r="F19" s="100">
        <f>ROUND(C19*E19,2)</f>
        <v>0</v>
      </c>
    </row>
    <row r="20" spans="1:6" s="31" customFormat="1" ht="26.25" customHeight="1" x14ac:dyDescent="0.3">
      <c r="A20" s="101" t="s">
        <v>75</v>
      </c>
      <c r="B20" s="102" t="s">
        <v>39</v>
      </c>
      <c r="C20" s="100">
        <v>156.94</v>
      </c>
      <c r="D20" s="172" t="s">
        <v>45</v>
      </c>
      <c r="E20" s="71"/>
      <c r="F20" s="100">
        <f>ROUND(C20*E20,2)</f>
        <v>0</v>
      </c>
    </row>
    <row r="21" spans="1:6" s="2" customFormat="1" ht="3.75" customHeight="1" x14ac:dyDescent="0.3">
      <c r="A21" s="96"/>
      <c r="B21" s="97"/>
      <c r="C21" s="100"/>
      <c r="D21" s="172"/>
      <c r="E21" s="71"/>
      <c r="F21" s="100"/>
    </row>
    <row r="22" spans="1:6" s="2" customFormat="1" x14ac:dyDescent="0.3">
      <c r="A22" s="98">
        <v>1.3</v>
      </c>
      <c r="B22" s="99" t="s">
        <v>31</v>
      </c>
      <c r="C22" s="100"/>
      <c r="D22" s="172"/>
      <c r="E22" s="71"/>
      <c r="F22" s="100"/>
    </row>
    <row r="23" spans="1:6" s="2" customFormat="1" ht="16.5" customHeight="1" x14ac:dyDescent="0.3">
      <c r="A23" s="101" t="s">
        <v>76</v>
      </c>
      <c r="B23" s="97" t="s">
        <v>32</v>
      </c>
      <c r="C23" s="100">
        <v>5951.88</v>
      </c>
      <c r="D23" s="172" t="s">
        <v>42</v>
      </c>
      <c r="E23" s="71"/>
      <c r="F23" s="100">
        <f>ROUND(C23*E23,2)</f>
        <v>0</v>
      </c>
    </row>
    <row r="24" spans="1:6" s="2" customFormat="1" ht="16.5" customHeight="1" x14ac:dyDescent="0.3">
      <c r="A24" s="101" t="s">
        <v>77</v>
      </c>
      <c r="B24" s="97" t="s">
        <v>33</v>
      </c>
      <c r="C24" s="100">
        <v>2325</v>
      </c>
      <c r="D24" s="172" t="s">
        <v>5</v>
      </c>
      <c r="E24" s="71"/>
      <c r="F24" s="100">
        <f>ROUND(C24*E24,2)</f>
        <v>0</v>
      </c>
    </row>
    <row r="25" spans="1:6" s="40" customFormat="1" ht="15" customHeight="1" x14ac:dyDescent="0.3">
      <c r="A25" s="101" t="s">
        <v>78</v>
      </c>
      <c r="B25" s="97" t="s">
        <v>34</v>
      </c>
      <c r="C25" s="100">
        <v>232.5</v>
      </c>
      <c r="D25" s="171" t="s">
        <v>43</v>
      </c>
      <c r="E25" s="71"/>
      <c r="F25" s="100">
        <f>ROUND(C25*E25,2)</f>
        <v>0</v>
      </c>
    </row>
    <row r="26" spans="1:6" s="26" customFormat="1" ht="29.25" customHeight="1" x14ac:dyDescent="0.3">
      <c r="A26" s="101" t="s">
        <v>79</v>
      </c>
      <c r="B26" s="97" t="s">
        <v>40</v>
      </c>
      <c r="C26" s="100">
        <v>1005.57</v>
      </c>
      <c r="D26" s="172" t="s">
        <v>45</v>
      </c>
      <c r="E26" s="71"/>
      <c r="F26" s="100">
        <f>ROUND(C26*E26,2)</f>
        <v>0</v>
      </c>
    </row>
    <row r="27" spans="1:6" s="2" customFormat="1" ht="18.75" customHeight="1" x14ac:dyDescent="0.3">
      <c r="A27" s="101" t="s">
        <v>80</v>
      </c>
      <c r="B27" s="97" t="s">
        <v>91</v>
      </c>
      <c r="C27" s="100">
        <v>4189.8599999999997</v>
      </c>
      <c r="D27" s="172" t="s">
        <v>44</v>
      </c>
      <c r="E27" s="71"/>
      <c r="F27" s="100">
        <f>ROUND(C27*E27,2)</f>
        <v>0</v>
      </c>
    </row>
    <row r="28" spans="1:6" s="2" customFormat="1" ht="26.25" customHeight="1" x14ac:dyDescent="0.3">
      <c r="A28" s="101" t="s">
        <v>132</v>
      </c>
      <c r="B28" s="97" t="s">
        <v>60</v>
      </c>
      <c r="C28" s="100">
        <v>2114.4299999999998</v>
      </c>
      <c r="D28" s="172" t="s">
        <v>45</v>
      </c>
      <c r="E28" s="71"/>
      <c r="F28" s="100">
        <f t="shared" ref="F28:F77" si="0">ROUND(C28*E28,2)</f>
        <v>0</v>
      </c>
    </row>
    <row r="29" spans="1:6" s="2" customFormat="1" ht="6.75" customHeight="1" x14ac:dyDescent="0.3">
      <c r="A29" s="96"/>
      <c r="B29" s="97"/>
      <c r="C29" s="100"/>
      <c r="D29" s="172"/>
      <c r="E29" s="71"/>
      <c r="F29" s="100"/>
    </row>
    <row r="30" spans="1:6" s="39" customFormat="1" ht="12" customHeight="1" x14ac:dyDescent="0.3">
      <c r="A30" s="98">
        <v>1.4</v>
      </c>
      <c r="B30" s="103" t="s">
        <v>129</v>
      </c>
      <c r="C30" s="104"/>
      <c r="D30" s="173"/>
      <c r="E30" s="72"/>
      <c r="F30" s="100"/>
    </row>
    <row r="31" spans="1:6" s="39" customFormat="1" ht="15" customHeight="1" x14ac:dyDescent="0.3">
      <c r="A31" s="101" t="s">
        <v>81</v>
      </c>
      <c r="B31" s="105" t="s">
        <v>99</v>
      </c>
      <c r="C31" s="106">
        <v>293</v>
      </c>
      <c r="D31" s="172" t="s">
        <v>6</v>
      </c>
      <c r="E31" s="71"/>
      <c r="F31" s="100">
        <f t="shared" si="0"/>
        <v>0</v>
      </c>
    </row>
    <row r="32" spans="1:6" s="39" customFormat="1" ht="18" customHeight="1" x14ac:dyDescent="0.3">
      <c r="A32" s="101" t="s">
        <v>82</v>
      </c>
      <c r="B32" s="107" t="s">
        <v>95</v>
      </c>
      <c r="C32" s="106">
        <v>327</v>
      </c>
      <c r="D32" s="172" t="s">
        <v>6</v>
      </c>
      <c r="E32" s="71"/>
      <c r="F32" s="100">
        <f t="shared" si="0"/>
        <v>0</v>
      </c>
    </row>
    <row r="33" spans="1:193" s="39" customFormat="1" ht="8.25" customHeight="1" x14ac:dyDescent="0.3">
      <c r="A33" s="108"/>
      <c r="B33" s="109"/>
      <c r="C33" s="110"/>
      <c r="D33" s="173"/>
      <c r="E33" s="72"/>
      <c r="F33" s="100"/>
    </row>
    <row r="34" spans="1:193" s="39" customFormat="1" ht="15" customHeight="1" x14ac:dyDescent="0.3">
      <c r="A34" s="98">
        <v>1.5</v>
      </c>
      <c r="B34" s="103" t="s">
        <v>130</v>
      </c>
      <c r="C34" s="110"/>
      <c r="D34" s="173"/>
      <c r="E34" s="72"/>
      <c r="F34" s="100"/>
    </row>
    <row r="35" spans="1:193" s="39" customFormat="1" ht="13.5" customHeight="1" x14ac:dyDescent="0.3">
      <c r="A35" s="101" t="s">
        <v>83</v>
      </c>
      <c r="B35" s="105" t="s">
        <v>94</v>
      </c>
      <c r="C35" s="106">
        <v>293</v>
      </c>
      <c r="D35" s="174" t="s">
        <v>6</v>
      </c>
      <c r="E35" s="73"/>
      <c r="F35" s="100">
        <f t="shared" si="0"/>
        <v>0</v>
      </c>
    </row>
    <row r="36" spans="1:193" s="39" customFormat="1" ht="16.5" customHeight="1" x14ac:dyDescent="0.3">
      <c r="A36" s="101" t="s">
        <v>84</v>
      </c>
      <c r="B36" s="107" t="s">
        <v>95</v>
      </c>
      <c r="C36" s="106">
        <v>327</v>
      </c>
      <c r="D36" s="174" t="s">
        <v>6</v>
      </c>
      <c r="E36" s="73"/>
      <c r="F36" s="100">
        <f t="shared" si="0"/>
        <v>0</v>
      </c>
    </row>
    <row r="37" spans="1:193" s="39" customFormat="1" ht="10.5" customHeight="1" x14ac:dyDescent="0.3">
      <c r="A37" s="108"/>
      <c r="B37" s="109"/>
      <c r="C37" s="110"/>
      <c r="D37" s="175"/>
      <c r="E37" s="74"/>
      <c r="F37" s="100"/>
    </row>
    <row r="38" spans="1:193" s="31" customFormat="1" ht="13.8" x14ac:dyDescent="0.3">
      <c r="A38" s="98">
        <v>1.6</v>
      </c>
      <c r="B38" s="92" t="s">
        <v>93</v>
      </c>
      <c r="C38" s="110"/>
      <c r="D38" s="175"/>
      <c r="E38" s="74"/>
      <c r="F38" s="100"/>
    </row>
    <row r="39" spans="1:193" s="31" customFormat="1" ht="12.75" customHeight="1" x14ac:dyDescent="0.3">
      <c r="A39" s="101" t="s">
        <v>85</v>
      </c>
      <c r="B39" s="111" t="s">
        <v>47</v>
      </c>
      <c r="C39" s="106">
        <v>2325</v>
      </c>
      <c r="D39" s="174" t="s">
        <v>6</v>
      </c>
      <c r="E39" s="73"/>
      <c r="F39" s="100">
        <f>+C39*E39</f>
        <v>0</v>
      </c>
    </row>
    <row r="40" spans="1:193" s="31" customFormat="1" ht="15" customHeight="1" x14ac:dyDescent="0.3">
      <c r="A40" s="101" t="s">
        <v>86</v>
      </c>
      <c r="B40" s="111" t="s">
        <v>48</v>
      </c>
      <c r="C40" s="106">
        <v>2325</v>
      </c>
      <c r="D40" s="174" t="s">
        <v>6</v>
      </c>
      <c r="E40" s="73"/>
      <c r="F40" s="100">
        <f t="shared" si="0"/>
        <v>0</v>
      </c>
    </row>
    <row r="41" spans="1:193" s="38" customFormat="1" ht="15.75" customHeight="1" x14ac:dyDescent="0.3">
      <c r="A41" s="101" t="s">
        <v>87</v>
      </c>
      <c r="B41" s="111" t="s">
        <v>71</v>
      </c>
      <c r="C41" s="93">
        <v>7677.15</v>
      </c>
      <c r="D41" s="172" t="s">
        <v>66</v>
      </c>
      <c r="E41" s="71"/>
      <c r="F41" s="100">
        <f t="shared" si="0"/>
        <v>0</v>
      </c>
    </row>
    <row r="42" spans="1:193" s="2" customFormat="1" ht="13.5" customHeight="1" x14ac:dyDescent="0.3">
      <c r="A42" s="91"/>
      <c r="B42" s="92"/>
      <c r="C42" s="93"/>
      <c r="D42" s="171"/>
      <c r="E42" s="68"/>
      <c r="F42" s="100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</row>
    <row r="43" spans="1:193" s="2" customFormat="1" ht="38.25" customHeight="1" x14ac:dyDescent="0.3">
      <c r="A43" s="98">
        <v>2</v>
      </c>
      <c r="B43" s="103" t="s">
        <v>61</v>
      </c>
      <c r="C43" s="112"/>
      <c r="D43" s="171"/>
      <c r="E43" s="68"/>
      <c r="F43" s="100"/>
    </row>
    <row r="44" spans="1:193" s="2" customFormat="1" ht="13.8" x14ac:dyDescent="0.3">
      <c r="A44" s="96">
        <f>+A43+0.1</f>
        <v>2.1</v>
      </c>
      <c r="B44" s="113" t="s">
        <v>62</v>
      </c>
      <c r="C44" s="93">
        <v>5</v>
      </c>
      <c r="D44" s="171" t="s">
        <v>6</v>
      </c>
      <c r="E44" s="68"/>
      <c r="F44" s="100">
        <f t="shared" si="0"/>
        <v>0</v>
      </c>
    </row>
    <row r="45" spans="1:193" s="2" customFormat="1" x14ac:dyDescent="0.3">
      <c r="A45" s="96"/>
      <c r="B45" s="97"/>
      <c r="C45" s="93"/>
      <c r="D45" s="171"/>
      <c r="E45" s="68"/>
      <c r="F45" s="100"/>
    </row>
    <row r="46" spans="1:193" s="2" customFormat="1" x14ac:dyDescent="0.3">
      <c r="A46" s="98">
        <v>3</v>
      </c>
      <c r="B46" s="99" t="s">
        <v>68</v>
      </c>
      <c r="C46" s="93"/>
      <c r="D46" s="171"/>
      <c r="E46" s="68"/>
      <c r="F46" s="100"/>
    </row>
    <row r="47" spans="1:193" s="2" customFormat="1" ht="14.25" customHeight="1" x14ac:dyDescent="0.3">
      <c r="A47" s="96">
        <f>+A46+0.1</f>
        <v>3.1</v>
      </c>
      <c r="B47" s="112" t="s">
        <v>90</v>
      </c>
      <c r="C47" s="93">
        <v>15</v>
      </c>
      <c r="D47" s="171" t="s">
        <v>6</v>
      </c>
      <c r="E47" s="68"/>
      <c r="F47" s="100">
        <f t="shared" si="0"/>
        <v>0</v>
      </c>
    </row>
    <row r="48" spans="1:193" s="28" customFormat="1" ht="25.5" customHeight="1" x14ac:dyDescent="0.3">
      <c r="A48" s="96">
        <f>+A47+0.1</f>
        <v>3.2</v>
      </c>
      <c r="B48" s="114" t="s">
        <v>134</v>
      </c>
      <c r="C48" s="93">
        <v>12</v>
      </c>
      <c r="D48" s="171" t="s">
        <v>6</v>
      </c>
      <c r="E48" s="68"/>
      <c r="F48" s="100">
        <f t="shared" si="0"/>
        <v>0</v>
      </c>
    </row>
    <row r="49" spans="1:6" s="28" customFormat="1" ht="15.75" customHeight="1" x14ac:dyDescent="0.3">
      <c r="A49" s="96">
        <f>+A48+0.1</f>
        <v>3.3</v>
      </c>
      <c r="B49" s="112" t="s">
        <v>96</v>
      </c>
      <c r="C49" s="93">
        <v>80</v>
      </c>
      <c r="D49" s="171" t="s">
        <v>6</v>
      </c>
      <c r="E49" s="68"/>
      <c r="F49" s="100">
        <f t="shared" si="0"/>
        <v>0</v>
      </c>
    </row>
    <row r="50" spans="1:6" s="31" customFormat="1" ht="6.75" customHeight="1" x14ac:dyDescent="0.3">
      <c r="A50" s="96"/>
      <c r="B50" s="112"/>
      <c r="C50" s="93"/>
      <c r="D50" s="171"/>
      <c r="E50" s="68"/>
      <c r="F50" s="100"/>
    </row>
    <row r="51" spans="1:6" s="31" customFormat="1" ht="13.8" x14ac:dyDescent="0.3">
      <c r="A51" s="98">
        <v>4</v>
      </c>
      <c r="B51" s="99" t="s">
        <v>136</v>
      </c>
      <c r="C51" s="93">
        <v>25</v>
      </c>
      <c r="D51" s="171" t="s">
        <v>6</v>
      </c>
      <c r="E51" s="68"/>
      <c r="F51" s="100">
        <f t="shared" si="0"/>
        <v>0</v>
      </c>
    </row>
    <row r="52" spans="1:6" s="31" customFormat="1" ht="13.8" x14ac:dyDescent="0.3">
      <c r="A52" s="98"/>
      <c r="B52" s="99"/>
      <c r="C52" s="93"/>
      <c r="D52" s="171"/>
      <c r="E52" s="68"/>
      <c r="F52" s="100"/>
    </row>
    <row r="53" spans="1:6" s="31" customFormat="1" ht="13.8" x14ac:dyDescent="0.3">
      <c r="A53" s="98">
        <v>5</v>
      </c>
      <c r="B53" s="99" t="s">
        <v>115</v>
      </c>
      <c r="C53" s="93"/>
      <c r="D53" s="171"/>
      <c r="E53" s="68"/>
      <c r="F53" s="100"/>
    </row>
    <row r="54" spans="1:6" s="35" customFormat="1" ht="13.8" x14ac:dyDescent="0.3">
      <c r="A54" s="115">
        <v>5.0999999999999996</v>
      </c>
      <c r="B54" s="116" t="s">
        <v>36</v>
      </c>
      <c r="C54" s="117"/>
      <c r="D54" s="176"/>
      <c r="E54" s="75"/>
      <c r="F54" s="100"/>
    </row>
    <row r="55" spans="1:6" s="50" customFormat="1" ht="18.75" customHeight="1" x14ac:dyDescent="0.3">
      <c r="A55" s="118" t="s">
        <v>116</v>
      </c>
      <c r="B55" s="119" t="s">
        <v>37</v>
      </c>
      <c r="C55" s="120">
        <v>80</v>
      </c>
      <c r="D55" s="177" t="s">
        <v>56</v>
      </c>
      <c r="E55" s="49"/>
      <c r="F55" s="164">
        <f>ROUND(C55*E55,2)</f>
        <v>0</v>
      </c>
    </row>
    <row r="56" spans="1:6" s="35" customFormat="1" ht="9.75" customHeight="1" x14ac:dyDescent="0.3">
      <c r="A56" s="121"/>
      <c r="B56" s="122"/>
      <c r="C56" s="100"/>
      <c r="D56" s="171"/>
      <c r="E56" s="29"/>
      <c r="F56" s="100"/>
    </row>
    <row r="57" spans="1:6" s="35" customFormat="1" ht="13.8" x14ac:dyDescent="0.3">
      <c r="A57" s="123">
        <v>5.2</v>
      </c>
      <c r="B57" s="124" t="s">
        <v>100</v>
      </c>
      <c r="C57" s="125"/>
      <c r="D57" s="178"/>
      <c r="E57" s="42"/>
      <c r="F57" s="165"/>
    </row>
    <row r="58" spans="1:6" s="35" customFormat="1" ht="13.8" x14ac:dyDescent="0.3">
      <c r="A58" s="121" t="s">
        <v>117</v>
      </c>
      <c r="B58" s="122" t="s">
        <v>101</v>
      </c>
      <c r="C58" s="126">
        <v>150</v>
      </c>
      <c r="D58" s="171" t="s">
        <v>4</v>
      </c>
      <c r="E58" s="29"/>
      <c r="F58" s="165">
        <f>ROUND(E58*C58,2)</f>
        <v>0</v>
      </c>
    </row>
    <row r="59" spans="1:6" s="35" customFormat="1" ht="13.8" x14ac:dyDescent="0.3">
      <c r="A59" s="121" t="s">
        <v>118</v>
      </c>
      <c r="B59" s="122" t="s">
        <v>102</v>
      </c>
      <c r="C59" s="126">
        <v>150</v>
      </c>
      <c r="D59" s="171" t="s">
        <v>4</v>
      </c>
      <c r="E59" s="29"/>
      <c r="F59" s="165">
        <f>ROUND(E59*C59,2)</f>
        <v>0</v>
      </c>
    </row>
    <row r="60" spans="1:6" s="35" customFormat="1" ht="13.8" x14ac:dyDescent="0.3">
      <c r="A60" s="121" t="s">
        <v>119</v>
      </c>
      <c r="B60" s="122" t="s">
        <v>103</v>
      </c>
      <c r="C60" s="126">
        <v>15</v>
      </c>
      <c r="D60" s="171" t="s">
        <v>4</v>
      </c>
      <c r="E60" s="29"/>
      <c r="F60" s="165">
        <f>ROUND(E60*C60,2)</f>
        <v>0</v>
      </c>
    </row>
    <row r="61" spans="1:6" s="35" customFormat="1" ht="13.8" x14ac:dyDescent="0.3">
      <c r="A61" s="121" t="s">
        <v>120</v>
      </c>
      <c r="B61" s="122" t="s">
        <v>104</v>
      </c>
      <c r="C61" s="126">
        <v>15</v>
      </c>
      <c r="D61" s="171" t="s">
        <v>4</v>
      </c>
      <c r="E61" s="29"/>
      <c r="F61" s="165">
        <f>ROUND(E61*C61,2)</f>
        <v>0</v>
      </c>
    </row>
    <row r="62" spans="1:6" s="51" customFormat="1" ht="13.8" x14ac:dyDescent="0.3">
      <c r="A62" s="121" t="s">
        <v>121</v>
      </c>
      <c r="B62" s="122" t="s">
        <v>105</v>
      </c>
      <c r="C62" s="126">
        <v>15</v>
      </c>
      <c r="D62" s="171" t="s">
        <v>4</v>
      </c>
      <c r="E62" s="29"/>
      <c r="F62" s="165">
        <f>ROUND(E62*C62,2)</f>
        <v>0</v>
      </c>
    </row>
    <row r="63" spans="1:6" s="35" customFormat="1" ht="9" customHeight="1" x14ac:dyDescent="0.3">
      <c r="A63" s="121"/>
      <c r="B63" s="122"/>
      <c r="C63" s="126"/>
      <c r="D63" s="171"/>
      <c r="E63" s="29"/>
      <c r="F63" s="165"/>
    </row>
    <row r="64" spans="1:6" s="35" customFormat="1" ht="13.8" x14ac:dyDescent="0.3">
      <c r="A64" s="123">
        <v>5.3</v>
      </c>
      <c r="B64" s="124" t="s">
        <v>106</v>
      </c>
      <c r="C64" s="125"/>
      <c r="D64" s="178"/>
      <c r="E64" s="42"/>
      <c r="F64" s="165"/>
    </row>
    <row r="65" spans="1:193" s="35" customFormat="1" ht="13.8" x14ac:dyDescent="0.3">
      <c r="A65" s="121" t="s">
        <v>122</v>
      </c>
      <c r="B65" s="122" t="s">
        <v>107</v>
      </c>
      <c r="C65" s="126">
        <v>150</v>
      </c>
      <c r="D65" s="171" t="s">
        <v>6</v>
      </c>
      <c r="E65" s="29"/>
      <c r="F65" s="165">
        <f>ROUND(E65*C65,2)</f>
        <v>0</v>
      </c>
    </row>
    <row r="66" spans="1:193" s="35" customFormat="1" ht="13.8" x14ac:dyDescent="0.3">
      <c r="A66" s="121" t="s">
        <v>123</v>
      </c>
      <c r="B66" s="122" t="s">
        <v>108</v>
      </c>
      <c r="C66" s="126">
        <v>15</v>
      </c>
      <c r="D66" s="171" t="s">
        <v>6</v>
      </c>
      <c r="E66" s="29"/>
      <c r="F66" s="165">
        <f>ROUND(E66*C66,2)</f>
        <v>0</v>
      </c>
    </row>
    <row r="67" spans="1:193" s="35" customFormat="1" ht="13.8" x14ac:dyDescent="0.3">
      <c r="A67" s="121" t="s">
        <v>124</v>
      </c>
      <c r="B67" s="122" t="s">
        <v>109</v>
      </c>
      <c r="C67" s="126">
        <v>15</v>
      </c>
      <c r="D67" s="171" t="s">
        <v>6</v>
      </c>
      <c r="E67" s="29"/>
      <c r="F67" s="165">
        <f>ROUND(E67*C67,2)</f>
        <v>0</v>
      </c>
    </row>
    <row r="68" spans="1:193" s="35" customFormat="1" ht="13.8" x14ac:dyDescent="0.3">
      <c r="A68" s="121" t="s">
        <v>125</v>
      </c>
      <c r="B68" s="122" t="s">
        <v>110</v>
      </c>
      <c r="C68" s="126">
        <v>15</v>
      </c>
      <c r="D68" s="171" t="s">
        <v>6</v>
      </c>
      <c r="E68" s="29"/>
      <c r="F68" s="165">
        <f>ROUND(E68*C68,2)</f>
        <v>0</v>
      </c>
    </row>
    <row r="69" spans="1:193" s="35" customFormat="1" ht="13.8" x14ac:dyDescent="0.3">
      <c r="A69" s="121" t="s">
        <v>126</v>
      </c>
      <c r="B69" s="122" t="s">
        <v>111</v>
      </c>
      <c r="C69" s="126">
        <v>30</v>
      </c>
      <c r="D69" s="171" t="s">
        <v>6</v>
      </c>
      <c r="E69" s="29"/>
      <c r="F69" s="165">
        <f>ROUND(E69*C69,2)</f>
        <v>0</v>
      </c>
    </row>
    <row r="70" spans="1:193" s="35" customFormat="1" ht="9.75" customHeight="1" x14ac:dyDescent="0.3">
      <c r="A70" s="121"/>
      <c r="B70" s="122"/>
      <c r="C70" s="126"/>
      <c r="D70" s="171"/>
      <c r="E70" s="29"/>
      <c r="F70" s="165"/>
    </row>
    <row r="71" spans="1:193" s="35" customFormat="1" ht="13.8" x14ac:dyDescent="0.3">
      <c r="A71" s="123">
        <v>5.4</v>
      </c>
      <c r="B71" s="124" t="s">
        <v>35</v>
      </c>
      <c r="C71" s="125"/>
      <c r="D71" s="178"/>
      <c r="E71" s="42"/>
      <c r="F71" s="165"/>
    </row>
    <row r="72" spans="1:193" s="35" customFormat="1" ht="13.8" x14ac:dyDescent="0.3">
      <c r="A72" s="121" t="s">
        <v>127</v>
      </c>
      <c r="B72" s="122" t="s">
        <v>112</v>
      </c>
      <c r="C72" s="126">
        <v>30</v>
      </c>
      <c r="D72" s="171" t="s">
        <v>113</v>
      </c>
      <c r="E72" s="29"/>
      <c r="F72" s="165">
        <f>ROUND(E72*C72,2)</f>
        <v>0</v>
      </c>
    </row>
    <row r="73" spans="1:193" s="35" customFormat="1" ht="13.8" x14ac:dyDescent="0.3">
      <c r="A73" s="121" t="s">
        <v>128</v>
      </c>
      <c r="B73" s="122" t="s">
        <v>114</v>
      </c>
      <c r="C73" s="126">
        <v>30</v>
      </c>
      <c r="D73" s="171" t="s">
        <v>113</v>
      </c>
      <c r="E73" s="29"/>
      <c r="F73" s="165">
        <f>ROUND(E73*C73,2)</f>
        <v>0</v>
      </c>
    </row>
    <row r="74" spans="1:193" s="31" customFormat="1" ht="7.5" customHeight="1" x14ac:dyDescent="0.3">
      <c r="A74" s="121"/>
      <c r="B74" s="122"/>
      <c r="C74" s="127"/>
      <c r="D74" s="171"/>
      <c r="E74" s="29"/>
      <c r="F74" s="100"/>
    </row>
    <row r="75" spans="1:193" s="28" customFormat="1" ht="66" customHeight="1" x14ac:dyDescent="0.3">
      <c r="A75" s="98">
        <v>6</v>
      </c>
      <c r="B75" s="128" t="s">
        <v>137</v>
      </c>
      <c r="C75" s="100">
        <v>930</v>
      </c>
      <c r="D75" s="171" t="s">
        <v>4</v>
      </c>
      <c r="E75" s="68"/>
      <c r="F75" s="100">
        <f t="shared" si="0"/>
        <v>0</v>
      </c>
    </row>
    <row r="76" spans="1:193" s="28" customFormat="1" x14ac:dyDescent="0.3">
      <c r="A76" s="96"/>
      <c r="B76" s="97" t="s">
        <v>30</v>
      </c>
      <c r="C76" s="93"/>
      <c r="D76" s="171"/>
      <c r="E76" s="68"/>
      <c r="F76" s="100"/>
    </row>
    <row r="77" spans="1:193" s="27" customFormat="1" ht="30.75" customHeight="1" x14ac:dyDescent="0.3">
      <c r="A77" s="98">
        <v>7</v>
      </c>
      <c r="B77" s="97" t="s">
        <v>57</v>
      </c>
      <c r="C77" s="93">
        <v>930</v>
      </c>
      <c r="D77" s="171" t="s">
        <v>4</v>
      </c>
      <c r="E77" s="68"/>
      <c r="F77" s="100">
        <f t="shared" si="0"/>
        <v>0</v>
      </c>
    </row>
    <row r="78" spans="1:193" ht="12.75" customHeight="1" x14ac:dyDescent="0.3">
      <c r="A78" s="129"/>
      <c r="B78" s="130" t="s">
        <v>23</v>
      </c>
      <c r="C78" s="131"/>
      <c r="D78" s="179"/>
      <c r="E78" s="76"/>
      <c r="F78" s="166">
        <f>SUM(F13:F77)</f>
        <v>0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</row>
    <row r="79" spans="1:193" ht="7.5" customHeight="1" x14ac:dyDescent="0.3">
      <c r="A79" s="132"/>
      <c r="B79" s="133"/>
      <c r="C79" s="133"/>
      <c r="D79" s="133"/>
      <c r="E79" s="78"/>
      <c r="F79" s="167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</row>
    <row r="80" spans="1:193" s="2" customFormat="1" ht="28.5" customHeight="1" x14ac:dyDescent="0.3">
      <c r="A80" s="91" t="s">
        <v>7</v>
      </c>
      <c r="B80" s="134" t="s">
        <v>69</v>
      </c>
      <c r="C80" s="93"/>
      <c r="D80" s="171"/>
      <c r="E80" s="68"/>
      <c r="F80" s="93"/>
    </row>
    <row r="81" spans="1:6" s="2" customFormat="1" ht="4.5" customHeight="1" x14ac:dyDescent="0.3">
      <c r="A81" s="96"/>
      <c r="B81" s="97"/>
      <c r="C81" s="93"/>
      <c r="D81" s="171"/>
      <c r="E81" s="68"/>
      <c r="F81" s="93"/>
    </row>
    <row r="82" spans="1:6" s="2" customFormat="1" ht="26.4" x14ac:dyDescent="0.3">
      <c r="A82" s="98">
        <v>1</v>
      </c>
      <c r="B82" s="135" t="s">
        <v>97</v>
      </c>
      <c r="C82" s="93">
        <v>200</v>
      </c>
      <c r="D82" s="171" t="s">
        <v>4</v>
      </c>
      <c r="E82" s="68"/>
      <c r="F82" s="93">
        <f>ROUND(C82*E82,2)</f>
        <v>0</v>
      </c>
    </row>
    <row r="83" spans="1:6" s="2" customFormat="1" ht="9" customHeight="1" x14ac:dyDescent="0.3">
      <c r="A83" s="96"/>
      <c r="B83" s="97"/>
      <c r="C83" s="93"/>
      <c r="D83" s="171"/>
      <c r="E83" s="68"/>
      <c r="F83" s="93"/>
    </row>
    <row r="84" spans="1:6" s="31" customFormat="1" ht="13.8" x14ac:dyDescent="0.3">
      <c r="A84" s="98">
        <v>2</v>
      </c>
      <c r="B84" s="136" t="s">
        <v>98</v>
      </c>
      <c r="C84" s="137"/>
      <c r="D84" s="178"/>
      <c r="E84" s="70"/>
      <c r="F84" s="93"/>
    </row>
    <row r="85" spans="1:6" s="31" customFormat="1" ht="13.8" x14ac:dyDescent="0.3">
      <c r="A85" s="96">
        <v>2.1</v>
      </c>
      <c r="B85" s="93" t="s">
        <v>63</v>
      </c>
      <c r="C85" s="93">
        <v>400</v>
      </c>
      <c r="D85" s="171" t="s">
        <v>4</v>
      </c>
      <c r="E85" s="68"/>
      <c r="F85" s="93">
        <f t="shared" ref="F85:F112" si="1">ROUND(C85*E85,2)</f>
        <v>0</v>
      </c>
    </row>
    <row r="86" spans="1:6" s="31" customFormat="1" ht="13.8" x14ac:dyDescent="0.3">
      <c r="A86" s="96">
        <v>2.2000000000000002</v>
      </c>
      <c r="B86" s="93" t="s">
        <v>64</v>
      </c>
      <c r="C86" s="93">
        <v>210</v>
      </c>
      <c r="D86" s="171" t="s">
        <v>5</v>
      </c>
      <c r="E86" s="68"/>
      <c r="F86" s="93">
        <f t="shared" si="1"/>
        <v>0</v>
      </c>
    </row>
    <row r="87" spans="1:6" s="38" customFormat="1" ht="26.25" customHeight="1" x14ac:dyDescent="0.3">
      <c r="A87" s="96">
        <v>2.2999999999999998</v>
      </c>
      <c r="B87" s="102" t="s">
        <v>39</v>
      </c>
      <c r="C87" s="93">
        <v>14.18</v>
      </c>
      <c r="D87" s="171" t="s">
        <v>45</v>
      </c>
      <c r="E87" s="68"/>
      <c r="F87" s="93">
        <f t="shared" si="1"/>
        <v>0</v>
      </c>
    </row>
    <row r="88" spans="1:6" s="2" customFormat="1" ht="6" customHeight="1" x14ac:dyDescent="0.3">
      <c r="A88" s="96"/>
      <c r="B88" s="97"/>
      <c r="C88" s="93"/>
      <c r="D88" s="171"/>
      <c r="E88" s="68"/>
      <c r="F88" s="93"/>
    </row>
    <row r="89" spans="1:6" s="2" customFormat="1" x14ac:dyDescent="0.3">
      <c r="A89" s="98">
        <v>3</v>
      </c>
      <c r="B89" s="99" t="s">
        <v>31</v>
      </c>
      <c r="C89" s="93"/>
      <c r="D89" s="171"/>
      <c r="E89" s="68"/>
      <c r="F89" s="93"/>
    </row>
    <row r="90" spans="1:6" s="2" customFormat="1" x14ac:dyDescent="0.3">
      <c r="A90" s="96">
        <v>3.1</v>
      </c>
      <c r="B90" s="97" t="s">
        <v>32</v>
      </c>
      <c r="C90" s="93">
        <v>283.5</v>
      </c>
      <c r="D90" s="171" t="s">
        <v>42</v>
      </c>
      <c r="E90" s="68"/>
      <c r="F90" s="93">
        <f t="shared" si="1"/>
        <v>0</v>
      </c>
    </row>
    <row r="91" spans="1:6" s="2" customFormat="1" ht="13.5" customHeight="1" x14ac:dyDescent="0.3">
      <c r="A91" s="96">
        <v>3.2</v>
      </c>
      <c r="B91" s="97" t="s">
        <v>33</v>
      </c>
      <c r="C91" s="93">
        <v>210</v>
      </c>
      <c r="D91" s="171" t="s">
        <v>5</v>
      </c>
      <c r="E91" s="68"/>
      <c r="F91" s="93">
        <f t="shared" si="1"/>
        <v>0</v>
      </c>
    </row>
    <row r="92" spans="1:6" s="2" customFormat="1" x14ac:dyDescent="0.3">
      <c r="A92" s="96">
        <v>3.3</v>
      </c>
      <c r="B92" s="97" t="s">
        <v>34</v>
      </c>
      <c r="C92" s="93">
        <v>21</v>
      </c>
      <c r="D92" s="171" t="s">
        <v>43</v>
      </c>
      <c r="E92" s="68"/>
      <c r="F92" s="93">
        <f t="shared" si="1"/>
        <v>0</v>
      </c>
    </row>
    <row r="93" spans="1:6" s="26" customFormat="1" ht="26.4" x14ac:dyDescent="0.3">
      <c r="A93" s="96">
        <v>3.4</v>
      </c>
      <c r="B93" s="97" t="s">
        <v>40</v>
      </c>
      <c r="C93" s="93">
        <v>53.94</v>
      </c>
      <c r="D93" s="171" t="s">
        <v>45</v>
      </c>
      <c r="E93" s="68"/>
      <c r="F93" s="93">
        <f t="shared" si="1"/>
        <v>0</v>
      </c>
    </row>
    <row r="94" spans="1:6" s="2" customFormat="1" ht="13.5" customHeight="1" x14ac:dyDescent="0.3">
      <c r="A94" s="96">
        <v>3.5</v>
      </c>
      <c r="B94" s="97" t="s">
        <v>135</v>
      </c>
      <c r="C94" s="93">
        <v>224.73</v>
      </c>
      <c r="D94" s="171" t="s">
        <v>44</v>
      </c>
      <c r="E94" s="68"/>
      <c r="F94" s="93">
        <f t="shared" si="1"/>
        <v>0</v>
      </c>
    </row>
    <row r="95" spans="1:6" s="2" customFormat="1" ht="27.75" customHeight="1" x14ac:dyDescent="0.3">
      <c r="A95" s="96">
        <v>3.6</v>
      </c>
      <c r="B95" s="97" t="s">
        <v>60</v>
      </c>
      <c r="C95" s="93">
        <v>70.52</v>
      </c>
      <c r="D95" s="171" t="s">
        <v>45</v>
      </c>
      <c r="E95" s="68"/>
      <c r="F95" s="93">
        <f t="shared" si="1"/>
        <v>0</v>
      </c>
    </row>
    <row r="96" spans="1:6" s="2" customFormat="1" ht="3.75" customHeight="1" x14ac:dyDescent="0.3">
      <c r="A96" s="96"/>
      <c r="B96" s="97"/>
      <c r="C96" s="93"/>
      <c r="D96" s="171"/>
      <c r="E96" s="68"/>
      <c r="F96" s="93"/>
    </row>
    <row r="97" spans="1:6" s="2" customFormat="1" x14ac:dyDescent="0.3">
      <c r="A97" s="98">
        <v>4</v>
      </c>
      <c r="B97" s="138" t="s">
        <v>46</v>
      </c>
      <c r="C97" s="93"/>
      <c r="D97" s="171"/>
      <c r="E97" s="68"/>
      <c r="F97" s="93"/>
    </row>
    <row r="98" spans="1:6" s="41" customFormat="1" ht="13.8" x14ac:dyDescent="0.3">
      <c r="A98" s="96">
        <f>+A97+0.1</f>
        <v>4.0999999999999996</v>
      </c>
      <c r="B98" s="139" t="s">
        <v>54</v>
      </c>
      <c r="C98" s="93">
        <v>210</v>
      </c>
      <c r="D98" s="171" t="s">
        <v>4</v>
      </c>
      <c r="E98" s="68"/>
      <c r="F98" s="93">
        <f t="shared" si="1"/>
        <v>0</v>
      </c>
    </row>
    <row r="99" spans="1:6" s="2" customFormat="1" ht="9" customHeight="1" x14ac:dyDescent="0.3">
      <c r="A99" s="96"/>
      <c r="B99" s="112"/>
      <c r="C99" s="93"/>
      <c r="D99" s="171"/>
      <c r="E99" s="68"/>
      <c r="F99" s="93"/>
    </row>
    <row r="100" spans="1:6" s="2" customFormat="1" x14ac:dyDescent="0.3">
      <c r="A100" s="98">
        <v>5</v>
      </c>
      <c r="B100" s="99" t="s">
        <v>59</v>
      </c>
      <c r="C100" s="93"/>
      <c r="D100" s="171"/>
      <c r="E100" s="68"/>
      <c r="F100" s="93"/>
    </row>
    <row r="101" spans="1:6" s="31" customFormat="1" ht="13.8" x14ac:dyDescent="0.3">
      <c r="A101" s="96">
        <v>5.3</v>
      </c>
      <c r="B101" s="139" t="s">
        <v>55</v>
      </c>
      <c r="C101" s="93">
        <v>200</v>
      </c>
      <c r="D101" s="171" t="s">
        <v>4</v>
      </c>
      <c r="E101" s="68"/>
      <c r="F101" s="93">
        <f t="shared" si="1"/>
        <v>0</v>
      </c>
    </row>
    <row r="102" spans="1:6" s="31" customFormat="1" ht="6.75" customHeight="1" x14ac:dyDescent="0.3">
      <c r="A102" s="140"/>
      <c r="B102" s="141"/>
      <c r="C102" s="142"/>
      <c r="D102" s="180"/>
      <c r="E102" s="79"/>
      <c r="F102" s="142"/>
    </row>
    <row r="103" spans="1:6" s="52" customFormat="1" ht="30" customHeight="1" x14ac:dyDescent="0.3">
      <c r="A103" s="96">
        <v>6</v>
      </c>
      <c r="B103" s="143" t="s">
        <v>72</v>
      </c>
      <c r="C103" s="93">
        <v>20</v>
      </c>
      <c r="D103" s="171" t="s">
        <v>6</v>
      </c>
      <c r="E103" s="68"/>
      <c r="F103" s="93">
        <f t="shared" si="1"/>
        <v>0</v>
      </c>
    </row>
    <row r="104" spans="1:6" s="31" customFormat="1" ht="6.75" customHeight="1" x14ac:dyDescent="0.3">
      <c r="A104" s="96"/>
      <c r="B104" s="139"/>
      <c r="C104" s="93"/>
      <c r="D104" s="171"/>
      <c r="E104" s="68"/>
      <c r="F104" s="93"/>
    </row>
    <row r="105" spans="1:6" s="31" customFormat="1" ht="13.8" x14ac:dyDescent="0.3">
      <c r="A105" s="98">
        <v>7</v>
      </c>
      <c r="B105" s="92" t="s">
        <v>70</v>
      </c>
      <c r="C105" s="137"/>
      <c r="D105" s="171"/>
      <c r="E105" s="70"/>
      <c r="F105" s="93"/>
    </row>
    <row r="106" spans="1:6" s="31" customFormat="1" ht="13.8" x14ac:dyDescent="0.3">
      <c r="A106" s="96">
        <f>+A105+0.1</f>
        <v>7.1</v>
      </c>
      <c r="B106" s="111" t="s">
        <v>47</v>
      </c>
      <c r="C106" s="93">
        <v>210</v>
      </c>
      <c r="D106" s="171" t="s">
        <v>5</v>
      </c>
      <c r="E106" s="68"/>
      <c r="F106" s="93">
        <f t="shared" si="1"/>
        <v>0</v>
      </c>
    </row>
    <row r="107" spans="1:6" s="31" customFormat="1" ht="13.5" customHeight="1" x14ac:dyDescent="0.3">
      <c r="A107" s="96">
        <f>+A106+0.1</f>
        <v>7.2</v>
      </c>
      <c r="B107" s="111" t="s">
        <v>48</v>
      </c>
      <c r="C107" s="93">
        <v>210</v>
      </c>
      <c r="D107" s="171" t="s">
        <v>5</v>
      </c>
      <c r="E107" s="68"/>
      <c r="F107" s="93">
        <f t="shared" si="1"/>
        <v>0</v>
      </c>
    </row>
    <row r="108" spans="1:6" s="31" customFormat="1" ht="17.25" customHeight="1" x14ac:dyDescent="0.3">
      <c r="A108" s="96">
        <f>+A107+0.1</f>
        <v>7.3</v>
      </c>
      <c r="B108" s="144" t="s">
        <v>71</v>
      </c>
      <c r="C108" s="93">
        <v>693.42</v>
      </c>
      <c r="D108" s="171" t="s">
        <v>66</v>
      </c>
      <c r="E108" s="68"/>
      <c r="F108" s="93">
        <f t="shared" si="1"/>
        <v>0</v>
      </c>
    </row>
    <row r="109" spans="1:6" s="2" customFormat="1" ht="6.75" customHeight="1" x14ac:dyDescent="0.3">
      <c r="A109" s="98"/>
      <c r="B109" s="99"/>
      <c r="C109" s="93"/>
      <c r="D109" s="171"/>
      <c r="E109" s="68"/>
      <c r="F109" s="93"/>
    </row>
    <row r="110" spans="1:6" s="28" customFormat="1" ht="66.75" customHeight="1" x14ac:dyDescent="0.3">
      <c r="A110" s="98">
        <v>8</v>
      </c>
      <c r="B110" s="97" t="s">
        <v>65</v>
      </c>
      <c r="C110" s="100">
        <v>200</v>
      </c>
      <c r="D110" s="171" t="s">
        <v>4</v>
      </c>
      <c r="E110" s="68"/>
      <c r="F110" s="93">
        <f t="shared" si="1"/>
        <v>0</v>
      </c>
    </row>
    <row r="111" spans="1:6" s="28" customFormat="1" ht="9" customHeight="1" x14ac:dyDescent="0.3">
      <c r="A111" s="96"/>
      <c r="B111" s="97" t="s">
        <v>30</v>
      </c>
      <c r="C111" s="93"/>
      <c r="D111" s="171"/>
      <c r="E111" s="68"/>
      <c r="F111" s="93"/>
    </row>
    <row r="112" spans="1:6" s="27" customFormat="1" ht="30.75" customHeight="1" x14ac:dyDescent="0.3">
      <c r="A112" s="98">
        <v>9</v>
      </c>
      <c r="B112" s="97" t="s">
        <v>57</v>
      </c>
      <c r="C112" s="93">
        <v>200</v>
      </c>
      <c r="D112" s="171" t="s">
        <v>4</v>
      </c>
      <c r="E112" s="68"/>
      <c r="F112" s="93">
        <f t="shared" si="1"/>
        <v>0</v>
      </c>
    </row>
    <row r="113" spans="1:193" ht="12.75" customHeight="1" x14ac:dyDescent="0.3">
      <c r="A113" s="129"/>
      <c r="B113" s="130" t="s">
        <v>25</v>
      </c>
      <c r="C113" s="131"/>
      <c r="D113" s="179"/>
      <c r="E113" s="76"/>
      <c r="F113" s="166">
        <f>SUM(F81:F112)</f>
        <v>0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</row>
    <row r="114" spans="1:193" ht="7.5" customHeight="1" x14ac:dyDescent="0.3">
      <c r="A114" s="98"/>
      <c r="B114" s="99"/>
      <c r="C114" s="137"/>
      <c r="D114" s="171"/>
      <c r="E114" s="70"/>
      <c r="F114" s="93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  <c r="FO114" s="8"/>
      <c r="FP114" s="8"/>
      <c r="FQ114" s="8"/>
      <c r="FR114" s="8"/>
      <c r="FS114" s="8"/>
      <c r="FT114" s="8"/>
      <c r="FU114" s="8"/>
      <c r="FV114" s="8"/>
      <c r="FW114" s="8"/>
      <c r="FX114" s="8"/>
      <c r="FY114" s="8"/>
      <c r="FZ114" s="8"/>
      <c r="GA114" s="8"/>
      <c r="GB114" s="8"/>
      <c r="GC114" s="8"/>
      <c r="GD114" s="8"/>
      <c r="GE114" s="8"/>
      <c r="GF114" s="8"/>
      <c r="GG114" s="8"/>
      <c r="GH114" s="8"/>
      <c r="GI114" s="8"/>
      <c r="GJ114" s="8"/>
      <c r="GK114" s="8"/>
    </row>
    <row r="115" spans="1:193" ht="12.75" customHeight="1" x14ac:dyDescent="0.3">
      <c r="A115" s="91" t="s">
        <v>49</v>
      </c>
      <c r="B115" s="99" t="s">
        <v>24</v>
      </c>
      <c r="C115" s="137"/>
      <c r="D115" s="171"/>
      <c r="E115" s="70"/>
      <c r="F115" s="93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  <c r="FO115" s="8"/>
      <c r="FP115" s="8"/>
      <c r="FQ115" s="8"/>
      <c r="FR115" s="8"/>
      <c r="FS115" s="8"/>
      <c r="FT115" s="8"/>
      <c r="FU115" s="8"/>
      <c r="FV115" s="8"/>
      <c r="FW115" s="8"/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</row>
    <row r="116" spans="1:193" ht="39.6" x14ac:dyDescent="0.3">
      <c r="A116" s="98">
        <v>1</v>
      </c>
      <c r="B116" s="97" t="s">
        <v>67</v>
      </c>
      <c r="C116" s="93">
        <v>1</v>
      </c>
      <c r="D116" s="171" t="s">
        <v>6</v>
      </c>
      <c r="E116" s="68"/>
      <c r="F116" s="93">
        <f>ROUND(E116*C116,2)</f>
        <v>0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  <c r="FO116" s="8"/>
      <c r="FP116" s="8"/>
      <c r="FQ116" s="8"/>
      <c r="FR116" s="8"/>
      <c r="FS116" s="8"/>
      <c r="FT116" s="8"/>
      <c r="FU116" s="8"/>
      <c r="FV116" s="8"/>
      <c r="FW116" s="8"/>
      <c r="FX116" s="8"/>
      <c r="FY116" s="8"/>
      <c r="FZ116" s="8"/>
      <c r="GA116" s="8"/>
      <c r="GB116" s="8"/>
      <c r="GC116" s="8"/>
      <c r="GD116" s="8"/>
      <c r="GE116" s="8"/>
      <c r="GF116" s="8"/>
      <c r="GG116" s="8"/>
      <c r="GH116" s="8"/>
      <c r="GI116" s="8"/>
      <c r="GJ116" s="8"/>
      <c r="GK116" s="8"/>
    </row>
    <row r="117" spans="1:193" s="1" customFormat="1" ht="26.4" x14ac:dyDescent="0.3">
      <c r="A117" s="98">
        <v>2</v>
      </c>
      <c r="B117" s="97" t="s">
        <v>58</v>
      </c>
      <c r="C117" s="68"/>
      <c r="D117" s="171" t="s">
        <v>8</v>
      </c>
      <c r="E117" s="68"/>
      <c r="F117" s="93">
        <f>ROUND(E117*C117,2)</f>
        <v>0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  <c r="FO117" s="8"/>
      <c r="FP117" s="8"/>
      <c r="FQ117" s="8"/>
      <c r="FR117" s="8"/>
      <c r="FS117" s="8"/>
      <c r="FT117" s="8"/>
      <c r="FU117" s="8"/>
      <c r="FV117" s="8"/>
      <c r="FW117" s="8"/>
      <c r="FX117" s="8"/>
      <c r="FY117" s="8"/>
      <c r="FZ117" s="8"/>
      <c r="GA117" s="8"/>
      <c r="GB117" s="8"/>
      <c r="GC117" s="8"/>
      <c r="GD117" s="8"/>
      <c r="GE117" s="8"/>
      <c r="GF117" s="8"/>
      <c r="GG117" s="8"/>
      <c r="GH117" s="8"/>
      <c r="GI117" s="8"/>
      <c r="GJ117" s="8"/>
      <c r="GK117" s="8"/>
    </row>
    <row r="118" spans="1:193" s="1" customFormat="1" ht="13.5" customHeight="1" x14ac:dyDescent="0.3">
      <c r="A118" s="129"/>
      <c r="B118" s="130" t="s">
        <v>50</v>
      </c>
      <c r="C118" s="131"/>
      <c r="D118" s="77"/>
      <c r="E118" s="76"/>
      <c r="F118" s="166">
        <f>ROUND(SUM(F116:F117),2)</f>
        <v>0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  <c r="FO118" s="8"/>
      <c r="FP118" s="8"/>
      <c r="FQ118" s="8"/>
      <c r="FR118" s="8"/>
      <c r="FS118" s="8"/>
      <c r="FT118" s="8"/>
      <c r="FU118" s="8"/>
      <c r="FV118" s="8"/>
      <c r="FW118" s="8"/>
      <c r="FX118" s="8"/>
      <c r="FY118" s="8"/>
      <c r="FZ118" s="8"/>
      <c r="GA118" s="8"/>
      <c r="GB118" s="8"/>
      <c r="GC118" s="8"/>
      <c r="GD118" s="8"/>
      <c r="GE118" s="8"/>
      <c r="GF118" s="8"/>
      <c r="GG118" s="8"/>
      <c r="GH118" s="8"/>
      <c r="GI118" s="8"/>
      <c r="GJ118" s="8"/>
      <c r="GK118" s="8"/>
    </row>
    <row r="119" spans="1:193" s="1" customFormat="1" ht="7.5" customHeight="1" x14ac:dyDescent="0.3">
      <c r="A119" s="145"/>
      <c r="B119" s="146"/>
      <c r="C119" s="147"/>
      <c r="D119" s="81"/>
      <c r="E119" s="80"/>
      <c r="F119" s="16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</row>
    <row r="120" spans="1:193" s="1" customFormat="1" ht="12.75" customHeight="1" x14ac:dyDescent="0.3">
      <c r="A120" s="129"/>
      <c r="B120" s="148" t="s">
        <v>9</v>
      </c>
      <c r="C120" s="131"/>
      <c r="D120" s="77"/>
      <c r="E120" s="76"/>
      <c r="F120" s="166">
        <f>+F118+F113+F78</f>
        <v>0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</row>
    <row r="121" spans="1:193" x14ac:dyDescent="0.3">
      <c r="A121" s="96"/>
      <c r="B121" s="112"/>
      <c r="C121" s="93"/>
      <c r="D121" s="69"/>
      <c r="E121" s="68"/>
      <c r="F121" s="93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</row>
    <row r="122" spans="1:193" x14ac:dyDescent="0.3">
      <c r="A122" s="96"/>
      <c r="B122" s="149" t="s">
        <v>10</v>
      </c>
      <c r="C122" s="93"/>
      <c r="D122" s="69"/>
      <c r="E122" s="68"/>
      <c r="F122" s="93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</row>
    <row r="123" spans="1:193" x14ac:dyDescent="0.3">
      <c r="A123" s="96"/>
      <c r="B123" s="101" t="s">
        <v>11</v>
      </c>
      <c r="C123" s="150">
        <v>0.1</v>
      </c>
      <c r="D123" s="69"/>
      <c r="E123" s="68"/>
      <c r="F123" s="93">
        <f t="shared" ref="F123:F129" si="2">ROUND($F$120*C123,2)</f>
        <v>0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</row>
    <row r="124" spans="1:193" x14ac:dyDescent="0.3">
      <c r="A124" s="96"/>
      <c r="B124" s="101" t="s">
        <v>26</v>
      </c>
      <c r="C124" s="150">
        <v>0.03</v>
      </c>
      <c r="D124" s="69"/>
      <c r="E124" s="68"/>
      <c r="F124" s="93">
        <f t="shared" si="2"/>
        <v>0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</row>
    <row r="125" spans="1:193" x14ac:dyDescent="0.3">
      <c r="A125" s="96"/>
      <c r="B125" s="101" t="s">
        <v>13</v>
      </c>
      <c r="C125" s="150">
        <v>0.04</v>
      </c>
      <c r="D125" s="69"/>
      <c r="E125" s="68"/>
      <c r="F125" s="93">
        <f t="shared" si="2"/>
        <v>0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</row>
    <row r="126" spans="1:193" x14ac:dyDescent="0.3">
      <c r="A126" s="96"/>
      <c r="B126" s="101" t="s">
        <v>12</v>
      </c>
      <c r="C126" s="150">
        <v>2.5000000000000001E-2</v>
      </c>
      <c r="D126" s="69"/>
      <c r="E126" s="68"/>
      <c r="F126" s="93">
        <f t="shared" si="2"/>
        <v>0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</row>
    <row r="127" spans="1:193" x14ac:dyDescent="0.3">
      <c r="A127" s="96"/>
      <c r="B127" s="101" t="s">
        <v>27</v>
      </c>
      <c r="C127" s="150">
        <v>0.05</v>
      </c>
      <c r="D127" s="69"/>
      <c r="E127" s="68"/>
      <c r="F127" s="93">
        <f t="shared" si="2"/>
        <v>0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</row>
    <row r="128" spans="1:193" x14ac:dyDescent="0.3">
      <c r="A128" s="96"/>
      <c r="B128" s="101" t="s">
        <v>51</v>
      </c>
      <c r="C128" s="150">
        <v>0.1</v>
      </c>
      <c r="D128" s="69"/>
      <c r="E128" s="68"/>
      <c r="F128" s="93">
        <f t="shared" si="2"/>
        <v>0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</row>
    <row r="129" spans="1:193" s="10" customFormat="1" x14ac:dyDescent="0.3">
      <c r="A129" s="96"/>
      <c r="B129" s="101" t="s">
        <v>28</v>
      </c>
      <c r="C129" s="150">
        <v>1.4999999999999999E-2</v>
      </c>
      <c r="D129" s="69"/>
      <c r="E129" s="68"/>
      <c r="F129" s="93">
        <f t="shared" si="2"/>
        <v>0</v>
      </c>
    </row>
    <row r="130" spans="1:193" x14ac:dyDescent="0.3">
      <c r="A130" s="96"/>
      <c r="B130" s="101" t="s">
        <v>52</v>
      </c>
      <c r="C130" s="150">
        <v>0.18</v>
      </c>
      <c r="D130" s="69"/>
      <c r="E130" s="68"/>
      <c r="F130" s="93">
        <f>ROUND(C130*F123,2)</f>
        <v>0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</row>
    <row r="131" spans="1:193" x14ac:dyDescent="0.3">
      <c r="A131" s="96"/>
      <c r="B131" s="101" t="s">
        <v>14</v>
      </c>
      <c r="C131" s="150">
        <v>0.01</v>
      </c>
      <c r="D131" s="69"/>
      <c r="E131" s="68"/>
      <c r="F131" s="93">
        <f>ROUND($F$120*C131,2)</f>
        <v>0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</row>
    <row r="132" spans="1:193" x14ac:dyDescent="0.3">
      <c r="A132" s="96"/>
      <c r="B132" s="101" t="s">
        <v>15</v>
      </c>
      <c r="C132" s="150">
        <v>1E-3</v>
      </c>
      <c r="D132" s="69"/>
      <c r="E132" s="68"/>
      <c r="F132" s="93">
        <f>ROUND($F$120*C132,2)</f>
        <v>0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</row>
    <row r="133" spans="1:193" x14ac:dyDescent="0.3">
      <c r="A133" s="96"/>
      <c r="B133" s="101" t="s">
        <v>16</v>
      </c>
      <c r="C133" s="150">
        <v>0.05</v>
      </c>
      <c r="D133" s="69"/>
      <c r="E133" s="68"/>
      <c r="F133" s="93">
        <f>ROUND($F$120*C133,2)</f>
        <v>0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</row>
    <row r="134" spans="1:193" s="2" customFormat="1" x14ac:dyDescent="0.3">
      <c r="A134" s="151"/>
      <c r="B134" s="152" t="s">
        <v>17</v>
      </c>
      <c r="C134" s="153"/>
      <c r="D134" s="83"/>
      <c r="E134" s="82"/>
      <c r="F134" s="169">
        <f>ROUND(SUM(F123:F133),2)</f>
        <v>0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</row>
    <row r="135" spans="1:193" ht="5.0999999999999996" customHeight="1" x14ac:dyDescent="0.3">
      <c r="A135" s="96"/>
      <c r="B135" s="112"/>
      <c r="C135" s="93"/>
      <c r="D135" s="69"/>
      <c r="E135" s="68"/>
      <c r="F135" s="93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</row>
    <row r="136" spans="1:193" ht="12" customHeight="1" x14ac:dyDescent="0.3">
      <c r="A136" s="154"/>
      <c r="B136" s="155" t="s">
        <v>29</v>
      </c>
      <c r="C136" s="156"/>
      <c r="D136" s="85"/>
      <c r="E136" s="84"/>
      <c r="F136" s="156">
        <f>ROUND(SUM(F120,F134),2)</f>
        <v>0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</row>
    <row r="137" spans="1:193" x14ac:dyDescent="0.3">
      <c r="A137" s="157"/>
      <c r="B137" s="158"/>
      <c r="C137" s="159"/>
      <c r="D137" s="87"/>
      <c r="E137" s="86"/>
      <c r="F137" s="170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</row>
    <row r="138" spans="1:193" x14ac:dyDescent="0.3">
      <c r="A138" s="157"/>
      <c r="B138" s="158"/>
      <c r="C138" s="159"/>
      <c r="D138" s="87"/>
      <c r="E138" s="86"/>
      <c r="F138" s="170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</row>
    <row r="139" spans="1:193" x14ac:dyDescent="0.3">
      <c r="A139" s="160"/>
      <c r="B139" s="161"/>
      <c r="C139" s="162"/>
      <c r="D139" s="88"/>
      <c r="E139" s="88"/>
      <c r="F139" s="162"/>
    </row>
    <row r="140" spans="1:193" x14ac:dyDescent="0.3">
      <c r="A140" s="48"/>
      <c r="B140" s="36"/>
      <c r="C140" s="46"/>
      <c r="D140" s="48"/>
      <c r="E140" s="46"/>
      <c r="F140" s="12"/>
    </row>
    <row r="141" spans="1:193" x14ac:dyDescent="0.3">
      <c r="A141" s="32"/>
      <c r="B141" s="45"/>
      <c r="C141" s="33"/>
      <c r="D141" s="32"/>
      <c r="E141" s="34"/>
      <c r="F141" s="11"/>
    </row>
    <row r="142" spans="1:193" ht="13.2" customHeight="1" x14ac:dyDescent="0.3">
      <c r="A142" s="58"/>
      <c r="B142" s="58"/>
      <c r="C142" s="58"/>
      <c r="D142" s="58"/>
      <c r="E142" s="58"/>
      <c r="F142" s="58"/>
    </row>
    <row r="143" spans="1:193" x14ac:dyDescent="0.3">
      <c r="A143" s="47"/>
      <c r="B143" s="45"/>
      <c r="C143" s="45"/>
      <c r="D143" s="45"/>
      <c r="E143" s="45"/>
      <c r="F143" s="45"/>
    </row>
    <row r="144" spans="1:193" x14ac:dyDescent="0.3">
      <c r="A144" s="45"/>
      <c r="B144" s="45"/>
      <c r="C144" s="33"/>
      <c r="D144" s="32"/>
      <c r="E144" s="11"/>
      <c r="F144" s="11"/>
    </row>
    <row r="145" spans="1:193" s="13" customFormat="1" ht="14.25" customHeight="1" x14ac:dyDescent="0.3">
      <c r="A145" s="45"/>
      <c r="B145" s="45"/>
      <c r="C145" s="33"/>
      <c r="D145" s="32"/>
      <c r="E145" s="11"/>
      <c r="F145" s="11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</row>
    <row r="146" spans="1:193" s="13" customFormat="1" ht="14.4" customHeight="1" x14ac:dyDescent="0.3">
      <c r="A146" s="63"/>
      <c r="B146" s="63"/>
      <c r="C146" s="63"/>
      <c r="D146" s="63"/>
      <c r="E146" s="63"/>
      <c r="F146" s="63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</row>
    <row r="147" spans="1:193" s="13" customFormat="1" ht="14.4" customHeight="1" x14ac:dyDescent="0.3">
      <c r="A147" s="64"/>
      <c r="B147" s="64"/>
      <c r="C147" s="64"/>
      <c r="D147" s="64"/>
      <c r="E147" s="64"/>
      <c r="F147" s="64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</row>
    <row r="148" spans="1:193" s="13" customFormat="1" x14ac:dyDescent="0.3">
      <c r="A148" s="44"/>
      <c r="B148" s="14"/>
      <c r="C148" s="14"/>
      <c r="D148" s="44"/>
      <c r="E148" s="14"/>
      <c r="F148" s="12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</row>
    <row r="149" spans="1:193" s="13" customFormat="1" x14ac:dyDescent="0.3">
      <c r="A149" s="44"/>
      <c r="B149" s="14"/>
      <c r="C149" s="30"/>
      <c r="D149" s="37"/>
      <c r="E149" s="30"/>
      <c r="F149" s="1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</row>
    <row r="150" spans="1:193" s="13" customFormat="1" x14ac:dyDescent="0.3">
      <c r="A150" s="16"/>
      <c r="B150" s="6"/>
      <c r="C150" s="17"/>
      <c r="D150" s="18"/>
      <c r="E150" s="17"/>
      <c r="F150" s="19"/>
    </row>
    <row r="151" spans="1:193" x14ac:dyDescent="0.3">
      <c r="A151" s="20"/>
      <c r="B151" s="21"/>
      <c r="C151" s="17"/>
      <c r="D151" s="18"/>
      <c r="E151" s="17"/>
      <c r="F151" s="22"/>
    </row>
    <row r="152" spans="1:193" x14ac:dyDescent="0.3">
      <c r="A152" s="20"/>
      <c r="B152" s="61"/>
      <c r="C152" s="61"/>
      <c r="D152" s="61"/>
      <c r="E152" s="61"/>
      <c r="F152" s="61"/>
    </row>
    <row r="153" spans="1:193" x14ac:dyDescent="0.3">
      <c r="A153" s="20"/>
      <c r="B153" s="61"/>
      <c r="C153" s="61"/>
      <c r="D153" s="61"/>
      <c r="E153" s="61"/>
      <c r="F153" s="61"/>
    </row>
    <row r="154" spans="1:193" x14ac:dyDescent="0.3">
      <c r="A154" s="20"/>
      <c r="B154" s="21"/>
      <c r="C154" s="17"/>
      <c r="D154" s="18"/>
      <c r="E154" s="17"/>
      <c r="F154" s="22"/>
    </row>
    <row r="155" spans="1:193" x14ac:dyDescent="0.3">
      <c r="A155" s="20"/>
      <c r="B155" s="61"/>
      <c r="C155" s="61"/>
      <c r="D155" s="61"/>
      <c r="E155" s="61"/>
      <c r="F155" s="61"/>
    </row>
    <row r="156" spans="1:193" x14ac:dyDescent="0.3">
      <c r="A156" s="20"/>
      <c r="B156" s="61"/>
      <c r="C156" s="61"/>
      <c r="D156" s="61"/>
      <c r="E156" s="61"/>
      <c r="F156" s="61"/>
    </row>
    <row r="157" spans="1:193" x14ac:dyDescent="0.3">
      <c r="A157" s="20"/>
      <c r="B157" s="21"/>
      <c r="C157" s="17"/>
      <c r="D157" s="18"/>
      <c r="E157" s="17"/>
      <c r="F157" s="22"/>
    </row>
    <row r="158" spans="1:193" x14ac:dyDescent="0.3">
      <c r="A158" s="62"/>
      <c r="B158" s="62"/>
      <c r="C158" s="62"/>
      <c r="D158" s="62"/>
      <c r="E158" s="62"/>
      <c r="F158" s="62"/>
    </row>
  </sheetData>
  <sheetProtection algorithmName="SHA-512" hashValue="hXbdD+trr0dI45P0uRnXIBYf8FvBhn80DJNZW5OFsZtMl+IvqkOf2dwHUjdvmWKiq2r3fCGjXdZCKgQss3/IqA==" saltValue="A6YySgLSz8LeMdbflhdgrw==" spinCount="100000" sheet="1" objects="1" scenarios="1"/>
  <mergeCells count="12">
    <mergeCell ref="B155:F156"/>
    <mergeCell ref="A158:F158"/>
    <mergeCell ref="B152:F153"/>
    <mergeCell ref="A146:F146"/>
    <mergeCell ref="A147:F147"/>
    <mergeCell ref="A142:F142"/>
    <mergeCell ref="A7:F7"/>
    <mergeCell ref="A1:F1"/>
    <mergeCell ref="A2:F2"/>
    <mergeCell ref="A3:F3"/>
    <mergeCell ref="A4:F4"/>
    <mergeCell ref="A6:B6"/>
  </mergeCells>
  <conditionalFormatting sqref="A39:B3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{EA790D23-9AED-4455-8B0D-D9721F52FCC3}</x14:id>
        </ext>
      </extLst>
    </cfRule>
  </conditionalFormatting>
  <conditionalFormatting sqref="B4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{5B9E4E69-A9C7-4FB5-8000-8D4909DA96D9}</x14:id>
        </ext>
      </extLst>
    </cfRule>
  </conditionalFormatting>
  <printOptions horizontalCentered="1"/>
  <pageMargins left="0.23622047244094491" right="0.23622047244094491" top="0.55118110236220474" bottom="0.55118110236220474" header="0.11811023622047245" footer="0.39370078740157483"/>
  <pageSetup paperSize="9" scale="84" orientation="portrait" r:id="rId1"/>
  <headerFooter>
    <oddFooter>&amp;R&amp;P/&amp;N</oddFooter>
  </headerFooter>
  <rowBreaks count="2" manualBreakCount="2">
    <brk id="55" max="5" man="1"/>
    <brk id="102" max="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790D23-9AED-4455-8B0D-D9721F52FC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A39:B39</xm:sqref>
        </x14:conditionalFormatting>
        <x14:conditionalFormatting xmlns:xm="http://schemas.microsoft.com/office/excel/2006/main">
          <x14:cfRule type="dataBar" id="{5B9E4E69-A9C7-4FB5-8000-8D4909DA96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Partida</vt:lpstr>
      <vt:lpstr>'Listado Partida'!Área_de_impresión</vt:lpstr>
      <vt:lpstr>'Listado Partida'!Títulos_a_imprimir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Federico Otilio De La Cruz Beltré</cp:lastModifiedBy>
  <cp:lastPrinted>2022-08-25T16:22:08Z</cp:lastPrinted>
  <dcterms:created xsi:type="dcterms:W3CDTF">2021-11-25T13:58:34Z</dcterms:created>
  <dcterms:modified xsi:type="dcterms:W3CDTF">2022-09-02T16:34:56Z</dcterms:modified>
</cp:coreProperties>
</file>