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1\Monte Cristi\2022\004-2022\"/>
    </mc:Choice>
  </mc:AlternateContent>
  <bookViews>
    <workbookView xWindow="-120" yWindow="-120" windowWidth="29040" windowHeight="15840" tabRatio="643"/>
  </bookViews>
  <sheets>
    <sheet name="Presupuesto actualizado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a" localSheetId="0">#REF!</definedName>
    <definedName name="\a">#REF!</definedName>
    <definedName name="\b" localSheetId="0">'[1]CUB-10181-3(Rescision)'!#REF!</definedName>
    <definedName name="\b">'[1]CUB-10181-3(Rescision)'!#REF!</definedName>
    <definedName name="\c">#N/A</definedName>
    <definedName name="\d">#N/A</definedName>
    <definedName name="\f" localSheetId="0">'[1]CUB-10181-3(Rescision)'!#REF!</definedName>
    <definedName name="\f">'[1]CUB-10181-3(Rescision)'!#REF!</definedName>
    <definedName name="\i" localSheetId="0">'[1]CUB-10181-3(Rescision)'!#REF!</definedName>
    <definedName name="\i">'[1]CUB-10181-3(Rescision)'!#REF!</definedName>
    <definedName name="\m" localSheetId="0">'[1]CUB-10181-3(Rescision)'!#REF!</definedName>
    <definedName name="\m">'[1]CUB-10181-3(Rescision)'!#REF!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REALIZADO" localSheetId="0">#REF!</definedName>
    <definedName name="__REALIZADO">#REF!</definedName>
    <definedName name="__ZC1" localSheetId="0">#REF!</definedName>
    <definedName name="__ZC1">#REF!</definedName>
    <definedName name="__ZE1" localSheetId="0">#REF!</definedName>
    <definedName name="__ZE1">#REF!</definedName>
    <definedName name="__ZE2" localSheetId="0">#REF!</definedName>
    <definedName name="__ZE2">#REF!</definedName>
    <definedName name="__ZE3" localSheetId="0">#REF!</definedName>
    <definedName name="__ZE3">#REF!</definedName>
    <definedName name="__ZE4" localSheetId="0">#REF!</definedName>
    <definedName name="__ZE4">#REF!</definedName>
    <definedName name="__ZE5" localSheetId="0">#REF!</definedName>
    <definedName name="__ZE5">#REF!</definedName>
    <definedName name="__ZE6" localSheetId="0">#REF!</definedName>
    <definedName name="__ZE6">#REF!</definedName>
    <definedName name="_1">#N/A</definedName>
    <definedName name="_F" localSheetId="0">#REF!</definedName>
    <definedName name="_F">#REF!</definedName>
    <definedName name="_Fill" localSheetId="0" hidden="1">#REF!</definedName>
    <definedName name="_Fill" hidden="1">#REF!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C38G40">'[2]LISTADO INSUMOS DEL 2000'!$I$29</definedName>
    <definedName name="acero" localSheetId="0">#REF!</definedName>
    <definedName name="acero">#REF!</definedName>
    <definedName name="Acero_QQ" localSheetId="0">#REF!</definedName>
    <definedName name="Acero_QQ">#REF!</definedName>
    <definedName name="acero60" localSheetId="0">#REF!</definedName>
    <definedName name="acero60">#REF!</definedName>
    <definedName name="ACUEDUCTO" localSheetId="0">[3]INS!#REF!</definedName>
    <definedName name="ACUEDUCTO">[3]INS!#REF!</definedName>
    <definedName name="ADAPTADOR_HEM_PVC_1" localSheetId="0">#REF!</definedName>
    <definedName name="ADAPTADOR_HEM_PVC_1">#REF!</definedName>
    <definedName name="ADAPTADOR_HEM_PVC_12" localSheetId="0">#REF!</definedName>
    <definedName name="ADAPTADOR_HEM_PVC_12">#REF!</definedName>
    <definedName name="ADAPTADOR_HEM_PVC_34" localSheetId="0">#REF!</definedName>
    <definedName name="ADAPTADOR_HEM_PVC_34">#REF!</definedName>
    <definedName name="ADAPTADOR_MAC_PVC_1" localSheetId="0">#REF!</definedName>
    <definedName name="ADAPTADOR_MAC_PVC_1">#REF!</definedName>
    <definedName name="ADAPTADOR_MAC_PVC_12" localSheetId="0">#REF!</definedName>
    <definedName name="ADAPTADOR_MAC_PVC_12">#REF!</definedName>
    <definedName name="ADAPTADOR_MAC_PVC_34" localSheetId="0">#REF!</definedName>
    <definedName name="ADAPTADOR_MAC_PVC_34">#REF!</definedName>
    <definedName name="ADICIONAL">#N/A</definedName>
    <definedName name="ADITIVO_IMPERMEABILIZANTE" localSheetId="0">#REF!</definedName>
    <definedName name="ADITIVO_IMPERMEABILIZANTE">#REF!</definedName>
    <definedName name="Agua" localSheetId="0">#REF!</definedName>
    <definedName name="Agua">#REF!</definedName>
    <definedName name="AL_ELEC_No10" localSheetId="0">#REF!</definedName>
    <definedName name="AL_ELEC_No10">#REF!</definedName>
    <definedName name="AL_ELEC_No12" localSheetId="0">#REF!</definedName>
    <definedName name="AL_ELEC_No12">#REF!</definedName>
    <definedName name="AL_ELEC_No14" localSheetId="0">#REF!</definedName>
    <definedName name="AL_ELEC_No14">#REF!</definedName>
    <definedName name="AL_ELEC_No6" localSheetId="0">#REF!</definedName>
    <definedName name="AL_ELEC_No6">#REF!</definedName>
    <definedName name="AL_ELEC_No8" localSheetId="0">#REF!</definedName>
    <definedName name="AL_ELEC_No8">#REF!</definedName>
    <definedName name="Alambre_Varilla" localSheetId="0">#REF!</definedName>
    <definedName name="Alambre_Varilla">#REF!</definedName>
    <definedName name="alambre18" localSheetId="0">#REF!</definedName>
    <definedName name="alambre1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3" localSheetId="0">#REF!</definedName>
    <definedName name="ALBANIL3">#REF!</definedName>
    <definedName name="ana">[4]PRESUPUESTO!$C$4</definedName>
    <definedName name="analiis" localSheetId="0">[5]M.O.!#REF!</definedName>
    <definedName name="analiis">[5]M.O.!#REF!</definedName>
    <definedName name="ANALISSSSS">#N/A</definedName>
    <definedName name="ANDAMIOS" localSheetId="0">#REF!</definedName>
    <definedName name="ANDAMIOS">#REF!</definedName>
    <definedName name="ANGULAR" localSheetId="0">#REF!</definedName>
    <definedName name="ANGULAR">#REF!</definedName>
    <definedName name="ARANDELA_INODORO_PVC_4" localSheetId="0">#REF!</definedName>
    <definedName name="ARANDELA_INODORO_PVC_4">#REF!</definedName>
    <definedName name="ARCILLA_ROJA" localSheetId="0">#REF!</definedName>
    <definedName name="ARCILLA_ROJA">#REF!</definedName>
    <definedName name="_xlnm.Extract" localSheetId="0">#REF!</definedName>
    <definedName name="_xlnm.Extract">#REF!</definedName>
    <definedName name="_xlnm.Print_Area" localSheetId="0">'Presupuesto actualizado'!$A$1:$F$156</definedName>
    <definedName name="_xlnm.Print_Area">#REF!</definedName>
    <definedName name="ARENA_PAÑETE" localSheetId="0">#REF!</definedName>
    <definedName name="ARENA_PAÑETE">#REF!</definedName>
    <definedName name="ArenaItabo" localSheetId="0">#REF!</definedName>
    <definedName name="ArenaItabo">#REF!</definedName>
    <definedName name="ArenaPlanta" localSheetId="0">#REF!</definedName>
    <definedName name="ArenaPlanta">#REF!</definedName>
    <definedName name="as" localSheetId="0">[7]M.O.!#REF!</definedName>
    <definedName name="as">[6]M.O.!#REF!</definedName>
    <definedName name="asd" localSheetId="0">#REF!</definedName>
    <definedName name="asd">#REF!</definedName>
    <definedName name="AYCARP" localSheetId="0">#REF!</definedName>
    <definedName name="AYCARP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Soldador" localSheetId="0">#REF!</definedName>
    <definedName name="Ayudante_Soldador">#REF!</definedName>
    <definedName name="b" localSheetId="0">[8]ADDENDA!#REF!</definedName>
    <definedName name="b">[8]ADDENDA!#REF!</definedName>
    <definedName name="BALDOSAS_TRANSPARENTE" localSheetId="0">#REF!</definedName>
    <definedName name="BALDOSAS_TRANSPARENTE">#REF!</definedName>
    <definedName name="bas3e">#N/A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LOCK_4" localSheetId="0">#REF!</definedName>
    <definedName name="BLOCK_4">#REF!</definedName>
    <definedName name="BLOCK_6" localSheetId="0">#REF!</definedName>
    <definedName name="BLOCK_6">#REF!</definedName>
    <definedName name="BLOCK_8" localSheetId="0">#REF!</definedName>
    <definedName name="BLOCK_8">#REF!</definedName>
    <definedName name="BLOCK_CALADO" localSheetId="0">#REF!</definedName>
    <definedName name="BLOCK_CALADO">#REF!</definedName>
    <definedName name="bloque8" localSheetId="0">#REF!</definedName>
    <definedName name="bloque8">#REF!</definedName>
    <definedName name="BOMBA_ACHIQUE" localSheetId="0">#REF!</definedName>
    <definedName name="BOMBA_ACHIQUE">#REF!</definedName>
    <definedName name="BOMBILLAS_1500W">[9]INSU!$B$42</definedName>
    <definedName name="BOQUILLA_FREGADERO_CROMO" localSheetId="0">#REF!</definedName>
    <definedName name="BOQUILLA_FREGADERO_CROMO">#REF!</definedName>
    <definedName name="BOQUILLA_LAVADERO_CROMO" localSheetId="0">#REF!</definedName>
    <definedName name="BOQUILLA_LAVADERO_CROMO">#REF!</definedName>
    <definedName name="BOTE" localSheetId="0">#REF!</definedName>
    <definedName name="BOTE">#REF!</definedName>
    <definedName name="BREAKERS" localSheetId="0">#REF!</definedName>
    <definedName name="BREAKERS">#REF!</definedName>
    <definedName name="BREAKERS_15A" localSheetId="0">#REF!</definedName>
    <definedName name="BREAKERS_15A">#REF!</definedName>
    <definedName name="BREAKERS_20A" localSheetId="0">#REF!</definedName>
    <definedName name="BREAKERS_20A">#REF!</definedName>
    <definedName name="BREAKERS_30A" localSheetId="0">#REF!</definedName>
    <definedName name="BREAKERS_30A">#REF!</definedName>
    <definedName name="BRIGADATOPOGRAFICA" localSheetId="0">#REF!</definedName>
    <definedName name="BRIGADATOPOGRAFICA">#REF!</definedName>
    <definedName name="BVNBVNBV">#N/A</definedName>
    <definedName name="C._ADICIONAL">#N/A</definedName>
    <definedName name="caballeteasbecto" localSheetId="0">[10]precios!#REF!</definedName>
    <definedName name="caballeteasbecto">[10]precios!#REF!</definedName>
    <definedName name="caballeteasbeto" localSheetId="0">[10]precios!#REF!</definedName>
    <definedName name="caballeteasbeto">[10]precios!#REF!</definedName>
    <definedName name="CAJA_2x4_12" localSheetId="0">#REF!</definedName>
    <definedName name="CAJA_2x4_12">#REF!</definedName>
    <definedName name="CAJA_2x4_34" localSheetId="0">#REF!</definedName>
    <definedName name="CAJA_2x4_34">#REF!</definedName>
    <definedName name="CAJA_OCTAGONAL" localSheetId="0">#REF!</definedName>
    <definedName name="CAJA_OCTAGONAL">#REF!</definedName>
    <definedName name="Cal" localSheetId="0">#REF!</definedName>
    <definedName name="Cal">#REF!</definedName>
    <definedName name="CALICHE" localSheetId="0">#REF!</definedName>
    <definedName name="CALICHE">#REF!</definedName>
    <definedName name="CAMION_BOTE" localSheetId="0">#REF!</definedName>
    <definedName name="CAMION_BOTE">#REF!</definedName>
    <definedName name="CARACOL" localSheetId="0">[5]M.O.!#REF!</definedName>
    <definedName name="CARACOL">[5]M.O.!#REF!</definedName>
    <definedName name="CARANTEPECHO" localSheetId="0">#REF!</definedName>
    <definedName name="CARANTEPECHO">#REF!</definedName>
    <definedName name="CARCOL30" localSheetId="0">#REF!</definedName>
    <definedName name="CARCOL30">#REF!</definedName>
    <definedName name="CARCOL50" localSheetId="0">#REF!</definedName>
    <definedName name="CARCOL50">#REF!</definedName>
    <definedName name="CARCOLAMARRE" localSheetId="0">#REF!</definedName>
    <definedName name="CARCOLAMARRE">#REF!</definedName>
    <definedName name="CARGA_SOCIAL" localSheetId="0">#REF!</definedName>
    <definedName name="CARGA_SOCIAL">#REF!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ERIA_COL_PERIMETRO" localSheetId="0">#REF!</definedName>
    <definedName name="CARPINTERIA_COL_PERIMETRO">#REF!</definedName>
    <definedName name="CARPINTERIA_INSTAL_COL_PERIMETRO" localSheetId="0">#REF!</definedName>
    <definedName name="CARPINTERIA_INSTAL_COL_PERIMETRO">#REF!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ETILLA" localSheetId="0">#REF!</definedName>
    <definedName name="CARRETILLA">#REF!</definedName>
    <definedName name="CASABE" localSheetId="0">[5]M.O.!#REF!</definedName>
    <definedName name="CASABE">[5]M.O.!#REF!</definedName>
    <definedName name="CASBESTO" localSheetId="0">#REF!</definedName>
    <definedName name="CASBESTO">#REF!</definedName>
    <definedName name="CBLOCK10" localSheetId="0">#REF!</definedName>
    <definedName name="CBLOCK10">#REF!</definedName>
    <definedName name="cell">'[11]LISTADO INSUMOS DEL 2000'!$I$29</definedName>
    <definedName name="CEMENTO" localSheetId="0">#REF!</definedName>
    <definedName name="CEMENTO">#REF!</definedName>
    <definedName name="CEMENTO_BLANCO" localSheetId="0">#REF!</definedName>
    <definedName name="CEMENTO_BLANCO">#REF!</definedName>
    <definedName name="CEMENTO_PVC" localSheetId="0">#REF!</definedName>
    <definedName name="CEMENTO_PVC">#REF!</definedName>
    <definedName name="CERAMICA_20x20_BLANCA" localSheetId="0">#REF!</definedName>
    <definedName name="CERAMICA_20x20_BLANCA">#REF!</definedName>
    <definedName name="CERAMICA_ANTIDESLIZANTE" localSheetId="0">#REF!</definedName>
    <definedName name="CERAMICA_ANTIDESLIZANTE">#REF!</definedName>
    <definedName name="CERAMICA_PISOS_40x40" localSheetId="0">#REF!</definedName>
    <definedName name="CERAMICA_PISOS_40x40">#REF!</definedName>
    <definedName name="CHAZO">[9]INSU!$B$104</definedName>
    <definedName name="CHAZOS" localSheetId="0">#REF!</definedName>
    <definedName name="CHAZOS">#REF!</definedName>
    <definedName name="CHEQUE_HORZ_34" localSheetId="0">#REF!</definedName>
    <definedName name="CHEQUE_HORZ_34">#REF!</definedName>
    <definedName name="CHEQUE_VERT_34" localSheetId="0">#REF!</definedName>
    <definedName name="CHEQUE_VERT_34">#REF!</definedName>
    <definedName name="CLAVO_ACERO" localSheetId="0">#REF!</definedName>
    <definedName name="CLAVO_ACERO">#REF!</definedName>
    <definedName name="CLAVO_CORRIENTE" localSheetId="0">#REF!</definedName>
    <definedName name="CLAVO_CORRIENTE">#REF!</definedName>
    <definedName name="CLAVO_ZINC" localSheetId="0">#REF!</definedName>
    <definedName name="CLAVO_ZINC">#REF!</definedName>
    <definedName name="clavos" localSheetId="0">#REF!</definedName>
    <definedName name="clavos">#REF!</definedName>
    <definedName name="CLAVOZINC">[12]INS!$D$767</definedName>
    <definedName name="CODIGO">#N/A</definedName>
    <definedName name="CODO_ACERO_16x25a70" localSheetId="0">#REF!</definedName>
    <definedName name="CODO_ACERO_16x25a70">#REF!</definedName>
    <definedName name="CODO_ACERO_16x25menos" localSheetId="0">#REF!</definedName>
    <definedName name="CODO_ACERO_16x25menos">#REF!</definedName>
    <definedName name="CODO_ACERO_16x45" localSheetId="0">#REF!</definedName>
    <definedName name="CODO_ACERO_16x45">#REF!</definedName>
    <definedName name="CODO_ACERO_16x70mas" localSheetId="0">#REF!</definedName>
    <definedName name="CODO_ACERO_16x70mas">#REF!</definedName>
    <definedName name="CODO_ACERO_16x90" localSheetId="0">#REF!</definedName>
    <definedName name="CODO_ACERO_16x90">#REF!</definedName>
    <definedName name="CODO_ACERO_20x90" localSheetId="0">#REF!</definedName>
    <definedName name="CODO_ACERO_20x90">#REF!</definedName>
    <definedName name="CODO_ACERO_3x45" localSheetId="0">#REF!</definedName>
    <definedName name="CODO_ACERO_3x45">#REF!</definedName>
    <definedName name="CODO_ACERO_3x90" localSheetId="0">#REF!</definedName>
    <definedName name="CODO_ACERO_3x90">#REF!</definedName>
    <definedName name="CODO_ACERO_4X45" localSheetId="0">#REF!</definedName>
    <definedName name="CODO_ACERO_4X45">#REF!</definedName>
    <definedName name="CODO_ACERO_4X90" localSheetId="0">#REF!</definedName>
    <definedName name="CODO_ACERO_4X90">#REF!</definedName>
    <definedName name="CODO_ACERO_6x25a70" localSheetId="0">#REF!</definedName>
    <definedName name="CODO_ACERO_6x25a70">#REF!</definedName>
    <definedName name="CODO_ACERO_6x25menos" localSheetId="0">#REF!</definedName>
    <definedName name="CODO_ACERO_6x25menos">#REF!</definedName>
    <definedName name="CODO_ACERO_6x70mas" localSheetId="0">#REF!</definedName>
    <definedName name="CODO_ACERO_6x70mas">#REF!</definedName>
    <definedName name="CODO_ACERO_8x25a70" localSheetId="0">#REF!</definedName>
    <definedName name="CODO_ACERO_8x25a70">#REF!</definedName>
    <definedName name="CODO_ACERO_8x25menos" localSheetId="0">#REF!</definedName>
    <definedName name="CODO_ACERO_8x25menos">#REF!</definedName>
    <definedName name="CODO_ACERO_8x45" localSheetId="0">#REF!</definedName>
    <definedName name="CODO_ACERO_8x45">#REF!</definedName>
    <definedName name="CODO_ACERO_8x70mas" localSheetId="0">#REF!</definedName>
    <definedName name="CODO_ACERO_8x70mas">#REF!</definedName>
    <definedName name="CODO_ACERO_8x90" localSheetId="0">#REF!</definedName>
    <definedName name="CODO_ACERO_8x90">#REF!</definedName>
    <definedName name="CODO_CPVC_12x90" localSheetId="0">#REF!</definedName>
    <definedName name="CODO_CPVC_12x90">#REF!</definedName>
    <definedName name="CODO_ELEC_1" localSheetId="0">#REF!</definedName>
    <definedName name="CODO_ELEC_1">#REF!</definedName>
    <definedName name="CODO_ELEC_12" localSheetId="0">#REF!</definedName>
    <definedName name="CODO_ELEC_12">#REF!</definedName>
    <definedName name="CODO_ELEC_1y12" localSheetId="0">#REF!</definedName>
    <definedName name="CODO_ELEC_1y12">#REF!</definedName>
    <definedName name="CODO_ELEC_2" localSheetId="0">#REF!</definedName>
    <definedName name="CODO_ELEC_2">#REF!</definedName>
    <definedName name="CODO_ELEC_34" localSheetId="0">#REF!</definedName>
    <definedName name="CODO_ELEC_34">#REF!</definedName>
    <definedName name="CODO_HG_1_12_x90" localSheetId="0">#REF!</definedName>
    <definedName name="CODO_HG_1_12_x90">#REF!</definedName>
    <definedName name="CODO_HG_12x90" localSheetId="0">#REF!</definedName>
    <definedName name="CODO_HG_12x90">#REF!</definedName>
    <definedName name="CODO_HG_1x90" localSheetId="0">#REF!</definedName>
    <definedName name="CODO_HG_1x90">#REF!</definedName>
    <definedName name="CODO_HG_1y12x90" localSheetId="0">#REF!</definedName>
    <definedName name="CODO_HG_1y12x90">#REF!</definedName>
    <definedName name="CODO_HG_2x90" localSheetId="0">#REF!</definedName>
    <definedName name="CODO_HG_2x90">#REF!</definedName>
    <definedName name="CODO_HG_34x90" localSheetId="0">#REF!</definedName>
    <definedName name="CODO_HG_34x90">#REF!</definedName>
    <definedName name="CODO_PVC_DRE_2x45" localSheetId="0">#REF!</definedName>
    <definedName name="CODO_PVC_DRE_2x45">#REF!</definedName>
    <definedName name="CODO_PVC_DRE_2x90" localSheetId="0">#REF!</definedName>
    <definedName name="CODO_PVC_DRE_2x90">#REF!</definedName>
    <definedName name="CODO_PVC_DRE_3x45" localSheetId="0">#REF!</definedName>
    <definedName name="CODO_PVC_DRE_3x45">#REF!</definedName>
    <definedName name="CODO_PVC_DRE_3x90" localSheetId="0">#REF!</definedName>
    <definedName name="CODO_PVC_DRE_3x90">#REF!</definedName>
    <definedName name="CODO_PVC_DRE_4x45" localSheetId="0">#REF!</definedName>
    <definedName name="CODO_PVC_DRE_4x45">#REF!</definedName>
    <definedName name="CODO_PVC_DRE_4x90" localSheetId="0">#REF!</definedName>
    <definedName name="CODO_PVC_DRE_4x90">#REF!</definedName>
    <definedName name="CODO_PVC_PRES_12x90" localSheetId="0">#REF!</definedName>
    <definedName name="CODO_PVC_PRES_12x90">#REF!</definedName>
    <definedName name="CODO_PVC_PRES_1x90" localSheetId="0">#REF!</definedName>
    <definedName name="CODO_PVC_PRES_1x90">#REF!</definedName>
    <definedName name="COLA_EXT_LAVAMANOS_PVC_1_14x8" localSheetId="0">#REF!</definedName>
    <definedName name="COLA_EXT_LAVAMANOS_PVC_1_14x8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_BLOCK4" localSheetId="0">#REF!</definedName>
    <definedName name="COLOC_BLOCK4">#REF!</definedName>
    <definedName name="COLOC_BLOCK6" localSheetId="0">#REF!</definedName>
    <definedName name="COLOC_BLOCK6">#REF!</definedName>
    <definedName name="COLOC_BLOCK8" localSheetId="0">#REF!</definedName>
    <definedName name="COLOC_BLOCK8">#REF!</definedName>
    <definedName name="COLOC_TUB_PEAD_16" localSheetId="0">#REF!</definedName>
    <definedName name="COLOC_TUB_PEAD_16">#REF!</definedName>
    <definedName name="COLOC_TUB_PEAD_20" localSheetId="0">#REF!</definedName>
    <definedName name="COLOC_TUB_PEAD_20">#REF!</definedName>
    <definedName name="COLOC_TUB_PEAD_8" localSheetId="0">#REF!</definedName>
    <definedName name="COLOC_TUB_PEAD_8">#REF!</definedName>
    <definedName name="COMPRESOR" localSheetId="0">#REF!</definedName>
    <definedName name="COMPRESOR">#REF!</definedName>
    <definedName name="COMPUERTA_1x1_VOLANTA" localSheetId="0">#REF!</definedName>
    <definedName name="COMPUERTA_1x1_VOLANTA">#REF!</definedName>
    <definedName name="CONTEN" localSheetId="0">#REF!</definedName>
    <definedName name="CONTEN">#REF!</definedName>
    <definedName name="COPIA" localSheetId="0">[3]INS!#REF!</definedName>
    <definedName name="COPIA">[3]INS!#REF!</definedName>
    <definedName name="CRUZ_HG_1_12" localSheetId="0">#REF!</definedName>
    <definedName name="CRUZ_HG_1_12">#REF!</definedName>
    <definedName name="cuadro" localSheetId="0">[8]ADDENDA!#REF!</definedName>
    <definedName name="cuadro">[8]ADDENDA!#REF!</definedName>
    <definedName name="CUBETA_5Gls" localSheetId="0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0">#REF!</definedName>
    <definedName name="CUBO_GOMA">#REF!</definedName>
    <definedName name="CUBREFALTA_INODORO_CROMO_38" localSheetId="0">#REF!</definedName>
    <definedName name="CUBREFALTA_INODORO_CROMO_38">#REF!</definedName>
    <definedName name="CURVA_ELEC_PVC_12" localSheetId="0">#REF!</definedName>
    <definedName name="CURVA_ELEC_PVC_12">#REF!</definedName>
    <definedName name="CURVA_ELEC_PVC_34" localSheetId="0">#REF!</definedName>
    <definedName name="CURVA_ELEC_PVC_34">#REF!</definedName>
    <definedName name="CUT_OUT_100AMP" localSheetId="0">#REF!</definedName>
    <definedName name="CUT_OUT_100AMP">#REF!</definedName>
    <definedName name="CUT_OUT_200AMP" localSheetId="0">#REF!</definedName>
    <definedName name="CUT_OUT_200AMP">#REF!</definedName>
    <definedName name="CZINC" localSheetId="0">#REF!</definedName>
    <definedName name="CZINC">#REF!</definedName>
    <definedName name="derop" localSheetId="0">[7]M.O.!#REF!</definedName>
    <definedName name="derop">[6]M.O.!#REF!</definedName>
    <definedName name="DERRETIDO_BCO" localSheetId="0">#REF!</definedName>
    <definedName name="DERRETIDO_BCO">#REF!</definedName>
    <definedName name="DESAGUE_DOBLE_FREGADERO_PVC" localSheetId="0">#REF!</definedName>
    <definedName name="DESAGUE_DOBLE_FREGADERO_PVC">#REF!</definedName>
    <definedName name="DESCRIPCION">#N/A</definedName>
    <definedName name="desencofrado" localSheetId="0">#REF!</definedName>
    <definedName name="desencofrado">#REF!</definedName>
    <definedName name="DESENCOFRADO_COLS" localSheetId="0">#REF!</definedName>
    <definedName name="DESENCOFRADO_COLS">#REF!</definedName>
    <definedName name="DESENCOFRADO_LOSA" localSheetId="0">#REF!</definedName>
    <definedName name="DESENCOFRADO_LOSA">#REF!</definedName>
    <definedName name="DESENCOFRADO_MURO" localSheetId="0">#REF!</definedName>
    <definedName name="DESENCOFRADO_MURO">#REF!</definedName>
    <definedName name="DESENCOFRADO_VIGA" localSheetId="0">#REF!</definedName>
    <definedName name="DESENCOFRADO_VIGA">#REF!</definedName>
    <definedName name="desencofradovigas" localSheetId="0">#REF!</definedName>
    <definedName name="desencofradovigas">#REF!</definedName>
    <definedName name="DIA" localSheetId="0">#REF!</definedName>
    <definedName name="DIA">#REF!</definedName>
    <definedName name="DISTRIBUCION_DE_AREAS_POR_NIVEL" localSheetId="0">#REF!</definedName>
    <definedName name="DISTRIBUCION_DE_AREAS_POR_NIVEL">#REF!</definedName>
    <definedName name="donatelo" localSheetId="0">[14]INS!#REF!</definedName>
    <definedName name="donatelo">[13]INS!#REF!</definedName>
    <definedName name="DUCHA_PLASTICA_CALIENTE_CROMO_12" localSheetId="0">#REF!</definedName>
    <definedName name="DUCHA_PLASTICA_CALIENTE_CROMO_12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NCACHE" localSheetId="0">#REF!</definedName>
    <definedName name="ENCACHE">#REF!</definedName>
    <definedName name="ENCOF_COLS_1" localSheetId="0">#REF!</definedName>
    <definedName name="ENCOF_COLS_1">#REF!</definedName>
    <definedName name="ENCOF_DES_TC_COL_VIGA_AMARRE" localSheetId="0">#REF!</definedName>
    <definedName name="ENCOF_DES_TC_COL_VIGA_AMARRE">#REF!</definedName>
    <definedName name="ENCOF_DES_TC_COL50" localSheetId="0">#REF!</definedName>
    <definedName name="ENCOF_DES_TC_COL50">#REF!</definedName>
    <definedName name="ENCOF_DES_TC_DINTEL_ML" localSheetId="0">#REF!</definedName>
    <definedName name="ENCOF_DES_TC_DINTEL_ML">#REF!</definedName>
    <definedName name="ENCOF_DES_TC_MUROS" localSheetId="0">#REF!</definedName>
    <definedName name="ENCOF_DES_TC_MUROS">#REF!</definedName>
    <definedName name="ENCOF_TC_LOSA" localSheetId="0">#REF!</definedName>
    <definedName name="ENCOF_TC_LOSA">#REF!</definedName>
    <definedName name="ENCOF_TC_MURO_1" localSheetId="0">#REF!</definedName>
    <definedName name="ENCOF_TC_MURO_1">#REF!</definedName>
    <definedName name="ENCOFRADO_COL_RETALLE_0.10" localSheetId="0">#REF!</definedName>
    <definedName name="ENCOFRADO_COL_RETALLE_0.10">#REF!</definedName>
    <definedName name="ENCOFRADO_ESCALERA" localSheetId="0">#REF!</definedName>
    <definedName name="ENCOFRADO_ESCALERA">#REF!</definedName>
    <definedName name="ENCOFRADO_LOSA" localSheetId="0">#REF!</definedName>
    <definedName name="ENCOFRADO_LOSA">#REF!</definedName>
    <definedName name="ENCOFRADO_MUROS" localSheetId="0">#REF!</definedName>
    <definedName name="ENCOFRADO_MUROS">#REF!</definedName>
    <definedName name="ENCOFRADO_MUROS_CONFECC" localSheetId="0">#REF!</definedName>
    <definedName name="ENCOFRADO_MUROS_CONFECC">#REF!</definedName>
    <definedName name="ENCOFRADO_MUROS_instalacion" localSheetId="0">#REF!</definedName>
    <definedName name="ENCOFRADO_MUROS_instalacion">#REF!</definedName>
    <definedName name="ENCOFRADO_VIGA" localSheetId="0">#REF!</definedName>
    <definedName name="ENCOFRADO_VIGA">#REF!</definedName>
    <definedName name="ENCOFRADO_VIGA_AMARRE_20x20" localSheetId="0">#REF!</definedName>
    <definedName name="ENCOFRADO_VIGA_AMARRE_20x20">#REF!</definedName>
    <definedName name="ENCOFRADO_VIGA_FONDO" localSheetId="0">#REF!</definedName>
    <definedName name="ENCOFRADO_VIGA_FONDO">#REF!</definedName>
    <definedName name="ENCOFRADO_VIGA_GUARDERA" localSheetId="0">#REF!</definedName>
    <definedName name="ENCOFRADO_VIGA_GUARDERA">#REF!</definedName>
    <definedName name="encofradocolumna" localSheetId="0">#REF!</definedName>
    <definedName name="encofradocolumna">#REF!</definedName>
    <definedName name="encofradorampa" localSheetId="0">#REF!</definedName>
    <definedName name="encofradorampa">#REF!</definedName>
    <definedName name="ESCALON_17x30" localSheetId="0">#REF!</definedName>
    <definedName name="ESCALON_17x30">#REF!</definedName>
    <definedName name="ESCOBILLON" localSheetId="0">#REF!</definedName>
    <definedName name="ESCOBILLON">#REF!</definedName>
    <definedName name="ESTAMPADO" localSheetId="0">#REF!</definedName>
    <definedName name="ESTAMPADO">#REF!</definedName>
    <definedName name="ESTOPA" localSheetId="0">#REF!</definedName>
    <definedName name="ESTOPA">#REF!</definedName>
    <definedName name="expl" localSheetId="0">[8]ADDENDA!#REF!</definedName>
    <definedName name="expl">[8]ADDENDA!#REF!</definedName>
    <definedName name="Extracción_IM" localSheetId="0">#REF!</definedName>
    <definedName name="Extracción_IM">#REF!</definedName>
    <definedName name="FIOR" localSheetId="0">#REF!</definedName>
    <definedName name="FIOR">#REF!</definedName>
    <definedName name="FREGADERO_DOBLE_ACERO_INOX" localSheetId="0">#REF!</definedName>
    <definedName name="FREGADERO_DOBLE_ACERO_INOX">#REF!</definedName>
    <definedName name="FREGADERO_SENCILLO_ACERO_INOX" localSheetId="0">#REF!</definedName>
    <definedName name="FREGADERO_SENCILLO_ACERO_INOX">#REF!</definedName>
    <definedName name="FSDFS">#N/A</definedName>
    <definedName name="GAS_CIL" localSheetId="0">#REF!</definedName>
    <definedName name="GAS_CIL">#REF!</definedName>
    <definedName name="GASOIL" localSheetId="0">#REF!</definedName>
    <definedName name="GASOIL">#REF!</definedName>
    <definedName name="GASOLINA" localSheetId="0">#REF!</definedName>
    <definedName name="GASOLINA">#REF!</definedName>
    <definedName name="GAVIONES" localSheetId="0">#REF!</definedName>
    <definedName name="GAVIONES">#REF!</definedName>
    <definedName name="GENERADOR_DIESEL_400KW" localSheetId="0">#REF!</definedName>
    <definedName name="GENERADOR_DIESEL_400KW">#REF!</definedName>
    <definedName name="GRANITO_30x30" localSheetId="0">#REF!</definedName>
    <definedName name="GRANITO_30x30">#REF!</definedName>
    <definedName name="GRANITO_40x40" localSheetId="0">#REF!</definedName>
    <definedName name="GRANITO_40x40">#REF!</definedName>
    <definedName name="GRANITO_FONDO_BCO_30x30" localSheetId="0">#REF!</definedName>
    <definedName name="GRANITO_FONDO_BCO_30x30">#REF!</definedName>
    <definedName name="GRANITO_FONDO_GRIS" localSheetId="0">#REF!</definedName>
    <definedName name="GRANITO_FONDO_GRIS">#REF!</definedName>
    <definedName name="Grava" localSheetId="0">#REF!</definedName>
    <definedName name="Grava">#REF!</definedName>
    <definedName name="GRUA" localSheetId="0">#REF!</definedName>
    <definedName name="GRUA">#REF!</definedName>
    <definedName name="HACHA" localSheetId="0">#REF!</definedName>
    <definedName name="HACHA">#REF!</definedName>
    <definedName name="HERR_MENO" localSheetId="0">#REF!</definedName>
    <definedName name="HERR_MENO">#REF!</definedName>
    <definedName name="HILO" localSheetId="0">#REF!</definedName>
    <definedName name="HILO">#REF!</definedName>
    <definedName name="Horm_124_TrompoyWinche" localSheetId="0">#REF!</definedName>
    <definedName name="Horm_124_TrompoyWinche">#REF!</definedName>
    <definedName name="HORM_IND_180" localSheetId="0">#REF!</definedName>
    <definedName name="HORM_IND_180">#REF!</definedName>
    <definedName name="HORM_IND_210" localSheetId="0">#REF!</definedName>
    <definedName name="HORM_IND_210">#REF!</definedName>
    <definedName name="HORM_IND_240" localSheetId="0">#REF!</definedName>
    <definedName name="HORM_IND_240">#REF!</definedName>
    <definedName name="HORM135_MANUAL">'[12]HORM. Y MORTEROS.'!$H$212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ilma" localSheetId="0">[5]M.O.!#REF!</definedName>
    <definedName name="ilma">[5]M.O.!#REF!</definedName>
    <definedName name="Imprimir_área_IM">[4]PRESUPUESTO!$A$1763:$L$1796</definedName>
    <definedName name="ingeniera" localSheetId="0">[7]M.O.!$C$10</definedName>
    <definedName name="ingeniera">[6]M.O.!$C$10</definedName>
    <definedName name="INODORO_BCO_TAPA" localSheetId="0">#REF!</definedName>
    <definedName name="INODORO_BCO_TAPA">#REF!</definedName>
    <definedName name="INSUMO_1" localSheetId="0">#REF!</definedName>
    <definedName name="INSUMO_1">#REF!</definedName>
    <definedName name="INTERRUPTOR_3w" localSheetId="0">#REF!</definedName>
    <definedName name="INTERRUPTOR_3w">#REF!</definedName>
    <definedName name="INTERRUPTOR_4w" localSheetId="0">#REF!</definedName>
    <definedName name="INTERRUPTOR_4w">#REF!</definedName>
    <definedName name="INTERRUPTOR_DOBLE" localSheetId="0">#REF!</definedName>
    <definedName name="INTERRUPTOR_DOBLE">#REF!</definedName>
    <definedName name="INTERRUPTOR_SENC" localSheetId="0">#REF!</definedName>
    <definedName name="INTERRUPTOR_SENC">#REF!</definedName>
    <definedName name="JUNTA_CERA_INODORO" localSheetId="0">#REF!</definedName>
    <definedName name="JUNTA_CERA_INODORO">#REF!</definedName>
    <definedName name="JUNTA_DRESSER_12" localSheetId="0">#REF!</definedName>
    <definedName name="JUNTA_DRESSER_12">#REF!</definedName>
    <definedName name="JUNTA_DRESSER_16" localSheetId="0">#REF!</definedName>
    <definedName name="JUNTA_DRESSER_16">#REF!</definedName>
    <definedName name="JUNTA_DRESSER_2" localSheetId="0">#REF!</definedName>
    <definedName name="JUNTA_DRESSER_2">#REF!</definedName>
    <definedName name="JUNTA_DRESSER_3" localSheetId="0">#REF!</definedName>
    <definedName name="JUNTA_DRESSER_3">#REF!</definedName>
    <definedName name="JUNTA_DRESSER_4" localSheetId="0">#REF!</definedName>
    <definedName name="JUNTA_DRESSER_4">#REF!</definedName>
    <definedName name="JUNTA_DRESSER_6" localSheetId="0">#REF!</definedName>
    <definedName name="JUNTA_DRESSER_6">#REF!</definedName>
    <definedName name="JUNTA_DRESSER_8" localSheetId="0">#REF!</definedName>
    <definedName name="JUNTA_DRESSER_8">#REF!</definedName>
    <definedName name="JUNTA_WATER_STOP_9" localSheetId="0">#REF!</definedName>
    <definedName name="JUNTA_WATER_STOP_9">#REF!</definedName>
    <definedName name="k" localSheetId="0">[5]M.O.!#REF!</definedName>
    <definedName name="k">[5]M.O.!#REF!</definedName>
    <definedName name="LADRILLOS_4x8x2" localSheetId="0">#REF!</definedName>
    <definedName name="LADRILLOS_4x8x2">#REF!</definedName>
    <definedName name="LAMPARA_FLUORESC_2x4" localSheetId="0">#REF!</definedName>
    <definedName name="LAMPARA_FLUORESC_2x4">#REF!</definedName>
    <definedName name="LAMPARAS_DE_1500W_220V">[9]INSU!$B$41</definedName>
    <definedName name="LAQUEAR_MADERA" localSheetId="0">#REF!</definedName>
    <definedName name="LAQUEAR_MADERA">#REF!</definedName>
    <definedName name="LAVADERO_DOBLE" localSheetId="0">#REF!</definedName>
    <definedName name="LAVADERO_DOBLE">#REF!</definedName>
    <definedName name="LAVADERO_GRANITO_SENCILLO" localSheetId="0">#REF!</definedName>
    <definedName name="LAVADERO_GRANITO_SENCILLO">#REF!</definedName>
    <definedName name="LAVAMANO_19x17_BCO" localSheetId="0">#REF!</definedName>
    <definedName name="LAVAMANO_19x17_BCO">#REF!</definedName>
    <definedName name="Ligadora2fdas" localSheetId="0">#REF!</definedName>
    <definedName name="Ligadora2fdas">#REF!</definedName>
    <definedName name="LINEA_DE_CONDUC">#N/A</definedName>
    <definedName name="LLAVE_ANG_38" localSheetId="0">#REF!</definedName>
    <definedName name="LLAVE_ANG_38">#REF!</definedName>
    <definedName name="LLAVE_CHORRO" localSheetId="0">#REF!</definedName>
    <definedName name="LLAVE_CHORRO">#REF!</definedName>
    <definedName name="LLAVE_EMPOTRAR_CROMO_12" localSheetId="0">#REF!</definedName>
    <definedName name="LLAVE_EMPOTRAR_CROMO_12">#REF!</definedName>
    <definedName name="LLAVE_PASO_1" localSheetId="0">#REF!</definedName>
    <definedName name="LLAVE_PASO_1">#REF!</definedName>
    <definedName name="LLAVE_PASO_34" localSheetId="0">#REF!</definedName>
    <definedName name="LLAVE_PASO_34">#REF!</definedName>
    <definedName name="LLAVE_SENCILLA" localSheetId="0">#REF!</definedName>
    <definedName name="LLAVE_SENCILLA">#REF!</definedName>
    <definedName name="LLAVIN_PUERTA" localSheetId="0">#REF!</definedName>
    <definedName name="LLAVIN_PUERTA">#REF!</definedName>
    <definedName name="LLENADO_BLOQUES_20" localSheetId="0">#REF!</definedName>
    <definedName name="LLENADO_BLOQUES_20">#REF!</definedName>
    <definedName name="LLENADO_BLOQUES_40" localSheetId="0">#REF!</definedName>
    <definedName name="LLENADO_BLOQUES_40">#REF!</definedName>
    <definedName name="LLENADO_BLOQUES_60" localSheetId="0">#REF!</definedName>
    <definedName name="LLENADO_BLOQUES_60">#REF!</definedName>
    <definedName name="LLENADO_BLOQUES_80" localSheetId="0">#REF!</definedName>
    <definedName name="LLENADO_BLOQUES_80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MA" localSheetId="0">#REF!</definedName>
    <definedName name="MA">#REF!</definedName>
    <definedName name="MACHETE" localSheetId="0">#REF!</definedName>
    <definedName name="MACHETE">#REF!</definedName>
    <definedName name="MACO" localSheetId="0">#REF!</definedName>
    <definedName name="MACO">#REF!</definedName>
    <definedName name="Madera_P2" localSheetId="0">#REF!</definedName>
    <definedName name="Madera_P2">#REF!</definedName>
    <definedName name="maderabrutapino" localSheetId="0">#REF!</definedName>
    <definedName name="maderabrutapino">#REF!</definedName>
    <definedName name="Maestro" localSheetId="0">#REF!</definedName>
    <definedName name="Maestro">#REF!</definedName>
    <definedName name="MAESTROCARP" localSheetId="0">#REF!</definedName>
    <definedName name="MAESTROCARP">#REF!</definedName>
    <definedName name="MALLA_ABRAZ_1_12" localSheetId="0">#REF!</definedName>
    <definedName name="MALLA_ABRAZ_1_12">#REF!</definedName>
    <definedName name="MALLA_AL_GALVANIZADO" localSheetId="0">#REF!</definedName>
    <definedName name="MALLA_AL_GALVANIZADO">#REF!</definedName>
    <definedName name="MALLA_AL_PUAS" localSheetId="0">#REF!</definedName>
    <definedName name="MALLA_AL_PUAS">#REF!</definedName>
    <definedName name="MALLA_BARRA_TENZORA" localSheetId="0">#REF!</definedName>
    <definedName name="MALLA_BARRA_TENZORA">#REF!</definedName>
    <definedName name="MALLA_BOTE" localSheetId="0">#REF!</definedName>
    <definedName name="MALLA_BOTE">#REF!</definedName>
    <definedName name="MALLA_CARP_COLS" localSheetId="0">#REF!</definedName>
    <definedName name="MALLA_CARP_COLS">#REF!</definedName>
    <definedName name="MALLA_CICLONICA_6" localSheetId="0">#REF!</definedName>
    <definedName name="MALLA_CICLONICA_6">#REF!</definedName>
    <definedName name="MALLA_COLOC_6" localSheetId="0">#REF!</definedName>
    <definedName name="MALLA_COLOC_6">#REF!</definedName>
    <definedName name="MALLA_COPAFINAL_1_12" localSheetId="0">#REF!</definedName>
    <definedName name="MALLA_COPAFINAL_1_12">#REF!</definedName>
    <definedName name="MALLA_COPAFINAL_2" localSheetId="0">#REF!</definedName>
    <definedName name="MALLA_COPAFINAL_2">#REF!</definedName>
    <definedName name="MALLA_CORTE_ABR" localSheetId="0">#REF!</definedName>
    <definedName name="MALLA_CORTE_ABR">#REF!</definedName>
    <definedName name="Malla_Electrosoldada_10x10" localSheetId="0">#REF!</definedName>
    <definedName name="Malla_Electrosoldada_10x10">#REF!</definedName>
    <definedName name="MALLA_PALOMETA_DOBLE_1_12" localSheetId="0">#REF!</definedName>
    <definedName name="MALLA_PALOMETA_DOBLE_1_12">#REF!</definedName>
    <definedName name="MALLA_RELLENO" localSheetId="0">#REF!</definedName>
    <definedName name="MALLA_RELLENO">#REF!</definedName>
    <definedName name="MALLA_SEGUETA" localSheetId="0">#REF!</definedName>
    <definedName name="MALLA_SEGUETA">#REF!</definedName>
    <definedName name="MALLA_TERMINAL_1_14" localSheetId="0">#REF!</definedName>
    <definedName name="MALLA_TERMINAL_1_14">#REF!</definedName>
    <definedName name="MALLA_TUBOHG_1" localSheetId="0">#REF!</definedName>
    <definedName name="MALLA_TUBOHG_1">#REF!</definedName>
    <definedName name="MALLA_TUBOHG_1_12" localSheetId="0">#REF!</definedName>
    <definedName name="MALLA_TUBOHG_1_12">#REF!</definedName>
    <definedName name="MALLA_TUBOHG_1_14" localSheetId="0">#REF!</definedName>
    <definedName name="MALLA_TUBOHG_1_14">#REF!</definedName>
    <definedName name="MALLA_ZABALETA" localSheetId="0">#REF!</definedName>
    <definedName name="MALLA_ZABALETA">#REF!</definedName>
    <definedName name="MARCO_PUERTA_PINO" localSheetId="0">#REF!</definedName>
    <definedName name="MARCO_PUERTA_PINO">#REF!</definedName>
    <definedName name="MATERIAL_RELLENO" localSheetId="0">#REF!</definedName>
    <definedName name="MATERIAL_RELLENO">#REF!</definedName>
    <definedName name="MBA" localSheetId="0">#REF!</definedName>
    <definedName name="MBA">#REF!</definedName>
    <definedName name="MEXCLADORA_LAVAMANOS" localSheetId="0">#REF!</definedName>
    <definedName name="MEXCLADORA_LAVAMANOS">#REF!</definedName>
    <definedName name="MEZCLA_CAL_ARENA_PISOS" localSheetId="0">#REF!</definedName>
    <definedName name="MEZCLA_CAL_ARENA_PISOS">#REF!</definedName>
    <definedName name="MezclaAntillana" localSheetId="0">#REF!</definedName>
    <definedName name="MezclaAntillana">#REF!</definedName>
    <definedName name="mezclajuntabloque" localSheetId="0">#REF!</definedName>
    <definedName name="mezclajuntabloque">#REF!</definedName>
    <definedName name="MO_ACERA_FROTyVIOL" localSheetId="0">#REF!</definedName>
    <definedName name="MO_ACERA_FROTyVIOL">#REF!</definedName>
    <definedName name="MO_CANTOS" localSheetId="0">#REF!</definedName>
    <definedName name="MO_CANTOS">#REF!</definedName>
    <definedName name="MO_CARETEO" localSheetId="0">#REF!</definedName>
    <definedName name="MO_CARETEO">#REF!</definedName>
    <definedName name="MO_ColAcero_Dintel" localSheetId="0">#REF!</definedName>
    <definedName name="MO_ColAcero_Dintel">#REF!</definedName>
    <definedName name="MO_ColAcero_Escalera" localSheetId="0">#REF!</definedName>
    <definedName name="MO_ColAcero_Escalera">#REF!</definedName>
    <definedName name="MO_ColAcero_G60_QQ" localSheetId="0">#REF!</definedName>
    <definedName name="MO_ColAcero_G60_QQ">#REF!</definedName>
    <definedName name="MO_ColAcero_Malla" localSheetId="0">#REF!</definedName>
    <definedName name="MO_ColAcero_Malla">#REF!</definedName>
    <definedName name="MO_ColAcero_QQ" localSheetId="0">#REF!</definedName>
    <definedName name="MO_ColAcero_QQ">#REF!</definedName>
    <definedName name="MO_ColAcero_ZapMuros" localSheetId="0">#REF!</definedName>
    <definedName name="MO_ColAcero_ZapMuros">#REF!</definedName>
    <definedName name="MO_ColAcero14_Piso" localSheetId="0">#REF!</definedName>
    <definedName name="MO_ColAcero14_Piso">#REF!</definedName>
    <definedName name="MO_ColAcero38y12_Cols" localSheetId="0">#REF!</definedName>
    <definedName name="MO_ColAcero38y12_Cols">#REF!</definedName>
    <definedName name="MO_DEMOLICION_MURO_HA" localSheetId="0">#REF!</definedName>
    <definedName name="MO_DEMOLICION_MURO_HA">#REF!</definedName>
    <definedName name="MO_ELEC_BREAKERS" localSheetId="0">#REF!</definedName>
    <definedName name="MO_ELEC_BREAKERS">#REF!</definedName>
    <definedName name="MO_ELEC_INTERRUPTOR_3W" localSheetId="0">#REF!</definedName>
    <definedName name="MO_ELEC_INTERRUPTOR_3W">#REF!</definedName>
    <definedName name="MO_ELEC_INTERRUPTOR_4W" localSheetId="0">#REF!</definedName>
    <definedName name="MO_ELEC_INTERRUPTOR_4W">#REF!</definedName>
    <definedName name="MO_ELEC_INTERRUPTOR_DOB" localSheetId="0">#REF!</definedName>
    <definedName name="MO_ELEC_INTERRUPTOR_DOB">#REF!</definedName>
    <definedName name="MO_ELEC_INTERRUPTOR_SENC" localSheetId="0">#REF!</definedName>
    <definedName name="MO_ELEC_INTERRUPTOR_SENC">#REF!</definedName>
    <definedName name="MO_ELEC_INTERRUPTOR_TRIPLE" localSheetId="0">#REF!</definedName>
    <definedName name="MO_ELEC_INTERRUPTOR_TRIPLE">#REF!</definedName>
    <definedName name="MO_ELEC_LAMPARA_FLUORESCENTE" localSheetId="0">#REF!</definedName>
    <definedName name="MO_ELEC_LAMPARA_FLUORESCENTE">#REF!</definedName>
    <definedName name="MO_ELEC_LUZ_CENITAL" localSheetId="0">#REF!</definedName>
    <definedName name="MO_ELEC_LUZ_CENITAL">#REF!</definedName>
    <definedName name="MO_ELEC_PANEL_DIST" localSheetId="0">#REF!</definedName>
    <definedName name="MO_ELEC_PANEL_DIST">#REF!</definedName>
    <definedName name="MO_ELEC_TOMACORRIENTE_110" localSheetId="0">#REF!</definedName>
    <definedName name="MO_ELEC_TOMACORRIENTE_110">#REF!</definedName>
    <definedName name="MO_ELEC_TOMACORRIENTE_220" localSheetId="0">#REF!</definedName>
    <definedName name="MO_ELEC_TOMACORRIENTE_220">#REF!</definedName>
    <definedName name="MO_ENTABLILLADOS" localSheetId="0">#REF!</definedName>
    <definedName name="MO_ENTABLILLADOS">#REF!</definedName>
    <definedName name="MO_ESCALON_GRANITO" localSheetId="0">#REF!</definedName>
    <definedName name="MO_ESCALON_GRANITO">#REF!</definedName>
    <definedName name="MO_ESCALON_HUELLA_y_CONTRAHUELLA" localSheetId="0">#REF!</definedName>
    <definedName name="MO_ESCALON_HUELLA_y_CONTRAHUELLA">#REF!</definedName>
    <definedName name="MO_ESTRIAS" localSheetId="0">#REF!</definedName>
    <definedName name="MO_ESTRIAS">#REF!</definedName>
    <definedName name="MO_EXC_CALICHE_MANO_3M" localSheetId="0">#REF!</definedName>
    <definedName name="MO_EXC_CALICHE_MANO_3M">#REF!</definedName>
    <definedName name="MO_EXC_ROCA_BLANDA_MANO_3M" localSheetId="0">#REF!</definedName>
    <definedName name="MO_EXC_ROCA_BLANDA_MANO_3M">#REF!</definedName>
    <definedName name="MO_EXC_ROCA_COMP_3M" localSheetId="0">#REF!</definedName>
    <definedName name="MO_EXC_ROCA_COMP_3M">#REF!</definedName>
    <definedName name="MO_EXC_ROCA_MANO_3M" localSheetId="0">#REF!</definedName>
    <definedName name="MO_EXC_ROCA_MANO_3M">#REF!</definedName>
    <definedName name="MO_EXC_TIERRA_MANO_3M" localSheetId="0">#REF!</definedName>
    <definedName name="MO_EXC_TIERRA_MANO_3M">#REF!</definedName>
    <definedName name="MO_FINO_TECHO_HOR" localSheetId="0">#REF!</definedName>
    <definedName name="MO_FINO_TECHO_HOR">#REF!</definedName>
    <definedName name="MO_FRAGUACHE" localSheetId="0">#REF!</definedName>
    <definedName name="MO_FRAGUACHE">#REF!</definedName>
    <definedName name="MO_GOTEROS" localSheetId="0">#REF!</definedName>
    <definedName name="MO_GOTEROS">#REF!</definedName>
    <definedName name="MO_NATILLA" localSheetId="0">#REF!</definedName>
    <definedName name="MO_NATILLA">#REF!</definedName>
    <definedName name="MO_PAÑETE_COLs" localSheetId="0">#REF!</definedName>
    <definedName name="MO_PAÑETE_COLs">#REF!</definedName>
    <definedName name="MO_PAÑETE_EXT" localSheetId="0">#REF!</definedName>
    <definedName name="MO_PAÑETE_EXT">#REF!</definedName>
    <definedName name="MO_PAÑETE_INT" localSheetId="0">#REF!</definedName>
    <definedName name="MO_PAÑETE_INT">#REF!</definedName>
    <definedName name="MO_PAÑETE_PULIDO" localSheetId="0">#REF!</definedName>
    <definedName name="MO_PAÑETE_PULIDO">#REF!</definedName>
    <definedName name="MO_PAÑETE_RASGADO" localSheetId="0">#REF!</definedName>
    <definedName name="MO_PAÑETE_RASGADO">#REF!</definedName>
    <definedName name="MO_PAÑETE_TECHOSyVIGAS" localSheetId="0">#REF!</definedName>
    <definedName name="MO_PAÑETE_TECHOSyVIGAS">#REF!</definedName>
    <definedName name="MO_PERRILLA" localSheetId="0">#REF!</definedName>
    <definedName name="MO_PERRILLA">#REF!</definedName>
    <definedName name="MO_PIEDRA" localSheetId="0">#REF!</definedName>
    <definedName name="MO_PIEDRA">#REF!</definedName>
    <definedName name="MO_PINTURA" localSheetId="0">#REF!</definedName>
    <definedName name="MO_PINTURA">#REF!</definedName>
    <definedName name="MO_PISO_ADOQUIN" localSheetId="0">#REF!</definedName>
    <definedName name="MO_PISO_ADOQUIN">#REF!</definedName>
    <definedName name="MO_PISO_CementoPulido" localSheetId="0">#REF!</definedName>
    <definedName name="MO_PISO_CementoPulido">#REF!</definedName>
    <definedName name="MO_PISO_CERAMICA_15a20" localSheetId="0">#REF!</definedName>
    <definedName name="MO_PISO_CERAMICA_15a20">#REF!</definedName>
    <definedName name="MO_PISO_CERAMICA_15a20_BASE" localSheetId="0">#REF!</definedName>
    <definedName name="MO_PISO_CERAMICA_15a20_BASE">#REF!</definedName>
    <definedName name="MO_PISO_CERAMICA_30a40" localSheetId="0">#REF!</definedName>
    <definedName name="MO_PISO_CERAMICA_30a40">#REF!</definedName>
    <definedName name="MO_PISO_CERAMICA_30a40_BASE" localSheetId="0">#REF!</definedName>
    <definedName name="MO_PISO_CERAMICA_30a40_BASE">#REF!</definedName>
    <definedName name="MO_PISO_FROTA_VIOL" localSheetId="0">#REF!</definedName>
    <definedName name="MO_PISO_FROTA_VIOL">#REF!</definedName>
    <definedName name="MO_PISO_FROTADO" localSheetId="0">#REF!</definedName>
    <definedName name="MO_PISO_FROTADO">#REF!</definedName>
    <definedName name="MO_PISO_GRANITO_25" localSheetId="0">#REF!</definedName>
    <definedName name="MO_PISO_GRANITO_25">#REF!</definedName>
    <definedName name="MO_PISO_GRANITO_30" localSheetId="0">#REF!</definedName>
    <definedName name="MO_PISO_GRANITO_30">#REF!</definedName>
    <definedName name="MO_PISO_GRANITO_33" localSheetId="0">#REF!</definedName>
    <definedName name="MO_PISO_GRANITO_33">#REF!</definedName>
    <definedName name="MO_PISO_GRANITO_40" localSheetId="0">#REF!</definedName>
    <definedName name="MO_PISO_GRANITO_40">#REF!</definedName>
    <definedName name="MO_PISO_GRANITO_50" localSheetId="0">#REF!</definedName>
    <definedName name="MO_PISO_GRANITO_50">#REF!</definedName>
    <definedName name="MO_PISO_PULI_VIOL" localSheetId="0">#REF!</definedName>
    <definedName name="MO_PISO_PULI_VIOL">#REF!</definedName>
    <definedName name="MO_PISO_ZOCALO" localSheetId="0">#REF!</definedName>
    <definedName name="MO_PISO_ZOCALO">#REF!</definedName>
    <definedName name="MO_REPELLO" localSheetId="0">#REF!</definedName>
    <definedName name="MO_REPELLO">#REF!</definedName>
    <definedName name="MO_RESANE_FROTA" localSheetId="0">#REF!</definedName>
    <definedName name="MO_RESANE_FROTA">#REF!</definedName>
    <definedName name="MO_RESANE_GOMA" localSheetId="0">#REF!</definedName>
    <definedName name="MO_RESANE_GOMA">#REF!</definedName>
    <definedName name="MO_SUBIDA_BLOCK_4_1NIVEL" localSheetId="0">#REF!</definedName>
    <definedName name="MO_SUBIDA_BLOCK_4_1NIVEL">#REF!</definedName>
    <definedName name="MO_SUBIDA_BLOCK_6_1NIVEL" localSheetId="0">#REF!</definedName>
    <definedName name="MO_SUBIDA_BLOCK_6_1NIVEL">#REF!</definedName>
    <definedName name="MO_SUBIDA_BLOCK_8_1NIVEL" localSheetId="0">#REF!</definedName>
    <definedName name="MO_SUBIDA_BLOCK_8_1NIVEL">#REF!</definedName>
    <definedName name="MO_SUBIDA_CEMENTO_1NIVEL" localSheetId="0">#REF!</definedName>
    <definedName name="MO_SUBIDA_CEMENTO_1NIVEL">#REF!</definedName>
    <definedName name="MO_SUBIDA_MADERA_1NIVEL" localSheetId="0">#REF!</definedName>
    <definedName name="MO_SUBIDA_MADERA_1NIVEL">#REF!</definedName>
    <definedName name="MO_SUBIR_AGREGADO_1Nivel" localSheetId="0">#REF!</definedName>
    <definedName name="MO_SUBIR_AGREGADO_1Nivel">#REF!</definedName>
    <definedName name="MO_SubirAcero_1Niv" localSheetId="0">#REF!</definedName>
    <definedName name="MO_SubirAcero_1Niv">#REF!</definedName>
    <definedName name="MO_ZABALETA_PISO" localSheetId="0">#REF!</definedName>
    <definedName name="MO_ZABALETA_PISO">#REF!</definedName>
    <definedName name="MO_ZABALETA_TECHO" localSheetId="0">#REF!</definedName>
    <definedName name="MO_ZABALETA_TECHO">#REF!</definedName>
    <definedName name="moacero" localSheetId="0">#REF!</definedName>
    <definedName name="moacero">#REF!</definedName>
    <definedName name="moaceromalla" localSheetId="0">#REF!</definedName>
    <definedName name="moaceromalla">#REF!</definedName>
    <definedName name="moacerorampa" localSheetId="0">#REF!</definedName>
    <definedName name="moacerorampa">#REF!</definedName>
    <definedName name="MOLDE_ESTAMPADO" localSheetId="0">#REF!</definedName>
    <definedName name="MOLDE_ESTAMPADO">#REF!</definedName>
    <definedName name="MOPISOCERAMICA" localSheetId="0">#REF!</definedName>
    <definedName name="MOPISOCERAMICA">#REF!</definedName>
    <definedName name="MOTONIVELADORA" localSheetId="0">#REF!</definedName>
    <definedName name="MOTONIVELADORA">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NADA" localSheetId="0">[15]Insumos!#REF!</definedName>
    <definedName name="NADA">[15]Insumos!#REF!</definedName>
    <definedName name="NINGUNA" localSheetId="0">[15]Insumos!#REF!</definedName>
    <definedName name="NINGUNA">[15]Insumos!#REF!</definedName>
    <definedName name="NIPLE_ACERO_12x3" localSheetId="0">#REF!</definedName>
    <definedName name="NIPLE_ACERO_12x3">#REF!</definedName>
    <definedName name="NIPLE_ACERO_16x2" localSheetId="0">#REF!</definedName>
    <definedName name="NIPLE_ACERO_16x2">#REF!</definedName>
    <definedName name="NIPLE_ACERO_16x3" localSheetId="0">#REF!</definedName>
    <definedName name="NIPLE_ACERO_16x3">#REF!</definedName>
    <definedName name="NIPLE_ACERO_20x3" localSheetId="0">#REF!</definedName>
    <definedName name="NIPLE_ACERO_20x3">#REF!</definedName>
    <definedName name="NIPLE_ACERO_6x3" localSheetId="0">#REF!</definedName>
    <definedName name="NIPLE_ACERO_6x3">#REF!</definedName>
    <definedName name="NIPLE_ACERO_8x3" localSheetId="0">#REF!</definedName>
    <definedName name="NIPLE_ACERO_8x3">#REF!</definedName>
    <definedName name="NIPLE_ACERO_PLATILLADO_12x12" localSheetId="0">#REF!</definedName>
    <definedName name="NIPLE_ACERO_PLATILLADO_12x12">#REF!</definedName>
    <definedName name="NIPLE_ACERO_PLATILLADO_2x1" localSheetId="0">#REF!</definedName>
    <definedName name="NIPLE_ACERO_PLATILLADO_2x1">#REF!</definedName>
    <definedName name="NIPLE_ACERO_PLATILLADO_3x1" localSheetId="0">#REF!</definedName>
    <definedName name="NIPLE_ACERO_PLATILLADO_3x1">#REF!</definedName>
    <definedName name="NIPLE_ACERO_PLATILLADO_8x1" localSheetId="0">#REF!</definedName>
    <definedName name="NIPLE_ACERO_PLATILLADO_8x1">#REF!</definedName>
    <definedName name="NIPLE_CROMO_38x2_12" localSheetId="0">#REF!</definedName>
    <definedName name="NIPLE_CROMO_38x2_12">#REF!</definedName>
    <definedName name="NIPLE_HG_12x4" localSheetId="0">#REF!</definedName>
    <definedName name="NIPLE_HG_12x4">#REF!</definedName>
    <definedName name="NIPLE_HG_34x4" localSheetId="0">#REF!</definedName>
    <definedName name="NIPLE_HG_34x4">#REF!</definedName>
    <definedName name="OPERADOR_GREADER" localSheetId="0">#REF!</definedName>
    <definedName name="OPERADOR_GREADER">#REF!</definedName>
    <definedName name="OPERADOR_PALA" localSheetId="0">#REF!</definedName>
    <definedName name="OPERADOR_PALA">#REF!</definedName>
    <definedName name="OPERADOR_TRACTOR" localSheetId="0">#REF!</definedName>
    <definedName name="OPERADOR_TRACTOR">#REF!</definedName>
    <definedName name="Operario_1ra" localSheetId="0">#REF!</definedName>
    <definedName name="Operario_1ra">#REF!</definedName>
    <definedName name="Operario_2da" localSheetId="0">#REF!</definedName>
    <definedName name="Operario_2da">#REF!</definedName>
    <definedName name="Operario_3ra" localSheetId="0">#REF!</definedName>
    <definedName name="Operario_3ra">#REF!</definedName>
    <definedName name="OPERARIOPRIMERA">[12]SALARIOS!$C$10</definedName>
    <definedName name="OXIGENO_CIL" localSheetId="0">#REF!</definedName>
    <definedName name="OXIGENO_CIL">#REF!</definedName>
    <definedName name="p" localSheetId="0">[16]peso!#REF!</definedName>
    <definedName name="p">[16]peso!#REF!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LA" localSheetId="0">#REF!</definedName>
    <definedName name="PALA">#REF!</definedName>
    <definedName name="PALA_950" localSheetId="0">#REF!</definedName>
    <definedName name="PALA_950">#REF!</definedName>
    <definedName name="PANEL_DIST_24C" localSheetId="0">#REF!</definedName>
    <definedName name="PANEL_DIST_24C">#REF!</definedName>
    <definedName name="PANEL_DIST_32C" localSheetId="0">#REF!</definedName>
    <definedName name="PANEL_DIST_32C">#REF!</definedName>
    <definedName name="PANEL_DIST_4a8C" localSheetId="0">#REF!</definedName>
    <definedName name="PANEL_DIST_4a8C">#REF!</definedName>
    <definedName name="PanelDist_6a12_Circ_125a" localSheetId="0">#REF!</definedName>
    <definedName name="PanelDist_6a12_Circ_125a">#REF!</definedName>
    <definedName name="PARARRAYOS_9KV" localSheetId="0">#REF!</definedName>
    <definedName name="PARARRAYOS_9KV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Colchas">[9]MO!$B$11</definedName>
    <definedName name="PEONCARP" localSheetId="0">#REF!</definedName>
    <definedName name="PEONCARP">#REF!</definedName>
    <definedName name="PERFIL_CUADRADO_34">[9]INSU!$B$91</definedName>
    <definedName name="Pernos" localSheetId="0">#REF!</definedName>
    <definedName name="Pernos">#REF!</definedName>
    <definedName name="PICO" localSheetId="0">#REF!</definedName>
    <definedName name="PICO">#REF!</definedName>
    <definedName name="PIEDRA" localSheetId="0">#REF!</definedName>
    <definedName name="PIEDRA">#REF!</definedName>
    <definedName name="PIEDRA_GAVIONES" localSheetId="0">#REF!</definedName>
    <definedName name="PIEDRA_GAVIONES">#REF!</definedName>
    <definedName name="PINO">[12]INS!$D$770</definedName>
    <definedName name="PINTURA_ACR_COLOR_PREPARADO" localSheetId="0">#REF!</definedName>
    <definedName name="PINTURA_ACR_COLOR_PREPARADO">#REF!</definedName>
    <definedName name="PINTURA_ACR_EXT" localSheetId="0">#REF!</definedName>
    <definedName name="PINTURA_ACR_EXT">#REF!</definedName>
    <definedName name="PINTURA_ACR_INT" localSheetId="0">#REF!</definedName>
    <definedName name="PINTURA_ACR_INT">#REF!</definedName>
    <definedName name="PINTURA_BASE" localSheetId="0">#REF!</definedName>
    <definedName name="PINTURA_BASE">#REF!</definedName>
    <definedName name="PINTURA_MANTENIMIENTO" localSheetId="0">#REF!</definedName>
    <definedName name="PINTURA_MANTENIMIENTO">#REF!</definedName>
    <definedName name="PINTURA_OXIDO_ROJO" localSheetId="0">#REF!</definedName>
    <definedName name="PINTURA_OXIDO_ROJO">#REF!</definedName>
    <definedName name="PISO_GRANITO_FONDO_BCO">[9]INSU!$B$103</definedName>
    <definedName name="PLANTA_ELECTRICA" localSheetId="0">#REF!</definedName>
    <definedName name="PLANTA_ELECTRICA">#REF!</definedName>
    <definedName name="PLASTICO">[9]INSU!$B$90</definedName>
    <definedName name="PLIGADORA2" localSheetId="0">#REF!</definedName>
    <definedName name="PLIGADORA2">#REF!</definedName>
    <definedName name="PLOMERO" localSheetId="0">#REF!</definedName>
    <definedName name="PLOMERO">#REF!</definedName>
    <definedName name="PLOMERO_SOLDADOR" localSheetId="0">#REF!</definedName>
    <definedName name="PLOMERO_SOLDADOR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YWOOD_34_2CARAS" localSheetId="0">#REF!</definedName>
    <definedName name="PLYWOOD_34_2CARAS">#REF!</definedName>
    <definedName name="pmadera2162" localSheetId="0">[10]precios!#REF!</definedName>
    <definedName name="pmadera2162">[10]precios!#REF!</definedName>
    <definedName name="po">[17]PRESUPUESTO!$O$9:$O$236</definedName>
    <definedName name="POSTE_HA_25_CUAD" localSheetId="0">#REF!</definedName>
    <definedName name="POSTE_HA_25_CUAD">#REF!</definedName>
    <definedName name="POSTE_HA_30_CUAD" localSheetId="0">#REF!</definedName>
    <definedName name="POSTE_HA_30_CUAD">#REF!</definedName>
    <definedName name="POSTE_HA_35_CUAD" localSheetId="0">#REF!</definedName>
    <definedName name="POSTE_HA_35_CUAD">#REF!</definedName>
    <definedName name="POSTE_HA_40_CUAD" localSheetId="0">#REF!</definedName>
    <definedName name="POSTE_HA_40_CUAD">#REF!</definedName>
    <definedName name="PREC._UNITARIO">#N/A</definedName>
    <definedName name="precios">[18]Precios!$A$4:$F$1576</definedName>
    <definedName name="PRESUPUESTO">#N/A</definedName>
    <definedName name="PUERTA_PANEL_PINO" localSheetId="0">#REF!</definedName>
    <definedName name="PUERTA_PANEL_PINO">#REF!</definedName>
    <definedName name="PUERTA_PLYWOOD" localSheetId="0">#REF!</definedName>
    <definedName name="PUERTA_PLYWOOD">#REF!</definedName>
    <definedName name="PULIDO_Y_BRILLADO_ESCALON" localSheetId="0">#REF!</definedName>
    <definedName name="PULIDO_Y_BRILLADO_ESCALON">#REF!</definedName>
    <definedName name="PULIDOyBRILLADO_TC" localSheetId="0">#REF!</definedName>
    <definedName name="PULIDOyBRILLADO_TC">#REF!</definedName>
    <definedName name="PWINCHE2000K" localSheetId="0">#REF!</definedName>
    <definedName name="PWINCHE2000K">#REF!</definedName>
    <definedName name="Q" localSheetId="0">#REF!</definedName>
    <definedName name="Q">#REF!</definedName>
    <definedName name="qw">[17]PRESUPUESTO!$M$10:$AH$731</definedName>
    <definedName name="qwe">[4]PRESUPUESTO!$D$133</definedName>
    <definedName name="RASTRILLO" localSheetId="0">#REF!</definedName>
    <definedName name="RASTRILLO">#REF!</definedName>
    <definedName name="REDUCCION_BUSHING_HG_12x38" localSheetId="0">#REF!</definedName>
    <definedName name="REDUCCION_BUSHING_HG_12x38">#REF!</definedName>
    <definedName name="REDUCCION_PVC_34a12" localSheetId="0">#REF!</definedName>
    <definedName name="REDUCCION_PVC_34a12">#REF!</definedName>
    <definedName name="REDUCCION_PVC_DREN_4x2" localSheetId="0">#REF!</definedName>
    <definedName name="REDUCCION_PVC_DREN_4x2">#REF!</definedName>
    <definedName name="REFERENCIA">[19]COF!$G$733</definedName>
    <definedName name="REGISTRO_ELEC_6x6" localSheetId="0">#REF!</definedName>
    <definedName name="REGISTRO_ELEC_6x6">#REF!</definedName>
    <definedName name="REGLA_PAÑETE" localSheetId="0">#REF!</definedName>
    <definedName name="REGLA_PAÑETE">#REF!</definedName>
    <definedName name="REJILLA_PISO" localSheetId="0">#REF!</definedName>
    <definedName name="REJILLA_PISO">#REF!</definedName>
    <definedName name="REJILLAS_1x1" localSheetId="0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 localSheetId="0">#REF!</definedName>
    <definedName name="RETRO_320">#REF!</definedName>
    <definedName name="REVESTIMIENTO_CERAMICA_20x20" localSheetId="0">#REF!</definedName>
    <definedName name="REVESTIMIENTO_CERAMICA_20x20">#REF!</definedName>
    <definedName name="RODILLO_CAT_815" localSheetId="0">#REF!</definedName>
    <definedName name="RODILLO_CAT_815">#REF!</definedName>
    <definedName name="ROSETA" localSheetId="0">#REF!</definedName>
    <definedName name="ROSETA">#REF!</definedName>
    <definedName name="SALARIO" localSheetId="0">#REF!</definedName>
    <definedName name="SALARIO">#REF!</definedName>
    <definedName name="SALIDA">#N/A</definedName>
    <definedName name="SDSDFSDFSDF">#N/A</definedName>
    <definedName name="SEGUETA" localSheetId="0">#REF!</definedName>
    <definedName name="SEGUETA">#REF!</definedName>
    <definedName name="SIERRA_ELECTRICA" localSheetId="0">#REF!</definedName>
    <definedName name="SIERRA_ELECTRICA">#REF!</definedName>
    <definedName name="SIFON_PVC_1_12" localSheetId="0">#REF!</definedName>
    <definedName name="SIFON_PVC_1_12">#REF!</definedName>
    <definedName name="SIFON_PVC_1_14" localSheetId="0">#REF!</definedName>
    <definedName name="SIFON_PVC_1_14">#REF!</definedName>
    <definedName name="SIFON_PVC_2" localSheetId="0">#REF!</definedName>
    <definedName name="SIFON_PVC_2">#REF!</definedName>
    <definedName name="SIFON_PVC_4" localSheetId="0">#REF!</definedName>
    <definedName name="SIFON_PVC_4">#REF!</definedName>
    <definedName name="SILICONE" localSheetId="0">#REF!</definedName>
    <definedName name="SILICONE">#REF!</definedName>
    <definedName name="SOLDADORA" localSheetId="0">#REF!</definedName>
    <definedName name="SOLDADORA">#REF!</definedName>
    <definedName name="spm" localSheetId="0">#REF!</definedName>
    <definedName name="spm">#REF!</definedName>
    <definedName name="SS">[5]M.O.!$C$12</definedName>
    <definedName name="SUB_TOTAL" localSheetId="0">#REF!</definedName>
    <definedName name="SUB_TOTAL">#REF!</definedName>
    <definedName name="TANQUE_55Gls" localSheetId="0">#REF!</definedName>
    <definedName name="TANQUE_55Gls">#REF!</definedName>
    <definedName name="TAPA_ALUMINIO_1x1" localSheetId="0">#REF!</definedName>
    <definedName name="TAPA_ALUMINIO_1x1">#REF!</definedName>
    <definedName name="TAPA_REGISTRO_HF" localSheetId="0">#REF!</definedName>
    <definedName name="TAPA_REGISTRO_HF">#REF!</definedName>
    <definedName name="TAPA_REGISTRO_HF_LIVIANA" localSheetId="0">#REF!</definedName>
    <definedName name="TAPA_REGISTRO_HF_LIVIANA">#REF!</definedName>
    <definedName name="TAPE_3M" localSheetId="0">#REF!</definedName>
    <definedName name="TAPE_3M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6x12" localSheetId="0">#REF!</definedName>
    <definedName name="TEE_ACERO_16x12">#REF!</definedName>
    <definedName name="TEE_ACERO_16x16" localSheetId="0">#REF!</definedName>
    <definedName name="TEE_ACERO_16x16">#REF!</definedName>
    <definedName name="TEE_ACERO_16x6" localSheetId="0">#REF!</definedName>
    <definedName name="TEE_ACERO_16x6">#REF!</definedName>
    <definedName name="TEE_ACERO_16x8" localSheetId="0">#REF!</definedName>
    <definedName name="TEE_ACERO_16x8">#REF!</definedName>
    <definedName name="TEE_ACERO_20x16" localSheetId="0">#REF!</definedName>
    <definedName name="TEE_ACERO_20x16">#REF!</definedName>
    <definedName name="TEE_CPVC_12" localSheetId="0">#REF!</definedName>
    <definedName name="TEE_CPVC_12">#REF!</definedName>
    <definedName name="TEE_HG_1" localSheetId="0">#REF!</definedName>
    <definedName name="TEE_HG_1">#REF!</definedName>
    <definedName name="TEE_HG_1_12" localSheetId="0">#REF!</definedName>
    <definedName name="TEE_HG_1_12">#REF!</definedName>
    <definedName name="TEE_HG_12" localSheetId="0">#REF!</definedName>
    <definedName name="TEE_HG_12">#REF!</definedName>
    <definedName name="TEE_HG_34" localSheetId="0">#REF!</definedName>
    <definedName name="TEE_HG_34">#REF!</definedName>
    <definedName name="TEE_PVC_PRES_1" localSheetId="0">#REF!</definedName>
    <definedName name="TEE_PVC_PRES_1">#REF!</definedName>
    <definedName name="TEE_PVC_PRES_12" localSheetId="0">#REF!</definedName>
    <definedName name="TEE_PVC_PRES_12">#REF!</definedName>
    <definedName name="TEE_PVC_PRES_34" localSheetId="0">#REF!</definedName>
    <definedName name="TEE_PVC_PRES_34">#REF!</definedName>
    <definedName name="TEFLON" localSheetId="0">#REF!</definedName>
    <definedName name="TEFLON">#REF!</definedName>
    <definedName name="THINNER" localSheetId="0">#REF!</definedName>
    <definedName name="THINNER">#REF!</definedName>
    <definedName name="_xlnm.Print_Titles" localSheetId="0">'Presupuesto actualizado'!$1:$11</definedName>
    <definedName name="_xlnm.Print_Titles">#N/A</definedName>
    <definedName name="Tolas" localSheetId="0">#REF!</definedName>
    <definedName name="Tolas">#REF!</definedName>
    <definedName name="TOMACORRIENTE_110V" localSheetId="0">#REF!</definedName>
    <definedName name="TOMACORRIENTE_110V">#REF!</definedName>
    <definedName name="TOMACORRIENTE_220V_SENC" localSheetId="0">#REF!</definedName>
    <definedName name="TOMACORRIENTE_220V_SENC">#REF!</definedName>
    <definedName name="TOMACORRIENTE_30a" localSheetId="0">#REF!</definedName>
    <definedName name="TOMACORRIENTE_30a">#REF!</definedName>
    <definedName name="Topografo" localSheetId="0">#REF!</definedName>
    <definedName name="Topografo">#REF!</definedName>
    <definedName name="TORNILLOS" localSheetId="0">#REF!</definedName>
    <definedName name="TORNILLOS">#REF!</definedName>
    <definedName name="TORNILLOS_INODORO" localSheetId="0">#REF!</definedName>
    <definedName name="TORNILLOS_INODORO">#REF!</definedName>
    <definedName name="TRACTOR_D8K" localSheetId="0">#REF!</definedName>
    <definedName name="TRACTOR_D8K">#REF!</definedName>
    <definedName name="TRANSFER_MANUAL_150_3AMPS" localSheetId="0">#REF!</definedName>
    <definedName name="TRANSFER_MANUAL_150_3AMPS">#REF!</definedName>
    <definedName name="TRANSFER_MANUAL_800_3AMPS" localSheetId="0">#REF!</definedName>
    <definedName name="TRANSFER_MANUAL_800_3AMPS">#REF!</definedName>
    <definedName name="TRANSFORMADOR_100KVA_240_480_POSTE" localSheetId="0">#REF!</definedName>
    <definedName name="TRANSFORMADOR_100KVA_240_480_POSTE">#REF!</definedName>
    <definedName name="TRANSFORMADOR_15KVA_120_240_POSTE" localSheetId="0">#REF!</definedName>
    <definedName name="TRANSFORMADOR_15KVA_120_240_POSTE">#REF!</definedName>
    <definedName name="TRANSFORMADOR_25KVA_240_480_POSTE" localSheetId="0">#REF!</definedName>
    <definedName name="TRANSFORMADOR_25KVA_240_480_POSTE">#REF!</definedName>
    <definedName name="Trompo" localSheetId="0">#REF!</definedName>
    <definedName name="Trompo">#REF!</definedName>
    <definedName name="TUBO_ACERO_16" localSheetId="0">#REF!</definedName>
    <definedName name="TUBO_ACERO_16">#REF!</definedName>
    <definedName name="TUBO_ACERO_20" localSheetId="0">#REF!</definedName>
    <definedName name="TUBO_ACERO_20">#REF!</definedName>
    <definedName name="TUBO_ACERO_20_e14" localSheetId="0">#REF!</definedName>
    <definedName name="TUBO_ACERO_20_e14">#REF!</definedName>
    <definedName name="TUBO_ACERO_3" localSheetId="0">#REF!</definedName>
    <definedName name="TUBO_ACERO_3">#REF!</definedName>
    <definedName name="TUBO_ACERO_4" localSheetId="0">#REF!</definedName>
    <definedName name="TUBO_ACERO_4">#REF!</definedName>
    <definedName name="TUBO_ACERO_6" localSheetId="0">#REF!</definedName>
    <definedName name="TUBO_ACERO_6">#REF!</definedName>
    <definedName name="TUBO_ACERO_8" localSheetId="0">#REF!</definedName>
    <definedName name="TUBO_ACERO_8">#REF!</definedName>
    <definedName name="TUBO_CPVC_12" localSheetId="0">#REF!</definedName>
    <definedName name="TUBO_CPVC_12">#REF!</definedName>
    <definedName name="TUBO_FLEXIBLE_INODORO_C_TUERCA" localSheetId="0">#REF!</definedName>
    <definedName name="TUBO_FLEXIBLE_INODORO_C_TUERCA">#REF!</definedName>
    <definedName name="TUBO_HA_36" localSheetId="0">#REF!</definedName>
    <definedName name="TUBO_HA_36">#REF!</definedName>
    <definedName name="TUBO_HG_1" localSheetId="0">#REF!</definedName>
    <definedName name="TUBO_HG_1">#REF!</definedName>
    <definedName name="TUBO_HG_1_12" localSheetId="0">#REF!</definedName>
    <definedName name="TUBO_HG_1_12">#REF!</definedName>
    <definedName name="TUBO_HG_12" localSheetId="0">#REF!</definedName>
    <definedName name="TUBO_HG_12">#REF!</definedName>
    <definedName name="TUBO_HG_34" localSheetId="0">#REF!</definedName>
    <definedName name="TUBO_HG_34">#REF!</definedName>
    <definedName name="TUBO_PVC_DRENAJE_1_12" localSheetId="0">#REF!</definedName>
    <definedName name="TUBO_PVC_DRENAJE_1_12">#REF!</definedName>
    <definedName name="TUBO_PVC_SCH40_12" localSheetId="0">#REF!</definedName>
    <definedName name="TUBO_PVC_SCH40_12">#REF!</definedName>
    <definedName name="TUBO_PVC_SCH40_34" localSheetId="0">#REF!</definedName>
    <definedName name="TUBO_PVC_SCH40_34">#REF!</definedName>
    <definedName name="TUBO_PVC_SDR21_2" localSheetId="0">#REF!</definedName>
    <definedName name="TUBO_PVC_SDR21_2">#REF!</definedName>
    <definedName name="TUBO_PVC_SDR21_JG_16" localSheetId="0">#REF!</definedName>
    <definedName name="TUBO_PVC_SDR21_JG_16">#REF!</definedName>
    <definedName name="TUBO_PVC_SDR21_JG_6" localSheetId="0">#REF!</definedName>
    <definedName name="TUBO_PVC_SDR21_JG_6">#REF!</definedName>
    <definedName name="TUBO_PVC_SDR21_JG_8" localSheetId="0">#REF!</definedName>
    <definedName name="TUBO_PVC_SDR21_JG_8">#REF!</definedName>
    <definedName name="TUBO_PVC_SDR26_12" localSheetId="0">#REF!</definedName>
    <definedName name="TUBO_PVC_SDR26_12">#REF!</definedName>
    <definedName name="TUBO_PVC_SDR26_2" localSheetId="0">#REF!</definedName>
    <definedName name="TUBO_PVC_SDR26_2">#REF!</definedName>
    <definedName name="TUBO_PVC_SDR26_34" localSheetId="0">#REF!</definedName>
    <definedName name="TUBO_PVC_SDR26_34">#REF!</definedName>
    <definedName name="TUBO_PVC_SDR26_JG_16" localSheetId="0">#REF!</definedName>
    <definedName name="TUBO_PVC_SDR26_JG_16">#REF!</definedName>
    <definedName name="TUBO_PVC_SDR26_JG_3" localSheetId="0">#REF!</definedName>
    <definedName name="TUBO_PVC_SDR26_JG_3">#REF!</definedName>
    <definedName name="TUBO_PVC_SDR26_JG_4" localSheetId="0">#REF!</definedName>
    <definedName name="TUBO_PVC_SDR26_JG_4">#REF!</definedName>
    <definedName name="TUBO_PVC_SDR26_JG_6" localSheetId="0">#REF!</definedName>
    <definedName name="TUBO_PVC_SDR26_JG_6">#REF!</definedName>
    <definedName name="TUBO_PVC_SDR26_JG_8" localSheetId="0">#REF!</definedName>
    <definedName name="TUBO_PVC_SDR26_JG_8">#REF!</definedName>
    <definedName name="TUBO_PVC_SDR325_JG_16" localSheetId="0">#REF!</definedName>
    <definedName name="TUBO_PVC_SDR325_JG_16">#REF!</definedName>
    <definedName name="TUBO_PVC_SDR325_JG_20" localSheetId="0">#REF!</definedName>
    <definedName name="TUBO_PVC_SDR325_JG_20">#REF!</definedName>
    <definedName name="TUBO_PVC_SDR325_JG_8" localSheetId="0">#REF!</definedName>
    <definedName name="TUBO_PVC_SDR325_JG_8">#REF!</definedName>
    <definedName name="TUBO_PVC_SDR41_2" localSheetId="0">#REF!</definedName>
    <definedName name="TUBO_PVC_SDR41_2">#REF!</definedName>
    <definedName name="TUBO_PVC_SDR41_3" localSheetId="0">#REF!</definedName>
    <definedName name="TUBO_PVC_SDR41_3">#REF!</definedName>
    <definedName name="TUBO_PVC_SDR41_4" localSheetId="0">#REF!</definedName>
    <definedName name="TUBO_PVC_SDR41_4">#REF!</definedName>
    <definedName name="TYPE_3M" localSheetId="0">#REF!</definedName>
    <definedName name="TYPE_3M">#REF!</definedName>
    <definedName name="UND">#N/A</definedName>
    <definedName name="UNION_HG_1" localSheetId="0">#REF!</definedName>
    <definedName name="UNION_HG_1">#REF!</definedName>
    <definedName name="UNION_HG_12" localSheetId="0">#REF!</definedName>
    <definedName name="UNION_HG_12">#REF!</definedName>
    <definedName name="UNION_HG_34" localSheetId="0">#REF!</definedName>
    <definedName name="UNION_HG_34">#REF!</definedName>
    <definedName name="UNION_PVC_PRES_12" localSheetId="0">#REF!</definedName>
    <definedName name="UNION_PVC_PRES_12">#REF!</definedName>
    <definedName name="UNION_PVC_PRES_34" localSheetId="0">#REF!</definedName>
    <definedName name="UNION_PVC_PRES_34">#REF!</definedName>
    <definedName name="vaciadohormigonindustrial" localSheetId="0">#REF!</definedName>
    <definedName name="vaciadohormigonindustrial">#REF!</definedName>
    <definedName name="vaciadozapata" localSheetId="0">#REF!</definedName>
    <definedName name="vaciadozapata">#REF!</definedName>
    <definedName name="VALVULA_AIRE_1_HF_ROSCADA" localSheetId="0">#REF!</definedName>
    <definedName name="VALVULA_AIRE_1_HF_ROSCADA">#REF!</definedName>
    <definedName name="VALVULA_AIRE_3_HF_ROSCADA" localSheetId="0">#REF!</definedName>
    <definedName name="VALVULA_AIRE_3_HF_ROSCADA">#REF!</definedName>
    <definedName name="VALVULA_AIRE_34_HF_ROSCADA" localSheetId="0">#REF!</definedName>
    <definedName name="VALVULA_AIRE_34_HF_ROSCADA">#REF!</definedName>
    <definedName name="VALVULA_COMP_12_HF_PLATILLADA" localSheetId="0">#REF!</definedName>
    <definedName name="VALVULA_COMP_12_HF_PLATILLADA">#REF!</definedName>
    <definedName name="VALVULA_COMP_16_HF_PLATILLADA" localSheetId="0">#REF!</definedName>
    <definedName name="VALVULA_COMP_16_HF_PLATILLADA">#REF!</definedName>
    <definedName name="VALVULA_COMP_2_12_HF_ROSCADA" localSheetId="0">#REF!</definedName>
    <definedName name="VALVULA_COMP_2_12_HF_ROSCADA">#REF!</definedName>
    <definedName name="VALVULA_COMP_2_HF_ROSCADA" localSheetId="0">#REF!</definedName>
    <definedName name="VALVULA_COMP_2_HF_ROSCADA">#REF!</definedName>
    <definedName name="VALVULA_COMP_20_HF_PLATILLADA" localSheetId="0">#REF!</definedName>
    <definedName name="VALVULA_COMP_20_HF_PLATILLADA">#REF!</definedName>
    <definedName name="VALVULA_COMP_3_HF_ROSCADA" localSheetId="0">#REF!</definedName>
    <definedName name="VALVULA_COMP_3_HF_ROSCADA">#REF!</definedName>
    <definedName name="VALVULA_COMP_4_HF_PLATILLADA" localSheetId="0">#REF!</definedName>
    <definedName name="VALVULA_COMP_4_HF_PLATILLADA">#REF!</definedName>
    <definedName name="VALVULA_COMP_4_HF_ROSCADA" localSheetId="0">#REF!</definedName>
    <definedName name="VALVULA_COMP_4_HF_ROSCADA">#REF!</definedName>
    <definedName name="VALVULA_COMP_6_HF_PLATILLADA" localSheetId="0">#REF!</definedName>
    <definedName name="VALVULA_COMP_6_HF_PLATILLADA">#REF!</definedName>
    <definedName name="VALVULA_COMP_8_HF_PLATILLADA" localSheetId="0">#REF!</definedName>
    <definedName name="VALVULA_COMP_8_HF_PLATILLADA">#REF!</definedName>
    <definedName name="VARILLA_BLOQUES_20" localSheetId="0">#REF!</definedName>
    <definedName name="VARILLA_BLOQUES_20">#REF!</definedName>
    <definedName name="VARILLA_BLOQUES_40" localSheetId="0">#REF!</definedName>
    <definedName name="VARILLA_BLOQUES_40">#REF!</definedName>
    <definedName name="VARILLA_BLOQUES_60" localSheetId="0">#REF!</definedName>
    <definedName name="VARILLA_BLOQUES_60">#REF!</definedName>
    <definedName name="VARILLA_BLOQUES_80" localSheetId="0">#REF!</definedName>
    <definedName name="VARILLA_BLOQUES_80">#REF!</definedName>
    <definedName name="VCOLGANTE1590" localSheetId="0">#REF!</definedName>
    <definedName name="VCOLGANTE1590">#REF!</definedName>
    <definedName name="VIBRADO" localSheetId="0">#REF!</definedName>
    <definedName name="VIBRADO">#REF!</definedName>
    <definedName name="VIGASHP" localSheetId="0">#REF!</definedName>
    <definedName name="VIGASHP">#REF!</definedName>
    <definedName name="VIOLINADO" localSheetId="0">#REF!</definedName>
    <definedName name="VIOLINADO">#REF!</definedName>
    <definedName name="VUELO10" localSheetId="0">#REF!</definedName>
    <definedName name="VUELO10">#REF!</definedName>
    <definedName name="Winche" localSheetId="0">#REF!</definedName>
    <definedName name="Winche">#REF!</definedName>
    <definedName name="YEE_PVC_DREN_2" localSheetId="0">#REF!</definedName>
    <definedName name="YEE_PVC_DREN_2">#REF!</definedName>
    <definedName name="YEE_PVC_DREN_3" localSheetId="0">#REF!</definedName>
    <definedName name="YEE_PVC_DREN_3">#REF!</definedName>
    <definedName name="YEE_PVC_DREN_4" localSheetId="0">#REF!</definedName>
    <definedName name="YEE_PVC_DREN_4">#REF!</definedName>
    <definedName name="YEE_PVC_DREN_4x2" localSheetId="0">#REF!</definedName>
    <definedName name="YEE_PVC_DREN_4x2">#REF!</definedName>
    <definedName name="ZINC_CAL26_3x6" localSheetId="0">#REF!</definedName>
    <definedName name="ZINC_CAL26_3x6">#REF!</definedName>
    <definedName name="ZOCALO_8x34" localSheetId="0">#REF!</definedName>
    <definedName name="ZOCALO_8x34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2" i="2" l="1"/>
  <c r="F15" i="2" l="1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3" i="2"/>
  <c r="F74" i="2"/>
  <c r="F80" i="2"/>
  <c r="F79" i="2"/>
  <c r="F132" i="2"/>
  <c r="F131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90" i="2"/>
  <c r="F134" i="2" l="1"/>
  <c r="F128" i="2"/>
  <c r="F136" i="2" l="1"/>
  <c r="F76" i="2"/>
  <c r="F82" i="2"/>
  <c r="F138" i="2"/>
  <c r="F84" i="2" l="1"/>
  <c r="F140" i="2" s="1"/>
  <c r="F144" i="2" l="1"/>
  <c r="F145" i="2"/>
  <c r="F146" i="2"/>
  <c r="F147" i="2"/>
  <c r="F148" i="2"/>
  <c r="F149" i="2"/>
  <c r="F152" i="2"/>
  <c r="F143" i="2"/>
  <c r="F150" i="2" s="1"/>
  <c r="F151" i="2"/>
  <c r="F154" i="2" l="1"/>
  <c r="F156" i="2" l="1"/>
</calcChain>
</file>

<file path=xl/sharedStrings.xml><?xml version="1.0" encoding="utf-8"?>
<sst xmlns="http://schemas.openxmlformats.org/spreadsheetml/2006/main" count="212" uniqueCount="110">
  <si>
    <t>Ud</t>
  </si>
  <si>
    <t>A</t>
  </si>
  <si>
    <t>M</t>
  </si>
  <si>
    <t>DESCRIPCION</t>
  </si>
  <si>
    <t>7.1.6</t>
  </si>
  <si>
    <t>7.1.5</t>
  </si>
  <si>
    <t>M3</t>
  </si>
  <si>
    <t>B</t>
  </si>
  <si>
    <t>valla anunciando obra 4x8 impresión full color, conteniendo el logo de INAPA, nombre proyecto y contratista. Estructura en tubos galvanizados 1 1/2 x 1 1/2 y soportes en tubo cuadrado 4 x 4</t>
  </si>
  <si>
    <t>7.2.6</t>
  </si>
  <si>
    <t>ud</t>
  </si>
  <si>
    <t>LINEA DE CONDUCCION Y REDES</t>
  </si>
  <si>
    <t>Replanteo</t>
  </si>
  <si>
    <t xml:space="preserve">     M</t>
  </si>
  <si>
    <t>MOVIMIENTO DE TIERRA:</t>
  </si>
  <si>
    <t>Excavacion material compacto C/equipo</t>
  </si>
  <si>
    <t xml:space="preserve">     M3</t>
  </si>
  <si>
    <t>Suministro y colocacion asiento de arena e=0,10M.</t>
  </si>
  <si>
    <t xml:space="preserve">      M3</t>
  </si>
  <si>
    <t>Colocacion y compactado de relleno C/compactador mecanico en capas de 0,20M. C/material producto de la excavacion</t>
  </si>
  <si>
    <t xml:space="preserve">     M3C</t>
  </si>
  <si>
    <t>Bote de material con camion D= 5 KM (incluye cargio y esparcimiento en botadero)</t>
  </si>
  <si>
    <t xml:space="preserve">    M3E</t>
  </si>
  <si>
    <t>SUMINISTRO DE TUBERIA</t>
  </si>
  <si>
    <t>COLOCACION DE TUBERIA</t>
  </si>
  <si>
    <t>PRUEBA HIDROSTATICA</t>
  </si>
  <si>
    <t>Reduccion 4"x 3"</t>
  </si>
  <si>
    <t>Anclaje de H.A. F,C= 180KG/CM2,parapiezas, según detalle</t>
  </si>
  <si>
    <t xml:space="preserve">SUMINISTRO Y COLOCACION DE VALVULAS </t>
  </si>
  <si>
    <t>Registro para valvula de aire, según detalle</t>
  </si>
  <si>
    <t>Suministro y colocacion caja telescopica, según detalle</t>
  </si>
  <si>
    <t>CRUCE DE ALCANTARILLA DE ACERO</t>
  </si>
  <si>
    <t>7.1.1</t>
  </si>
  <si>
    <t>7.1.2</t>
  </si>
  <si>
    <t>7.1.3</t>
  </si>
  <si>
    <t>Codo 4"x45 Acero SCH-80 C/proteccion anticorrosiva</t>
  </si>
  <si>
    <t>7.1.4</t>
  </si>
  <si>
    <t>Anclaje de H.A. tipo , según detalle</t>
  </si>
  <si>
    <t>Mano de obra ( Inc. Equipos, materiales, herramientas y personal</t>
  </si>
  <si>
    <t>7.2.1</t>
  </si>
  <si>
    <t>7.2.2</t>
  </si>
  <si>
    <t>7.2.3</t>
  </si>
  <si>
    <t>Codo 3" x 45 Acero SCH-80 C/proteccion anticorrosiva</t>
  </si>
  <si>
    <t>7.2.4</t>
  </si>
  <si>
    <t>7.2.5</t>
  </si>
  <si>
    <t>U.d</t>
  </si>
  <si>
    <t xml:space="preserve">ACOMETIDAS </t>
  </si>
  <si>
    <t>Señalizacion, manejo de transito y seguridad vial (incluye obreros, luces intermitentes de recarga solar, conos,cinta,aviso de peligro y letreros)</t>
  </si>
  <si>
    <t xml:space="preserve">Limpieza continua yfinal ( obreros , camion y herramientas menores) con tramos dependiente alta </t>
  </si>
  <si>
    <t>SUB TOTAL FASE A</t>
  </si>
  <si>
    <t xml:space="preserve">Varios </t>
  </si>
  <si>
    <t>Campamento, inc. Alquiler de casa con o sin solar y caseta de materiales.</t>
  </si>
  <si>
    <t>meses</t>
  </si>
  <si>
    <t>SUB-TOTAL FASE B</t>
  </si>
  <si>
    <t>CANT.</t>
  </si>
  <si>
    <t>Imprevistos</t>
  </si>
  <si>
    <t xml:space="preserve"> ***(INAPA)***</t>
  </si>
  <si>
    <t>DIRECCION DE INGENIERIA</t>
  </si>
  <si>
    <t>DEPARTAMENTO DE COSTOS Y PRESUPUESTOS</t>
  </si>
  <si>
    <t>Obra:ACUEDUCTO MULTIPLE LOS LIMONES- EL COPEY A LOMA ATRAVESADA, LINEA DE CONDUCCION Y REDES DESDE ESTACION E2+820 HASTA E5+620,</t>
  </si>
  <si>
    <t>Provincia:</t>
  </si>
  <si>
    <t>MONTE CRISTI</t>
  </si>
  <si>
    <t>NO</t>
  </si>
  <si>
    <t>UND</t>
  </si>
  <si>
    <t>P.U(RD)</t>
  </si>
  <si>
    <t>VALOR (RD)</t>
  </si>
  <si>
    <t>SUMINISTRO Y COLOCACION DE PIEZAS ESPECIALES, PVC SCH-40</t>
  </si>
  <si>
    <t>SUB-TOTAL GENERAL</t>
  </si>
  <si>
    <t>GASTOS INDIRECTOS</t>
  </si>
  <si>
    <t>Honorarios Profesionales</t>
  </si>
  <si>
    <t>gasto administrativos</t>
  </si>
  <si>
    <t>Seguros, Polizas y fianza</t>
  </si>
  <si>
    <t>supervosion de obra</t>
  </si>
  <si>
    <t>gasto de transporte</t>
  </si>
  <si>
    <t>ley 6-86</t>
  </si>
  <si>
    <t>codia</t>
  </si>
  <si>
    <t>ITEBIS ley 07-2007</t>
  </si>
  <si>
    <t>Manteniminto y opereracion sistema INAPA</t>
  </si>
  <si>
    <t>TOTAL COSTOS INDIRECTO</t>
  </si>
  <si>
    <t>TOTAL A EJECUTAR</t>
  </si>
  <si>
    <t>PRESUPUESTO: No.174 D/F 29/4/2021 (BASE)</t>
  </si>
  <si>
    <t>PRESUPUESTO DE EQUILIBRIO</t>
  </si>
  <si>
    <t>SUB-TOTAL  COSTOS DIRECTO PRESUPUESTO DE EQUILIBRIO</t>
  </si>
  <si>
    <t>SUB-TOTAL GENERAL PRESUPESTO BASE</t>
  </si>
  <si>
    <t>Instituto Nacional de Aguas Potables y Alcantarillados</t>
  </si>
  <si>
    <t>ZONA I</t>
  </si>
  <si>
    <t xml:space="preserve">De Ø 4" PVC SDR-26 C/J.G + 2% DE PERDIDAS </t>
  </si>
  <si>
    <t xml:space="preserve">De Ø 3" PVC SDR-26 C/J.G + 2% DE PERDIDAS </t>
  </si>
  <si>
    <t>DE Ø 4 "PVC SDR-26 C/J.G</t>
  </si>
  <si>
    <t xml:space="preserve">De Ø 3" PVC SDR-26 C/J.G </t>
  </si>
  <si>
    <t>De Ø 4" PVC SDR-26 C/J.G ( sin acometidas)</t>
  </si>
  <si>
    <t>DE Ø 3" PVC SDR-26 C/J.G ( sin acometidas)</t>
  </si>
  <si>
    <t>Codo Ø 4" x 90</t>
  </si>
  <si>
    <t>Codo Ø 4" x 45</t>
  </si>
  <si>
    <t>Codo Ø 3" x 90</t>
  </si>
  <si>
    <t>Codo Ø 3" x 45</t>
  </si>
  <si>
    <t>Tee de Ø 4"x 4"</t>
  </si>
  <si>
    <t>Tee de Ø 3"x 3"</t>
  </si>
  <si>
    <t>Tapon Ø 3 "</t>
  </si>
  <si>
    <t>Valvula de desague H.F. DE Ø4" 150 PSI, completa</t>
  </si>
  <si>
    <t>valvula de desague H.F. DE Ø3" 150 PSI, completa</t>
  </si>
  <si>
    <t>valvula de compuerta H.F. DE Ø3" 150 PSI completa</t>
  </si>
  <si>
    <t>valvula de aire combinada H.F. de Ø 1" 150 PSI, completa</t>
  </si>
  <si>
    <t>CRUCE DE ALCANTARILLA EN TUBERIA DE Ø 4"ACERO L=12,00 M, INC. BRAZO ( I UD)</t>
  </si>
  <si>
    <t>Tubo de Ø 4" Acero SHC-80 C/proteccion anticorrosiva, Inc. Brazo</t>
  </si>
  <si>
    <t>Junta dresser de Ø 4" 150 PSI</t>
  </si>
  <si>
    <t>CRUCE DE ALCANTARILLA EUN TUBERIA DE Ø 3" ACERO L= 12,00 M,INC BRAZO ( 1 UD)</t>
  </si>
  <si>
    <t>Tubo de Ø 3" Acero SHC-80 C/proteccion anticorrosiva, Inc. Brazo</t>
  </si>
  <si>
    <t>Junta dresser de Ø 3" 150 PSI</t>
  </si>
  <si>
    <t>Acometida rural, incluye valvula de paso c/polietileno desde una tuberia de Ø3"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</si>
</sst>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\ _€_-;\-* #,##0\ _€_-;_-* &quot;-&quot;\ _€_-;_-@_-"/>
    <numFmt numFmtId="170" formatCode="_-* #,##0.00\ _€_-;\-* #,##0.00\ _€_-;_-* &quot;-&quot;??\ _€_-;_-@_-"/>
    <numFmt numFmtId="171" formatCode="_-* #,##0.0000_-;\-* #,##0.0000_-;_-* &quot;-&quot;??_-;_-@_-"/>
    <numFmt numFmtId="175" formatCode="_-* #,##0.00\ &quot;€&quot;_-;\-* #,##0.00\ &quot;€&quot;_-;_-* &quot;-&quot;??\ &quot;€&quot;_-;_-@_-"/>
    <numFmt numFmtId="177" formatCode="_-[$$-1C0A]* #,##0.00_ ;_-[$$-1C0A]* \-#,##0.00\ ;_-[$$-1C0A]* &quot;-&quot;??_ ;_-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Courier"/>
      <family val="3"/>
    </font>
    <font>
      <sz val="8"/>
      <name val="Arial"/>
      <family val="2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2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39" fontId="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5" fillId="0" borderId="0"/>
    <xf numFmtId="17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05">
    <xf numFmtId="0" fontId="0" fillId="0" borderId="0" xfId="0"/>
    <xf numFmtId="0" fontId="8" fillId="0" borderId="0" xfId="0" applyFont="1" applyFill="1"/>
    <xf numFmtId="0" fontId="6" fillId="0" borderId="0" xfId="0" applyFont="1" applyFill="1"/>
    <xf numFmtId="0" fontId="9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 applyAlignment="1">
      <alignment horizontal="right"/>
    </xf>
    <xf numFmtId="177" fontId="9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wrapText="1"/>
    </xf>
    <xf numFmtId="44" fontId="9" fillId="0" borderId="0" xfId="1" applyFont="1" applyFill="1"/>
    <xf numFmtId="0" fontId="8" fillId="0" borderId="0" xfId="0" applyFont="1" applyFill="1" applyAlignment="1"/>
    <xf numFmtId="0" fontId="8" fillId="2" borderId="0" xfId="0" applyFont="1" applyFill="1"/>
    <xf numFmtId="0" fontId="8" fillId="4" borderId="0" xfId="0" applyFont="1" applyFill="1"/>
    <xf numFmtId="0" fontId="9" fillId="0" borderId="14" xfId="0" applyFont="1" applyBorder="1" applyAlignment="1">
      <alignment horizontal="center"/>
    </xf>
    <xf numFmtId="0" fontId="0" fillId="0" borderId="3" xfId="0" applyBorder="1"/>
    <xf numFmtId="0" fontId="9" fillId="0" borderId="3" xfId="0" applyFont="1" applyBorder="1" applyAlignment="1">
      <alignment horizontal="center"/>
    </xf>
    <xf numFmtId="177" fontId="9" fillId="0" borderId="3" xfId="0" applyNumberFormat="1" applyFont="1" applyBorder="1"/>
    <xf numFmtId="177" fontId="9" fillId="0" borderId="2" xfId="0" applyNumberFormat="1" applyFont="1" applyBorder="1"/>
    <xf numFmtId="177" fontId="9" fillId="0" borderId="12" xfId="0" applyNumberFormat="1" applyFont="1" applyBorder="1"/>
    <xf numFmtId="0" fontId="9" fillId="0" borderId="9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9" fillId="0" borderId="9" xfId="0" applyFont="1" applyBorder="1" applyAlignment="1">
      <alignment horizontal="center"/>
    </xf>
    <xf numFmtId="0" fontId="7" fillId="0" borderId="9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12" xfId="0" applyFont="1" applyFill="1" applyBorder="1"/>
    <xf numFmtId="0" fontId="9" fillId="2" borderId="14" xfId="0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39" fontId="10" fillId="2" borderId="2" xfId="0" applyNumberFormat="1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77" fontId="9" fillId="0" borderId="1" xfId="0" applyNumberFormat="1" applyFont="1" applyBorder="1"/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/>
    <xf numFmtId="177" fontId="10" fillId="4" borderId="1" xfId="0" applyNumberFormat="1" applyFont="1" applyFill="1" applyBorder="1"/>
    <xf numFmtId="0" fontId="9" fillId="0" borderId="10" xfId="0" applyFont="1" applyBorder="1" applyAlignment="1">
      <alignment horizontal="center"/>
    </xf>
    <xf numFmtId="0" fontId="9" fillId="0" borderId="10" xfId="0" applyFont="1" applyBorder="1"/>
    <xf numFmtId="177" fontId="9" fillId="0" borderId="10" xfId="0" applyNumberFormat="1" applyFont="1" applyBorder="1"/>
    <xf numFmtId="0" fontId="9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right"/>
    </xf>
    <xf numFmtId="177" fontId="9" fillId="0" borderId="11" xfId="0" applyNumberFormat="1" applyFont="1" applyBorder="1"/>
    <xf numFmtId="0" fontId="9" fillId="0" borderId="11" xfId="0" applyFont="1" applyBorder="1" applyAlignment="1">
      <alignment horizontal="right"/>
    </xf>
    <xf numFmtId="10" fontId="9" fillId="0" borderId="11" xfId="14" applyNumberFormat="1" applyFont="1" applyBorder="1" applyAlignment="1">
      <alignment horizontal="center"/>
    </xf>
    <xf numFmtId="39" fontId="9" fillId="0" borderId="11" xfId="0" applyNumberFormat="1" applyFont="1" applyBorder="1" applyAlignment="1"/>
    <xf numFmtId="0" fontId="9" fillId="0" borderId="11" xfId="0" applyFont="1" applyBorder="1"/>
    <xf numFmtId="0" fontId="10" fillId="0" borderId="11" xfId="0" applyFont="1" applyBorder="1" applyAlignment="1">
      <alignment horizontal="right" vertical="top"/>
    </xf>
    <xf numFmtId="0" fontId="9" fillId="0" borderId="11" xfId="0" applyFont="1" applyBorder="1" applyAlignment="1">
      <alignment horizontal="right" vertical="top"/>
    </xf>
    <xf numFmtId="0" fontId="9" fillId="0" borderId="8" xfId="0" applyFont="1" applyBorder="1" applyAlignment="1">
      <alignment horizontal="right" vertical="top"/>
    </xf>
    <xf numFmtId="0" fontId="9" fillId="0" borderId="11" xfId="0" applyFont="1" applyBorder="1" applyAlignment="1">
      <alignment horizontal="right" vertical="top" wrapText="1"/>
    </xf>
    <xf numFmtId="0" fontId="10" fillId="0" borderId="11" xfId="0" applyFont="1" applyBorder="1"/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11" xfId="0" applyFont="1" applyBorder="1" applyAlignment="1">
      <alignment horizontal="left" vertical="center" wrapText="1"/>
    </xf>
    <xf numFmtId="0" fontId="9" fillId="0" borderId="8" xfId="0" applyFont="1" applyBorder="1" applyAlignment="1">
      <alignment wrapText="1"/>
    </xf>
    <xf numFmtId="0" fontId="9" fillId="0" borderId="11" xfId="0" applyFont="1" applyBorder="1" applyAlignment="1"/>
    <xf numFmtId="0" fontId="11" fillId="0" borderId="11" xfId="0" applyFont="1" applyBorder="1"/>
    <xf numFmtId="0" fontId="9" fillId="0" borderId="11" xfId="0" applyFont="1" applyFill="1" applyBorder="1"/>
    <xf numFmtId="0" fontId="9" fillId="0" borderId="1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wrapText="1"/>
    </xf>
    <xf numFmtId="39" fontId="9" fillId="0" borderId="0" xfId="0" applyNumberFormat="1" applyFont="1" applyBorder="1" applyAlignment="1">
      <alignment horizontal="center"/>
    </xf>
    <xf numFmtId="39" fontId="9" fillId="0" borderId="4" xfId="0" applyNumberFormat="1" applyFont="1" applyBorder="1" applyAlignment="1">
      <alignment horizontal="center"/>
    </xf>
    <xf numFmtId="39" fontId="9" fillId="0" borderId="0" xfId="0" applyNumberFormat="1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177" fontId="9" fillId="0" borderId="0" xfId="0" applyNumberFormat="1" applyFont="1" applyBorder="1" applyAlignment="1"/>
    <xf numFmtId="44" fontId="9" fillId="0" borderId="13" xfId="1" applyFont="1" applyBorder="1" applyAlignment="1"/>
    <xf numFmtId="44" fontId="9" fillId="0" borderId="0" xfId="1" applyFont="1" applyBorder="1" applyAlignment="1"/>
    <xf numFmtId="39" fontId="9" fillId="0" borderId="8" xfId="0" applyNumberFormat="1" applyFont="1" applyBorder="1" applyAlignment="1"/>
    <xf numFmtId="177" fontId="9" fillId="0" borderId="11" xfId="0" applyNumberFormat="1" applyFont="1" applyBorder="1" applyAlignment="1"/>
    <xf numFmtId="39" fontId="9" fillId="0" borderId="11" xfId="0" applyNumberFormat="1" applyFont="1" applyBorder="1"/>
    <xf numFmtId="44" fontId="9" fillId="0" borderId="0" xfId="1" applyFont="1" applyBorder="1"/>
    <xf numFmtId="0" fontId="10" fillId="4" borderId="1" xfId="0" applyFont="1" applyFill="1" applyBorder="1" applyAlignment="1">
      <alignment wrapText="1"/>
    </xf>
    <xf numFmtId="0" fontId="10" fillId="4" borderId="6" xfId="0" applyFont="1" applyFill="1" applyBorder="1" applyAlignment="1">
      <alignment wrapText="1"/>
    </xf>
    <xf numFmtId="39" fontId="10" fillId="4" borderId="1" xfId="0" applyNumberFormat="1" applyFont="1" applyFill="1" applyBorder="1"/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right" vertical="top"/>
    </xf>
    <xf numFmtId="39" fontId="10" fillId="4" borderId="1" xfId="0" applyNumberFormat="1" applyFont="1" applyFill="1" applyBorder="1" applyAlignment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6" xfId="0" applyFont="1" applyFill="1" applyBorder="1" applyAlignment="1">
      <alignment horizontal="center"/>
    </xf>
    <xf numFmtId="177" fontId="9" fillId="3" borderId="6" xfId="0" applyNumberFormat="1" applyFont="1" applyFill="1" applyBorder="1"/>
    <xf numFmtId="177" fontId="9" fillId="3" borderId="1" xfId="0" applyNumberFormat="1" applyFont="1" applyFill="1" applyBorder="1"/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wrapText="1"/>
    </xf>
    <xf numFmtId="0" fontId="10" fillId="4" borderId="1" xfId="0" applyFont="1" applyFill="1" applyBorder="1" applyAlignment="1">
      <alignment horizontal="left"/>
    </xf>
    <xf numFmtId="177" fontId="9" fillId="4" borderId="1" xfId="0" applyNumberFormat="1" applyFont="1" applyFill="1" applyBorder="1" applyAlignment="1">
      <alignment horizontal="center"/>
    </xf>
    <xf numFmtId="0" fontId="10" fillId="4" borderId="5" xfId="0" applyFont="1" applyFill="1" applyBorder="1" applyAlignment="1">
      <alignment horizontal="left" wrapText="1"/>
    </xf>
    <xf numFmtId="0" fontId="10" fillId="4" borderId="7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9" fillId="0" borderId="9" xfId="0" applyFont="1" applyBorder="1" applyAlignment="1">
      <alignment horizontal="left"/>
    </xf>
    <xf numFmtId="0" fontId="12" fillId="0" borderId="9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0" fillId="0" borderId="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9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</cellXfs>
  <cellStyles count="17">
    <cellStyle name="Comma_ANALISIS EL PUERTO" xfId="2"/>
    <cellStyle name="Millares 2" xfId="16"/>
    <cellStyle name="Millares 3 3" xfId="12"/>
    <cellStyle name="Millares 3 3 2" xfId="8"/>
    <cellStyle name="Millares 5 3" xfId="11"/>
    <cellStyle name="Millares 7 2 2" xfId="4"/>
    <cellStyle name="Moneda" xfId="1" builtinId="4"/>
    <cellStyle name="Moneda 8" xfId="15"/>
    <cellStyle name="Normal" xfId="0" builtinId="0"/>
    <cellStyle name="Normal 10" xfId="7"/>
    <cellStyle name="Normal 2 2 2" xfId="5"/>
    <cellStyle name="Normal 2 3" xfId="3"/>
    <cellStyle name="Normal 3" xfId="6"/>
    <cellStyle name="Normal 3 4" xfId="10"/>
    <cellStyle name="Normal 41" xfId="13"/>
    <cellStyle name="Normal 85" xfId="9"/>
    <cellStyle name="Porcentaje" xfId="1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486153</xdr:colOff>
      <xdr:row>0</xdr:row>
      <xdr:rowOff>46687</xdr:rowOff>
    </xdr:from>
    <xdr:to>
      <xdr:col>1</xdr:col>
      <xdr:colOff>984326</xdr:colOff>
      <xdr:row>5</xdr:row>
      <xdr:rowOff>119276</xdr:rowOff>
    </xdr:to>
    <xdr:pic>
      <xdr:nvPicPr>
        <xdr:cNvPr id="3" name="Imagen 2" descr="Acerca de - Instituto Nacional De Aguas Potables Y Alcantarillado (INAPA) -  Organizaciones - Portal de Datos Abiertos de la RD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153" y="46687"/>
          <a:ext cx="1334898" cy="1364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4C63AB8\Copia%20de%20Analisis%20PARA%20PRESUPUESTO%20OBRAS%20PUBLICA%20df%20enero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BA8C29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8"/>
  <sheetViews>
    <sheetView showGridLines="0" showZeros="0" tabSelected="1" view="pageBreakPreview" zoomScale="70" zoomScaleNormal="70" zoomScaleSheetLayoutView="70" workbookViewId="0">
      <selection activeCell="C165" sqref="C165"/>
    </sheetView>
  </sheetViews>
  <sheetFormatPr baseColWidth="10" defaultColWidth="11.42578125" defaultRowHeight="12.75" x14ac:dyDescent="0.2"/>
  <cols>
    <col min="1" max="1" width="12.140625" style="5" bestFit="1" customWidth="1"/>
    <col min="2" max="2" width="62.28515625" style="1" customWidth="1"/>
    <col min="3" max="3" width="19.85546875" style="6" bestFit="1" customWidth="1"/>
    <col min="4" max="4" width="23.5703125" style="4" customWidth="1"/>
    <col min="5" max="5" width="24.28515625" style="1" customWidth="1"/>
    <col min="6" max="6" width="25.140625" style="1" customWidth="1"/>
    <col min="7" max="207" width="11.42578125" style="1"/>
    <col min="208" max="208" width="5.42578125" style="1" customWidth="1"/>
    <col min="209" max="209" width="45.85546875" style="1" customWidth="1"/>
    <col min="210" max="211" width="11.42578125" style="1"/>
    <col min="212" max="212" width="12.28515625" style="1" bestFit="1" customWidth="1"/>
    <col min="213" max="213" width="11.42578125" style="1"/>
    <col min="214" max="214" width="20.5703125" style="1" customWidth="1"/>
    <col min="215" max="463" width="11.42578125" style="1"/>
    <col min="464" max="464" width="5.42578125" style="1" customWidth="1"/>
    <col min="465" max="465" width="45.85546875" style="1" customWidth="1"/>
    <col min="466" max="467" width="11.42578125" style="1"/>
    <col min="468" max="468" width="12.28515625" style="1" bestFit="1" customWidth="1"/>
    <col min="469" max="469" width="11.42578125" style="1"/>
    <col min="470" max="470" width="20.5703125" style="1" customWidth="1"/>
    <col min="471" max="719" width="11.42578125" style="1"/>
    <col min="720" max="720" width="5.42578125" style="1" customWidth="1"/>
    <col min="721" max="721" width="45.85546875" style="1" customWidth="1"/>
    <col min="722" max="723" width="11.42578125" style="1"/>
    <col min="724" max="724" width="12.28515625" style="1" bestFit="1" customWidth="1"/>
    <col min="725" max="725" width="11.42578125" style="1"/>
    <col min="726" max="726" width="20.5703125" style="1" customWidth="1"/>
    <col min="727" max="975" width="11.42578125" style="1"/>
    <col min="976" max="976" width="5.42578125" style="1" customWidth="1"/>
    <col min="977" max="977" width="45.85546875" style="1" customWidth="1"/>
    <col min="978" max="979" width="11.42578125" style="1"/>
    <col min="980" max="980" width="12.28515625" style="1" bestFit="1" customWidth="1"/>
    <col min="981" max="981" width="11.42578125" style="1"/>
    <col min="982" max="982" width="20.5703125" style="1" customWidth="1"/>
    <col min="983" max="1231" width="11.42578125" style="1"/>
    <col min="1232" max="1232" width="5.42578125" style="1" customWidth="1"/>
    <col min="1233" max="1233" width="45.85546875" style="1" customWidth="1"/>
    <col min="1234" max="1235" width="11.42578125" style="1"/>
    <col min="1236" max="1236" width="12.28515625" style="1" bestFit="1" customWidth="1"/>
    <col min="1237" max="1237" width="11.42578125" style="1"/>
    <col min="1238" max="1238" width="20.5703125" style="1" customWidth="1"/>
    <col min="1239" max="1487" width="11.42578125" style="1"/>
    <col min="1488" max="1488" width="5.42578125" style="1" customWidth="1"/>
    <col min="1489" max="1489" width="45.85546875" style="1" customWidth="1"/>
    <col min="1490" max="1491" width="11.42578125" style="1"/>
    <col min="1492" max="1492" width="12.28515625" style="1" bestFit="1" customWidth="1"/>
    <col min="1493" max="1493" width="11.42578125" style="1"/>
    <col min="1494" max="1494" width="20.5703125" style="1" customWidth="1"/>
    <col min="1495" max="1743" width="11.42578125" style="1"/>
    <col min="1744" max="1744" width="5.42578125" style="1" customWidth="1"/>
    <col min="1745" max="1745" width="45.85546875" style="1" customWidth="1"/>
    <col min="1746" max="1747" width="11.42578125" style="1"/>
    <col min="1748" max="1748" width="12.28515625" style="1" bestFit="1" customWidth="1"/>
    <col min="1749" max="1749" width="11.42578125" style="1"/>
    <col min="1750" max="1750" width="20.5703125" style="1" customWidth="1"/>
    <col min="1751" max="1999" width="11.42578125" style="1"/>
    <col min="2000" max="2000" width="5.42578125" style="1" customWidth="1"/>
    <col min="2001" max="2001" width="45.85546875" style="1" customWidth="1"/>
    <col min="2002" max="2003" width="11.42578125" style="1"/>
    <col min="2004" max="2004" width="12.28515625" style="1" bestFit="1" customWidth="1"/>
    <col min="2005" max="2005" width="11.42578125" style="1"/>
    <col min="2006" max="2006" width="20.5703125" style="1" customWidth="1"/>
    <col min="2007" max="2255" width="11.42578125" style="1"/>
    <col min="2256" max="2256" width="5.42578125" style="1" customWidth="1"/>
    <col min="2257" max="2257" width="45.85546875" style="1" customWidth="1"/>
    <col min="2258" max="2259" width="11.42578125" style="1"/>
    <col min="2260" max="2260" width="12.28515625" style="1" bestFit="1" customWidth="1"/>
    <col min="2261" max="2261" width="11.42578125" style="1"/>
    <col min="2262" max="2262" width="20.5703125" style="1" customWidth="1"/>
    <col min="2263" max="2511" width="11.42578125" style="1"/>
    <col min="2512" max="2512" width="5.42578125" style="1" customWidth="1"/>
    <col min="2513" max="2513" width="45.85546875" style="1" customWidth="1"/>
    <col min="2514" max="2515" width="11.42578125" style="1"/>
    <col min="2516" max="2516" width="12.28515625" style="1" bestFit="1" customWidth="1"/>
    <col min="2517" max="2517" width="11.42578125" style="1"/>
    <col min="2518" max="2518" width="20.5703125" style="1" customWidth="1"/>
    <col min="2519" max="2767" width="11.42578125" style="1"/>
    <col min="2768" max="2768" width="5.42578125" style="1" customWidth="1"/>
    <col min="2769" max="2769" width="45.85546875" style="1" customWidth="1"/>
    <col min="2770" max="2771" width="11.42578125" style="1"/>
    <col min="2772" max="2772" width="12.28515625" style="1" bestFit="1" customWidth="1"/>
    <col min="2773" max="2773" width="11.42578125" style="1"/>
    <col min="2774" max="2774" width="20.5703125" style="1" customWidth="1"/>
    <col min="2775" max="3023" width="11.42578125" style="1"/>
    <col min="3024" max="3024" width="5.42578125" style="1" customWidth="1"/>
    <col min="3025" max="3025" width="45.85546875" style="1" customWidth="1"/>
    <col min="3026" max="3027" width="11.42578125" style="1"/>
    <col min="3028" max="3028" width="12.28515625" style="1" bestFit="1" customWidth="1"/>
    <col min="3029" max="3029" width="11.42578125" style="1"/>
    <col min="3030" max="3030" width="20.5703125" style="1" customWidth="1"/>
    <col min="3031" max="3279" width="11.42578125" style="1"/>
    <col min="3280" max="3280" width="5.42578125" style="1" customWidth="1"/>
    <col min="3281" max="3281" width="45.85546875" style="1" customWidth="1"/>
    <col min="3282" max="3283" width="11.42578125" style="1"/>
    <col min="3284" max="3284" width="12.28515625" style="1" bestFit="1" customWidth="1"/>
    <col min="3285" max="3285" width="11.42578125" style="1"/>
    <col min="3286" max="3286" width="20.5703125" style="1" customWidth="1"/>
    <col min="3287" max="3535" width="11.42578125" style="1"/>
    <col min="3536" max="3536" width="5.42578125" style="1" customWidth="1"/>
    <col min="3537" max="3537" width="45.85546875" style="1" customWidth="1"/>
    <col min="3538" max="3539" width="11.42578125" style="1"/>
    <col min="3540" max="3540" width="12.28515625" style="1" bestFit="1" customWidth="1"/>
    <col min="3541" max="3541" width="11.42578125" style="1"/>
    <col min="3542" max="3542" width="20.5703125" style="1" customWidth="1"/>
    <col min="3543" max="3791" width="11.42578125" style="1"/>
    <col min="3792" max="3792" width="5.42578125" style="1" customWidth="1"/>
    <col min="3793" max="3793" width="45.85546875" style="1" customWidth="1"/>
    <col min="3794" max="3795" width="11.42578125" style="1"/>
    <col min="3796" max="3796" width="12.28515625" style="1" bestFit="1" customWidth="1"/>
    <col min="3797" max="3797" width="11.42578125" style="1"/>
    <col min="3798" max="3798" width="20.5703125" style="1" customWidth="1"/>
    <col min="3799" max="4047" width="11.42578125" style="1"/>
    <col min="4048" max="4048" width="5.42578125" style="1" customWidth="1"/>
    <col min="4049" max="4049" width="45.85546875" style="1" customWidth="1"/>
    <col min="4050" max="4051" width="11.42578125" style="1"/>
    <col min="4052" max="4052" width="12.28515625" style="1" bestFit="1" customWidth="1"/>
    <col min="4053" max="4053" width="11.42578125" style="1"/>
    <col min="4054" max="4054" width="20.5703125" style="1" customWidth="1"/>
    <col min="4055" max="4303" width="11.42578125" style="1"/>
    <col min="4304" max="4304" width="5.42578125" style="1" customWidth="1"/>
    <col min="4305" max="4305" width="45.85546875" style="1" customWidth="1"/>
    <col min="4306" max="4307" width="11.42578125" style="1"/>
    <col min="4308" max="4308" width="12.28515625" style="1" bestFit="1" customWidth="1"/>
    <col min="4309" max="4309" width="11.42578125" style="1"/>
    <col min="4310" max="4310" width="20.5703125" style="1" customWidth="1"/>
    <col min="4311" max="4559" width="11.42578125" style="1"/>
    <col min="4560" max="4560" width="5.42578125" style="1" customWidth="1"/>
    <col min="4561" max="4561" width="45.85546875" style="1" customWidth="1"/>
    <col min="4562" max="4563" width="11.42578125" style="1"/>
    <col min="4564" max="4564" width="12.28515625" style="1" bestFit="1" customWidth="1"/>
    <col min="4565" max="4565" width="11.42578125" style="1"/>
    <col min="4566" max="4566" width="20.5703125" style="1" customWidth="1"/>
    <col min="4567" max="4815" width="11.42578125" style="1"/>
    <col min="4816" max="4816" width="5.42578125" style="1" customWidth="1"/>
    <col min="4817" max="4817" width="45.85546875" style="1" customWidth="1"/>
    <col min="4818" max="4819" width="11.42578125" style="1"/>
    <col min="4820" max="4820" width="12.28515625" style="1" bestFit="1" customWidth="1"/>
    <col min="4821" max="4821" width="11.42578125" style="1"/>
    <col min="4822" max="4822" width="20.5703125" style="1" customWidth="1"/>
    <col min="4823" max="5071" width="11.42578125" style="1"/>
    <col min="5072" max="5072" width="5.42578125" style="1" customWidth="1"/>
    <col min="5073" max="5073" width="45.85546875" style="1" customWidth="1"/>
    <col min="5074" max="5075" width="11.42578125" style="1"/>
    <col min="5076" max="5076" width="12.28515625" style="1" bestFit="1" customWidth="1"/>
    <col min="5077" max="5077" width="11.42578125" style="1"/>
    <col min="5078" max="5078" width="20.5703125" style="1" customWidth="1"/>
    <col min="5079" max="5327" width="11.42578125" style="1"/>
    <col min="5328" max="5328" width="5.42578125" style="1" customWidth="1"/>
    <col min="5329" max="5329" width="45.85546875" style="1" customWidth="1"/>
    <col min="5330" max="5331" width="11.42578125" style="1"/>
    <col min="5332" max="5332" width="12.28515625" style="1" bestFit="1" customWidth="1"/>
    <col min="5333" max="5333" width="11.42578125" style="1"/>
    <col min="5334" max="5334" width="20.5703125" style="1" customWidth="1"/>
    <col min="5335" max="5583" width="11.42578125" style="1"/>
    <col min="5584" max="5584" width="5.42578125" style="1" customWidth="1"/>
    <col min="5585" max="5585" width="45.85546875" style="1" customWidth="1"/>
    <col min="5586" max="5587" width="11.42578125" style="1"/>
    <col min="5588" max="5588" width="12.28515625" style="1" bestFit="1" customWidth="1"/>
    <col min="5589" max="5589" width="11.42578125" style="1"/>
    <col min="5590" max="5590" width="20.5703125" style="1" customWidth="1"/>
    <col min="5591" max="5839" width="11.42578125" style="1"/>
    <col min="5840" max="5840" width="5.42578125" style="1" customWidth="1"/>
    <col min="5841" max="5841" width="45.85546875" style="1" customWidth="1"/>
    <col min="5842" max="5843" width="11.42578125" style="1"/>
    <col min="5844" max="5844" width="12.28515625" style="1" bestFit="1" customWidth="1"/>
    <col min="5845" max="5845" width="11.42578125" style="1"/>
    <col min="5846" max="5846" width="20.5703125" style="1" customWidth="1"/>
    <col min="5847" max="6095" width="11.42578125" style="1"/>
    <col min="6096" max="6096" width="5.42578125" style="1" customWidth="1"/>
    <col min="6097" max="6097" width="45.85546875" style="1" customWidth="1"/>
    <col min="6098" max="6099" width="11.42578125" style="1"/>
    <col min="6100" max="6100" width="12.28515625" style="1" bestFit="1" customWidth="1"/>
    <col min="6101" max="6101" width="11.42578125" style="1"/>
    <col min="6102" max="6102" width="20.5703125" style="1" customWidth="1"/>
    <col min="6103" max="6351" width="11.42578125" style="1"/>
    <col min="6352" max="6352" width="5.42578125" style="1" customWidth="1"/>
    <col min="6353" max="6353" width="45.85546875" style="1" customWidth="1"/>
    <col min="6354" max="6355" width="11.42578125" style="1"/>
    <col min="6356" max="6356" width="12.28515625" style="1" bestFit="1" customWidth="1"/>
    <col min="6357" max="6357" width="11.42578125" style="1"/>
    <col min="6358" max="6358" width="20.5703125" style="1" customWidth="1"/>
    <col min="6359" max="6607" width="11.42578125" style="1"/>
    <col min="6608" max="6608" width="5.42578125" style="1" customWidth="1"/>
    <col min="6609" max="6609" width="45.85546875" style="1" customWidth="1"/>
    <col min="6610" max="6611" width="11.42578125" style="1"/>
    <col min="6612" max="6612" width="12.28515625" style="1" bestFit="1" customWidth="1"/>
    <col min="6613" max="6613" width="11.42578125" style="1"/>
    <col min="6614" max="6614" width="20.5703125" style="1" customWidth="1"/>
    <col min="6615" max="6863" width="11.42578125" style="1"/>
    <col min="6864" max="6864" width="5.42578125" style="1" customWidth="1"/>
    <col min="6865" max="6865" width="45.85546875" style="1" customWidth="1"/>
    <col min="6866" max="6867" width="11.42578125" style="1"/>
    <col min="6868" max="6868" width="12.28515625" style="1" bestFit="1" customWidth="1"/>
    <col min="6869" max="6869" width="11.42578125" style="1"/>
    <col min="6870" max="6870" width="20.5703125" style="1" customWidth="1"/>
    <col min="6871" max="7119" width="11.42578125" style="1"/>
    <col min="7120" max="7120" width="5.42578125" style="1" customWidth="1"/>
    <col min="7121" max="7121" width="45.85546875" style="1" customWidth="1"/>
    <col min="7122" max="7123" width="11.42578125" style="1"/>
    <col min="7124" max="7124" width="12.28515625" style="1" bestFit="1" customWidth="1"/>
    <col min="7125" max="7125" width="11.42578125" style="1"/>
    <col min="7126" max="7126" width="20.5703125" style="1" customWidth="1"/>
    <col min="7127" max="7375" width="11.42578125" style="1"/>
    <col min="7376" max="7376" width="5.42578125" style="1" customWidth="1"/>
    <col min="7377" max="7377" width="45.85546875" style="1" customWidth="1"/>
    <col min="7378" max="7379" width="11.42578125" style="1"/>
    <col min="7380" max="7380" width="12.28515625" style="1" bestFit="1" customWidth="1"/>
    <col min="7381" max="7381" width="11.42578125" style="1"/>
    <col min="7382" max="7382" width="20.5703125" style="1" customWidth="1"/>
    <col min="7383" max="7631" width="11.42578125" style="1"/>
    <col min="7632" max="7632" width="5.42578125" style="1" customWidth="1"/>
    <col min="7633" max="7633" width="45.85546875" style="1" customWidth="1"/>
    <col min="7634" max="7635" width="11.42578125" style="1"/>
    <col min="7636" max="7636" width="12.28515625" style="1" bestFit="1" customWidth="1"/>
    <col min="7637" max="7637" width="11.42578125" style="1"/>
    <col min="7638" max="7638" width="20.5703125" style="1" customWidth="1"/>
    <col min="7639" max="7887" width="11.42578125" style="1"/>
    <col min="7888" max="7888" width="5.42578125" style="1" customWidth="1"/>
    <col min="7889" max="7889" width="45.85546875" style="1" customWidth="1"/>
    <col min="7890" max="7891" width="11.42578125" style="1"/>
    <col min="7892" max="7892" width="12.28515625" style="1" bestFit="1" customWidth="1"/>
    <col min="7893" max="7893" width="11.42578125" style="1"/>
    <col min="7894" max="7894" width="20.5703125" style="1" customWidth="1"/>
    <col min="7895" max="8143" width="11.42578125" style="1"/>
    <col min="8144" max="8144" width="5.42578125" style="1" customWidth="1"/>
    <col min="8145" max="8145" width="45.85546875" style="1" customWidth="1"/>
    <col min="8146" max="8147" width="11.42578125" style="1"/>
    <col min="8148" max="8148" width="12.28515625" style="1" bestFit="1" customWidth="1"/>
    <col min="8149" max="8149" width="11.42578125" style="1"/>
    <col min="8150" max="8150" width="20.5703125" style="1" customWidth="1"/>
    <col min="8151" max="8399" width="11.42578125" style="1"/>
    <col min="8400" max="8400" width="5.42578125" style="1" customWidth="1"/>
    <col min="8401" max="8401" width="45.85546875" style="1" customWidth="1"/>
    <col min="8402" max="8403" width="11.42578125" style="1"/>
    <col min="8404" max="8404" width="12.28515625" style="1" bestFit="1" customWidth="1"/>
    <col min="8405" max="8405" width="11.42578125" style="1"/>
    <col min="8406" max="8406" width="20.5703125" style="1" customWidth="1"/>
    <col min="8407" max="8655" width="11.42578125" style="1"/>
    <col min="8656" max="8656" width="5.42578125" style="1" customWidth="1"/>
    <col min="8657" max="8657" width="45.85546875" style="1" customWidth="1"/>
    <col min="8658" max="8659" width="11.42578125" style="1"/>
    <col min="8660" max="8660" width="12.28515625" style="1" bestFit="1" customWidth="1"/>
    <col min="8661" max="8661" width="11.42578125" style="1"/>
    <col min="8662" max="8662" width="20.5703125" style="1" customWidth="1"/>
    <col min="8663" max="8911" width="11.42578125" style="1"/>
    <col min="8912" max="8912" width="5.42578125" style="1" customWidth="1"/>
    <col min="8913" max="8913" width="45.85546875" style="1" customWidth="1"/>
    <col min="8914" max="8915" width="11.42578125" style="1"/>
    <col min="8916" max="8916" width="12.28515625" style="1" bestFit="1" customWidth="1"/>
    <col min="8917" max="8917" width="11.42578125" style="1"/>
    <col min="8918" max="8918" width="20.5703125" style="1" customWidth="1"/>
    <col min="8919" max="9167" width="11.42578125" style="1"/>
    <col min="9168" max="9168" width="5.42578125" style="1" customWidth="1"/>
    <col min="9169" max="9169" width="45.85546875" style="1" customWidth="1"/>
    <col min="9170" max="9171" width="11.42578125" style="1"/>
    <col min="9172" max="9172" width="12.28515625" style="1" bestFit="1" customWidth="1"/>
    <col min="9173" max="9173" width="11.42578125" style="1"/>
    <col min="9174" max="9174" width="20.5703125" style="1" customWidth="1"/>
    <col min="9175" max="9423" width="11.42578125" style="1"/>
    <col min="9424" max="9424" width="5.42578125" style="1" customWidth="1"/>
    <col min="9425" max="9425" width="45.85546875" style="1" customWidth="1"/>
    <col min="9426" max="9427" width="11.42578125" style="1"/>
    <col min="9428" max="9428" width="12.28515625" style="1" bestFit="1" customWidth="1"/>
    <col min="9429" max="9429" width="11.42578125" style="1"/>
    <col min="9430" max="9430" width="20.5703125" style="1" customWidth="1"/>
    <col min="9431" max="9679" width="11.42578125" style="1"/>
    <col min="9680" max="9680" width="5.42578125" style="1" customWidth="1"/>
    <col min="9681" max="9681" width="45.85546875" style="1" customWidth="1"/>
    <col min="9682" max="9683" width="11.42578125" style="1"/>
    <col min="9684" max="9684" width="12.28515625" style="1" bestFit="1" customWidth="1"/>
    <col min="9685" max="9685" width="11.42578125" style="1"/>
    <col min="9686" max="9686" width="20.5703125" style="1" customWidth="1"/>
    <col min="9687" max="9935" width="11.42578125" style="1"/>
    <col min="9936" max="9936" width="5.42578125" style="1" customWidth="1"/>
    <col min="9937" max="9937" width="45.85546875" style="1" customWidth="1"/>
    <col min="9938" max="9939" width="11.42578125" style="1"/>
    <col min="9940" max="9940" width="12.28515625" style="1" bestFit="1" customWidth="1"/>
    <col min="9941" max="9941" width="11.42578125" style="1"/>
    <col min="9942" max="9942" width="20.5703125" style="1" customWidth="1"/>
    <col min="9943" max="10191" width="11.42578125" style="1"/>
    <col min="10192" max="10192" width="5.42578125" style="1" customWidth="1"/>
    <col min="10193" max="10193" width="45.85546875" style="1" customWidth="1"/>
    <col min="10194" max="10195" width="11.42578125" style="1"/>
    <col min="10196" max="10196" width="12.28515625" style="1" bestFit="1" customWidth="1"/>
    <col min="10197" max="10197" width="11.42578125" style="1"/>
    <col min="10198" max="10198" width="20.5703125" style="1" customWidth="1"/>
    <col min="10199" max="10447" width="11.42578125" style="1"/>
    <col min="10448" max="10448" width="5.42578125" style="1" customWidth="1"/>
    <col min="10449" max="10449" width="45.85546875" style="1" customWidth="1"/>
    <col min="10450" max="10451" width="11.42578125" style="1"/>
    <col min="10452" max="10452" width="12.28515625" style="1" bestFit="1" customWidth="1"/>
    <col min="10453" max="10453" width="11.42578125" style="1"/>
    <col min="10454" max="10454" width="20.5703125" style="1" customWidth="1"/>
    <col min="10455" max="10703" width="11.42578125" style="1"/>
    <col min="10704" max="10704" width="5.42578125" style="1" customWidth="1"/>
    <col min="10705" max="10705" width="45.85546875" style="1" customWidth="1"/>
    <col min="10706" max="10707" width="11.42578125" style="1"/>
    <col min="10708" max="10708" width="12.28515625" style="1" bestFit="1" customWidth="1"/>
    <col min="10709" max="10709" width="11.42578125" style="1"/>
    <col min="10710" max="10710" width="20.5703125" style="1" customWidth="1"/>
    <col min="10711" max="10959" width="11.42578125" style="1"/>
    <col min="10960" max="10960" width="5.42578125" style="1" customWidth="1"/>
    <col min="10961" max="10961" width="45.85546875" style="1" customWidth="1"/>
    <col min="10962" max="10963" width="11.42578125" style="1"/>
    <col min="10964" max="10964" width="12.28515625" style="1" bestFit="1" customWidth="1"/>
    <col min="10965" max="10965" width="11.42578125" style="1"/>
    <col min="10966" max="10966" width="20.5703125" style="1" customWidth="1"/>
    <col min="10967" max="11215" width="11.42578125" style="1"/>
    <col min="11216" max="11216" width="5.42578125" style="1" customWidth="1"/>
    <col min="11217" max="11217" width="45.85546875" style="1" customWidth="1"/>
    <col min="11218" max="11219" width="11.42578125" style="1"/>
    <col min="11220" max="11220" width="12.28515625" style="1" bestFit="1" customWidth="1"/>
    <col min="11221" max="11221" width="11.42578125" style="1"/>
    <col min="11222" max="11222" width="20.5703125" style="1" customWidth="1"/>
    <col min="11223" max="11471" width="11.42578125" style="1"/>
    <col min="11472" max="11472" width="5.42578125" style="1" customWidth="1"/>
    <col min="11473" max="11473" width="45.85546875" style="1" customWidth="1"/>
    <col min="11474" max="11475" width="11.42578125" style="1"/>
    <col min="11476" max="11476" width="12.28515625" style="1" bestFit="1" customWidth="1"/>
    <col min="11477" max="11477" width="11.42578125" style="1"/>
    <col min="11478" max="11478" width="20.5703125" style="1" customWidth="1"/>
    <col min="11479" max="11727" width="11.42578125" style="1"/>
    <col min="11728" max="11728" width="5.42578125" style="1" customWidth="1"/>
    <col min="11729" max="11729" width="45.85546875" style="1" customWidth="1"/>
    <col min="11730" max="11731" width="11.42578125" style="1"/>
    <col min="11732" max="11732" width="12.28515625" style="1" bestFit="1" customWidth="1"/>
    <col min="11733" max="11733" width="11.42578125" style="1"/>
    <col min="11734" max="11734" width="20.5703125" style="1" customWidth="1"/>
    <col min="11735" max="11983" width="11.42578125" style="1"/>
    <col min="11984" max="11984" width="5.42578125" style="1" customWidth="1"/>
    <col min="11985" max="11985" width="45.85546875" style="1" customWidth="1"/>
    <col min="11986" max="11987" width="11.42578125" style="1"/>
    <col min="11988" max="11988" width="12.28515625" style="1" bestFit="1" customWidth="1"/>
    <col min="11989" max="11989" width="11.42578125" style="1"/>
    <col min="11990" max="11990" width="20.5703125" style="1" customWidth="1"/>
    <col min="11991" max="12239" width="11.42578125" style="1"/>
    <col min="12240" max="12240" width="5.42578125" style="1" customWidth="1"/>
    <col min="12241" max="12241" width="45.85546875" style="1" customWidth="1"/>
    <col min="12242" max="12243" width="11.42578125" style="1"/>
    <col min="12244" max="12244" width="12.28515625" style="1" bestFit="1" customWidth="1"/>
    <col min="12245" max="12245" width="11.42578125" style="1"/>
    <col min="12246" max="12246" width="20.5703125" style="1" customWidth="1"/>
    <col min="12247" max="12495" width="11.42578125" style="1"/>
    <col min="12496" max="12496" width="5.42578125" style="1" customWidth="1"/>
    <col min="12497" max="12497" width="45.85546875" style="1" customWidth="1"/>
    <col min="12498" max="12499" width="11.42578125" style="1"/>
    <col min="12500" max="12500" width="12.28515625" style="1" bestFit="1" customWidth="1"/>
    <col min="12501" max="12501" width="11.42578125" style="1"/>
    <col min="12502" max="12502" width="20.5703125" style="1" customWidth="1"/>
    <col min="12503" max="12751" width="11.42578125" style="1"/>
    <col min="12752" max="12752" width="5.42578125" style="1" customWidth="1"/>
    <col min="12753" max="12753" width="45.85546875" style="1" customWidth="1"/>
    <col min="12754" max="12755" width="11.42578125" style="1"/>
    <col min="12756" max="12756" width="12.28515625" style="1" bestFit="1" customWidth="1"/>
    <col min="12757" max="12757" width="11.42578125" style="1"/>
    <col min="12758" max="12758" width="20.5703125" style="1" customWidth="1"/>
    <col min="12759" max="13007" width="11.42578125" style="1"/>
    <col min="13008" max="13008" width="5.42578125" style="1" customWidth="1"/>
    <col min="13009" max="13009" width="45.85546875" style="1" customWidth="1"/>
    <col min="13010" max="13011" width="11.42578125" style="1"/>
    <col min="13012" max="13012" width="12.28515625" style="1" bestFit="1" customWidth="1"/>
    <col min="13013" max="13013" width="11.42578125" style="1"/>
    <col min="13014" max="13014" width="20.5703125" style="1" customWidth="1"/>
    <col min="13015" max="13263" width="11.42578125" style="1"/>
    <col min="13264" max="13264" width="5.42578125" style="1" customWidth="1"/>
    <col min="13265" max="13265" width="45.85546875" style="1" customWidth="1"/>
    <col min="13266" max="13267" width="11.42578125" style="1"/>
    <col min="13268" max="13268" width="12.28515625" style="1" bestFit="1" customWidth="1"/>
    <col min="13269" max="13269" width="11.42578125" style="1"/>
    <col min="13270" max="13270" width="20.5703125" style="1" customWidth="1"/>
    <col min="13271" max="13519" width="11.42578125" style="1"/>
    <col min="13520" max="13520" width="5.42578125" style="1" customWidth="1"/>
    <col min="13521" max="13521" width="45.85546875" style="1" customWidth="1"/>
    <col min="13522" max="13523" width="11.42578125" style="1"/>
    <col min="13524" max="13524" width="12.28515625" style="1" bestFit="1" customWidth="1"/>
    <col min="13525" max="13525" width="11.42578125" style="1"/>
    <col min="13526" max="13526" width="20.5703125" style="1" customWidth="1"/>
    <col min="13527" max="13775" width="11.42578125" style="1"/>
    <col min="13776" max="13776" width="5.42578125" style="1" customWidth="1"/>
    <col min="13777" max="13777" width="45.85546875" style="1" customWidth="1"/>
    <col min="13778" max="13779" width="11.42578125" style="1"/>
    <col min="13780" max="13780" width="12.28515625" style="1" bestFit="1" customWidth="1"/>
    <col min="13781" max="13781" width="11.42578125" style="1"/>
    <col min="13782" max="13782" width="20.5703125" style="1" customWidth="1"/>
    <col min="13783" max="14031" width="11.42578125" style="1"/>
    <col min="14032" max="14032" width="5.42578125" style="1" customWidth="1"/>
    <col min="14033" max="14033" width="45.85546875" style="1" customWidth="1"/>
    <col min="14034" max="14035" width="11.42578125" style="1"/>
    <col min="14036" max="14036" width="12.28515625" style="1" bestFit="1" customWidth="1"/>
    <col min="14037" max="14037" width="11.42578125" style="1"/>
    <col min="14038" max="14038" width="20.5703125" style="1" customWidth="1"/>
    <col min="14039" max="14287" width="11.42578125" style="1"/>
    <col min="14288" max="14288" width="5.42578125" style="1" customWidth="1"/>
    <col min="14289" max="14289" width="45.85546875" style="1" customWidth="1"/>
    <col min="14290" max="14291" width="11.42578125" style="1"/>
    <col min="14292" max="14292" width="12.28515625" style="1" bestFit="1" customWidth="1"/>
    <col min="14293" max="14293" width="11.42578125" style="1"/>
    <col min="14294" max="14294" width="20.5703125" style="1" customWidth="1"/>
    <col min="14295" max="14543" width="11.42578125" style="1"/>
    <col min="14544" max="14544" width="5.42578125" style="1" customWidth="1"/>
    <col min="14545" max="14545" width="45.85546875" style="1" customWidth="1"/>
    <col min="14546" max="14547" width="11.42578125" style="1"/>
    <col min="14548" max="14548" width="12.28515625" style="1" bestFit="1" customWidth="1"/>
    <col min="14549" max="14549" width="11.42578125" style="1"/>
    <col min="14550" max="14550" width="20.5703125" style="1" customWidth="1"/>
    <col min="14551" max="14799" width="11.42578125" style="1"/>
    <col min="14800" max="14800" width="5.42578125" style="1" customWidth="1"/>
    <col min="14801" max="14801" width="45.85546875" style="1" customWidth="1"/>
    <col min="14802" max="14803" width="11.42578125" style="1"/>
    <col min="14804" max="14804" width="12.28515625" style="1" bestFit="1" customWidth="1"/>
    <col min="14805" max="14805" width="11.42578125" style="1"/>
    <col min="14806" max="14806" width="20.5703125" style="1" customWidth="1"/>
    <col min="14807" max="15055" width="11.42578125" style="1"/>
    <col min="15056" max="15056" width="5.42578125" style="1" customWidth="1"/>
    <col min="15057" max="15057" width="45.85546875" style="1" customWidth="1"/>
    <col min="15058" max="15059" width="11.42578125" style="1"/>
    <col min="15060" max="15060" width="12.28515625" style="1" bestFit="1" customWidth="1"/>
    <col min="15061" max="15061" width="11.42578125" style="1"/>
    <col min="15062" max="15062" width="20.5703125" style="1" customWidth="1"/>
    <col min="15063" max="15311" width="11.42578125" style="1"/>
    <col min="15312" max="15312" width="5.42578125" style="1" customWidth="1"/>
    <col min="15313" max="15313" width="45.85546875" style="1" customWidth="1"/>
    <col min="15314" max="15315" width="11.42578125" style="1"/>
    <col min="15316" max="15316" width="12.28515625" style="1" bestFit="1" customWidth="1"/>
    <col min="15317" max="15317" width="11.42578125" style="1"/>
    <col min="15318" max="15318" width="20.5703125" style="1" customWidth="1"/>
    <col min="15319" max="15567" width="11.42578125" style="1"/>
    <col min="15568" max="15568" width="5.42578125" style="1" customWidth="1"/>
    <col min="15569" max="15569" width="45.85546875" style="1" customWidth="1"/>
    <col min="15570" max="15571" width="11.42578125" style="1"/>
    <col min="15572" max="15572" width="12.28515625" style="1" bestFit="1" customWidth="1"/>
    <col min="15573" max="15573" width="11.42578125" style="1"/>
    <col min="15574" max="15574" width="20.5703125" style="1" customWidth="1"/>
    <col min="15575" max="15823" width="11.42578125" style="1"/>
    <col min="15824" max="15824" width="5.42578125" style="1" customWidth="1"/>
    <col min="15825" max="15825" width="45.85546875" style="1" customWidth="1"/>
    <col min="15826" max="15827" width="11.42578125" style="1"/>
    <col min="15828" max="15828" width="12.28515625" style="1" bestFit="1" customWidth="1"/>
    <col min="15829" max="15829" width="11.42578125" style="1"/>
    <col min="15830" max="15830" width="20.5703125" style="1" customWidth="1"/>
    <col min="15831" max="16384" width="11.42578125" style="1"/>
  </cols>
  <sheetData>
    <row r="1" spans="1:6" ht="18.75" x14ac:dyDescent="0.3">
      <c r="A1" s="15"/>
      <c r="B1" s="16"/>
      <c r="C1" s="17"/>
      <c r="D1" s="17"/>
      <c r="E1" s="18"/>
      <c r="F1" s="19"/>
    </row>
    <row r="2" spans="1:6" ht="25.15" customHeight="1" x14ac:dyDescent="0.4">
      <c r="A2" s="95" t="s">
        <v>84</v>
      </c>
      <c r="B2" s="96"/>
      <c r="C2" s="96"/>
      <c r="D2" s="96"/>
      <c r="E2" s="96"/>
      <c r="F2" s="97"/>
    </row>
    <row r="3" spans="1:6" ht="18.75" x14ac:dyDescent="0.3">
      <c r="A3" s="98" t="s">
        <v>56</v>
      </c>
      <c r="B3" s="99"/>
      <c r="C3" s="99"/>
      <c r="D3" s="99"/>
      <c r="E3" s="99"/>
      <c r="F3" s="100"/>
    </row>
    <row r="4" spans="1:6" ht="18.75" x14ac:dyDescent="0.3">
      <c r="A4" s="101" t="s">
        <v>57</v>
      </c>
      <c r="B4" s="86"/>
      <c r="C4" s="86"/>
      <c r="D4" s="86"/>
      <c r="E4" s="86"/>
      <c r="F4" s="102"/>
    </row>
    <row r="5" spans="1:6" ht="23.25" customHeight="1" x14ac:dyDescent="0.3">
      <c r="A5" s="101" t="s">
        <v>58</v>
      </c>
      <c r="B5" s="86"/>
      <c r="C5" s="86"/>
      <c r="D5" s="86"/>
      <c r="E5" s="86"/>
      <c r="F5" s="102"/>
    </row>
    <row r="6" spans="1:6" ht="44.45" customHeight="1" x14ac:dyDescent="0.3">
      <c r="A6" s="94" t="s">
        <v>80</v>
      </c>
      <c r="B6" s="87"/>
      <c r="C6" s="9"/>
      <c r="D6" s="9"/>
      <c r="E6" s="7"/>
      <c r="F6" s="20"/>
    </row>
    <row r="7" spans="1:6" s="12" customFormat="1" ht="46.15" customHeight="1" x14ac:dyDescent="0.3">
      <c r="A7" s="103" t="s">
        <v>59</v>
      </c>
      <c r="B7" s="88"/>
      <c r="C7" s="88"/>
      <c r="D7" s="88"/>
      <c r="E7" s="88"/>
      <c r="F7" s="104"/>
    </row>
    <row r="8" spans="1:6" ht="13.15" customHeight="1" x14ac:dyDescent="0.3">
      <c r="A8" s="21"/>
      <c r="B8" s="10"/>
      <c r="C8" s="10"/>
      <c r="D8" s="10"/>
      <c r="E8" s="10"/>
      <c r="F8" s="22"/>
    </row>
    <row r="9" spans="1:6" ht="18.75" x14ac:dyDescent="0.3">
      <c r="A9" s="23" t="s">
        <v>60</v>
      </c>
      <c r="B9" s="8" t="s">
        <v>61</v>
      </c>
      <c r="C9" s="9"/>
      <c r="D9" s="9"/>
      <c r="E9" s="7" t="s">
        <v>85</v>
      </c>
      <c r="F9" s="20"/>
    </row>
    <row r="10" spans="1:6" ht="18.75" x14ac:dyDescent="0.3">
      <c r="A10" s="23"/>
      <c r="B10" s="8"/>
      <c r="C10" s="9"/>
      <c r="D10" s="9"/>
      <c r="E10" s="7"/>
      <c r="F10" s="20"/>
    </row>
    <row r="11" spans="1:6" ht="18.75" x14ac:dyDescent="0.3">
      <c r="A11" s="81" t="s">
        <v>62</v>
      </c>
      <c r="B11" s="82" t="s">
        <v>3</v>
      </c>
      <c r="C11" s="83" t="s">
        <v>54</v>
      </c>
      <c r="D11" s="81" t="s">
        <v>63</v>
      </c>
      <c r="E11" s="84" t="s">
        <v>64</v>
      </c>
      <c r="F11" s="85" t="s">
        <v>65</v>
      </c>
    </row>
    <row r="12" spans="1:6" ht="18.75" x14ac:dyDescent="0.3">
      <c r="A12" s="41"/>
      <c r="B12" s="47"/>
      <c r="C12" s="9"/>
      <c r="D12" s="41"/>
      <c r="E12" s="7"/>
      <c r="F12" s="43"/>
    </row>
    <row r="13" spans="1:6" ht="18.75" x14ac:dyDescent="0.3">
      <c r="A13" s="48" t="s">
        <v>1</v>
      </c>
      <c r="B13" s="52" t="s">
        <v>11</v>
      </c>
      <c r="C13" s="63"/>
      <c r="D13" s="41"/>
      <c r="E13" s="63"/>
      <c r="F13" s="43"/>
    </row>
    <row r="14" spans="1:6" ht="18.75" x14ac:dyDescent="0.3">
      <c r="A14" s="49"/>
      <c r="B14" s="47"/>
      <c r="C14" s="63"/>
      <c r="D14" s="41"/>
      <c r="E14" s="63"/>
      <c r="F14" s="43"/>
    </row>
    <row r="15" spans="1:6" ht="18.75" x14ac:dyDescent="0.3">
      <c r="A15" s="49">
        <v>1</v>
      </c>
      <c r="B15" s="47" t="s">
        <v>12</v>
      </c>
      <c r="C15" s="63">
        <v>4895</v>
      </c>
      <c r="D15" s="41" t="s">
        <v>13</v>
      </c>
      <c r="E15" s="63">
        <v>14.63</v>
      </c>
      <c r="F15" s="46">
        <f t="shared" ref="F15:F73" si="0">+C15*E15</f>
        <v>71613.850000000006</v>
      </c>
    </row>
    <row r="16" spans="1:6" ht="18.75" x14ac:dyDescent="0.3">
      <c r="A16" s="49"/>
      <c r="B16" s="47"/>
      <c r="C16" s="63"/>
      <c r="D16" s="41"/>
      <c r="E16" s="63"/>
      <c r="F16" s="46">
        <f t="shared" si="0"/>
        <v>0</v>
      </c>
    </row>
    <row r="17" spans="1:6" ht="18.75" x14ac:dyDescent="0.3">
      <c r="A17" s="48">
        <v>2</v>
      </c>
      <c r="B17" s="52" t="s">
        <v>14</v>
      </c>
      <c r="C17" s="63"/>
      <c r="D17" s="41"/>
      <c r="E17" s="63"/>
      <c r="F17" s="46">
        <f t="shared" si="0"/>
        <v>0</v>
      </c>
    </row>
    <row r="18" spans="1:6" ht="18.75" x14ac:dyDescent="0.3">
      <c r="A18" s="49">
        <v>2.1</v>
      </c>
      <c r="B18" s="47" t="s">
        <v>15</v>
      </c>
      <c r="C18" s="63">
        <v>3671.45</v>
      </c>
      <c r="D18" s="41" t="s">
        <v>16</v>
      </c>
      <c r="E18" s="63">
        <v>253.6</v>
      </c>
      <c r="F18" s="46">
        <f t="shared" si="0"/>
        <v>931079.72</v>
      </c>
    </row>
    <row r="19" spans="1:6" ht="18.75" x14ac:dyDescent="0.3">
      <c r="A19" s="49">
        <v>2.2000000000000002</v>
      </c>
      <c r="B19" s="47" t="s">
        <v>17</v>
      </c>
      <c r="C19" s="63">
        <v>342.65</v>
      </c>
      <c r="D19" s="41" t="s">
        <v>18</v>
      </c>
      <c r="E19" s="63">
        <v>1427</v>
      </c>
      <c r="F19" s="46">
        <f t="shared" si="0"/>
        <v>488961.55</v>
      </c>
    </row>
    <row r="20" spans="1:6" ht="56.25" x14ac:dyDescent="0.3">
      <c r="A20" s="49">
        <v>2.2999999999999998</v>
      </c>
      <c r="B20" s="53" t="s">
        <v>19</v>
      </c>
      <c r="C20" s="63">
        <v>2996.44</v>
      </c>
      <c r="D20" s="41" t="s">
        <v>20</v>
      </c>
      <c r="E20" s="63">
        <v>184.22</v>
      </c>
      <c r="F20" s="46">
        <f t="shared" si="0"/>
        <v>552004.17680000002</v>
      </c>
    </row>
    <row r="21" spans="1:6" ht="37.5" x14ac:dyDescent="0.3">
      <c r="A21" s="49">
        <v>2.4</v>
      </c>
      <c r="B21" s="54" t="s">
        <v>21</v>
      </c>
      <c r="C21" s="63">
        <v>843.76</v>
      </c>
      <c r="D21" s="41" t="s">
        <v>22</v>
      </c>
      <c r="E21" s="63">
        <v>210</v>
      </c>
      <c r="F21" s="46">
        <f t="shared" si="0"/>
        <v>177189.6</v>
      </c>
    </row>
    <row r="22" spans="1:6" ht="18.75" x14ac:dyDescent="0.3">
      <c r="A22" s="49"/>
      <c r="B22" s="54"/>
      <c r="C22" s="63"/>
      <c r="D22" s="41"/>
      <c r="E22" s="63"/>
      <c r="F22" s="46">
        <f t="shared" si="0"/>
        <v>0</v>
      </c>
    </row>
    <row r="23" spans="1:6" ht="18.75" x14ac:dyDescent="0.3">
      <c r="A23" s="48">
        <v>3</v>
      </c>
      <c r="B23" s="52" t="s">
        <v>23</v>
      </c>
      <c r="C23" s="63"/>
      <c r="D23" s="41"/>
      <c r="E23" s="63"/>
      <c r="F23" s="46">
        <f t="shared" si="0"/>
        <v>0</v>
      </c>
    </row>
    <row r="24" spans="1:6" ht="18.75" x14ac:dyDescent="0.3">
      <c r="A24" s="49">
        <v>3.1</v>
      </c>
      <c r="B24" s="47" t="s">
        <v>86</v>
      </c>
      <c r="C24" s="63">
        <v>2856</v>
      </c>
      <c r="D24" s="41" t="s">
        <v>2</v>
      </c>
      <c r="E24" s="63">
        <v>897</v>
      </c>
      <c r="F24" s="46">
        <f t="shared" si="0"/>
        <v>2561832</v>
      </c>
    </row>
    <row r="25" spans="1:6" ht="18.75" x14ac:dyDescent="0.3">
      <c r="A25" s="49">
        <v>3.2</v>
      </c>
      <c r="B25" s="47" t="s">
        <v>87</v>
      </c>
      <c r="C25" s="63">
        <v>2136.9</v>
      </c>
      <c r="D25" s="41" t="s">
        <v>2</v>
      </c>
      <c r="E25" s="63">
        <v>476.94</v>
      </c>
      <c r="F25" s="46">
        <f t="shared" si="0"/>
        <v>1019173.086</v>
      </c>
    </row>
    <row r="26" spans="1:6" ht="18.75" x14ac:dyDescent="0.3">
      <c r="A26" s="49"/>
      <c r="B26" s="47"/>
      <c r="C26" s="63"/>
      <c r="D26" s="41"/>
      <c r="E26" s="63"/>
      <c r="F26" s="46">
        <f t="shared" si="0"/>
        <v>0</v>
      </c>
    </row>
    <row r="27" spans="1:6" ht="18.75" x14ac:dyDescent="0.3">
      <c r="A27" s="48">
        <v>4</v>
      </c>
      <c r="B27" s="52" t="s">
        <v>24</v>
      </c>
      <c r="C27" s="63"/>
      <c r="D27" s="41"/>
      <c r="E27" s="63"/>
      <c r="F27" s="46">
        <f t="shared" si="0"/>
        <v>0</v>
      </c>
    </row>
    <row r="28" spans="1:6" ht="18.75" x14ac:dyDescent="0.3">
      <c r="A28" s="49">
        <v>4.0999999999999996</v>
      </c>
      <c r="B28" s="47" t="s">
        <v>88</v>
      </c>
      <c r="C28" s="63">
        <v>2800</v>
      </c>
      <c r="D28" s="41" t="s">
        <v>2</v>
      </c>
      <c r="E28" s="63">
        <v>32.270000000000003</v>
      </c>
      <c r="F28" s="46">
        <f t="shared" si="0"/>
        <v>90356.000000000015</v>
      </c>
    </row>
    <row r="29" spans="1:6" ht="18.75" x14ac:dyDescent="0.3">
      <c r="A29" s="49">
        <v>4.2</v>
      </c>
      <c r="B29" s="47" t="s">
        <v>89</v>
      </c>
      <c r="C29" s="63">
        <v>1795</v>
      </c>
      <c r="D29" s="41" t="s">
        <v>2</v>
      </c>
      <c r="E29" s="63">
        <v>27.98</v>
      </c>
      <c r="F29" s="46">
        <f t="shared" si="0"/>
        <v>50224.1</v>
      </c>
    </row>
    <row r="30" spans="1:6" ht="18.75" x14ac:dyDescent="0.3">
      <c r="A30" s="49"/>
      <c r="B30" s="47"/>
      <c r="C30" s="63"/>
      <c r="D30" s="41"/>
      <c r="E30" s="63"/>
      <c r="F30" s="46">
        <f t="shared" si="0"/>
        <v>0</v>
      </c>
    </row>
    <row r="31" spans="1:6" ht="18.75" x14ac:dyDescent="0.3">
      <c r="A31" s="48">
        <v>5</v>
      </c>
      <c r="B31" s="52" t="s">
        <v>25</v>
      </c>
      <c r="C31" s="63"/>
      <c r="D31" s="41"/>
      <c r="E31" s="63"/>
      <c r="F31" s="46">
        <f t="shared" si="0"/>
        <v>0</v>
      </c>
    </row>
    <row r="32" spans="1:6" ht="18.75" x14ac:dyDescent="0.3">
      <c r="A32" s="49">
        <v>5.0999999999999996</v>
      </c>
      <c r="B32" s="47" t="s">
        <v>90</v>
      </c>
      <c r="C32" s="63">
        <v>2800</v>
      </c>
      <c r="D32" s="41" t="s">
        <v>2</v>
      </c>
      <c r="E32" s="63">
        <v>35.42</v>
      </c>
      <c r="F32" s="46">
        <f t="shared" si="0"/>
        <v>99176</v>
      </c>
    </row>
    <row r="33" spans="1:6" ht="18.75" x14ac:dyDescent="0.3">
      <c r="A33" s="49">
        <v>5.2</v>
      </c>
      <c r="B33" s="47" t="s">
        <v>91</v>
      </c>
      <c r="C33" s="63">
        <v>1795</v>
      </c>
      <c r="D33" s="41" t="s">
        <v>2</v>
      </c>
      <c r="E33" s="63">
        <v>105.43</v>
      </c>
      <c r="F33" s="46">
        <f t="shared" si="0"/>
        <v>189246.85</v>
      </c>
    </row>
    <row r="34" spans="1:6" ht="18.75" x14ac:dyDescent="0.3">
      <c r="A34" s="49"/>
      <c r="B34" s="47"/>
      <c r="C34" s="63"/>
      <c r="D34" s="41"/>
      <c r="E34" s="63"/>
      <c r="F34" s="46">
        <f t="shared" si="0"/>
        <v>0</v>
      </c>
    </row>
    <row r="35" spans="1:6" ht="37.5" x14ac:dyDescent="0.3">
      <c r="A35" s="48">
        <v>6</v>
      </c>
      <c r="B35" s="55" t="s">
        <v>66</v>
      </c>
      <c r="C35" s="63"/>
      <c r="D35" s="41"/>
      <c r="E35" s="63"/>
      <c r="F35" s="46">
        <f t="shared" si="0"/>
        <v>0</v>
      </c>
    </row>
    <row r="36" spans="1:6" ht="18.75" x14ac:dyDescent="0.3">
      <c r="A36" s="49">
        <v>6.1</v>
      </c>
      <c r="B36" s="47" t="s">
        <v>92</v>
      </c>
      <c r="C36" s="63">
        <v>1</v>
      </c>
      <c r="D36" s="41" t="s">
        <v>0</v>
      </c>
      <c r="E36" s="63">
        <v>442.11</v>
      </c>
      <c r="F36" s="46">
        <f t="shared" si="0"/>
        <v>442.11</v>
      </c>
    </row>
    <row r="37" spans="1:6" ht="18.75" x14ac:dyDescent="0.3">
      <c r="A37" s="49">
        <v>6.2</v>
      </c>
      <c r="B37" s="47" t="s">
        <v>93</v>
      </c>
      <c r="C37" s="63">
        <v>43</v>
      </c>
      <c r="D37" s="41" t="s">
        <v>0</v>
      </c>
      <c r="E37" s="63">
        <v>369.9</v>
      </c>
      <c r="F37" s="46">
        <f t="shared" si="0"/>
        <v>15905.699999999999</v>
      </c>
    </row>
    <row r="38" spans="1:6" ht="18.75" x14ac:dyDescent="0.3">
      <c r="A38" s="49">
        <v>6.3</v>
      </c>
      <c r="B38" s="47" t="s">
        <v>94</v>
      </c>
      <c r="C38" s="63">
        <v>3</v>
      </c>
      <c r="D38" s="41" t="s">
        <v>0</v>
      </c>
      <c r="E38" s="63">
        <v>289.48</v>
      </c>
      <c r="F38" s="46">
        <f t="shared" si="0"/>
        <v>868.44</v>
      </c>
    </row>
    <row r="39" spans="1:6" ht="18.75" x14ac:dyDescent="0.3">
      <c r="A39" s="49">
        <v>6.4</v>
      </c>
      <c r="B39" s="47" t="s">
        <v>95</v>
      </c>
      <c r="C39" s="63">
        <v>21</v>
      </c>
      <c r="D39" s="41" t="s">
        <v>0</v>
      </c>
      <c r="E39" s="63">
        <v>219.11</v>
      </c>
      <c r="F39" s="46">
        <f t="shared" si="0"/>
        <v>4601.3100000000004</v>
      </c>
    </row>
    <row r="40" spans="1:6" ht="18.75" x14ac:dyDescent="0.3">
      <c r="A40" s="49">
        <v>6.5</v>
      </c>
      <c r="B40" s="47" t="s">
        <v>96</v>
      </c>
      <c r="C40" s="63">
        <v>1</v>
      </c>
      <c r="D40" s="41" t="s">
        <v>0</v>
      </c>
      <c r="E40" s="63">
        <v>564.71</v>
      </c>
      <c r="F40" s="46">
        <f t="shared" si="0"/>
        <v>564.71</v>
      </c>
    </row>
    <row r="41" spans="1:6" ht="18.75" x14ac:dyDescent="0.3">
      <c r="A41" s="49">
        <v>6.6</v>
      </c>
      <c r="B41" s="47" t="s">
        <v>97</v>
      </c>
      <c r="C41" s="63">
        <v>2</v>
      </c>
      <c r="D41" s="41" t="s">
        <v>0</v>
      </c>
      <c r="E41" s="63">
        <v>397.28</v>
      </c>
      <c r="F41" s="46">
        <f t="shared" si="0"/>
        <v>794.56</v>
      </c>
    </row>
    <row r="42" spans="1:6" ht="18.75" x14ac:dyDescent="0.3">
      <c r="A42" s="49">
        <v>6.7</v>
      </c>
      <c r="B42" s="47" t="s">
        <v>26</v>
      </c>
      <c r="C42" s="63">
        <v>1</v>
      </c>
      <c r="D42" s="41" t="s">
        <v>0</v>
      </c>
      <c r="E42" s="63">
        <v>326.39</v>
      </c>
      <c r="F42" s="46">
        <f t="shared" si="0"/>
        <v>326.39</v>
      </c>
    </row>
    <row r="43" spans="1:6" ht="18.75" x14ac:dyDescent="0.3">
      <c r="A43" s="49">
        <v>6.8</v>
      </c>
      <c r="B43" s="47" t="s">
        <v>98</v>
      </c>
      <c r="C43" s="63">
        <v>2</v>
      </c>
      <c r="D43" s="41" t="s">
        <v>0</v>
      </c>
      <c r="E43" s="63">
        <v>95.36</v>
      </c>
      <c r="F43" s="46">
        <f t="shared" si="0"/>
        <v>190.72</v>
      </c>
    </row>
    <row r="44" spans="1:6" ht="37.5" x14ac:dyDescent="0.3">
      <c r="A44" s="49">
        <v>6.21</v>
      </c>
      <c r="B44" s="56" t="s">
        <v>27</v>
      </c>
      <c r="C44" s="63">
        <v>5</v>
      </c>
      <c r="D44" s="41" t="s">
        <v>6</v>
      </c>
      <c r="E44" s="63">
        <v>5928.66</v>
      </c>
      <c r="F44" s="46">
        <f t="shared" si="0"/>
        <v>29643.3</v>
      </c>
    </row>
    <row r="45" spans="1:6" ht="18.75" x14ac:dyDescent="0.3">
      <c r="A45" s="49"/>
      <c r="B45" s="54"/>
      <c r="C45" s="63"/>
      <c r="D45" s="41"/>
      <c r="E45" s="63"/>
      <c r="F45" s="46">
        <f t="shared" si="0"/>
        <v>0</v>
      </c>
    </row>
    <row r="46" spans="1:6" ht="18.75" x14ac:dyDescent="0.3">
      <c r="A46" s="48">
        <v>7</v>
      </c>
      <c r="B46" s="52" t="s">
        <v>28</v>
      </c>
      <c r="C46" s="63"/>
      <c r="D46" s="41"/>
      <c r="E46" s="63"/>
      <c r="F46" s="46">
        <f t="shared" si="0"/>
        <v>0</v>
      </c>
    </row>
    <row r="47" spans="1:6" ht="18.75" x14ac:dyDescent="0.3">
      <c r="A47" s="49">
        <v>7.1</v>
      </c>
      <c r="B47" s="47" t="s">
        <v>99</v>
      </c>
      <c r="C47" s="63">
        <v>5</v>
      </c>
      <c r="D47" s="41" t="s">
        <v>0</v>
      </c>
      <c r="E47" s="63">
        <v>40718.379999999997</v>
      </c>
      <c r="F47" s="46">
        <f t="shared" si="0"/>
        <v>203591.9</v>
      </c>
    </row>
    <row r="48" spans="1:6" ht="18.75" x14ac:dyDescent="0.3">
      <c r="A48" s="49">
        <v>7.2</v>
      </c>
      <c r="B48" s="47" t="s">
        <v>100</v>
      </c>
      <c r="C48" s="63">
        <v>1</v>
      </c>
      <c r="D48" s="41" t="s">
        <v>0</v>
      </c>
      <c r="E48" s="63">
        <v>33046.839999999997</v>
      </c>
      <c r="F48" s="46">
        <f t="shared" si="0"/>
        <v>33046.839999999997</v>
      </c>
    </row>
    <row r="49" spans="1:6" ht="18.75" x14ac:dyDescent="0.3">
      <c r="A49" s="49">
        <v>7.3</v>
      </c>
      <c r="B49" s="47" t="s">
        <v>101</v>
      </c>
      <c r="C49" s="63">
        <v>2</v>
      </c>
      <c r="D49" s="41" t="s">
        <v>0</v>
      </c>
      <c r="E49" s="63">
        <v>27844.6</v>
      </c>
      <c r="F49" s="46">
        <f t="shared" si="0"/>
        <v>55689.2</v>
      </c>
    </row>
    <row r="50" spans="1:6" ht="37.5" x14ac:dyDescent="0.3">
      <c r="A50" s="49">
        <v>7.4</v>
      </c>
      <c r="B50" s="54" t="s">
        <v>102</v>
      </c>
      <c r="C50" s="63">
        <v>6</v>
      </c>
      <c r="D50" s="41" t="s">
        <v>0</v>
      </c>
      <c r="E50" s="63">
        <v>15850.44</v>
      </c>
      <c r="F50" s="46">
        <f t="shared" si="0"/>
        <v>95102.64</v>
      </c>
    </row>
    <row r="51" spans="1:6" ht="18.75" x14ac:dyDescent="0.3">
      <c r="A51" s="49">
        <v>7.5</v>
      </c>
      <c r="B51" s="47" t="s">
        <v>29</v>
      </c>
      <c r="C51" s="63">
        <v>6</v>
      </c>
      <c r="D51" s="41" t="s">
        <v>0</v>
      </c>
      <c r="E51" s="63">
        <v>31493.13</v>
      </c>
      <c r="F51" s="46">
        <f t="shared" si="0"/>
        <v>188958.78</v>
      </c>
    </row>
    <row r="52" spans="1:6" ht="18.75" x14ac:dyDescent="0.3">
      <c r="A52" s="49">
        <v>7.6</v>
      </c>
      <c r="B52" s="54" t="s">
        <v>30</v>
      </c>
      <c r="C52" s="63">
        <v>8</v>
      </c>
      <c r="D52" s="41" t="s">
        <v>0</v>
      </c>
      <c r="E52" s="63">
        <v>4155.74</v>
      </c>
      <c r="F52" s="46">
        <f t="shared" si="0"/>
        <v>33245.919999999998</v>
      </c>
    </row>
    <row r="53" spans="1:6" ht="18.75" x14ac:dyDescent="0.3">
      <c r="A53" s="50"/>
      <c r="B53" s="57"/>
      <c r="C53" s="64"/>
      <c r="D53" s="66"/>
      <c r="E53" s="64"/>
      <c r="F53" s="70">
        <f t="shared" si="0"/>
        <v>0</v>
      </c>
    </row>
    <row r="54" spans="1:6" ht="18.75" x14ac:dyDescent="0.3">
      <c r="A54" s="48">
        <v>7</v>
      </c>
      <c r="B54" s="52" t="s">
        <v>31</v>
      </c>
      <c r="C54" s="63"/>
      <c r="D54" s="41"/>
      <c r="E54" s="63"/>
      <c r="F54" s="46">
        <f t="shared" si="0"/>
        <v>0</v>
      </c>
    </row>
    <row r="55" spans="1:6" ht="37.5" x14ac:dyDescent="0.3">
      <c r="A55" s="48">
        <v>7.1</v>
      </c>
      <c r="B55" s="55" t="s">
        <v>103</v>
      </c>
      <c r="C55" s="63"/>
      <c r="D55" s="41"/>
      <c r="E55" s="63"/>
      <c r="F55" s="46">
        <f t="shared" si="0"/>
        <v>0</v>
      </c>
    </row>
    <row r="56" spans="1:6" ht="18.75" x14ac:dyDescent="0.3">
      <c r="A56" s="49" t="s">
        <v>32</v>
      </c>
      <c r="B56" s="47" t="s">
        <v>12</v>
      </c>
      <c r="C56" s="63">
        <v>1</v>
      </c>
      <c r="D56" s="41" t="s">
        <v>0</v>
      </c>
      <c r="E56" s="63">
        <v>500</v>
      </c>
      <c r="F56" s="46">
        <f t="shared" si="0"/>
        <v>500</v>
      </c>
    </row>
    <row r="57" spans="1:6" ht="37.5" x14ac:dyDescent="0.3">
      <c r="A57" s="51" t="s">
        <v>33</v>
      </c>
      <c r="B57" s="54" t="s">
        <v>104</v>
      </c>
      <c r="C57" s="63">
        <v>12</v>
      </c>
      <c r="D57" s="41" t="s">
        <v>2</v>
      </c>
      <c r="E57" s="63">
        <v>2146.0300000000002</v>
      </c>
      <c r="F57" s="46">
        <f t="shared" si="0"/>
        <v>25752.36</v>
      </c>
    </row>
    <row r="58" spans="1:6" s="25" customFormat="1" ht="18.75" x14ac:dyDescent="0.3">
      <c r="A58" s="49" t="s">
        <v>34</v>
      </c>
      <c r="B58" s="58" t="s">
        <v>35</v>
      </c>
      <c r="C58" s="63">
        <v>4</v>
      </c>
      <c r="D58" s="41" t="s">
        <v>0</v>
      </c>
      <c r="E58" s="63">
        <v>2119.35</v>
      </c>
      <c r="F58" s="46">
        <f t="shared" si="0"/>
        <v>8477.4</v>
      </c>
    </row>
    <row r="59" spans="1:6" ht="18.75" x14ac:dyDescent="0.3">
      <c r="A59" s="49" t="s">
        <v>36</v>
      </c>
      <c r="B59" s="47" t="s">
        <v>105</v>
      </c>
      <c r="C59" s="63">
        <v>2</v>
      </c>
      <c r="D59" s="41" t="s">
        <v>0</v>
      </c>
      <c r="E59" s="63">
        <v>1566.25</v>
      </c>
      <c r="F59" s="46">
        <f t="shared" si="0"/>
        <v>3132.5</v>
      </c>
    </row>
    <row r="60" spans="1:6" ht="18.75" x14ac:dyDescent="0.3">
      <c r="A60" s="49" t="s">
        <v>5</v>
      </c>
      <c r="B60" s="47" t="s">
        <v>37</v>
      </c>
      <c r="C60" s="63">
        <v>4</v>
      </c>
      <c r="D60" s="41" t="s">
        <v>0</v>
      </c>
      <c r="E60" s="63">
        <v>7421.23</v>
      </c>
      <c r="F60" s="46">
        <f t="shared" si="0"/>
        <v>29684.92</v>
      </c>
    </row>
    <row r="61" spans="1:6" ht="37.5" x14ac:dyDescent="0.3">
      <c r="A61" s="49" t="s">
        <v>4</v>
      </c>
      <c r="B61" s="54" t="s">
        <v>38</v>
      </c>
      <c r="C61" s="63">
        <v>1</v>
      </c>
      <c r="D61" s="41" t="s">
        <v>0</v>
      </c>
      <c r="E61" s="63">
        <v>13840.83</v>
      </c>
      <c r="F61" s="46">
        <f t="shared" si="0"/>
        <v>13840.83</v>
      </c>
    </row>
    <row r="62" spans="1:6" ht="18.75" x14ac:dyDescent="0.3">
      <c r="A62" s="49"/>
      <c r="B62" s="54"/>
      <c r="C62" s="63"/>
      <c r="D62" s="41"/>
      <c r="E62" s="63"/>
      <c r="F62" s="46">
        <f t="shared" si="0"/>
        <v>0</v>
      </c>
    </row>
    <row r="63" spans="1:6" ht="56.25" x14ac:dyDescent="0.3">
      <c r="A63" s="48">
        <v>7.2</v>
      </c>
      <c r="B63" s="55" t="s">
        <v>106</v>
      </c>
      <c r="C63" s="63"/>
      <c r="D63" s="41"/>
      <c r="E63" s="63"/>
      <c r="F63" s="46">
        <f t="shared" si="0"/>
        <v>0</v>
      </c>
    </row>
    <row r="64" spans="1:6" ht="18.75" x14ac:dyDescent="0.3">
      <c r="A64" s="49" t="s">
        <v>39</v>
      </c>
      <c r="B64" s="47" t="s">
        <v>12</v>
      </c>
      <c r="C64" s="63">
        <v>1</v>
      </c>
      <c r="D64" s="41" t="s">
        <v>0</v>
      </c>
      <c r="E64" s="63">
        <v>500</v>
      </c>
      <c r="F64" s="46">
        <f t="shared" si="0"/>
        <v>500</v>
      </c>
    </row>
    <row r="65" spans="1:6" ht="37.5" x14ac:dyDescent="0.3">
      <c r="A65" s="49" t="s">
        <v>40</v>
      </c>
      <c r="B65" s="54" t="s">
        <v>107</v>
      </c>
      <c r="C65" s="65">
        <v>12</v>
      </c>
      <c r="D65" s="41" t="s">
        <v>2</v>
      </c>
      <c r="E65" s="65">
        <v>1524.73</v>
      </c>
      <c r="F65" s="46">
        <f t="shared" si="0"/>
        <v>18296.760000000002</v>
      </c>
    </row>
    <row r="66" spans="1:6" ht="18.75" x14ac:dyDescent="0.3">
      <c r="A66" s="49" t="s">
        <v>41</v>
      </c>
      <c r="B66" s="47" t="s">
        <v>42</v>
      </c>
      <c r="C66" s="63">
        <v>4</v>
      </c>
      <c r="D66" s="41" t="s">
        <v>0</v>
      </c>
      <c r="E66" s="63">
        <v>1213.8399999999999</v>
      </c>
      <c r="F66" s="46">
        <f t="shared" si="0"/>
        <v>4855.3599999999997</v>
      </c>
    </row>
    <row r="67" spans="1:6" ht="18.75" x14ac:dyDescent="0.3">
      <c r="A67" s="49" t="s">
        <v>43</v>
      </c>
      <c r="B67" s="47" t="s">
        <v>108</v>
      </c>
      <c r="C67" s="63">
        <v>2</v>
      </c>
      <c r="D67" s="41" t="s">
        <v>0</v>
      </c>
      <c r="E67" s="63">
        <v>1272.97</v>
      </c>
      <c r="F67" s="46">
        <f t="shared" si="0"/>
        <v>2545.94</v>
      </c>
    </row>
    <row r="68" spans="1:6" ht="18.75" x14ac:dyDescent="0.3">
      <c r="A68" s="49" t="s">
        <v>44</v>
      </c>
      <c r="B68" s="47" t="s">
        <v>37</v>
      </c>
      <c r="C68" s="63">
        <v>4</v>
      </c>
      <c r="D68" s="41" t="s">
        <v>0</v>
      </c>
      <c r="E68" s="63">
        <v>7421.23</v>
      </c>
      <c r="F68" s="46">
        <f t="shared" si="0"/>
        <v>29684.92</v>
      </c>
    </row>
    <row r="69" spans="1:6" ht="37.5" x14ac:dyDescent="0.3">
      <c r="A69" s="49" t="s">
        <v>9</v>
      </c>
      <c r="B69" s="54" t="s">
        <v>38</v>
      </c>
      <c r="C69" s="63">
        <v>1</v>
      </c>
      <c r="D69" s="41" t="s">
        <v>45</v>
      </c>
      <c r="E69" s="63">
        <v>6920.42</v>
      </c>
      <c r="F69" s="46">
        <f t="shared" si="0"/>
        <v>6920.42</v>
      </c>
    </row>
    <row r="70" spans="1:6" ht="18.75" x14ac:dyDescent="0.3">
      <c r="A70" s="49"/>
      <c r="B70" s="54"/>
      <c r="C70" s="63"/>
      <c r="D70" s="41"/>
      <c r="E70" s="63"/>
      <c r="F70" s="46">
        <f t="shared" si="0"/>
        <v>0</v>
      </c>
    </row>
    <row r="71" spans="1:6" ht="18.75" x14ac:dyDescent="0.3">
      <c r="A71" s="48">
        <v>8</v>
      </c>
      <c r="B71" s="52" t="s">
        <v>46</v>
      </c>
      <c r="C71" s="63"/>
      <c r="D71" s="41"/>
      <c r="E71" s="63"/>
      <c r="F71" s="46">
        <f t="shared" si="0"/>
        <v>0</v>
      </c>
    </row>
    <row r="72" spans="1:6" ht="37.5" x14ac:dyDescent="0.3">
      <c r="A72" s="49">
        <v>8.1</v>
      </c>
      <c r="B72" s="54" t="s">
        <v>109</v>
      </c>
      <c r="C72" s="63">
        <v>37</v>
      </c>
      <c r="D72" s="41" t="s">
        <v>0</v>
      </c>
      <c r="E72" s="63">
        <v>5582</v>
      </c>
      <c r="F72" s="46">
        <f>+C72*E72</f>
        <v>206534</v>
      </c>
    </row>
    <row r="73" spans="1:6" ht="56.25" x14ac:dyDescent="0.3">
      <c r="A73" s="49">
        <v>9</v>
      </c>
      <c r="B73" s="54" t="s">
        <v>47</v>
      </c>
      <c r="C73" s="63">
        <v>4895</v>
      </c>
      <c r="D73" s="41" t="s">
        <v>2</v>
      </c>
      <c r="E73" s="63">
        <v>56</v>
      </c>
      <c r="F73" s="46">
        <f t="shared" si="0"/>
        <v>274120</v>
      </c>
    </row>
    <row r="74" spans="1:6" ht="37.5" x14ac:dyDescent="0.3">
      <c r="A74" s="49">
        <v>10</v>
      </c>
      <c r="B74" s="54" t="s">
        <v>48</v>
      </c>
      <c r="C74" s="63">
        <v>4895</v>
      </c>
      <c r="D74" s="41" t="s">
        <v>2</v>
      </c>
      <c r="E74" s="63">
        <v>27.38</v>
      </c>
      <c r="F74" s="46">
        <f>+C74*E74</f>
        <v>134025.1</v>
      </c>
    </row>
    <row r="75" spans="1:6" ht="18.75" x14ac:dyDescent="0.3">
      <c r="A75" s="49"/>
      <c r="B75" s="54"/>
      <c r="C75" s="63"/>
      <c r="D75" s="41"/>
      <c r="E75" s="63"/>
      <c r="F75" s="46"/>
    </row>
    <row r="76" spans="1:6" ht="18.75" x14ac:dyDescent="0.3">
      <c r="A76" s="79"/>
      <c r="B76" s="78" t="s">
        <v>49</v>
      </c>
      <c r="C76" s="75"/>
      <c r="D76" s="74"/>
      <c r="E76" s="75"/>
      <c r="F76" s="80">
        <f>SUM(F15:F74)</f>
        <v>7652699.9627999999</v>
      </c>
    </row>
    <row r="77" spans="1:6" ht="18.75" x14ac:dyDescent="0.3">
      <c r="A77" s="49"/>
      <c r="B77" s="47"/>
      <c r="C77" s="63"/>
      <c r="D77" s="41"/>
      <c r="E77" s="63"/>
      <c r="F77" s="46"/>
    </row>
    <row r="78" spans="1:6" ht="18.75" x14ac:dyDescent="0.3">
      <c r="A78" s="48" t="s">
        <v>7</v>
      </c>
      <c r="B78" s="52" t="s">
        <v>50</v>
      </c>
      <c r="C78" s="63"/>
      <c r="D78" s="41"/>
      <c r="E78" s="63"/>
      <c r="F78" s="46"/>
    </row>
    <row r="79" spans="1:6" ht="75" x14ac:dyDescent="0.3">
      <c r="A79" s="49">
        <v>1</v>
      </c>
      <c r="B79" s="54" t="s">
        <v>8</v>
      </c>
      <c r="C79" s="63">
        <v>1</v>
      </c>
      <c r="D79" s="41" t="s">
        <v>0</v>
      </c>
      <c r="E79" s="63">
        <v>12500.01</v>
      </c>
      <c r="F79" s="46">
        <f t="shared" ref="F79:F80" si="1">ROUND(+C79*E79,2)</f>
        <v>12500.01</v>
      </c>
    </row>
    <row r="80" spans="1:6" ht="37.5" x14ac:dyDescent="0.3">
      <c r="A80" s="49">
        <v>2</v>
      </c>
      <c r="B80" s="54" t="s">
        <v>51</v>
      </c>
      <c r="C80" s="63">
        <v>6</v>
      </c>
      <c r="D80" s="41" t="s">
        <v>52</v>
      </c>
      <c r="E80" s="63">
        <v>34693.18</v>
      </c>
      <c r="F80" s="46">
        <f t="shared" si="1"/>
        <v>208159.08</v>
      </c>
    </row>
    <row r="81" spans="1:6" ht="18.75" x14ac:dyDescent="0.3">
      <c r="A81" s="49"/>
      <c r="B81" s="54"/>
      <c r="C81" s="63"/>
      <c r="D81" s="41"/>
      <c r="E81" s="63"/>
      <c r="F81" s="46"/>
    </row>
    <row r="82" spans="1:6" ht="19.5" customHeight="1" x14ac:dyDescent="0.3">
      <c r="A82" s="35"/>
      <c r="B82" s="77" t="s">
        <v>53</v>
      </c>
      <c r="C82" s="75"/>
      <c r="D82" s="74"/>
      <c r="E82" s="75"/>
      <c r="F82" s="76">
        <f>SUM(F79:F80)</f>
        <v>220659.09</v>
      </c>
    </row>
    <row r="83" spans="1:6" ht="18.75" x14ac:dyDescent="0.3">
      <c r="A83" s="49"/>
      <c r="B83" s="47"/>
      <c r="C83" s="9"/>
      <c r="D83" s="41"/>
      <c r="E83" s="67"/>
      <c r="F83" s="46"/>
    </row>
    <row r="84" spans="1:6" ht="19.5" customHeight="1" thickBot="1" x14ac:dyDescent="0.35">
      <c r="A84" s="35"/>
      <c r="B84" s="77" t="s">
        <v>83</v>
      </c>
      <c r="C84" s="75"/>
      <c r="D84" s="74"/>
      <c r="E84" s="75"/>
      <c r="F84" s="76">
        <f>+F82+F76</f>
        <v>7873359.0527999997</v>
      </c>
    </row>
    <row r="85" spans="1:6" ht="18.75" x14ac:dyDescent="0.3">
      <c r="A85" s="49"/>
      <c r="B85" s="47"/>
      <c r="C85" s="9"/>
      <c r="D85" s="41"/>
      <c r="E85" s="68"/>
      <c r="F85" s="71"/>
    </row>
    <row r="86" spans="1:6" ht="20.25" x14ac:dyDescent="0.3">
      <c r="A86" s="49"/>
      <c r="B86" s="59" t="s">
        <v>81</v>
      </c>
      <c r="C86" s="9"/>
      <c r="D86" s="41"/>
      <c r="E86" s="69"/>
      <c r="F86" s="71"/>
    </row>
    <row r="87" spans="1:6" ht="18.75" x14ac:dyDescent="0.3">
      <c r="A87" s="49"/>
      <c r="B87" s="47"/>
      <c r="C87" s="9"/>
      <c r="D87" s="41"/>
      <c r="E87" s="69"/>
      <c r="F87" s="71"/>
    </row>
    <row r="88" spans="1:6" ht="18.75" x14ac:dyDescent="0.3">
      <c r="A88" s="48" t="s">
        <v>1</v>
      </c>
      <c r="B88" s="52" t="s">
        <v>11</v>
      </c>
      <c r="C88" s="9"/>
      <c r="D88" s="41"/>
      <c r="E88" s="69"/>
      <c r="F88" s="71"/>
    </row>
    <row r="89" spans="1:6" ht="18.75" x14ac:dyDescent="0.3">
      <c r="A89" s="49"/>
      <c r="B89" s="47"/>
      <c r="C89" s="63"/>
      <c r="D89" s="41"/>
      <c r="E89" s="63"/>
      <c r="F89" s="71"/>
    </row>
    <row r="90" spans="1:6" ht="18.75" x14ac:dyDescent="0.3">
      <c r="A90" s="49">
        <v>1</v>
      </c>
      <c r="B90" s="60" t="s">
        <v>12</v>
      </c>
      <c r="C90" s="63">
        <v>4895</v>
      </c>
      <c r="D90" s="41" t="s">
        <v>13</v>
      </c>
      <c r="E90" s="63">
        <v>13.81</v>
      </c>
      <c r="F90" s="46">
        <f>ROUND(+C90*E90,2)</f>
        <v>67599.95</v>
      </c>
    </row>
    <row r="91" spans="1:6" ht="18.75" x14ac:dyDescent="0.3">
      <c r="A91" s="49"/>
      <c r="B91" s="47"/>
      <c r="C91" s="63"/>
      <c r="D91" s="41"/>
      <c r="E91" s="63"/>
      <c r="F91" s="46">
        <f t="shared" ref="F91:F126" si="2">ROUND(+C91*E91,2)</f>
        <v>0</v>
      </c>
    </row>
    <row r="92" spans="1:6" ht="18.75" x14ac:dyDescent="0.3">
      <c r="A92" s="48">
        <v>2</v>
      </c>
      <c r="B92" s="52" t="s">
        <v>14</v>
      </c>
      <c r="C92" s="63"/>
      <c r="D92" s="41"/>
      <c r="E92" s="63"/>
      <c r="F92" s="46">
        <f t="shared" si="2"/>
        <v>0</v>
      </c>
    </row>
    <row r="93" spans="1:6" ht="18.75" x14ac:dyDescent="0.3">
      <c r="A93" s="49">
        <v>2.1</v>
      </c>
      <c r="B93" s="60" t="s">
        <v>15</v>
      </c>
      <c r="C93" s="63">
        <v>3671.45</v>
      </c>
      <c r="D93" s="41" t="s">
        <v>16</v>
      </c>
      <c r="E93" s="63">
        <v>53.9</v>
      </c>
      <c r="F93" s="46">
        <f t="shared" si="2"/>
        <v>197891.16</v>
      </c>
    </row>
    <row r="94" spans="1:6" ht="18.75" x14ac:dyDescent="0.3">
      <c r="A94" s="49">
        <v>2.2000000000000002</v>
      </c>
      <c r="B94" s="60" t="s">
        <v>17</v>
      </c>
      <c r="C94" s="63">
        <v>342.65</v>
      </c>
      <c r="D94" s="41" t="s">
        <v>18</v>
      </c>
      <c r="E94" s="63">
        <v>585.45000000000005</v>
      </c>
      <c r="F94" s="46">
        <f t="shared" si="2"/>
        <v>200604.44</v>
      </c>
    </row>
    <row r="95" spans="1:6" ht="56.25" x14ac:dyDescent="0.3">
      <c r="A95" s="49">
        <v>2.2999999999999998</v>
      </c>
      <c r="B95" s="61" t="s">
        <v>19</v>
      </c>
      <c r="C95" s="63">
        <v>2996.44</v>
      </c>
      <c r="D95" s="41" t="s">
        <v>20</v>
      </c>
      <c r="E95" s="63">
        <v>79.56</v>
      </c>
      <c r="F95" s="46">
        <f t="shared" si="2"/>
        <v>238396.77</v>
      </c>
    </row>
    <row r="96" spans="1:6" ht="37.5" x14ac:dyDescent="0.3">
      <c r="A96" s="49">
        <v>2.4</v>
      </c>
      <c r="B96" s="62" t="s">
        <v>21</v>
      </c>
      <c r="C96" s="63">
        <v>843.76</v>
      </c>
      <c r="D96" s="41" t="s">
        <v>22</v>
      </c>
      <c r="E96" s="63">
        <v>49.91</v>
      </c>
      <c r="F96" s="46">
        <f t="shared" si="2"/>
        <v>42112.06</v>
      </c>
    </row>
    <row r="97" spans="1:6" s="25" customFormat="1" ht="18.75" x14ac:dyDescent="0.3">
      <c r="A97" s="49"/>
      <c r="B97" s="58"/>
      <c r="C97" s="63"/>
      <c r="D97" s="41"/>
      <c r="E97" s="63"/>
      <c r="F97" s="46">
        <f t="shared" si="2"/>
        <v>0</v>
      </c>
    </row>
    <row r="98" spans="1:6" ht="18.75" x14ac:dyDescent="0.3">
      <c r="A98" s="48">
        <v>4</v>
      </c>
      <c r="B98" s="52" t="s">
        <v>24</v>
      </c>
      <c r="C98" s="63"/>
      <c r="D98" s="41"/>
      <c r="E98" s="63"/>
      <c r="F98" s="46">
        <f t="shared" si="2"/>
        <v>0</v>
      </c>
    </row>
    <row r="99" spans="1:6" ht="18.75" x14ac:dyDescent="0.3">
      <c r="A99" s="49">
        <v>4.0999999999999996</v>
      </c>
      <c r="B99" s="60" t="s">
        <v>88</v>
      </c>
      <c r="C99" s="63">
        <v>2800</v>
      </c>
      <c r="D99" s="41" t="s">
        <v>2</v>
      </c>
      <c r="E99" s="63">
        <v>6.78</v>
      </c>
      <c r="F99" s="46">
        <f t="shared" si="2"/>
        <v>18984</v>
      </c>
    </row>
    <row r="100" spans="1:6" ht="18.75" x14ac:dyDescent="0.3">
      <c r="A100" s="49">
        <v>4.2</v>
      </c>
      <c r="B100" s="60" t="s">
        <v>89</v>
      </c>
      <c r="C100" s="63">
        <v>1795</v>
      </c>
      <c r="D100" s="41" t="s">
        <v>2</v>
      </c>
      <c r="E100" s="63">
        <v>5.88</v>
      </c>
      <c r="F100" s="46">
        <f t="shared" si="2"/>
        <v>10554.6</v>
      </c>
    </row>
    <row r="101" spans="1:6" ht="18.75" x14ac:dyDescent="0.3">
      <c r="A101" s="49"/>
      <c r="B101" s="47"/>
      <c r="C101" s="63"/>
      <c r="D101" s="41"/>
      <c r="E101" s="63"/>
      <c r="F101" s="46">
        <f t="shared" si="2"/>
        <v>0</v>
      </c>
    </row>
    <row r="102" spans="1:6" ht="18.75" x14ac:dyDescent="0.3">
      <c r="A102" s="48">
        <v>5</v>
      </c>
      <c r="B102" s="52" t="s">
        <v>25</v>
      </c>
      <c r="C102" s="63"/>
      <c r="D102" s="41"/>
      <c r="E102" s="63"/>
      <c r="F102" s="46">
        <f t="shared" si="2"/>
        <v>0</v>
      </c>
    </row>
    <row r="103" spans="1:6" ht="18.75" x14ac:dyDescent="0.3">
      <c r="A103" s="49">
        <v>5.0999999999999996</v>
      </c>
      <c r="B103" s="60" t="s">
        <v>90</v>
      </c>
      <c r="C103" s="63">
        <v>2800</v>
      </c>
      <c r="D103" s="41" t="s">
        <v>2</v>
      </c>
      <c r="E103" s="63">
        <v>3.59</v>
      </c>
      <c r="F103" s="46">
        <f t="shared" si="2"/>
        <v>10052</v>
      </c>
    </row>
    <row r="104" spans="1:6" ht="18.75" x14ac:dyDescent="0.3">
      <c r="A104" s="49">
        <v>5.2</v>
      </c>
      <c r="B104" s="60" t="s">
        <v>91</v>
      </c>
      <c r="C104" s="63">
        <v>1795</v>
      </c>
      <c r="D104" s="41" t="s">
        <v>2</v>
      </c>
      <c r="E104" s="63">
        <v>11.71</v>
      </c>
      <c r="F104" s="46">
        <f t="shared" si="2"/>
        <v>21019.45</v>
      </c>
    </row>
    <row r="105" spans="1:6" ht="18.75" x14ac:dyDescent="0.3">
      <c r="A105" s="49"/>
      <c r="B105" s="60"/>
      <c r="C105" s="63"/>
      <c r="D105" s="41"/>
      <c r="E105" s="63"/>
      <c r="F105" s="46">
        <f t="shared" si="2"/>
        <v>0</v>
      </c>
    </row>
    <row r="106" spans="1:6" ht="37.5" x14ac:dyDescent="0.3">
      <c r="A106" s="48">
        <v>6</v>
      </c>
      <c r="B106" s="55" t="s">
        <v>66</v>
      </c>
      <c r="C106" s="63"/>
      <c r="D106" s="41"/>
      <c r="E106" s="63"/>
      <c r="F106" s="46">
        <f t="shared" si="2"/>
        <v>0</v>
      </c>
    </row>
    <row r="107" spans="1:6" ht="18.75" x14ac:dyDescent="0.3">
      <c r="A107" s="49"/>
      <c r="B107" s="54"/>
      <c r="C107" s="63"/>
      <c r="D107" s="41"/>
      <c r="E107" s="63"/>
      <c r="F107" s="46">
        <f t="shared" si="2"/>
        <v>0</v>
      </c>
    </row>
    <row r="108" spans="1:6" ht="18.75" x14ac:dyDescent="0.3">
      <c r="A108" s="48">
        <v>7</v>
      </c>
      <c r="B108" s="52" t="s">
        <v>28</v>
      </c>
      <c r="C108" s="63"/>
      <c r="D108" s="41"/>
      <c r="E108" s="63"/>
      <c r="F108" s="46">
        <f t="shared" si="2"/>
        <v>0</v>
      </c>
    </row>
    <row r="109" spans="1:6" ht="18.75" x14ac:dyDescent="0.3">
      <c r="A109" s="49">
        <v>7.5</v>
      </c>
      <c r="B109" s="60" t="s">
        <v>29</v>
      </c>
      <c r="C109" s="63">
        <v>6</v>
      </c>
      <c r="D109" s="41" t="s">
        <v>0</v>
      </c>
      <c r="E109" s="63">
        <v>2879.38</v>
      </c>
      <c r="F109" s="46">
        <f t="shared" si="2"/>
        <v>17276.28</v>
      </c>
    </row>
    <row r="110" spans="1:6" ht="18.75" x14ac:dyDescent="0.3">
      <c r="A110" s="49">
        <v>7.6</v>
      </c>
      <c r="B110" s="62" t="s">
        <v>30</v>
      </c>
      <c r="C110" s="63">
        <v>8</v>
      </c>
      <c r="D110" s="41" t="s">
        <v>0</v>
      </c>
      <c r="E110" s="63">
        <v>6277.31</v>
      </c>
      <c r="F110" s="46">
        <f t="shared" si="2"/>
        <v>50218.48</v>
      </c>
    </row>
    <row r="111" spans="1:6" ht="18.75" x14ac:dyDescent="0.3">
      <c r="A111" s="49"/>
      <c r="B111" s="54"/>
      <c r="C111" s="63"/>
      <c r="D111" s="41"/>
      <c r="E111" s="63"/>
      <c r="F111" s="46">
        <f t="shared" si="2"/>
        <v>0</v>
      </c>
    </row>
    <row r="112" spans="1:6" ht="18.75" x14ac:dyDescent="0.3">
      <c r="A112" s="48">
        <v>7</v>
      </c>
      <c r="B112" s="52" t="s">
        <v>31</v>
      </c>
      <c r="C112" s="63"/>
      <c r="D112" s="41"/>
      <c r="E112" s="63"/>
      <c r="F112" s="46">
        <f t="shared" si="2"/>
        <v>0</v>
      </c>
    </row>
    <row r="113" spans="1:6" ht="37.5" x14ac:dyDescent="0.3">
      <c r="A113" s="48">
        <v>7.1</v>
      </c>
      <c r="B113" s="55" t="s">
        <v>103</v>
      </c>
      <c r="C113" s="63"/>
      <c r="D113" s="41"/>
      <c r="E113" s="63"/>
      <c r="F113" s="46">
        <f t="shared" si="2"/>
        <v>0</v>
      </c>
    </row>
    <row r="114" spans="1:6" ht="18.75" x14ac:dyDescent="0.3">
      <c r="A114" s="49" t="s">
        <v>32</v>
      </c>
      <c r="B114" s="60" t="s">
        <v>12</v>
      </c>
      <c r="C114" s="63">
        <v>1</v>
      </c>
      <c r="D114" s="41" t="s">
        <v>0</v>
      </c>
      <c r="E114" s="63">
        <v>96.96</v>
      </c>
      <c r="F114" s="46">
        <f t="shared" si="2"/>
        <v>96.96</v>
      </c>
    </row>
    <row r="115" spans="1:6" ht="18.75" x14ac:dyDescent="0.3">
      <c r="A115" s="49" t="s">
        <v>5</v>
      </c>
      <c r="B115" s="60" t="s">
        <v>37</v>
      </c>
      <c r="C115" s="63">
        <v>4</v>
      </c>
      <c r="D115" s="41" t="s">
        <v>0</v>
      </c>
      <c r="E115" s="63">
        <v>1976</v>
      </c>
      <c r="F115" s="46">
        <f t="shared" si="2"/>
        <v>7904</v>
      </c>
    </row>
    <row r="116" spans="1:6" ht="37.5" x14ac:dyDescent="0.3">
      <c r="A116" s="49" t="s">
        <v>4</v>
      </c>
      <c r="B116" s="62" t="s">
        <v>38</v>
      </c>
      <c r="C116" s="63">
        <v>1</v>
      </c>
      <c r="D116" s="41" t="s">
        <v>0</v>
      </c>
      <c r="E116" s="63">
        <v>2561.81</v>
      </c>
      <c r="F116" s="46">
        <f t="shared" si="2"/>
        <v>2561.81</v>
      </c>
    </row>
    <row r="117" spans="1:6" ht="18.75" x14ac:dyDescent="0.3">
      <c r="A117" s="49"/>
      <c r="B117" s="54"/>
      <c r="C117" s="63"/>
      <c r="D117" s="41"/>
      <c r="E117" s="63"/>
      <c r="F117" s="46">
        <f t="shared" si="2"/>
        <v>0</v>
      </c>
    </row>
    <row r="118" spans="1:6" ht="56.25" x14ac:dyDescent="0.3">
      <c r="A118" s="48">
        <v>7.2</v>
      </c>
      <c r="B118" s="55" t="s">
        <v>106</v>
      </c>
      <c r="C118" s="63"/>
      <c r="D118" s="41"/>
      <c r="E118" s="63"/>
      <c r="F118" s="46">
        <f t="shared" si="2"/>
        <v>0</v>
      </c>
    </row>
    <row r="119" spans="1:6" ht="18.75" x14ac:dyDescent="0.3">
      <c r="A119" s="49" t="s">
        <v>39</v>
      </c>
      <c r="B119" s="60" t="s">
        <v>12</v>
      </c>
      <c r="C119" s="63">
        <v>1</v>
      </c>
      <c r="D119" s="41" t="s">
        <v>0</v>
      </c>
      <c r="E119" s="63">
        <v>108.36</v>
      </c>
      <c r="F119" s="46">
        <f t="shared" si="2"/>
        <v>108.36</v>
      </c>
    </row>
    <row r="120" spans="1:6" ht="18.75" x14ac:dyDescent="0.3">
      <c r="A120" s="49" t="s">
        <v>44</v>
      </c>
      <c r="B120" s="60" t="s">
        <v>37</v>
      </c>
      <c r="C120" s="63">
        <v>4</v>
      </c>
      <c r="D120" s="41" t="s">
        <v>0</v>
      </c>
      <c r="E120" s="63">
        <v>1976</v>
      </c>
      <c r="F120" s="46">
        <f t="shared" si="2"/>
        <v>7904</v>
      </c>
    </row>
    <row r="121" spans="1:6" ht="37.5" x14ac:dyDescent="0.3">
      <c r="A121" s="50" t="s">
        <v>9</v>
      </c>
      <c r="B121" s="57" t="s">
        <v>38</v>
      </c>
      <c r="C121" s="64">
        <v>1</v>
      </c>
      <c r="D121" s="66" t="s">
        <v>0</v>
      </c>
      <c r="E121" s="64">
        <v>1280.9000000000001</v>
      </c>
      <c r="F121" s="70">
        <f t="shared" si="2"/>
        <v>1280.9000000000001</v>
      </c>
    </row>
    <row r="122" spans="1:6" ht="18.75" x14ac:dyDescent="0.3">
      <c r="A122" s="49"/>
      <c r="B122" s="54"/>
      <c r="C122" s="63"/>
      <c r="D122" s="41"/>
      <c r="E122" s="63"/>
      <c r="F122" s="46">
        <f t="shared" si="2"/>
        <v>0</v>
      </c>
    </row>
    <row r="123" spans="1:6" ht="18.75" x14ac:dyDescent="0.3">
      <c r="A123" s="48">
        <v>8</v>
      </c>
      <c r="B123" s="52" t="s">
        <v>46</v>
      </c>
      <c r="C123" s="63"/>
      <c r="D123" s="41"/>
      <c r="E123" s="63"/>
      <c r="F123" s="46">
        <f t="shared" si="2"/>
        <v>0</v>
      </c>
    </row>
    <row r="124" spans="1:6" ht="37.5" x14ac:dyDescent="0.3">
      <c r="A124" s="49">
        <v>8.1</v>
      </c>
      <c r="B124" s="62" t="s">
        <v>109</v>
      </c>
      <c r="C124" s="63">
        <v>37</v>
      </c>
      <c r="D124" s="41" t="s">
        <v>0</v>
      </c>
      <c r="E124" s="63">
        <v>893.56</v>
      </c>
      <c r="F124" s="46">
        <f t="shared" si="2"/>
        <v>33061.72</v>
      </c>
    </row>
    <row r="125" spans="1:6" ht="56.25" x14ac:dyDescent="0.3">
      <c r="A125" s="49">
        <v>9</v>
      </c>
      <c r="B125" s="62" t="s">
        <v>47</v>
      </c>
      <c r="C125" s="63">
        <v>4895</v>
      </c>
      <c r="D125" s="41" t="s">
        <v>2</v>
      </c>
      <c r="E125" s="63">
        <v>14.68</v>
      </c>
      <c r="F125" s="46">
        <f t="shared" si="2"/>
        <v>71858.600000000006</v>
      </c>
    </row>
    <row r="126" spans="1:6" ht="37.5" x14ac:dyDescent="0.3">
      <c r="A126" s="49">
        <v>10</v>
      </c>
      <c r="B126" s="62" t="s">
        <v>48</v>
      </c>
      <c r="C126" s="63">
        <v>4895</v>
      </c>
      <c r="D126" s="41" t="s">
        <v>2</v>
      </c>
      <c r="E126" s="63">
        <v>15.93</v>
      </c>
      <c r="F126" s="46">
        <f t="shared" si="2"/>
        <v>77977.350000000006</v>
      </c>
    </row>
    <row r="127" spans="1:6" ht="18.75" x14ac:dyDescent="0.3">
      <c r="A127" s="49"/>
      <c r="B127" s="54"/>
      <c r="C127" s="63"/>
      <c r="D127" s="41"/>
      <c r="E127" s="63"/>
      <c r="F127" s="46"/>
    </row>
    <row r="128" spans="1:6" ht="19.5" customHeight="1" x14ac:dyDescent="0.3">
      <c r="A128" s="35"/>
      <c r="B128" s="77" t="s">
        <v>49</v>
      </c>
      <c r="C128" s="75"/>
      <c r="D128" s="74"/>
      <c r="E128" s="75"/>
      <c r="F128" s="76">
        <f>SUM(F90:F126)</f>
        <v>1077462.8899999999</v>
      </c>
    </row>
    <row r="129" spans="1:6" ht="18.75" x14ac:dyDescent="0.3">
      <c r="A129" s="49"/>
      <c r="B129" s="47"/>
      <c r="C129" s="63"/>
      <c r="D129" s="41"/>
      <c r="E129" s="63"/>
      <c r="F129" s="46"/>
    </row>
    <row r="130" spans="1:6" ht="18.75" x14ac:dyDescent="0.3">
      <c r="A130" s="48" t="s">
        <v>7</v>
      </c>
      <c r="B130" s="52" t="s">
        <v>50</v>
      </c>
      <c r="C130" s="63"/>
      <c r="D130" s="41"/>
      <c r="E130" s="63"/>
      <c r="F130" s="46"/>
    </row>
    <row r="131" spans="1:6" ht="75" x14ac:dyDescent="0.3">
      <c r="A131" s="49">
        <v>1</v>
      </c>
      <c r="B131" s="62" t="s">
        <v>8</v>
      </c>
      <c r="C131" s="63">
        <v>1</v>
      </c>
      <c r="D131" s="41" t="s">
        <v>10</v>
      </c>
      <c r="E131" s="63">
        <v>8384.4</v>
      </c>
      <c r="F131" s="46">
        <f t="shared" ref="F131:F132" si="3">ROUND(+C131*E131,2)</f>
        <v>8384.4</v>
      </c>
    </row>
    <row r="132" spans="1:6" ht="37.5" x14ac:dyDescent="0.3">
      <c r="A132" s="49">
        <v>2</v>
      </c>
      <c r="B132" s="62" t="s">
        <v>51</v>
      </c>
      <c r="C132" s="63">
        <v>6</v>
      </c>
      <c r="D132" s="41" t="s">
        <v>52</v>
      </c>
      <c r="E132" s="63">
        <v>8693.42</v>
      </c>
      <c r="F132" s="46">
        <f t="shared" si="3"/>
        <v>52160.52</v>
      </c>
    </row>
    <row r="133" spans="1:6" ht="18.75" x14ac:dyDescent="0.3">
      <c r="A133" s="49"/>
      <c r="B133" s="54"/>
      <c r="C133" s="9"/>
      <c r="D133" s="41"/>
      <c r="E133" s="69"/>
      <c r="F133" s="46"/>
    </row>
    <row r="134" spans="1:6" ht="19.5" customHeight="1" x14ac:dyDescent="0.3">
      <c r="A134" s="35"/>
      <c r="B134" s="77" t="s">
        <v>53</v>
      </c>
      <c r="C134" s="75"/>
      <c r="D134" s="74"/>
      <c r="E134" s="75"/>
      <c r="F134" s="76">
        <f>SUM(F131:F132)</f>
        <v>60544.92</v>
      </c>
    </row>
    <row r="135" spans="1:6" ht="18.75" x14ac:dyDescent="0.3">
      <c r="A135" s="41"/>
      <c r="B135" s="47"/>
      <c r="C135" s="9"/>
      <c r="D135" s="41"/>
      <c r="E135" s="7"/>
      <c r="F135" s="72"/>
    </row>
    <row r="136" spans="1:6" ht="19.5" customHeight="1" x14ac:dyDescent="0.3">
      <c r="A136" s="35"/>
      <c r="B136" s="77" t="s">
        <v>67</v>
      </c>
      <c r="C136" s="75"/>
      <c r="D136" s="74"/>
      <c r="E136" s="75"/>
      <c r="F136" s="76">
        <f>+F134+F128</f>
        <v>1138007.8099999998</v>
      </c>
    </row>
    <row r="137" spans="1:6" ht="18.75" x14ac:dyDescent="0.3">
      <c r="A137" s="41"/>
      <c r="B137" s="54"/>
      <c r="C137" s="9"/>
      <c r="D137" s="41"/>
      <c r="E137" s="73"/>
      <c r="F137" s="72"/>
    </row>
    <row r="138" spans="1:6" ht="19.5" customHeight="1" x14ac:dyDescent="0.3">
      <c r="A138" s="35"/>
      <c r="B138" s="91" t="s">
        <v>82</v>
      </c>
      <c r="C138" s="92"/>
      <c r="D138" s="74"/>
      <c r="E138" s="75"/>
      <c r="F138" s="76">
        <f>+F134+F128</f>
        <v>1138007.8099999998</v>
      </c>
    </row>
    <row r="139" spans="1:6" x14ac:dyDescent="0.2">
      <c r="A139" s="24"/>
      <c r="B139" s="25"/>
      <c r="C139" s="26"/>
      <c r="D139" s="27"/>
      <c r="E139" s="25"/>
      <c r="F139" s="28"/>
    </row>
    <row r="140" spans="1:6" s="13" customFormat="1" ht="18.75" x14ac:dyDescent="0.3">
      <c r="A140" s="29"/>
      <c r="B140" s="93" t="s">
        <v>67</v>
      </c>
      <c r="C140" s="93"/>
      <c r="D140" s="30"/>
      <c r="E140" s="30"/>
      <c r="F140" s="31">
        <f>+F138+F84</f>
        <v>9011366.8628000002</v>
      </c>
    </row>
    <row r="141" spans="1:6" ht="18.75" x14ac:dyDescent="0.3">
      <c r="A141" s="38"/>
      <c r="B141" s="39"/>
      <c r="C141" s="38"/>
      <c r="D141" s="38"/>
      <c r="E141" s="40"/>
      <c r="F141" s="40"/>
    </row>
    <row r="142" spans="1:6" ht="18.75" x14ac:dyDescent="0.3">
      <c r="A142" s="41"/>
      <c r="B142" s="42" t="s">
        <v>68</v>
      </c>
      <c r="C142" s="41"/>
      <c r="D142" s="41"/>
      <c r="E142" s="43"/>
      <c r="F142" s="43"/>
    </row>
    <row r="143" spans="1:6" ht="18.75" x14ac:dyDescent="0.3">
      <c r="A143" s="41"/>
      <c r="B143" s="44" t="s">
        <v>69</v>
      </c>
      <c r="C143" s="45">
        <v>0.1</v>
      </c>
      <c r="D143" s="41"/>
      <c r="E143" s="43"/>
      <c r="F143" s="46">
        <f t="shared" ref="F143:F149" si="4">ROUND($F$140*C143,2)</f>
        <v>901136.69</v>
      </c>
    </row>
    <row r="144" spans="1:6" ht="18.75" x14ac:dyDescent="0.3">
      <c r="A144" s="41"/>
      <c r="B144" s="44" t="s">
        <v>70</v>
      </c>
      <c r="C144" s="45">
        <v>0.03</v>
      </c>
      <c r="D144" s="41"/>
      <c r="E144" s="43"/>
      <c r="F144" s="46">
        <f t="shared" si="4"/>
        <v>270341.01</v>
      </c>
    </row>
    <row r="145" spans="1:6" ht="18.75" x14ac:dyDescent="0.3">
      <c r="A145" s="41"/>
      <c r="B145" s="44" t="s">
        <v>71</v>
      </c>
      <c r="C145" s="45">
        <v>0.04</v>
      </c>
      <c r="D145" s="41"/>
      <c r="E145" s="43"/>
      <c r="F145" s="46">
        <f t="shared" si="4"/>
        <v>360454.67</v>
      </c>
    </row>
    <row r="146" spans="1:6" ht="18.75" x14ac:dyDescent="0.3">
      <c r="A146" s="41"/>
      <c r="B146" s="44" t="s">
        <v>72</v>
      </c>
      <c r="C146" s="45">
        <v>0.05</v>
      </c>
      <c r="D146" s="41"/>
      <c r="E146" s="43"/>
      <c r="F146" s="46">
        <f t="shared" si="4"/>
        <v>450568.34</v>
      </c>
    </row>
    <row r="147" spans="1:6" ht="18.75" x14ac:dyDescent="0.3">
      <c r="A147" s="41"/>
      <c r="B147" s="44" t="s">
        <v>73</v>
      </c>
      <c r="C147" s="45">
        <v>4.4999999999999998E-2</v>
      </c>
      <c r="D147" s="41"/>
      <c r="E147" s="43"/>
      <c r="F147" s="46">
        <f t="shared" si="4"/>
        <v>405511.51</v>
      </c>
    </row>
    <row r="148" spans="1:6" ht="18.75" x14ac:dyDescent="0.3">
      <c r="A148" s="41"/>
      <c r="B148" s="44" t="s">
        <v>74</v>
      </c>
      <c r="C148" s="45">
        <v>0.01</v>
      </c>
      <c r="D148" s="41"/>
      <c r="E148" s="43"/>
      <c r="F148" s="46">
        <f t="shared" si="4"/>
        <v>90113.67</v>
      </c>
    </row>
    <row r="149" spans="1:6" ht="18.75" x14ac:dyDescent="0.3">
      <c r="A149" s="41"/>
      <c r="B149" s="44" t="s">
        <v>75</v>
      </c>
      <c r="C149" s="45">
        <v>1E-3</v>
      </c>
      <c r="D149" s="41"/>
      <c r="E149" s="43"/>
      <c r="F149" s="46">
        <f t="shared" si="4"/>
        <v>9011.3700000000008</v>
      </c>
    </row>
    <row r="150" spans="1:6" ht="18.75" x14ac:dyDescent="0.3">
      <c r="A150" s="41"/>
      <c r="B150" s="44" t="s">
        <v>76</v>
      </c>
      <c r="C150" s="45">
        <v>0.18</v>
      </c>
      <c r="D150" s="41"/>
      <c r="E150" s="43"/>
      <c r="F150" s="46">
        <f>ROUND(F143*C150,2)</f>
        <v>162204.6</v>
      </c>
    </row>
    <row r="151" spans="1:6" ht="18.75" x14ac:dyDescent="0.3">
      <c r="A151" s="41"/>
      <c r="B151" s="44" t="s">
        <v>55</v>
      </c>
      <c r="C151" s="45">
        <v>0.05</v>
      </c>
      <c r="D151" s="41"/>
      <c r="E151" s="43"/>
      <c r="F151" s="46">
        <f>ROUND($F$140*C151,2)</f>
        <v>450568.34</v>
      </c>
    </row>
    <row r="152" spans="1:6" ht="18.75" x14ac:dyDescent="0.3">
      <c r="A152" s="41"/>
      <c r="B152" s="44" t="s">
        <v>77</v>
      </c>
      <c r="C152" s="45">
        <v>0.1</v>
      </c>
      <c r="D152" s="41"/>
      <c r="E152" s="43"/>
      <c r="F152" s="46">
        <f>ROUND($F$140*C152,2)</f>
        <v>901136.69</v>
      </c>
    </row>
    <row r="153" spans="1:6" ht="18.75" x14ac:dyDescent="0.3">
      <c r="A153" s="41"/>
      <c r="B153" s="47"/>
      <c r="C153" s="41"/>
      <c r="D153" s="41"/>
      <c r="E153" s="43"/>
      <c r="F153" s="43"/>
    </row>
    <row r="154" spans="1:6" s="14" customFormat="1" ht="18.75" x14ac:dyDescent="0.3">
      <c r="A154" s="35"/>
      <c r="B154" s="36" t="s">
        <v>78</v>
      </c>
      <c r="C154" s="90"/>
      <c r="D154" s="90"/>
      <c r="E154" s="90"/>
      <c r="F154" s="37">
        <f>SUM(F143:F153)</f>
        <v>4001046.8899999997</v>
      </c>
    </row>
    <row r="155" spans="1:6" ht="18.75" x14ac:dyDescent="0.3">
      <c r="A155" s="32"/>
      <c r="B155" s="33"/>
      <c r="C155" s="32"/>
      <c r="D155" s="32"/>
      <c r="E155" s="34"/>
      <c r="F155" s="34"/>
    </row>
    <row r="156" spans="1:6" s="14" customFormat="1" ht="18.75" x14ac:dyDescent="0.3">
      <c r="A156" s="35"/>
      <c r="B156" s="89" t="s">
        <v>79</v>
      </c>
      <c r="C156" s="89"/>
      <c r="D156" s="89"/>
      <c r="E156" s="89"/>
      <c r="F156" s="37">
        <f>+F154+F140</f>
        <v>13012413.752799999</v>
      </c>
    </row>
    <row r="165" spans="6:6" ht="18.75" x14ac:dyDescent="0.3">
      <c r="F165" s="11"/>
    </row>
    <row r="193" spans="1:4" x14ac:dyDescent="0.2">
      <c r="A193" s="1"/>
      <c r="C193" s="1"/>
      <c r="D193" s="1"/>
    </row>
    <row r="194" spans="1:4" x14ac:dyDescent="0.2">
      <c r="A194" s="1"/>
      <c r="C194" s="1"/>
      <c r="D194" s="1"/>
    </row>
    <row r="195" spans="1:4" x14ac:dyDescent="0.2">
      <c r="A195" s="1"/>
      <c r="C195" s="1"/>
      <c r="D195" s="1"/>
    </row>
    <row r="196" spans="1:4" x14ac:dyDescent="0.2">
      <c r="A196" s="1"/>
      <c r="C196" s="1"/>
      <c r="D196" s="1"/>
    </row>
    <row r="197" spans="1:4" x14ac:dyDescent="0.2">
      <c r="A197" s="1"/>
      <c r="C197" s="1"/>
      <c r="D197" s="1"/>
    </row>
    <row r="198" spans="1:4" x14ac:dyDescent="0.2">
      <c r="A198" s="1"/>
      <c r="C198" s="1"/>
      <c r="D198" s="1"/>
    </row>
    <row r="199" spans="1:4" x14ac:dyDescent="0.2">
      <c r="A199" s="1"/>
      <c r="C199" s="1"/>
      <c r="D199" s="1"/>
    </row>
    <row r="200" spans="1:4" ht="56.25" customHeight="1" x14ac:dyDescent="0.2">
      <c r="A200" s="1"/>
      <c r="C200" s="1"/>
      <c r="D200" s="1"/>
    </row>
    <row r="201" spans="1:4" x14ac:dyDescent="0.2">
      <c r="A201" s="1"/>
      <c r="C201" s="1"/>
      <c r="D201" s="1"/>
    </row>
    <row r="202" spans="1:4" x14ac:dyDescent="0.2">
      <c r="A202" s="1"/>
      <c r="C202" s="1"/>
      <c r="D202" s="1"/>
    </row>
    <row r="203" spans="1:4" ht="44.25" customHeight="1" x14ac:dyDescent="0.2">
      <c r="A203" s="1"/>
      <c r="C203" s="1"/>
      <c r="D203" s="1"/>
    </row>
    <row r="204" spans="1:4" ht="47.25" customHeight="1" x14ac:dyDescent="0.2">
      <c r="A204" s="1"/>
      <c r="C204" s="1"/>
      <c r="D204" s="1"/>
    </row>
    <row r="205" spans="1:4" ht="27" customHeight="1" x14ac:dyDescent="0.2">
      <c r="A205" s="1"/>
      <c r="C205" s="1"/>
      <c r="D205" s="1"/>
    </row>
    <row r="206" spans="1:4" x14ac:dyDescent="0.2">
      <c r="A206" s="1"/>
      <c r="C206" s="1"/>
      <c r="D206" s="1"/>
    </row>
    <row r="207" spans="1:4" x14ac:dyDescent="0.2">
      <c r="A207" s="1"/>
      <c r="C207" s="1"/>
      <c r="D207" s="1"/>
    </row>
    <row r="208" spans="1:4" x14ac:dyDescent="0.2">
      <c r="A208" s="1"/>
      <c r="C208" s="1"/>
      <c r="D208" s="1"/>
    </row>
    <row r="209" spans="1:4" s="2" customFormat="1" x14ac:dyDescent="0.2"/>
    <row r="210" spans="1:4" x14ac:dyDescent="0.2">
      <c r="A210" s="1"/>
      <c r="C210" s="1"/>
      <c r="D210" s="1"/>
    </row>
    <row r="211" spans="1:4" x14ac:dyDescent="0.2">
      <c r="A211" s="1"/>
      <c r="C211" s="1"/>
      <c r="D211" s="1"/>
    </row>
    <row r="212" spans="1:4" x14ac:dyDescent="0.2">
      <c r="A212" s="1"/>
      <c r="C212" s="1"/>
      <c r="D212" s="1"/>
    </row>
    <row r="213" spans="1:4" x14ac:dyDescent="0.2">
      <c r="A213" s="1"/>
      <c r="C213" s="1"/>
      <c r="D213" s="1"/>
    </row>
    <row r="214" spans="1:4" x14ac:dyDescent="0.2">
      <c r="A214" s="1"/>
      <c r="C214" s="1"/>
      <c r="D214" s="1"/>
    </row>
    <row r="215" spans="1:4" x14ac:dyDescent="0.2">
      <c r="A215" s="1"/>
      <c r="C215" s="1"/>
      <c r="D215" s="1"/>
    </row>
    <row r="216" spans="1:4" x14ac:dyDescent="0.2">
      <c r="A216" s="1"/>
      <c r="C216" s="1"/>
      <c r="D216" s="1"/>
    </row>
    <row r="217" spans="1:4" x14ac:dyDescent="0.2">
      <c r="A217" s="1"/>
      <c r="C217" s="1"/>
      <c r="D217" s="1"/>
    </row>
    <row r="218" spans="1:4" x14ac:dyDescent="0.2">
      <c r="A218" s="1"/>
      <c r="C218" s="1"/>
      <c r="D218" s="1"/>
    </row>
    <row r="219" spans="1:4" x14ac:dyDescent="0.2">
      <c r="A219" s="1"/>
      <c r="C219" s="1"/>
      <c r="D219" s="1"/>
    </row>
    <row r="220" spans="1:4" x14ac:dyDescent="0.2">
      <c r="A220" s="1"/>
      <c r="C220" s="1"/>
      <c r="D220" s="1"/>
    </row>
    <row r="221" spans="1:4" x14ac:dyDescent="0.2">
      <c r="A221" s="1"/>
      <c r="C221" s="1"/>
      <c r="D221" s="1"/>
    </row>
    <row r="222" spans="1:4" x14ac:dyDescent="0.2">
      <c r="A222" s="1"/>
      <c r="C222" s="1"/>
      <c r="D222" s="1"/>
    </row>
    <row r="223" spans="1:4" x14ac:dyDescent="0.2">
      <c r="A223" s="1"/>
      <c r="C223" s="1"/>
      <c r="D223" s="1"/>
    </row>
    <row r="224" spans="1:4" x14ac:dyDescent="0.2">
      <c r="A224" s="1"/>
      <c r="C224" s="1"/>
      <c r="D224" s="1"/>
    </row>
    <row r="225" spans="1:4" x14ac:dyDescent="0.2">
      <c r="A225" s="1"/>
      <c r="C225" s="1"/>
      <c r="D225" s="1"/>
    </row>
    <row r="226" spans="1:4" x14ac:dyDescent="0.2">
      <c r="A226" s="1"/>
      <c r="C226" s="1"/>
      <c r="D226" s="1"/>
    </row>
    <row r="227" spans="1:4" x14ac:dyDescent="0.2">
      <c r="A227" s="1"/>
      <c r="C227" s="1"/>
      <c r="D227" s="1"/>
    </row>
    <row r="228" spans="1:4" x14ac:dyDescent="0.2">
      <c r="A228" s="1"/>
      <c r="C228" s="1"/>
      <c r="D228" s="1"/>
    </row>
    <row r="229" spans="1:4" x14ac:dyDescent="0.2">
      <c r="A229" s="1"/>
      <c r="C229" s="1"/>
      <c r="D229" s="1"/>
    </row>
    <row r="230" spans="1:4" x14ac:dyDescent="0.2">
      <c r="A230" s="1"/>
      <c r="C230" s="1"/>
      <c r="D230" s="1"/>
    </row>
    <row r="231" spans="1:4" x14ac:dyDescent="0.2">
      <c r="A231" s="1"/>
      <c r="C231" s="1"/>
      <c r="D231" s="1"/>
    </row>
    <row r="232" spans="1:4" x14ac:dyDescent="0.2">
      <c r="A232" s="1"/>
      <c r="C232" s="1"/>
      <c r="D232" s="1"/>
    </row>
    <row r="233" spans="1:4" x14ac:dyDescent="0.2">
      <c r="A233" s="1"/>
      <c r="C233" s="1"/>
      <c r="D233" s="1"/>
    </row>
    <row r="234" spans="1:4" x14ac:dyDescent="0.2">
      <c r="A234" s="1"/>
      <c r="C234" s="1"/>
      <c r="D234" s="1"/>
    </row>
    <row r="235" spans="1:4" x14ac:dyDescent="0.2">
      <c r="A235" s="1"/>
      <c r="C235" s="1"/>
      <c r="D235" s="1"/>
    </row>
    <row r="236" spans="1:4" x14ac:dyDescent="0.2">
      <c r="A236" s="1"/>
      <c r="C236" s="1"/>
      <c r="D236" s="1"/>
    </row>
    <row r="237" spans="1:4" x14ac:dyDescent="0.2">
      <c r="A237" s="1"/>
      <c r="C237" s="1"/>
      <c r="D237" s="1"/>
    </row>
    <row r="238" spans="1:4" x14ac:dyDescent="0.2">
      <c r="A238" s="1"/>
      <c r="C238" s="1"/>
      <c r="D238" s="1"/>
    </row>
    <row r="239" spans="1:4" x14ac:dyDescent="0.2">
      <c r="A239" s="1"/>
      <c r="C239" s="1"/>
      <c r="D239" s="1"/>
    </row>
    <row r="240" spans="1:4" x14ac:dyDescent="0.2">
      <c r="A240" s="1"/>
      <c r="C240" s="1"/>
      <c r="D240" s="1"/>
    </row>
    <row r="241" spans="1:4" x14ac:dyDescent="0.2">
      <c r="A241" s="1"/>
      <c r="C241" s="1"/>
      <c r="D241" s="1"/>
    </row>
    <row r="242" spans="1:4" x14ac:dyDescent="0.2">
      <c r="A242" s="1"/>
      <c r="C242" s="1"/>
      <c r="D242" s="1"/>
    </row>
    <row r="243" spans="1:4" x14ac:dyDescent="0.2">
      <c r="A243" s="1"/>
      <c r="C243" s="1"/>
      <c r="D243" s="1"/>
    </row>
    <row r="244" spans="1:4" x14ac:dyDescent="0.2">
      <c r="A244" s="1"/>
      <c r="C244" s="1"/>
      <c r="D244" s="1"/>
    </row>
    <row r="245" spans="1:4" x14ac:dyDescent="0.2">
      <c r="A245" s="1"/>
      <c r="C245" s="1"/>
      <c r="D245" s="1"/>
    </row>
    <row r="246" spans="1:4" x14ac:dyDescent="0.2">
      <c r="A246" s="1"/>
      <c r="C246" s="1"/>
      <c r="D246" s="1"/>
    </row>
    <row r="247" spans="1:4" x14ac:dyDescent="0.2">
      <c r="A247" s="1"/>
      <c r="C247" s="1"/>
      <c r="D247" s="1"/>
    </row>
    <row r="248" spans="1:4" x14ac:dyDescent="0.2">
      <c r="A248" s="1"/>
      <c r="C248" s="1"/>
      <c r="D248" s="1"/>
    </row>
    <row r="249" spans="1:4" x14ac:dyDescent="0.2">
      <c r="A249" s="1"/>
      <c r="C249" s="1"/>
      <c r="D249" s="1"/>
    </row>
    <row r="250" spans="1:4" x14ac:dyDescent="0.2">
      <c r="A250" s="1"/>
      <c r="C250" s="1"/>
      <c r="D250" s="1"/>
    </row>
    <row r="251" spans="1:4" x14ac:dyDescent="0.2">
      <c r="A251" s="1"/>
      <c r="C251" s="1"/>
      <c r="D251" s="1"/>
    </row>
    <row r="252" spans="1:4" x14ac:dyDescent="0.2">
      <c r="A252" s="1"/>
      <c r="C252" s="1"/>
      <c r="D252" s="1"/>
    </row>
    <row r="253" spans="1:4" x14ac:dyDescent="0.2">
      <c r="A253" s="1"/>
      <c r="C253" s="1"/>
      <c r="D253" s="1"/>
    </row>
    <row r="254" spans="1:4" x14ac:dyDescent="0.2">
      <c r="A254" s="1"/>
      <c r="C254" s="1"/>
      <c r="D254" s="1"/>
    </row>
    <row r="255" spans="1:4" x14ac:dyDescent="0.2">
      <c r="A255" s="1"/>
      <c r="C255" s="1"/>
      <c r="D255" s="1"/>
    </row>
    <row r="256" spans="1:4" x14ac:dyDescent="0.2">
      <c r="A256" s="1"/>
      <c r="C256" s="1"/>
      <c r="D256" s="1"/>
    </row>
    <row r="257" spans="1:4" x14ac:dyDescent="0.2">
      <c r="A257" s="1"/>
      <c r="C257" s="1"/>
      <c r="D257" s="1"/>
    </row>
    <row r="258" spans="1:4" x14ac:dyDescent="0.2">
      <c r="A258" s="1"/>
      <c r="C258" s="1"/>
      <c r="D258" s="1"/>
    </row>
    <row r="259" spans="1:4" x14ac:dyDescent="0.2">
      <c r="A259" s="1"/>
      <c r="C259" s="1"/>
      <c r="D259" s="1"/>
    </row>
    <row r="260" spans="1:4" x14ac:dyDescent="0.2">
      <c r="A260" s="1"/>
      <c r="C260" s="1"/>
      <c r="D260" s="1"/>
    </row>
    <row r="261" spans="1:4" x14ac:dyDescent="0.2">
      <c r="A261" s="1"/>
      <c r="C261" s="1"/>
      <c r="D261" s="1"/>
    </row>
    <row r="262" spans="1:4" x14ac:dyDescent="0.2">
      <c r="A262" s="1"/>
      <c r="C262" s="1"/>
      <c r="D262" s="1"/>
    </row>
    <row r="263" spans="1:4" x14ac:dyDescent="0.2">
      <c r="A263" s="1"/>
      <c r="C263" s="1"/>
      <c r="D263" s="1"/>
    </row>
    <row r="264" spans="1:4" x14ac:dyDescent="0.2">
      <c r="A264" s="1"/>
      <c r="C264" s="1"/>
      <c r="D264" s="1"/>
    </row>
    <row r="265" spans="1:4" x14ac:dyDescent="0.2">
      <c r="A265" s="1"/>
      <c r="C265" s="1"/>
      <c r="D265" s="1"/>
    </row>
    <row r="266" spans="1:4" x14ac:dyDescent="0.2">
      <c r="A266" s="1"/>
      <c r="C266" s="1"/>
      <c r="D266" s="1"/>
    </row>
    <row r="267" spans="1:4" x14ac:dyDescent="0.2">
      <c r="A267" s="1"/>
      <c r="C267" s="1"/>
      <c r="D267" s="1"/>
    </row>
    <row r="268" spans="1:4" x14ac:dyDescent="0.2">
      <c r="A268" s="1"/>
      <c r="C268" s="1"/>
      <c r="D268" s="1"/>
    </row>
    <row r="269" spans="1:4" x14ac:dyDescent="0.2">
      <c r="A269" s="1"/>
      <c r="C269" s="1"/>
      <c r="D269" s="1"/>
    </row>
    <row r="270" spans="1:4" x14ac:dyDescent="0.2">
      <c r="A270" s="1"/>
      <c r="C270" s="1"/>
      <c r="D270" s="1"/>
    </row>
    <row r="271" spans="1:4" x14ac:dyDescent="0.2">
      <c r="A271" s="1"/>
      <c r="C271" s="1"/>
      <c r="D271" s="1"/>
    </row>
    <row r="272" spans="1:4" x14ac:dyDescent="0.2">
      <c r="A272" s="1"/>
      <c r="C272" s="1"/>
      <c r="D272" s="1"/>
    </row>
    <row r="273" spans="1:4" x14ac:dyDescent="0.2">
      <c r="A273" s="1"/>
      <c r="C273" s="1"/>
      <c r="D273" s="1"/>
    </row>
    <row r="274" spans="1:4" x14ac:dyDescent="0.2">
      <c r="A274" s="1"/>
      <c r="C274" s="1"/>
      <c r="D274" s="1"/>
    </row>
    <row r="275" spans="1:4" x14ac:dyDescent="0.2">
      <c r="A275" s="1"/>
      <c r="C275" s="1"/>
      <c r="D275" s="1"/>
    </row>
    <row r="276" spans="1:4" x14ac:dyDescent="0.2">
      <c r="A276" s="1"/>
      <c r="C276" s="1"/>
      <c r="D276" s="1"/>
    </row>
    <row r="277" spans="1:4" x14ac:dyDescent="0.2">
      <c r="A277" s="1"/>
      <c r="C277" s="1"/>
      <c r="D277" s="1"/>
    </row>
    <row r="278" spans="1:4" x14ac:dyDescent="0.2">
      <c r="A278" s="1"/>
      <c r="C278" s="1"/>
      <c r="D278" s="1"/>
    </row>
    <row r="279" spans="1:4" x14ac:dyDescent="0.2">
      <c r="A279" s="1"/>
      <c r="C279" s="1"/>
      <c r="D279" s="1"/>
    </row>
    <row r="280" spans="1:4" x14ac:dyDescent="0.2">
      <c r="A280" s="1"/>
      <c r="C280" s="1"/>
      <c r="D280" s="1"/>
    </row>
    <row r="281" spans="1:4" x14ac:dyDescent="0.2">
      <c r="A281" s="1"/>
      <c r="C281" s="1"/>
      <c r="D281" s="1"/>
    </row>
    <row r="282" spans="1:4" x14ac:dyDescent="0.2">
      <c r="A282" s="1"/>
      <c r="C282" s="1"/>
      <c r="D282" s="1"/>
    </row>
    <row r="283" spans="1:4" x14ac:dyDescent="0.2">
      <c r="A283" s="1"/>
      <c r="C283" s="1"/>
      <c r="D283" s="1"/>
    </row>
    <row r="284" spans="1:4" x14ac:dyDescent="0.2">
      <c r="A284" s="1"/>
      <c r="C284" s="1"/>
      <c r="D284" s="1"/>
    </row>
    <row r="285" spans="1:4" x14ac:dyDescent="0.2">
      <c r="A285" s="1"/>
      <c r="C285" s="1"/>
      <c r="D285" s="1"/>
    </row>
    <row r="286" spans="1:4" x14ac:dyDescent="0.2">
      <c r="A286" s="1"/>
      <c r="C286" s="1"/>
      <c r="D286" s="1"/>
    </row>
    <row r="287" spans="1:4" x14ac:dyDescent="0.2">
      <c r="A287" s="1"/>
      <c r="C287" s="1"/>
      <c r="D287" s="1"/>
    </row>
    <row r="288" spans="1:4" x14ac:dyDescent="0.2">
      <c r="A288" s="1"/>
      <c r="C288" s="1"/>
      <c r="D288" s="1"/>
    </row>
    <row r="289" spans="1:4" ht="63" customHeight="1" x14ac:dyDescent="0.2">
      <c r="A289" s="1"/>
      <c r="C289" s="1"/>
      <c r="D289" s="1"/>
    </row>
    <row r="290" spans="1:4" x14ac:dyDescent="0.2">
      <c r="A290" s="1"/>
      <c r="C290" s="1"/>
      <c r="D290" s="1"/>
    </row>
    <row r="291" spans="1:4" x14ac:dyDescent="0.2">
      <c r="A291" s="1"/>
      <c r="C291" s="1"/>
      <c r="D291" s="1"/>
    </row>
    <row r="292" spans="1:4" x14ac:dyDescent="0.2">
      <c r="A292" s="1"/>
      <c r="C292" s="1"/>
      <c r="D292" s="1"/>
    </row>
    <row r="293" spans="1:4" x14ac:dyDescent="0.2">
      <c r="A293" s="1"/>
      <c r="C293" s="1"/>
      <c r="D293" s="1"/>
    </row>
    <row r="294" spans="1:4" x14ac:dyDescent="0.2">
      <c r="A294" s="1"/>
      <c r="C294" s="1"/>
      <c r="D294" s="1"/>
    </row>
    <row r="295" spans="1:4" x14ac:dyDescent="0.2">
      <c r="A295" s="1"/>
      <c r="C295" s="1"/>
      <c r="D295" s="1"/>
    </row>
    <row r="296" spans="1:4" x14ac:dyDescent="0.2">
      <c r="A296" s="1"/>
      <c r="C296" s="1"/>
      <c r="D296" s="1"/>
    </row>
    <row r="297" spans="1:4" x14ac:dyDescent="0.2">
      <c r="A297" s="1"/>
      <c r="C297" s="1"/>
      <c r="D297" s="1"/>
    </row>
    <row r="298" spans="1:4" x14ac:dyDescent="0.2">
      <c r="A298" s="1"/>
      <c r="C298" s="1"/>
      <c r="D298" s="1"/>
    </row>
    <row r="299" spans="1:4" x14ac:dyDescent="0.2">
      <c r="A299" s="1"/>
      <c r="C299" s="1"/>
      <c r="D299" s="1"/>
    </row>
    <row r="300" spans="1:4" x14ac:dyDescent="0.2">
      <c r="A300" s="1"/>
      <c r="C300" s="1"/>
      <c r="D300" s="1"/>
    </row>
    <row r="301" spans="1:4" x14ac:dyDescent="0.2">
      <c r="A301" s="1"/>
      <c r="C301" s="1"/>
      <c r="D301" s="1"/>
    </row>
    <row r="302" spans="1:4" x14ac:dyDescent="0.2">
      <c r="A302" s="1"/>
      <c r="C302" s="1"/>
      <c r="D302" s="1"/>
    </row>
    <row r="303" spans="1:4" x14ac:dyDescent="0.2">
      <c r="A303" s="1"/>
      <c r="C303" s="1"/>
      <c r="D303" s="1"/>
    </row>
    <row r="304" spans="1:4" x14ac:dyDescent="0.2">
      <c r="A304" s="1"/>
      <c r="C304" s="1"/>
      <c r="D304" s="1"/>
    </row>
    <row r="305" spans="1:4" x14ac:dyDescent="0.2">
      <c r="A305" s="1"/>
      <c r="C305" s="1"/>
      <c r="D305" s="1"/>
    </row>
    <row r="306" spans="1:4" x14ac:dyDescent="0.2">
      <c r="A306" s="1"/>
      <c r="C306" s="1"/>
      <c r="D306" s="1"/>
    </row>
    <row r="307" spans="1:4" x14ac:dyDescent="0.2">
      <c r="A307" s="1"/>
      <c r="C307" s="1"/>
      <c r="D307" s="1"/>
    </row>
    <row r="308" spans="1:4" ht="17.25" customHeight="1" x14ac:dyDescent="0.2">
      <c r="A308" s="1"/>
      <c r="C308" s="1"/>
      <c r="D308" s="1"/>
    </row>
    <row r="309" spans="1:4" ht="15.75" customHeight="1" x14ac:dyDescent="0.2">
      <c r="A309" s="1"/>
      <c r="C309" s="1"/>
      <c r="D309" s="1"/>
    </row>
    <row r="310" spans="1:4" x14ac:dyDescent="0.2">
      <c r="A310" s="1"/>
      <c r="C310" s="1"/>
      <c r="D310" s="1"/>
    </row>
    <row r="311" spans="1:4" x14ac:dyDescent="0.2">
      <c r="A311" s="1"/>
      <c r="C311" s="1"/>
      <c r="D311" s="1"/>
    </row>
    <row r="312" spans="1:4" x14ac:dyDescent="0.2">
      <c r="A312" s="1"/>
      <c r="C312" s="1"/>
      <c r="D312" s="1"/>
    </row>
    <row r="313" spans="1:4" s="3" customFormat="1" ht="18.75" x14ac:dyDescent="0.3"/>
    <row r="314" spans="1:4" s="3" customFormat="1" ht="18.75" x14ac:dyDescent="0.3"/>
    <row r="315" spans="1:4" x14ac:dyDescent="0.2">
      <c r="A315" s="1"/>
      <c r="C315" s="1"/>
      <c r="D315" s="1"/>
    </row>
    <row r="316" spans="1:4" x14ac:dyDescent="0.2">
      <c r="A316" s="1"/>
      <c r="C316" s="1"/>
      <c r="D316" s="1"/>
    </row>
    <row r="317" spans="1:4" x14ac:dyDescent="0.2">
      <c r="A317" s="1"/>
      <c r="C317" s="1"/>
      <c r="D317" s="1"/>
    </row>
    <row r="318" spans="1:4" x14ac:dyDescent="0.2">
      <c r="A318" s="1"/>
      <c r="C318" s="1"/>
      <c r="D318" s="1"/>
    </row>
    <row r="319" spans="1:4" x14ac:dyDescent="0.2">
      <c r="A319" s="1"/>
      <c r="C319" s="1"/>
      <c r="D319" s="1"/>
    </row>
    <row r="320" spans="1:4" x14ac:dyDescent="0.2">
      <c r="A320" s="1"/>
      <c r="C320" s="1"/>
      <c r="D320" s="1"/>
    </row>
    <row r="321" spans="1:4" x14ac:dyDescent="0.2">
      <c r="A321" s="1"/>
      <c r="C321" s="1"/>
      <c r="D321" s="1"/>
    </row>
    <row r="322" spans="1:4" x14ac:dyDescent="0.2">
      <c r="A322" s="1"/>
      <c r="C322" s="1"/>
      <c r="D322" s="1"/>
    </row>
    <row r="323" spans="1:4" x14ac:dyDescent="0.2">
      <c r="A323" s="1"/>
      <c r="C323" s="1"/>
      <c r="D323" s="1"/>
    </row>
    <row r="324" spans="1:4" x14ac:dyDescent="0.2">
      <c r="A324" s="1"/>
      <c r="C324" s="1"/>
      <c r="D324" s="1"/>
    </row>
    <row r="325" spans="1:4" x14ac:dyDescent="0.2">
      <c r="A325" s="1"/>
      <c r="C325" s="1"/>
      <c r="D325" s="1"/>
    </row>
    <row r="326" spans="1:4" x14ac:dyDescent="0.2">
      <c r="A326" s="1"/>
      <c r="C326" s="1"/>
      <c r="D326" s="1"/>
    </row>
    <row r="327" spans="1:4" x14ac:dyDescent="0.2">
      <c r="A327" s="1"/>
      <c r="C327" s="1"/>
      <c r="D327" s="1"/>
    </row>
    <row r="328" spans="1:4" x14ac:dyDescent="0.2">
      <c r="A328" s="1"/>
      <c r="C328" s="1"/>
      <c r="D328" s="1"/>
    </row>
    <row r="329" spans="1:4" x14ac:dyDescent="0.2">
      <c r="A329" s="1"/>
      <c r="C329" s="1"/>
      <c r="D329" s="1"/>
    </row>
    <row r="330" spans="1:4" x14ac:dyDescent="0.2">
      <c r="A330" s="1"/>
      <c r="C330" s="1"/>
      <c r="D330" s="1"/>
    </row>
    <row r="331" spans="1:4" x14ac:dyDescent="0.2">
      <c r="A331" s="1"/>
      <c r="C331" s="1"/>
      <c r="D331" s="1"/>
    </row>
    <row r="332" spans="1:4" x14ac:dyDescent="0.2">
      <c r="A332" s="1"/>
      <c r="C332" s="1"/>
      <c r="D332" s="1"/>
    </row>
    <row r="333" spans="1:4" x14ac:dyDescent="0.2">
      <c r="A333" s="1"/>
      <c r="C333" s="1"/>
      <c r="D333" s="1"/>
    </row>
    <row r="334" spans="1:4" x14ac:dyDescent="0.2">
      <c r="A334" s="1"/>
      <c r="C334" s="1"/>
      <c r="D334" s="1"/>
    </row>
    <row r="335" spans="1:4" x14ac:dyDescent="0.2">
      <c r="A335" s="1"/>
      <c r="C335" s="1"/>
      <c r="D335" s="1"/>
    </row>
    <row r="336" spans="1:4" x14ac:dyDescent="0.2">
      <c r="A336" s="1"/>
      <c r="C336" s="1"/>
      <c r="D336" s="1"/>
    </row>
    <row r="337" spans="1:4" x14ac:dyDescent="0.2">
      <c r="A337" s="1"/>
      <c r="C337" s="1"/>
      <c r="D337" s="1"/>
    </row>
    <row r="338" spans="1:4" x14ac:dyDescent="0.2">
      <c r="A338" s="1"/>
      <c r="C338" s="1"/>
      <c r="D338" s="1"/>
    </row>
  </sheetData>
  <mergeCells count="10">
    <mergeCell ref="A2:F2"/>
    <mergeCell ref="A3:F3"/>
    <mergeCell ref="A4:F4"/>
    <mergeCell ref="A5:F5"/>
    <mergeCell ref="A7:F7"/>
    <mergeCell ref="B156:E156"/>
    <mergeCell ref="C154:E154"/>
    <mergeCell ref="B138:C138"/>
    <mergeCell ref="B140:C140"/>
    <mergeCell ref="A6:B6"/>
  </mergeCells>
  <printOptions horizontalCentered="1"/>
  <pageMargins left="0.28999999999999998" right="0.28999999999999998" top="0.56999999999999995" bottom="0.74803149606299202" header="0.31496062992126" footer="0.31496062992126"/>
  <pageSetup scale="60" fitToHeight="0" orientation="portrait" r:id="rId1"/>
  <headerFooter>
    <oddFooter>&amp;CPag. &amp;P de &amp;N</oddFooter>
  </headerFooter>
  <rowBreaks count="3" manualBreakCount="3">
    <brk id="53" max="5" man="1"/>
    <brk id="84" max="5" man="1"/>
    <brk id="12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actualizado</vt:lpstr>
      <vt:lpstr>'Presupuesto actualizado'!Área_de_impresión</vt:lpstr>
      <vt:lpstr>'Presupuesto actualizado'!Títulos_a_imprimir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 Moreno</dc:creator>
  <cp:lastModifiedBy>Franklin Xavier Morillo Duluc</cp:lastModifiedBy>
  <cp:lastPrinted>2022-09-20T17:48:46Z</cp:lastPrinted>
  <dcterms:created xsi:type="dcterms:W3CDTF">2022-08-19T13:26:09Z</dcterms:created>
  <dcterms:modified xsi:type="dcterms:W3CDTF">2023-04-03T12:18:54Z</dcterms:modified>
</cp:coreProperties>
</file>