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aps-fs-05\docs_compartidos$\Dirección de Supervisión y Fiscalización de Obra\Control de Obras\1-A\CUBICACIONES\Zona4-B\MONTE PLATA\2022\043-2022\"/>
    </mc:Choice>
  </mc:AlternateContent>
  <bookViews>
    <workbookView xWindow="0" yWindow="0" windowWidth="28800" windowHeight="11580"/>
  </bookViews>
  <sheets>
    <sheet name="PRES. ACT. ALFAU" sheetId="1" r:id="rId1"/>
  </sheets>
  <definedNames>
    <definedName name="_xlnm.Print_Titles" localSheetId="0">'PRES. ACT. ALFAU'!$1:$7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18" i="1" l="1"/>
  <c r="F1217" i="1"/>
  <c r="F1213" i="1"/>
  <c r="F1212" i="1"/>
  <c r="F1211" i="1"/>
  <c r="F1210" i="1"/>
  <c r="F1209" i="1"/>
  <c r="F1208" i="1"/>
  <c r="F1207" i="1"/>
  <c r="F1206" i="1"/>
  <c r="F1205" i="1"/>
  <c r="F1204" i="1"/>
  <c r="F1203" i="1"/>
  <c r="F1202" i="1"/>
  <c r="F1201" i="1"/>
  <c r="F1200" i="1"/>
  <c r="F1199" i="1"/>
  <c r="F1198" i="1"/>
  <c r="F1197" i="1"/>
  <c r="F1196" i="1"/>
  <c r="F1195" i="1"/>
  <c r="F1194" i="1"/>
  <c r="F1193" i="1"/>
  <c r="F1192" i="1"/>
  <c r="F1191" i="1"/>
  <c r="F1190" i="1"/>
  <c r="F1189" i="1"/>
  <c r="F1188" i="1"/>
  <c r="F1187" i="1"/>
  <c r="F1186" i="1"/>
  <c r="F1185" i="1"/>
  <c r="F1184" i="1"/>
  <c r="F1183" i="1"/>
  <c r="F1182" i="1"/>
  <c r="F1181" i="1"/>
  <c r="F1180" i="1"/>
  <c r="F1179" i="1"/>
  <c r="F1178" i="1"/>
  <c r="F1177" i="1"/>
  <c r="F1176" i="1"/>
  <c r="F1175" i="1"/>
  <c r="F1174" i="1"/>
  <c r="F1173" i="1"/>
  <c r="F1172" i="1"/>
  <c r="F1171" i="1"/>
  <c r="F1170" i="1"/>
  <c r="F1169" i="1"/>
  <c r="F1168" i="1"/>
  <c r="F1167" i="1"/>
  <c r="F1166" i="1"/>
  <c r="F1165" i="1"/>
  <c r="F1164" i="1"/>
  <c r="F1163" i="1"/>
  <c r="F1162" i="1"/>
  <c r="F1161" i="1"/>
  <c r="F1160" i="1"/>
  <c r="F1159" i="1"/>
  <c r="F1158" i="1"/>
  <c r="F1157" i="1"/>
  <c r="F1156" i="1"/>
  <c r="F1155" i="1"/>
  <c r="F1154" i="1"/>
  <c r="F1153" i="1"/>
  <c r="F1152" i="1"/>
  <c r="F1151" i="1"/>
  <c r="F1150" i="1"/>
  <c r="F1149" i="1"/>
  <c r="F1148" i="1"/>
  <c r="F1147" i="1"/>
  <c r="F1142" i="1"/>
  <c r="F1141" i="1"/>
  <c r="F1140" i="1"/>
  <c r="F1139" i="1"/>
  <c r="F1138" i="1"/>
  <c r="F1137" i="1"/>
  <c r="F1136" i="1"/>
  <c r="F1135" i="1"/>
  <c r="F1134" i="1"/>
  <c r="F1133" i="1"/>
  <c r="F1132" i="1"/>
  <c r="F1131" i="1"/>
  <c r="F1130" i="1"/>
  <c r="F1129" i="1"/>
  <c r="F1128" i="1"/>
  <c r="F1127" i="1"/>
  <c r="F1126" i="1"/>
  <c r="F1125" i="1"/>
  <c r="F1124" i="1"/>
  <c r="F1123" i="1"/>
  <c r="F1122" i="1"/>
  <c r="F1121" i="1"/>
  <c r="F1120" i="1"/>
  <c r="F1119" i="1"/>
  <c r="F1118" i="1"/>
  <c r="F1117" i="1"/>
  <c r="F1116" i="1"/>
  <c r="F1115" i="1"/>
  <c r="F1114" i="1"/>
  <c r="F1113" i="1"/>
  <c r="F1112" i="1"/>
  <c r="F1111" i="1"/>
  <c r="F1110" i="1"/>
  <c r="F1109" i="1"/>
  <c r="F1108" i="1"/>
  <c r="F1107" i="1"/>
  <c r="F1106" i="1"/>
  <c r="F1105" i="1"/>
  <c r="F1104" i="1"/>
  <c r="F1103" i="1"/>
  <c r="F1102" i="1"/>
  <c r="F1101" i="1"/>
  <c r="F1100" i="1"/>
  <c r="F1099" i="1"/>
  <c r="F1098" i="1"/>
  <c r="F1097" i="1"/>
  <c r="F1096" i="1"/>
  <c r="F1095" i="1"/>
  <c r="F1094" i="1"/>
  <c r="F1093" i="1"/>
  <c r="F1092" i="1"/>
  <c r="F1091" i="1"/>
  <c r="F1090" i="1"/>
  <c r="F1089" i="1"/>
  <c r="F1088" i="1"/>
  <c r="F1087" i="1"/>
  <c r="F1086" i="1"/>
  <c r="F1085" i="1"/>
  <c r="F1084" i="1"/>
  <c r="F1083" i="1"/>
  <c r="F1082" i="1"/>
  <c r="F1081" i="1"/>
  <c r="F1080" i="1"/>
  <c r="F1079" i="1"/>
  <c r="F1078" i="1"/>
  <c r="F1073" i="1"/>
  <c r="F1072" i="1"/>
  <c r="F1071" i="1"/>
  <c r="F1070" i="1"/>
  <c r="F1069" i="1"/>
  <c r="F1068" i="1"/>
  <c r="F1067" i="1"/>
  <c r="F1066" i="1"/>
  <c r="F1065" i="1"/>
  <c r="F1064" i="1"/>
  <c r="F1063" i="1"/>
  <c r="F1062" i="1"/>
  <c r="F1061" i="1"/>
  <c r="F1060" i="1"/>
  <c r="F1059" i="1"/>
  <c r="F1058" i="1"/>
  <c r="F1057" i="1"/>
  <c r="F1056" i="1"/>
  <c r="F1055" i="1"/>
  <c r="F1054" i="1"/>
  <c r="F1053" i="1"/>
  <c r="F1052" i="1"/>
  <c r="F1051" i="1"/>
  <c r="F1050" i="1"/>
  <c r="F1049" i="1"/>
  <c r="F1048" i="1"/>
  <c r="F1047" i="1"/>
  <c r="F1046" i="1"/>
  <c r="F1045" i="1"/>
  <c r="F1044" i="1"/>
  <c r="F1043" i="1"/>
  <c r="F1042" i="1"/>
  <c r="F1041" i="1"/>
  <c r="F1040" i="1"/>
  <c r="F1039" i="1"/>
  <c r="F1038" i="1"/>
  <c r="F1037" i="1"/>
  <c r="F1036" i="1"/>
  <c r="F1035" i="1"/>
  <c r="F1034" i="1"/>
  <c r="F1033" i="1"/>
  <c r="F1032" i="1"/>
  <c r="F1031" i="1"/>
  <c r="F1030" i="1"/>
  <c r="F1029" i="1"/>
  <c r="F1028" i="1"/>
  <c r="F1027" i="1"/>
  <c r="F1026" i="1"/>
  <c r="F1025" i="1"/>
  <c r="F1024" i="1"/>
  <c r="F1023" i="1"/>
  <c r="F1022" i="1"/>
  <c r="F1017" i="1"/>
  <c r="F1016" i="1"/>
  <c r="F1015" i="1"/>
  <c r="F1014" i="1"/>
  <c r="F1013" i="1"/>
  <c r="F1012" i="1"/>
  <c r="F1011" i="1"/>
  <c r="F1010" i="1"/>
  <c r="F1009" i="1"/>
  <c r="F1008" i="1"/>
  <c r="F1007" i="1"/>
  <c r="F1006" i="1"/>
  <c r="F1005" i="1"/>
  <c r="F1004" i="1"/>
  <c r="F1003" i="1"/>
  <c r="F1002" i="1"/>
  <c r="F1001" i="1"/>
  <c r="F1000" i="1"/>
  <c r="F999" i="1"/>
  <c r="F998" i="1"/>
  <c r="F997" i="1"/>
  <c r="F996" i="1"/>
  <c r="F995" i="1"/>
  <c r="F994" i="1"/>
  <c r="F993" i="1"/>
  <c r="F992" i="1"/>
  <c r="F991" i="1"/>
  <c r="F990" i="1"/>
  <c r="F989" i="1"/>
  <c r="F988" i="1"/>
  <c r="F987" i="1"/>
  <c r="F986" i="1"/>
  <c r="F985" i="1"/>
  <c r="F984" i="1"/>
  <c r="F983" i="1"/>
  <c r="F982" i="1"/>
  <c r="F981" i="1"/>
  <c r="F980" i="1"/>
  <c r="F979" i="1"/>
  <c r="F978" i="1"/>
  <c r="F977" i="1"/>
  <c r="F976" i="1"/>
  <c r="F975" i="1"/>
  <c r="F974" i="1"/>
  <c r="F973" i="1"/>
  <c r="F972" i="1"/>
  <c r="F971" i="1"/>
  <c r="F970" i="1"/>
  <c r="F969" i="1"/>
  <c r="F968" i="1"/>
  <c r="F963" i="1"/>
  <c r="F962" i="1"/>
  <c r="F961" i="1"/>
  <c r="F960" i="1"/>
  <c r="F959" i="1"/>
  <c r="F958" i="1"/>
  <c r="F957" i="1"/>
  <c r="F956" i="1"/>
  <c r="F955" i="1"/>
  <c r="F954" i="1"/>
  <c r="F953" i="1"/>
  <c r="F952" i="1"/>
  <c r="F951" i="1"/>
  <c r="F950" i="1"/>
  <c r="F949" i="1"/>
  <c r="F948" i="1"/>
  <c r="F947" i="1"/>
  <c r="F946" i="1"/>
  <c r="F945" i="1"/>
  <c r="F944" i="1"/>
  <c r="F943" i="1"/>
  <c r="F942" i="1"/>
  <c r="F941" i="1"/>
  <c r="F940" i="1"/>
  <c r="F939" i="1"/>
  <c r="F938" i="1"/>
  <c r="F937" i="1"/>
  <c r="F936" i="1"/>
  <c r="F935" i="1"/>
  <c r="F934" i="1"/>
  <c r="F933" i="1"/>
  <c r="F932" i="1"/>
  <c r="F931" i="1"/>
  <c r="F930" i="1"/>
  <c r="F929" i="1"/>
  <c r="F928" i="1"/>
  <c r="F927" i="1"/>
  <c r="F926" i="1"/>
  <c r="F925" i="1"/>
  <c r="F924" i="1"/>
  <c r="F923" i="1"/>
  <c r="F922" i="1"/>
  <c r="F921" i="1"/>
  <c r="F920" i="1"/>
  <c r="F919" i="1"/>
  <c r="F918" i="1"/>
  <c r="F917" i="1"/>
  <c r="F916" i="1"/>
  <c r="F915" i="1"/>
  <c r="F914" i="1"/>
  <c r="F913" i="1"/>
  <c r="F908" i="1"/>
  <c r="F907" i="1"/>
  <c r="F906" i="1"/>
  <c r="F905" i="1"/>
  <c r="F904" i="1"/>
  <c r="F903" i="1"/>
  <c r="F902" i="1"/>
  <c r="F901" i="1"/>
  <c r="F900" i="1"/>
  <c r="F899" i="1"/>
  <c r="F898" i="1"/>
  <c r="F897" i="1"/>
  <c r="F896" i="1"/>
  <c r="F895" i="1"/>
  <c r="F894" i="1"/>
  <c r="F893" i="1"/>
  <c r="F892" i="1"/>
  <c r="F891" i="1"/>
  <c r="F890" i="1"/>
  <c r="F889" i="1"/>
  <c r="F888" i="1"/>
  <c r="F887" i="1"/>
  <c r="F886" i="1"/>
  <c r="F885" i="1"/>
  <c r="F884" i="1"/>
  <c r="F883" i="1"/>
  <c r="F882" i="1"/>
  <c r="F881" i="1"/>
  <c r="F880" i="1"/>
  <c r="F879" i="1"/>
  <c r="F878" i="1"/>
  <c r="F877" i="1"/>
  <c r="F876" i="1"/>
  <c r="F875" i="1"/>
  <c r="F874" i="1"/>
  <c r="F873" i="1"/>
  <c r="F872" i="1"/>
  <c r="F871" i="1"/>
  <c r="F870" i="1"/>
  <c r="F869" i="1"/>
  <c r="F868" i="1"/>
  <c r="F867" i="1"/>
  <c r="F866" i="1"/>
  <c r="F865" i="1"/>
  <c r="F860" i="1"/>
  <c r="F859" i="1"/>
  <c r="F858" i="1"/>
  <c r="F857" i="1"/>
  <c r="F856" i="1"/>
  <c r="F855" i="1"/>
  <c r="F854" i="1"/>
  <c r="F853" i="1"/>
  <c r="F852" i="1"/>
  <c r="F851" i="1"/>
  <c r="F850" i="1"/>
  <c r="F849" i="1"/>
  <c r="F848" i="1"/>
  <c r="F847" i="1"/>
  <c r="F846" i="1"/>
  <c r="F845" i="1"/>
  <c r="F844" i="1"/>
  <c r="F843" i="1"/>
  <c r="F842" i="1"/>
  <c r="F841" i="1"/>
  <c r="F840" i="1"/>
  <c r="F839" i="1"/>
  <c r="F838" i="1"/>
  <c r="F837" i="1"/>
  <c r="F836" i="1"/>
  <c r="F835" i="1"/>
  <c r="F834" i="1"/>
  <c r="F833" i="1"/>
  <c r="F832" i="1"/>
  <c r="F831" i="1"/>
  <c r="F830" i="1"/>
  <c r="F829" i="1"/>
  <c r="F828" i="1"/>
  <c r="F827" i="1"/>
  <c r="F826" i="1"/>
  <c r="F825" i="1"/>
  <c r="F824" i="1"/>
  <c r="F823" i="1"/>
  <c r="F822" i="1"/>
  <c r="F821" i="1"/>
  <c r="F820" i="1"/>
  <c r="F819" i="1"/>
  <c r="F818" i="1"/>
  <c r="F817" i="1"/>
  <c r="F816" i="1"/>
  <c r="F815" i="1"/>
  <c r="F814" i="1"/>
  <c r="F813" i="1"/>
  <c r="F812" i="1"/>
  <c r="F811" i="1"/>
  <c r="F810" i="1"/>
  <c r="F809" i="1"/>
  <c r="F808" i="1"/>
  <c r="F807" i="1"/>
  <c r="F806" i="1"/>
  <c r="F805" i="1"/>
  <c r="F804" i="1"/>
  <c r="F803" i="1"/>
  <c r="F802" i="1"/>
  <c r="F801" i="1"/>
  <c r="F800" i="1"/>
  <c r="F799" i="1"/>
  <c r="F798" i="1"/>
  <c r="F793" i="1"/>
  <c r="F792" i="1"/>
  <c r="F791" i="1"/>
  <c r="F790" i="1"/>
  <c r="F789" i="1"/>
  <c r="F788" i="1"/>
  <c r="F787" i="1"/>
  <c r="F786" i="1"/>
  <c r="F785" i="1"/>
  <c r="F784" i="1"/>
  <c r="F783" i="1"/>
  <c r="F782" i="1"/>
  <c r="F781" i="1"/>
  <c r="F780" i="1"/>
  <c r="F779" i="1"/>
  <c r="F778" i="1"/>
  <c r="F777" i="1"/>
  <c r="F776" i="1"/>
  <c r="F775" i="1"/>
  <c r="F774" i="1"/>
  <c r="F773" i="1"/>
  <c r="F772" i="1"/>
  <c r="F771" i="1"/>
  <c r="F770" i="1"/>
  <c r="F769" i="1"/>
  <c r="F768" i="1"/>
  <c r="F767" i="1"/>
  <c r="F766" i="1"/>
  <c r="F765" i="1"/>
  <c r="F764" i="1"/>
  <c r="F763" i="1"/>
  <c r="F762" i="1"/>
  <c r="F761" i="1"/>
  <c r="F760" i="1"/>
  <c r="F759" i="1"/>
  <c r="F758" i="1"/>
  <c r="F757" i="1"/>
  <c r="F756" i="1"/>
  <c r="F755" i="1"/>
  <c r="F754" i="1"/>
  <c r="F753" i="1"/>
  <c r="F752" i="1"/>
  <c r="F751" i="1"/>
  <c r="F750" i="1"/>
  <c r="F749" i="1"/>
  <c r="F748" i="1"/>
  <c r="F747" i="1"/>
  <c r="F746" i="1"/>
  <c r="F745" i="1"/>
  <c r="F744" i="1"/>
  <c r="F743" i="1"/>
  <c r="F742" i="1"/>
  <c r="F741" i="1"/>
  <c r="F740" i="1"/>
  <c r="F739" i="1"/>
  <c r="F738" i="1"/>
  <c r="F737" i="1"/>
  <c r="F736" i="1"/>
  <c r="F735" i="1"/>
  <c r="F734" i="1"/>
  <c r="F733" i="1"/>
  <c r="F727" i="1"/>
  <c r="F726" i="1"/>
  <c r="F725" i="1"/>
  <c r="F724" i="1"/>
  <c r="F723" i="1"/>
  <c r="F722" i="1"/>
  <c r="F721" i="1"/>
  <c r="F720" i="1"/>
  <c r="F719" i="1"/>
  <c r="F718" i="1"/>
  <c r="F717" i="1"/>
  <c r="F716" i="1"/>
  <c r="F715" i="1"/>
  <c r="F714" i="1"/>
  <c r="F713" i="1"/>
  <c r="F712" i="1"/>
  <c r="F711" i="1"/>
  <c r="F710" i="1"/>
  <c r="F709" i="1"/>
  <c r="F708" i="1"/>
  <c r="F707" i="1"/>
  <c r="F706" i="1"/>
  <c r="F705" i="1"/>
  <c r="F704" i="1"/>
  <c r="F703" i="1"/>
  <c r="F702" i="1"/>
  <c r="F701" i="1"/>
  <c r="F700" i="1"/>
  <c r="F699" i="1"/>
  <c r="F698" i="1"/>
  <c r="F697" i="1"/>
  <c r="F696" i="1"/>
  <c r="F695" i="1"/>
  <c r="F694" i="1"/>
  <c r="F693" i="1"/>
  <c r="F692" i="1"/>
  <c r="F691" i="1"/>
  <c r="F690" i="1"/>
  <c r="F689" i="1"/>
  <c r="F688" i="1"/>
  <c r="F687" i="1"/>
  <c r="F686" i="1"/>
  <c r="F685" i="1"/>
  <c r="F684" i="1"/>
  <c r="F683" i="1"/>
  <c r="F682" i="1"/>
  <c r="F681" i="1"/>
  <c r="F680" i="1"/>
  <c r="F679" i="1"/>
  <c r="F678" i="1"/>
  <c r="F677" i="1"/>
  <c r="F676" i="1"/>
  <c r="F675" i="1"/>
  <c r="F674" i="1"/>
  <c r="F673" i="1"/>
  <c r="F672" i="1"/>
  <c r="F671" i="1"/>
  <c r="F670" i="1"/>
  <c r="F669" i="1"/>
  <c r="F668" i="1"/>
  <c r="F667" i="1"/>
  <c r="F666" i="1"/>
  <c r="F665" i="1"/>
  <c r="F664" i="1"/>
  <c r="F663" i="1"/>
  <c r="F662" i="1"/>
  <c r="F661" i="1"/>
  <c r="F660" i="1"/>
  <c r="F659" i="1"/>
  <c r="F658" i="1"/>
  <c r="F657" i="1"/>
  <c r="F656" i="1"/>
  <c r="F655" i="1"/>
  <c r="F654" i="1"/>
  <c r="F653" i="1"/>
  <c r="F652" i="1"/>
  <c r="F651" i="1"/>
  <c r="F650" i="1"/>
  <c r="F649" i="1"/>
  <c r="F648" i="1"/>
  <c r="F647" i="1"/>
  <c r="F646" i="1"/>
  <c r="F645" i="1"/>
  <c r="F644" i="1"/>
  <c r="F643" i="1"/>
  <c r="F642" i="1"/>
  <c r="F641" i="1"/>
  <c r="F640" i="1"/>
  <c r="F639" i="1"/>
  <c r="F638" i="1"/>
  <c r="F637" i="1"/>
  <c r="F636" i="1"/>
  <c r="F635" i="1"/>
  <c r="F634" i="1"/>
  <c r="F633" i="1"/>
  <c r="F632" i="1"/>
  <c r="F631" i="1"/>
  <c r="F630" i="1"/>
  <c r="F629" i="1"/>
  <c r="F628" i="1"/>
  <c r="F627" i="1"/>
  <c r="F626" i="1"/>
  <c r="F625" i="1"/>
  <c r="F612" i="1"/>
  <c r="F611" i="1"/>
  <c r="F607" i="1"/>
  <c r="F605" i="1"/>
  <c r="F604" i="1"/>
  <c r="F603" i="1"/>
  <c r="F600" i="1"/>
  <c r="F599" i="1"/>
  <c r="F598" i="1"/>
  <c r="F597" i="1"/>
  <c r="F596" i="1"/>
  <c r="F593" i="1"/>
  <c r="F592" i="1"/>
  <c r="F591" i="1"/>
  <c r="F588" i="1"/>
  <c r="F587" i="1"/>
  <c r="F586" i="1"/>
  <c r="F583" i="1"/>
  <c r="F582" i="1"/>
  <c r="F581" i="1"/>
  <c r="F580" i="1"/>
  <c r="F579" i="1"/>
  <c r="F578" i="1"/>
  <c r="F577" i="1"/>
  <c r="F576" i="1"/>
  <c r="F575" i="1"/>
  <c r="F574" i="1"/>
  <c r="F573" i="1"/>
  <c r="F572" i="1"/>
  <c r="F571" i="1"/>
  <c r="F570" i="1"/>
  <c r="F567" i="1"/>
  <c r="F566" i="1"/>
  <c r="F563" i="1"/>
  <c r="F562" i="1"/>
  <c r="F559" i="1"/>
  <c r="F558" i="1"/>
  <c r="F555" i="1"/>
  <c r="F554" i="1"/>
  <c r="F553" i="1"/>
  <c r="F552" i="1"/>
  <c r="F551" i="1"/>
  <c r="F550" i="1"/>
  <c r="F549" i="1"/>
  <c r="F546" i="1"/>
  <c r="F545" i="1"/>
  <c r="F544" i="1"/>
  <c r="F541" i="1"/>
  <c r="F536" i="1"/>
  <c r="F534" i="1"/>
  <c r="F533" i="1"/>
  <c r="F532" i="1"/>
  <c r="F529" i="1"/>
  <c r="F526" i="1"/>
  <c r="F523" i="1"/>
  <c r="F522" i="1"/>
  <c r="F521" i="1"/>
  <c r="F518" i="1"/>
  <c r="F517" i="1"/>
  <c r="F516" i="1"/>
  <c r="F515" i="1"/>
  <c r="F512" i="1"/>
  <c r="F511" i="1"/>
  <c r="F510" i="1"/>
  <c r="F509" i="1"/>
  <c r="F508" i="1"/>
  <c r="F507" i="1"/>
  <c r="F506" i="1"/>
  <c r="F505" i="1"/>
  <c r="F504" i="1"/>
  <c r="F503" i="1"/>
  <c r="F502" i="1"/>
  <c r="F501" i="1"/>
  <c r="F500" i="1"/>
  <c r="F497" i="1"/>
  <c r="F496" i="1"/>
  <c r="F493" i="1"/>
  <c r="F492" i="1"/>
  <c r="F489" i="1"/>
  <c r="F488" i="1"/>
  <c r="F485" i="1"/>
  <c r="F484" i="1"/>
  <c r="F483" i="1"/>
  <c r="F482" i="1"/>
  <c r="F481" i="1"/>
  <c r="F480" i="1"/>
  <c r="F477" i="1"/>
  <c r="F476" i="1"/>
  <c r="F475" i="1"/>
  <c r="F472" i="1"/>
  <c r="F467" i="1"/>
  <c r="F465" i="1"/>
  <c r="F462" i="1"/>
  <c r="F459" i="1"/>
  <c r="F458" i="1"/>
  <c r="F455" i="1"/>
  <c r="F454" i="1"/>
  <c r="F453" i="1"/>
  <c r="F450" i="1"/>
  <c r="F449" i="1"/>
  <c r="F448" i="1"/>
  <c r="F447" i="1"/>
  <c r="F446" i="1"/>
  <c r="F445" i="1"/>
  <c r="F444" i="1"/>
  <c r="F443" i="1"/>
  <c r="F442" i="1"/>
  <c r="F441" i="1"/>
  <c r="F440" i="1"/>
  <c r="F439" i="1"/>
  <c r="F436" i="1"/>
  <c r="F435" i="1"/>
  <c r="F432" i="1"/>
  <c r="F431" i="1"/>
  <c r="F428" i="1"/>
  <c r="F427" i="1"/>
  <c r="F424" i="1"/>
  <c r="F423" i="1"/>
  <c r="F422" i="1"/>
  <c r="F421" i="1"/>
  <c r="F420" i="1"/>
  <c r="F419" i="1"/>
  <c r="F416" i="1"/>
  <c r="F411" i="1"/>
  <c r="F409" i="1"/>
  <c r="F406" i="1"/>
  <c r="F403" i="1"/>
  <c r="F402" i="1"/>
  <c r="F401" i="1"/>
  <c r="F398" i="1"/>
  <c r="F397" i="1"/>
  <c r="F394" i="1"/>
  <c r="F393" i="1"/>
  <c r="F392" i="1"/>
  <c r="F391" i="1"/>
  <c r="F390" i="1"/>
  <c r="F389" i="1"/>
  <c r="F388" i="1"/>
  <c r="F387" i="1"/>
  <c r="F386" i="1"/>
  <c r="F385" i="1"/>
  <c r="F382" i="1"/>
  <c r="F381" i="1"/>
  <c r="F378" i="1"/>
  <c r="F377" i="1"/>
  <c r="F374" i="1"/>
  <c r="F373" i="1"/>
  <c r="F370" i="1"/>
  <c r="F369" i="1"/>
  <c r="F368" i="1"/>
  <c r="F367" i="1"/>
  <c r="F366" i="1"/>
  <c r="F365" i="1"/>
  <c r="F362" i="1"/>
  <c r="F357" i="1"/>
  <c r="F355" i="1"/>
  <c r="F352" i="1"/>
  <c r="F349" i="1"/>
  <c r="F348" i="1"/>
  <c r="F347" i="1"/>
  <c r="F344" i="1"/>
  <c r="F343" i="1"/>
  <c r="F340" i="1"/>
  <c r="F339" i="1"/>
  <c r="F338" i="1"/>
  <c r="F337" i="1"/>
  <c r="F336" i="1"/>
  <c r="F335" i="1"/>
  <c r="F334" i="1"/>
  <c r="F333" i="1"/>
  <c r="F332" i="1"/>
  <c r="F331" i="1"/>
  <c r="F330" i="1"/>
  <c r="F327" i="1"/>
  <c r="F326" i="1"/>
  <c r="F323" i="1"/>
  <c r="F322" i="1"/>
  <c r="F319" i="1"/>
  <c r="F318" i="1"/>
  <c r="F315" i="1"/>
  <c r="F314" i="1"/>
  <c r="F313" i="1"/>
  <c r="F312" i="1"/>
  <c r="F311" i="1"/>
  <c r="F310" i="1"/>
  <c r="F307" i="1"/>
  <c r="F302" i="1"/>
  <c r="F300" i="1"/>
  <c r="F297" i="1"/>
  <c r="F294" i="1"/>
  <c r="F293" i="1"/>
  <c r="F292" i="1"/>
  <c r="F289" i="1"/>
  <c r="F288" i="1"/>
  <c r="F287" i="1"/>
  <c r="F286" i="1"/>
  <c r="F285" i="1"/>
  <c r="F284" i="1"/>
  <c r="F283" i="1"/>
  <c r="F282" i="1"/>
  <c r="F279" i="1"/>
  <c r="F278" i="1"/>
  <c r="F275" i="1"/>
  <c r="F274" i="1"/>
  <c r="F271" i="1"/>
  <c r="F270" i="1"/>
  <c r="F267" i="1"/>
  <c r="F266" i="1"/>
  <c r="F265" i="1"/>
  <c r="F264" i="1"/>
  <c r="F263" i="1"/>
  <c r="F262" i="1"/>
  <c r="F259" i="1"/>
  <c r="F254" i="1"/>
  <c r="F252" i="1"/>
  <c r="F251" i="1"/>
  <c r="F250" i="1"/>
  <c r="F247" i="1"/>
  <c r="F246" i="1"/>
  <c r="F243" i="1"/>
  <c r="F240" i="1"/>
  <c r="F239" i="1"/>
  <c r="F238" i="1"/>
  <c r="F235" i="1"/>
  <c r="F234" i="1"/>
  <c r="F231" i="1"/>
  <c r="F230" i="1"/>
  <c r="F229" i="1"/>
  <c r="F228" i="1"/>
  <c r="F227" i="1"/>
  <c r="F226" i="1"/>
  <c r="F225" i="1"/>
  <c r="F224" i="1"/>
  <c r="F223" i="1"/>
  <c r="F222" i="1"/>
  <c r="F219" i="1"/>
  <c r="F218" i="1"/>
  <c r="F217" i="1"/>
  <c r="F216" i="1"/>
  <c r="F215" i="1"/>
  <c r="F214" i="1"/>
  <c r="F211" i="1"/>
  <c r="F210" i="1"/>
  <c r="F207" i="1"/>
  <c r="F206" i="1"/>
  <c r="F205" i="1"/>
  <c r="F204" i="1"/>
  <c r="F203" i="1"/>
  <c r="F202" i="1"/>
  <c r="F201" i="1"/>
  <c r="F197" i="1"/>
  <c r="F196" i="1"/>
  <c r="F195" i="1"/>
  <c r="F192" i="1"/>
  <c r="F187" i="1"/>
  <c r="F185" i="1"/>
  <c r="F184" i="1"/>
  <c r="F183" i="1"/>
  <c r="F180" i="1"/>
  <c r="F179" i="1"/>
  <c r="F176" i="1"/>
  <c r="F173" i="1"/>
  <c r="F172" i="1"/>
  <c r="F171" i="1"/>
  <c r="F168" i="1"/>
  <c r="F167" i="1"/>
  <c r="F164" i="1"/>
  <c r="F163" i="1"/>
  <c r="F162" i="1"/>
  <c r="F161" i="1"/>
  <c r="F160" i="1"/>
  <c r="F159" i="1"/>
  <c r="F158" i="1"/>
  <c r="F157" i="1"/>
  <c r="F156" i="1"/>
  <c r="F153" i="1"/>
  <c r="F152" i="1"/>
  <c r="F149" i="1"/>
  <c r="F148" i="1"/>
  <c r="F145" i="1"/>
  <c r="F144" i="1"/>
  <c r="F141" i="1"/>
  <c r="F140" i="1"/>
  <c r="F139" i="1"/>
  <c r="F138" i="1"/>
  <c r="F137" i="1"/>
  <c r="F136" i="1"/>
  <c r="F132" i="1"/>
  <c r="F131" i="1"/>
  <c r="F130" i="1"/>
  <c r="F127" i="1"/>
  <c r="F121" i="1"/>
  <c r="F119" i="1"/>
  <c r="F118" i="1"/>
  <c r="F117" i="1"/>
  <c r="F114" i="1"/>
  <c r="F113" i="1"/>
  <c r="F110" i="1"/>
  <c r="F109" i="1"/>
  <c r="F108" i="1"/>
  <c r="F107" i="1"/>
  <c r="F106" i="1"/>
  <c r="F105" i="1"/>
  <c r="F104" i="1"/>
  <c r="F103" i="1"/>
  <c r="F100" i="1"/>
  <c r="F99" i="1"/>
  <c r="F98" i="1"/>
  <c r="F97" i="1"/>
  <c r="F96" i="1"/>
  <c r="F95" i="1"/>
  <c r="F94" i="1"/>
  <c r="F93" i="1"/>
  <c r="F92" i="1"/>
  <c r="F88" i="1"/>
  <c r="F87" i="1"/>
  <c r="F86" i="1"/>
  <c r="F85" i="1"/>
  <c r="F84" i="1"/>
  <c r="F83" i="1"/>
  <c r="F82" i="1"/>
  <c r="F81" i="1"/>
  <c r="F78" i="1"/>
  <c r="F77" i="1"/>
  <c r="F76" i="1"/>
  <c r="F75" i="1"/>
  <c r="F72" i="1"/>
  <c r="F71" i="1"/>
  <c r="F70" i="1"/>
  <c r="F67" i="1"/>
  <c r="F66" i="1"/>
  <c r="F65" i="1"/>
  <c r="F64" i="1"/>
  <c r="F63" i="1"/>
  <c r="F62" i="1"/>
  <c r="F59" i="1"/>
  <c r="F58" i="1"/>
  <c r="F57" i="1"/>
  <c r="F56" i="1"/>
  <c r="F55" i="1"/>
  <c r="F54" i="1"/>
  <c r="F53" i="1"/>
  <c r="F52" i="1"/>
  <c r="F48" i="1"/>
  <c r="F47" i="1"/>
  <c r="F46" i="1"/>
  <c r="F45" i="1"/>
  <c r="F44" i="1"/>
  <c r="F43" i="1"/>
  <c r="F42" i="1"/>
  <c r="F41" i="1"/>
  <c r="F40" i="1"/>
  <c r="F37" i="1"/>
  <c r="F34" i="1"/>
  <c r="F31" i="1"/>
  <c r="F30" i="1"/>
  <c r="F29" i="1"/>
  <c r="F28" i="1"/>
  <c r="F24" i="1"/>
  <c r="F23" i="1"/>
  <c r="F22" i="1"/>
  <c r="F19" i="1"/>
  <c r="F794" i="1" l="1"/>
  <c r="F613" i="1"/>
  <c r="F1018" i="1"/>
  <c r="F255" i="1"/>
  <c r="F412" i="1"/>
  <c r="F861" i="1"/>
  <c r="F303" i="1"/>
  <c r="F1143" i="1"/>
  <c r="F608" i="1"/>
  <c r="F909" i="1"/>
  <c r="F468" i="1"/>
  <c r="F537" i="1"/>
  <c r="F188" i="1"/>
  <c r="F1219" i="1"/>
  <c r="F358" i="1"/>
  <c r="F728" i="1"/>
  <c r="F122" i="1"/>
  <c r="F1214" i="1"/>
  <c r="F964" i="1"/>
  <c r="F1074" i="1"/>
  <c r="F615" i="1" l="1"/>
  <c r="F1221" i="1"/>
  <c r="F1222" i="1" l="1"/>
  <c r="F1234" i="1" s="1"/>
  <c r="F1235" i="1" l="1"/>
  <c r="F1226" i="1"/>
  <c r="F1232" i="1" s="1"/>
  <c r="F1225" i="1"/>
  <c r="F1227" i="1"/>
  <c r="F1228" i="1"/>
  <c r="F1229" i="1"/>
  <c r="F1230" i="1"/>
  <c r="F1231" i="1"/>
  <c r="F1233" i="1"/>
  <c r="F1236" i="1" l="1"/>
  <c r="F1238" i="1" s="1"/>
</calcChain>
</file>

<file path=xl/sharedStrings.xml><?xml version="1.0" encoding="utf-8"?>
<sst xmlns="http://schemas.openxmlformats.org/spreadsheetml/2006/main" count="2076" uniqueCount="296">
  <si>
    <t>PRESUPUESTO LICITACION</t>
  </si>
  <si>
    <t>OBRA: Mejoramiento Acueducto Sabana Grande de Boyá, Monte Plata, Zona IV</t>
  </si>
  <si>
    <t>CONTRATISTA: Alfau Constructora</t>
  </si>
  <si>
    <t>COMPAÑÍA: Constructora Alfau, S.R.L.</t>
  </si>
  <si>
    <t xml:space="preserve">RNC: 1-30-06385-2           </t>
  </si>
  <si>
    <t>FECHA: 07 de febrero del 2022</t>
  </si>
  <si>
    <t xml:space="preserve">No. </t>
  </si>
  <si>
    <t>DESCRIPCIÓN</t>
  </si>
  <si>
    <t>CANTIDAD</t>
  </si>
  <si>
    <t>UD</t>
  </si>
  <si>
    <t>PRECIO</t>
  </si>
  <si>
    <t>VALOR</t>
  </si>
  <si>
    <t>A</t>
  </si>
  <si>
    <t>CONSTRUCCIÓN LÍNEA DE IMPULSIÓN</t>
  </si>
  <si>
    <t>REPLANTEO</t>
  </si>
  <si>
    <t>M</t>
  </si>
  <si>
    <t xml:space="preserve">CORTE, REMOCIÒN Y BOTE DE ASFALTO ( L=5,109.28 M) INCLUYE ASFALTO CRUCE DE VÍA </t>
  </si>
  <si>
    <t>Corte de asfalto c/disco</t>
  </si>
  <si>
    <t>Remoción de asfalto</t>
  </si>
  <si>
    <r>
      <t>M</t>
    </r>
    <r>
      <rPr>
        <vertAlign val="superscript"/>
        <sz val="10"/>
        <rFont val="Arial"/>
        <family val="2"/>
      </rPr>
      <t>2</t>
    </r>
  </si>
  <si>
    <t>Bote carpeta asfáltica c/camión D=12 km</t>
  </si>
  <si>
    <r>
      <t>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/>
    </r>
  </si>
  <si>
    <t>MOVIMIENTO DE TIERRA</t>
  </si>
  <si>
    <r>
      <t>EXCAVACIÒN CON CLASIFICACIÒN V=10,177.38 M</t>
    </r>
    <r>
      <rPr>
        <b/>
        <vertAlign val="superscript"/>
        <sz val="10"/>
        <rFont val="Arial"/>
        <family val="2"/>
      </rPr>
      <t xml:space="preserve">3 </t>
    </r>
  </si>
  <si>
    <t>3.1.1</t>
  </si>
  <si>
    <t>Excavación material compacto c/equipo</t>
  </si>
  <si>
    <r>
      <t>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N</t>
    </r>
  </si>
  <si>
    <t>3.1.2</t>
  </si>
  <si>
    <t>Excavación material no clasificado c/equipo</t>
  </si>
  <si>
    <t>3.1.3</t>
  </si>
  <si>
    <t xml:space="preserve">Compactación material de relleno c/compactador mecánico en capas de 0.20 m </t>
  </si>
  <si>
    <r>
      <t>M</t>
    </r>
    <r>
      <rPr>
        <sz val="10"/>
        <rFont val="Calibri"/>
        <family val="2"/>
      </rPr>
      <t>³</t>
    </r>
    <r>
      <rPr>
        <sz val="10"/>
        <rFont val="Arial"/>
        <family val="2"/>
      </rPr>
      <t>C</t>
    </r>
  </si>
  <si>
    <t>3.1.4</t>
  </si>
  <si>
    <t xml:space="preserve">Bote de material con camión D=12 km (incluye carguío y esparcimiento en botadero) </t>
  </si>
  <si>
    <r>
      <t>M</t>
    </r>
    <r>
      <rPr>
        <sz val="10"/>
        <rFont val="Calibri"/>
        <family val="2"/>
      </rPr>
      <t>³E</t>
    </r>
  </si>
  <si>
    <t>SUMINISTRO DE TUBERÍA CON PROTECCIÓN ANTICORROSIVA EN SOLDADURAS</t>
  </si>
  <si>
    <t>De Ø16" acero SCH-40</t>
  </si>
  <si>
    <t xml:space="preserve">COLOCACIÒN DE TUBERÍA </t>
  </si>
  <si>
    <t>De Ø16"acero  SCH-40</t>
  </si>
  <si>
    <t>SUMINISTRO Y COLOCACIÒN DE PIEZAS ESPECIALES CON PROTECCIÓN ANTICORROSIVA</t>
  </si>
  <si>
    <t xml:space="preserve">Codo  Ø16"x 10° SCH-40 acero-acero </t>
  </si>
  <si>
    <t>Ud</t>
  </si>
  <si>
    <t xml:space="preserve">Codo  Ø16"x 15°SCH-40 acero-acero </t>
  </si>
  <si>
    <t xml:space="preserve">Codo  Ø16"x 20°SCH-40 acero-acero </t>
  </si>
  <si>
    <t xml:space="preserve">Codo  Ø16"x 25°SCH-40 acero-acero </t>
  </si>
  <si>
    <t xml:space="preserve">Codo  Ø16"x 30° SCH-40 acero-acero </t>
  </si>
  <si>
    <t xml:space="preserve">Codo  Ø16"x 35° SCH-40 acero-acero </t>
  </si>
  <si>
    <t xml:space="preserve">Codo  Ø16"x 40° SCH-40 acero-acero </t>
  </si>
  <si>
    <t xml:space="preserve">Codo  Ø16"x 45° SCH-40 acero-acero </t>
  </si>
  <si>
    <t xml:space="preserve">Codo  Ø16"x 50° SCH-40 acero-acero </t>
  </si>
  <si>
    <r>
      <t>ANCLAJES DE HORMIGÓN ARMADO F'c= 210 KG/CM</t>
    </r>
    <r>
      <rPr>
        <b/>
        <vertAlign val="superscript"/>
        <sz val="10"/>
        <rFont val="Arial"/>
        <family val="2"/>
      </rPr>
      <t>2</t>
    </r>
  </si>
  <si>
    <t xml:space="preserve">CODOS DE Ø16" ACERO SCH-40 PRESIÓN MAX.=350 MCA  (SEGÚN DISEÑO) </t>
  </si>
  <si>
    <t>7.1.1</t>
  </si>
  <si>
    <t xml:space="preserve">10° </t>
  </si>
  <si>
    <t>7.1.2</t>
  </si>
  <si>
    <t xml:space="preserve">15° </t>
  </si>
  <si>
    <t>7.1.3</t>
  </si>
  <si>
    <t>20°</t>
  </si>
  <si>
    <t>7.1.4</t>
  </si>
  <si>
    <t xml:space="preserve">25° </t>
  </si>
  <si>
    <t>7.1.5</t>
  </si>
  <si>
    <t>30°</t>
  </si>
  <si>
    <t>7.1.6</t>
  </si>
  <si>
    <t>35°</t>
  </si>
  <si>
    <t>7.1.7</t>
  </si>
  <si>
    <t xml:space="preserve">40° </t>
  </si>
  <si>
    <t>7.1.8</t>
  </si>
  <si>
    <t>50°</t>
  </si>
  <si>
    <t>CODOS DE Ø16" ACERO SCH-40 PRESIÓN MAX. =200 MCA (SEGÚN DISEÑO)</t>
  </si>
  <si>
    <t>7.2.1</t>
  </si>
  <si>
    <t xml:space="preserve">10°  </t>
  </si>
  <si>
    <t>7.2.2</t>
  </si>
  <si>
    <t>15°</t>
  </si>
  <si>
    <t>7.2.3</t>
  </si>
  <si>
    <t>7.2.4</t>
  </si>
  <si>
    <t>25°</t>
  </si>
  <si>
    <t>7.2.5</t>
  </si>
  <si>
    <t xml:space="preserve">30° </t>
  </si>
  <si>
    <t>7.2.6</t>
  </si>
  <si>
    <t>CODOS DE Ø16" ACERO SCH-40 PRESIÓN MAX. =160 MCA (SEGÚN DISEÑO)</t>
  </si>
  <si>
    <t>7.3.1</t>
  </si>
  <si>
    <t>7.3.2</t>
  </si>
  <si>
    <t>7.3.3</t>
  </si>
  <si>
    <t xml:space="preserve">45°  </t>
  </si>
  <si>
    <t xml:space="preserve">CODOS DE Ø16" ACERO SCH-40 PRESIÓN MAX.=80 MCA  (SEGÚN DISEÑO) </t>
  </si>
  <si>
    <t>7.4.1</t>
  </si>
  <si>
    <t xml:space="preserve">10°   </t>
  </si>
  <si>
    <t>7.4.2</t>
  </si>
  <si>
    <t>7.4.3</t>
  </si>
  <si>
    <t>7.4.4</t>
  </si>
  <si>
    <t>SUMINISTRO Y COLOCACIÓN DE VÁLVULAS</t>
  </si>
  <si>
    <t>De desagüe Ø6" H.F 250 PSI (incluye cuerpo de la válvula, junta de goma, tornillos, niples, junta mecánica tipo Dresser, Tee de acero, movimiento de tierra y mano de obra), en tubería existente</t>
  </si>
  <si>
    <t>De desagüe Ø6" H.F 150 PSI (incluye cuerpo de la válvula, junta de goma, tornillos, niples, junta mecánica tipo Dresser, Tee de acero, movimiento de tierra y mano de obra), en tubería existente</t>
  </si>
  <si>
    <t xml:space="preserve">Válvula de aire combinada Ø3"  completa  (250PSI)  (incluye válvula , tornillos,  junta de goma,  niple platillado, junta dresser ) </t>
  </si>
  <si>
    <t xml:space="preserve">Válvula de aire combinada Ø3"  completa  (150PSI)  (inclluye válvula , tornillos,  junta de goma,  niple platillado, junta dresser) </t>
  </si>
  <si>
    <t xml:space="preserve">Válvula de aire simple   de Ø2" , completa (250PSI)  (incl.válvula , tornillos,  junta de goma,  niple platillado, junta dresser ) </t>
  </si>
  <si>
    <t xml:space="preserve">Válvula de aire simple Ø2"  completa  (150PSI)  (incl. válvula , tornillos,  junta de goma,  niple platillado, junta dresser ) </t>
  </si>
  <si>
    <t>Cajas telescópicas de H.F.</t>
  </si>
  <si>
    <r>
      <t>Registro para válvula de aire en tubo concreto Ø48", clase III  (inc. Losa de fondo y techo de hormigón armado y tapa de polipropileno )seg</t>
    </r>
    <r>
      <rPr>
        <sz val="10"/>
        <rFont val="Calibri"/>
        <family val="2"/>
      </rPr>
      <t>ú</t>
    </r>
    <r>
      <rPr>
        <sz val="10"/>
        <rFont val="Arial"/>
        <family val="2"/>
      </rPr>
      <t>n diseño</t>
    </r>
  </si>
  <si>
    <t>CRUCE</t>
  </si>
  <si>
    <t>DE ALCANTARILLA DE Ø16" ACERO L=7.00 M (INCLUYE 2 M DE BRAZO) ( 1 U )</t>
  </si>
  <si>
    <t>9.1.1</t>
  </si>
  <si>
    <t>Replanteo</t>
  </si>
  <si>
    <t>PA</t>
  </si>
  <si>
    <t>9.1.2</t>
  </si>
  <si>
    <t>Suministro tubería de Ø16" acero sch-40 c/protección anticorrosivo</t>
  </si>
  <si>
    <t>9.1.3</t>
  </si>
  <si>
    <r>
      <t>Codo 16"x 45</t>
    </r>
    <r>
      <rPr>
        <sz val="10"/>
        <rFont val="Calibri"/>
        <family val="2"/>
      </rPr>
      <t>°</t>
    </r>
    <r>
      <rPr>
        <sz val="10"/>
        <rFont val="Arial"/>
        <family val="2"/>
      </rPr>
      <t xml:space="preserve"> acero SCH-40 c/protección anticorrosivo</t>
    </r>
  </si>
  <si>
    <t>9.1.4</t>
  </si>
  <si>
    <t>Juntas mecánica tipo Dresser Ø16" 150 psi</t>
  </si>
  <si>
    <t>9.1.5</t>
  </si>
  <si>
    <t>Anclaje de H.A</t>
  </si>
  <si>
    <t>9.1.6</t>
  </si>
  <si>
    <t>Excavación  material no clasificado c/equipo</t>
  </si>
  <si>
    <t>9.1.7</t>
  </si>
  <si>
    <t>Relleno compactado con compactador mecánico</t>
  </si>
  <si>
    <t>9.1.8</t>
  </si>
  <si>
    <t>9.1.9</t>
  </si>
  <si>
    <t>Mano de obra</t>
  </si>
  <si>
    <t>DE VIA DE Ø16" ACERO L=10.00 M ( 1 U )</t>
  </si>
  <si>
    <t>9.2.1</t>
  </si>
  <si>
    <t>9.2.2</t>
  </si>
  <si>
    <t>9.2.3</t>
  </si>
  <si>
    <t>9.2.4</t>
  </si>
  <si>
    <t>9.2.5</t>
  </si>
  <si>
    <t>9.2.6</t>
  </si>
  <si>
    <t>9.2.7</t>
  </si>
  <si>
    <t>9.2.8</t>
  </si>
  <si>
    <t>SEÑALIZACIÓN Y MANEJO DE TRÁNSITO</t>
  </si>
  <si>
    <t>Control y manejo de tránsito (incluye uso de letreros, uso de  conos refractarios y hombres con banderolas)</t>
  </si>
  <si>
    <t xml:space="preserve">Señalización, control y seguridad en la obra (incluye pasarelas, letreros metálicos con base en angulares, postes para cintas refractaria, luces intermitentes color ambar, barreras de peligro naranja, torre de iluminacion en horarios nocturnos). </t>
  </si>
  <si>
    <t>REPOSICIÓN CARPETA ASFÁLTICA  ( L=5,109.28 M)</t>
  </si>
  <si>
    <t xml:space="preserve">Imprimación sencilla </t>
  </si>
  <si>
    <t>Suministro y colocación de Asfalto e=2" (inc. Riego de Adherencia)</t>
  </si>
  <si>
    <t>Transporte de asfalto, distancia aproximada de 50 km</t>
  </si>
  <si>
    <r>
      <t>M</t>
    </r>
    <r>
      <rPr>
        <sz val="10"/>
        <rFont val="Calibri"/>
        <family val="2"/>
      </rPr>
      <t>³x km</t>
    </r>
  </si>
  <si>
    <t>Limpieza continua y  final (obreros, camión  y herramientas menores)</t>
  </si>
  <si>
    <t>SUB-TOTAL A</t>
  </si>
  <si>
    <t>B</t>
  </si>
  <si>
    <t>RED DE DISTRIBUCIÓN EL BRISAL</t>
  </si>
  <si>
    <t xml:space="preserve"> REPLANTEO  </t>
  </si>
  <si>
    <t>CORTE Y EXTRACCIÒN DE ASFALTO (L=834.44 M)</t>
  </si>
  <si>
    <r>
      <t>M</t>
    </r>
    <r>
      <rPr>
        <sz val="11"/>
        <rFont val="Calibri"/>
        <family val="2"/>
      </rPr>
      <t>²</t>
    </r>
  </si>
  <si>
    <r>
      <t>M</t>
    </r>
    <r>
      <rPr>
        <sz val="11"/>
        <rFont val="Calibri"/>
        <family val="2"/>
      </rPr>
      <t>³</t>
    </r>
  </si>
  <si>
    <t>EXCAVACION CON CLASIFICION V=1,772.03 M³</t>
  </si>
  <si>
    <t>Excavación material no clasificado c/equipo (70%)</t>
  </si>
  <si>
    <t>Excavación material compacto c/equipo (30%)</t>
  </si>
  <si>
    <t>Nivelación de fondo de zanja</t>
  </si>
  <si>
    <t>Suministro y colocacion de asiento de arena</t>
  </si>
  <si>
    <t>3.1.5</t>
  </si>
  <si>
    <r>
      <t>M</t>
    </r>
    <r>
      <rPr>
        <sz val="11"/>
        <rFont val="Calibri"/>
        <family val="2"/>
      </rPr>
      <t>³</t>
    </r>
    <r>
      <rPr>
        <sz val="11"/>
        <rFont val="Arial"/>
        <family val="2"/>
      </rPr>
      <t>C</t>
    </r>
  </si>
  <si>
    <t>3.1.6</t>
  </si>
  <si>
    <t>SUMINISTRO DE TUBERÌAS</t>
  </si>
  <si>
    <t xml:space="preserve">De Ø4" PVC SDR 26 C/J.G  + 2% de pérdida </t>
  </si>
  <si>
    <t>De Ø3" PVC SDR 26 C/J.G  + 2% de pérdida</t>
  </si>
  <si>
    <t>COLOCACION DE TUBERÌAS</t>
  </si>
  <si>
    <t xml:space="preserve">De Ø4" PVC SDR 26 C/J.G  </t>
  </si>
  <si>
    <t xml:space="preserve">De Ø3" PVC SDR 26 C/J.G </t>
  </si>
  <si>
    <t>PRUEBA HIDROSTÁTICA</t>
  </si>
  <si>
    <t>SUMINISTRO Y COLOCACIÓN DE PIEZAS ESPECIALES, CON PROTECCIÒN ANTICORROSIVA</t>
  </si>
  <si>
    <t>Codo 3" x 90º PVC SCH-40</t>
  </si>
  <si>
    <t>Codo 3" x 45º PVC SCH-40</t>
  </si>
  <si>
    <t>Tee 4" x 4 PVC SCH-40</t>
  </si>
  <si>
    <t>Tee 3" x 3" PVC SCH-40</t>
  </si>
  <si>
    <t xml:space="preserve">Reducción 8" x 4" Acero SCH-40 </t>
  </si>
  <si>
    <t>Reducción 4" x 3" PVC SCH-40</t>
  </si>
  <si>
    <t xml:space="preserve">Tapón Ø3" PVC SCH-40    </t>
  </si>
  <si>
    <t xml:space="preserve">Cemento PVC </t>
  </si>
  <si>
    <t>Anclaje de H.S. para piezas</t>
  </si>
  <si>
    <t>SUMINISTRO Y COLOCACIÓN DE</t>
  </si>
  <si>
    <t>Juntas mecánica tipo Dresser Ø8" (150 PSI)</t>
  </si>
  <si>
    <t>Juntas mecánica tipo Dresser Ø4" (150 PSI)</t>
  </si>
  <si>
    <t xml:space="preserve">SUMINISTRO Y COLOCACIÓN DE VÁLVULAS </t>
  </si>
  <si>
    <t>De compuerta Ø4" H.F 150 PSI (incluye cuerpo de la válvula, junta de goma, tornillos, niples, junta mecánica tipo Dresser, Tee de acero, movimiento de tierra y mano de obra)</t>
  </si>
  <si>
    <t>De compuerta Ø3" H.F 150 PSI (incluye cuerpo de la válvula, junta de goma, tornillos, niples, junta mecánica tipo Dresser, Tee de acero, movimiento de tierra y mano de obra)</t>
  </si>
  <si>
    <t>Cajas telescópicos de H.F.</t>
  </si>
  <si>
    <t>ACOMETIDAS EN  POLIETILENO</t>
  </si>
  <si>
    <t>Urbanas Ø3" x 1/2" en tuberia de polietileno con valvula de paso y caja registro plastica</t>
  </si>
  <si>
    <t>Señalización, control y manejo del tránsito (incluye: letreros con base, conos refractarios, cinta de peligro,  malla de seguridad naranja, tanques de 55 gl pintados amarillo tráfico con cinta lumínica, pasarelas de madera y hombres con banderolas, chalecos y cascos de seguridad)</t>
  </si>
  <si>
    <t>REPOSICIÓN CARPETA ASFÁLTICA (L=834.44 M)</t>
  </si>
  <si>
    <t>Riego de imprimación con gravilla 0.30 gls/m²</t>
  </si>
  <si>
    <r>
      <t>M</t>
    </r>
    <r>
      <rPr>
        <vertAlign val="superscript"/>
        <sz val="11"/>
        <rFont val="Arial"/>
        <family val="2"/>
      </rPr>
      <t>2</t>
    </r>
  </si>
  <si>
    <t xml:space="preserve">Suministro y colocación de asfalto e=2"  (incluye riego de adherencia) </t>
  </si>
  <si>
    <t>Transporte de asfalto, Distancia = 60 km apróx.</t>
  </si>
  <si>
    <t>Limpieza continua y final (obreros, camión y herramientas menores)</t>
  </si>
  <si>
    <t>SUB-TOTAL B</t>
  </si>
  <si>
    <t>C</t>
  </si>
  <si>
    <t>RED DE DISTRIBUCIÓN LA CAÑITA</t>
  </si>
  <si>
    <t>CORTE Y EXTRACCIÒN DE ASFALTO (L=166.24 M)</t>
  </si>
  <si>
    <t>Corte de asfalto  c/disco</t>
  </si>
  <si>
    <t>M²</t>
  </si>
  <si>
    <t>M³</t>
  </si>
  <si>
    <t>EXCAVACION CON CLASIFICION V=2,100.97 M³</t>
  </si>
  <si>
    <t>Excavación material no clasificado c/equipo (85%)</t>
  </si>
  <si>
    <t>Excavación material compacto c/equipo (15%)</t>
  </si>
  <si>
    <t>Asiento de arena</t>
  </si>
  <si>
    <t>Suministro de material de mina para relleno (sujeto aprobación de supervisión)</t>
  </si>
  <si>
    <t>M³C</t>
  </si>
  <si>
    <t>3.1.7</t>
  </si>
  <si>
    <t xml:space="preserve">Bote de material con camión D=5 km (incluye carguío y esparcimiento en botadero) </t>
  </si>
  <si>
    <t>COLOCACIÓN DE TUBERÌAS</t>
  </si>
  <si>
    <t>SUMINISTRO Y COLOCACIÓN DE PIEZAS ESPECIALES</t>
  </si>
  <si>
    <t>Codo 3"x 45º PVC SCH-40</t>
  </si>
  <si>
    <t>Tee 6" x 6 Acero SCH-40, con protección anticorrosiva</t>
  </si>
  <si>
    <t>Tee 6" x 4 Acero SCH-40, con protección anticorrosiva</t>
  </si>
  <si>
    <t>Reduccion 6" x 4" Acero SCH-40, con protección anticorrosiva</t>
  </si>
  <si>
    <t>Reduccion 4" x 3" PVC SCH-40</t>
  </si>
  <si>
    <t>Tapón Ø3" PVC SCH-40</t>
  </si>
  <si>
    <t>Cemento PVC</t>
  </si>
  <si>
    <t>Juntas mecánica tipo Dresser Ø6" (150 PSI)</t>
  </si>
  <si>
    <t>De compuerta Ø4" H.F 200 PSI (incluye cuerpo de la válvula, junta de goma, tornillos, niples, junta mecánica tipo Dresser, Tee de acero, movimiento de tierra y mano de obra)</t>
  </si>
  <si>
    <t>De compuerta Ø3" H.F 200 PSI (incluye cuerpo de la válvula, junta de goma, tornillos, niples, junta mecánica tipo Dresser, Tee de acero, movimiento de tierra y mano de obra)</t>
  </si>
  <si>
    <t>Urbanas Ø3" x 1/2" en tuberia de polietileno con valvula de paso y caja registro plasticax 1/2" en tuberia de polietileno con valvula de paso y caja registro plastica</t>
  </si>
  <si>
    <t>REPOSICIÓN CARPETA ASFÁLTICA (L=166.24 M)</t>
  </si>
  <si>
    <t>M2</t>
  </si>
  <si>
    <t>Limpieza continua y  final (obreros, camión y herramientas menores)</t>
  </si>
  <si>
    <t>SUB-TOTAL C</t>
  </si>
  <si>
    <t>D</t>
  </si>
  <si>
    <t>RED DE DISTRIBUCIÓN LA FE I, II Y III</t>
  </si>
  <si>
    <t xml:space="preserve">Excavación material no clasificado c/equipo </t>
  </si>
  <si>
    <t>Tee 4" x 4" PVC SCH-40</t>
  </si>
  <si>
    <t xml:space="preserve">Reducción 4" x 3" Acero SCH-80 </t>
  </si>
  <si>
    <t>SUB-TOTAL D</t>
  </si>
  <si>
    <t>E</t>
  </si>
  <si>
    <t>RED DE DISTRIBUCIÓN QUILOMBO</t>
  </si>
  <si>
    <t>Codo 4"x 45º PVC SCH-40</t>
  </si>
  <si>
    <t>Codo 3"x 90º PVC SCH-40</t>
  </si>
  <si>
    <t>Tee 6" x 6" Acero SCH-40, con protección anticorrosiva</t>
  </si>
  <si>
    <t xml:space="preserve">Reducción 6" x 4" Acero SCH-40, con protección anticorrosiva </t>
  </si>
  <si>
    <t>Juntas mecánica tipo Dresser Ø6"150 PSI</t>
  </si>
  <si>
    <t>Juntas mecánica tipo Dresser Ø4"150 PSI</t>
  </si>
  <si>
    <t>SUB-TOTAL E</t>
  </si>
  <si>
    <t>F</t>
  </si>
  <si>
    <t>RED DE DISTRIBUCIÓN LA MILAGROSA</t>
  </si>
  <si>
    <t>Tee 6" x 4" Acero SCH-40, con protección anticorrosiva</t>
  </si>
  <si>
    <t>Juntas mecánica tipo Dresser Ø6"(150 PSI)</t>
  </si>
  <si>
    <t>SUB-TOTAL F</t>
  </si>
  <si>
    <t>G</t>
  </si>
  <si>
    <t>RED DE DISTRIBUCIÓN BARRIO LINDO Y LOS GUANDULES</t>
  </si>
  <si>
    <t>SUMINISTRO Y COLOCACIÓN DE PIEZAS ESPECIALES:</t>
  </si>
  <si>
    <t>Codo 4" x 45º PVC SCH-40</t>
  </si>
  <si>
    <t>Tee 6" x 3" Acero SCH-40, con protección anticorrosiva</t>
  </si>
  <si>
    <t>Reducción 6" x 3" Acero SCH-40, con protección anticorrosiva</t>
  </si>
  <si>
    <t>Juntas mecánica tipo Dresser Ø3" (150PSI)</t>
  </si>
  <si>
    <t xml:space="preserve">Señalización, control y seguridad en la obra (incluye pasarelas, letreros metálicos con base en angulares, postes para cintas refractaria, mechones, barreras de peligro naranja). </t>
  </si>
  <si>
    <t>SUB-TOTAL G</t>
  </si>
  <si>
    <t>H</t>
  </si>
  <si>
    <t>RED DE DISTRIBUCIÓN PUEBLO NUEVO ABAJO</t>
  </si>
  <si>
    <t>CORTE Y EXTRACCIÒN DE ASFALTO (L=111.60 M)</t>
  </si>
  <si>
    <t>Tee 12" x 3" Acero SCH-30, con protección anticorrosiva</t>
  </si>
  <si>
    <t>Tee 8" x 4" Acero SCH-40, con protección anticorrosiva</t>
  </si>
  <si>
    <t>Reduccion 8" x 4" Acero SCH-40 (Con proteccion anticorrosiva)</t>
  </si>
  <si>
    <t>Tapón Ø4" PVC SCH-40</t>
  </si>
  <si>
    <t>Juntas mecánica tipo Dresser Ø12" (150 PSI)</t>
  </si>
  <si>
    <t>REPOSICIÓN CARPETA ASFÁLTICA (L=111.60 M)</t>
  </si>
  <si>
    <t>M³xkm</t>
  </si>
  <si>
    <t>SUB-TOTAL H</t>
  </si>
  <si>
    <t>I</t>
  </si>
  <si>
    <t>RED DE DISTRIBUCIÓN VISTA HERMOSA Y BARRIO DEPORTIVO</t>
  </si>
  <si>
    <t>CORTE Y EXTRACCIÒN DE ASFALTO (L=867.71 M)</t>
  </si>
  <si>
    <t>Codo 4"x 90º PVC SCH-40</t>
  </si>
  <si>
    <t>Tee 12" x 4" Acero SCH-30, con protección anticorrosiva</t>
  </si>
  <si>
    <t>Reducción 8" x 4" Acero SCH-40, con protección anticorrosiva</t>
  </si>
  <si>
    <t>REPOSICIÓN CARPETA ASFÁLTICA (L=867.71 M)</t>
  </si>
  <si>
    <t>Transporte de asfalto, Distancia = 50 km apróx.</t>
  </si>
  <si>
    <t>M³x km</t>
  </si>
  <si>
    <t>SUB-TOTAL I</t>
  </si>
  <si>
    <t>J</t>
  </si>
  <si>
    <t>VARIOS</t>
  </si>
  <si>
    <t>Fabricación e instalación de valla (20' x 10') impresión full color en banner blanco y negro, con logo de INAPA, nombre del contratista y del proyecto, estructura de tubos galvanizados de 1.5" x 1.5" y soportes en tubos cuadrados de 4" x 4"</t>
  </si>
  <si>
    <t>Campamento (incluye alquiler del solar con o sin casa, baños móviles y caseta de materiales)</t>
  </si>
  <si>
    <t>Mes</t>
  </si>
  <si>
    <t>SUB-TOTAL J</t>
  </si>
  <si>
    <t>SUB-TOTAL GENERAL PRES. LICITACION</t>
  </si>
  <si>
    <t>ESQUEMA EQUILIBRIO ECONOMICO</t>
  </si>
  <si>
    <t>FECHA: 05 de AGOSTO del 2022</t>
  </si>
  <si>
    <t/>
  </si>
  <si>
    <t>SUB-TOTAL GENERAL EQUILIBRIO ECONÓMICO</t>
  </si>
  <si>
    <t>SUB-TOTAL GENERAL</t>
  </si>
  <si>
    <t>GASTOS INDIRECTOS</t>
  </si>
  <si>
    <t>Gastos administrativos</t>
  </si>
  <si>
    <t>Honorarios profesionales</t>
  </si>
  <si>
    <t>Seguros, pólizas y fianzas</t>
  </si>
  <si>
    <t xml:space="preserve"> Supervisión de la obra</t>
  </si>
  <si>
    <t>Gastos de transporte</t>
  </si>
  <si>
    <t>Ley 6-86</t>
  </si>
  <si>
    <t>CODIA</t>
  </si>
  <si>
    <t>ITBIS de honorarios profesionales</t>
  </si>
  <si>
    <t>Mantenimiento y operación de INAPA</t>
  </si>
  <si>
    <t xml:space="preserve">Estudios (sociales, ambientales, geotécnico, topográfico, de calidad, etc.) </t>
  </si>
  <si>
    <t>Imprevistos</t>
  </si>
  <si>
    <t>TOTAL GASTOS INDIRECTOS</t>
  </si>
  <si>
    <t>TOTAL A CUBICAR RD$</t>
  </si>
  <si>
    <t>ELABORADO POR CONSTRUCTORA ALFAU, S.R.L.</t>
  </si>
  <si>
    <t>PRESUPUESTO ACTUALIZADO - EQUILIBRIO ECONÓMICO</t>
  </si>
  <si>
    <t>FECHA: 10 de agosto del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</si>
</sst>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3" formatCode="_(* #,##0.00_);_(* \(#,##0.00\);_(* &quot;-&quot;??_);_(@_)"/>
    <numFmt numFmtId="164" formatCode="_-* #,##0.00_-;\-* #,##0.00_-;_-* &quot;-&quot;??_-;_-@_-"/>
    <numFmt numFmtId="165" formatCode="#,##0.00;[Red]#,##0.00"/>
    <numFmt numFmtId="166" formatCode="_-* #,##0.00\ _€_-;\-* #,##0.00\ _€_-;_-* &quot;-&quot;??\ _€_-;_-@_-"/>
    <numFmt numFmtId="167" formatCode="0.0"/>
    <numFmt numFmtId="168" formatCode="0.0%"/>
    <numFmt numFmtId="169" formatCode="#,##0.0;\-#,##0.0"/>
    <numFmt numFmtId="170" formatCode="#,##0.0_);\(#,##0.0\)"/>
    <numFmt numFmtId="171" formatCode="_(* #,##0.0_);_(* \(#,##0.0\);_(* &quot;-&quot;??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sz val="11"/>
      <name val="Arial"/>
      <family val="2"/>
    </font>
    <font>
      <b/>
      <i/>
      <sz val="11"/>
      <name val="Arial"/>
      <family val="2"/>
    </font>
    <font>
      <i/>
      <sz val="11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vertAlign val="superscript"/>
      <sz val="10"/>
      <name val="Arial"/>
      <family val="2"/>
    </font>
    <font>
      <b/>
      <vertAlign val="superscript"/>
      <sz val="10"/>
      <name val="Arial"/>
      <family val="2"/>
    </font>
    <font>
      <sz val="10"/>
      <name val="Calibri"/>
      <family val="2"/>
    </font>
    <font>
      <sz val="12"/>
      <name val="Arial"/>
      <family val="2"/>
    </font>
    <font>
      <sz val="12"/>
      <name val="Courier"/>
      <family val="3"/>
    </font>
    <font>
      <sz val="11"/>
      <name val="Calibri"/>
      <family val="2"/>
    </font>
    <font>
      <vertAlign val="superscript"/>
      <sz val="11"/>
      <name val="Arial"/>
      <family val="2"/>
    </font>
    <font>
      <sz val="10.5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0" fillId="0" borderId="0"/>
    <xf numFmtId="166" fontId="2" fillId="0" borderId="0" applyFont="0" applyFill="0" applyBorder="0" applyAlignment="0" applyProtection="0"/>
    <xf numFmtId="168" fontId="14" fillId="0" borderId="0"/>
    <xf numFmtId="39" fontId="15" fillId="0" borderId="0"/>
    <xf numFmtId="166" fontId="2" fillId="0" borderId="0" applyFont="0" applyFill="0" applyBorder="0" applyAlignment="0" applyProtection="0"/>
    <xf numFmtId="0" fontId="2" fillId="0" borderId="0"/>
    <xf numFmtId="0" fontId="2" fillId="0" borderId="0"/>
    <xf numFmtId="166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275">
    <xf numFmtId="0" fontId="0" fillId="0" borderId="0" xfId="0"/>
    <xf numFmtId="0" fontId="4" fillId="3" borderId="4" xfId="2" applyFont="1" applyFill="1" applyBorder="1" applyAlignment="1" applyProtection="1">
      <alignment vertical="top"/>
      <protection locked="0"/>
    </xf>
    <xf numFmtId="43" fontId="6" fillId="3" borderId="0" xfId="3" applyFont="1" applyFill="1" applyBorder="1" applyAlignment="1" applyProtection="1">
      <alignment vertical="top"/>
      <protection locked="0"/>
    </xf>
    <xf numFmtId="4" fontId="5" fillId="3" borderId="5" xfId="2" applyNumberFormat="1" applyFont="1" applyFill="1" applyBorder="1" applyAlignment="1" applyProtection="1">
      <alignment vertical="top"/>
      <protection locked="0"/>
    </xf>
    <xf numFmtId="0" fontId="4" fillId="3" borderId="4" xfId="2" quotePrefix="1" applyFont="1" applyFill="1" applyBorder="1" applyAlignment="1" applyProtection="1">
      <alignment horizontal="left" vertical="top"/>
      <protection locked="0"/>
    </xf>
    <xf numFmtId="43" fontId="4" fillId="3" borderId="0" xfId="3" quotePrefix="1" applyFont="1" applyFill="1" applyBorder="1" applyAlignment="1" applyProtection="1">
      <alignment horizontal="left" vertical="top"/>
      <protection locked="0"/>
    </xf>
    <xf numFmtId="0" fontId="8" fillId="3" borderId="5" xfId="2" applyFont="1" applyFill="1" applyBorder="1" applyAlignment="1" applyProtection="1">
      <alignment vertical="top"/>
      <protection locked="0"/>
    </xf>
    <xf numFmtId="0" fontId="4" fillId="3" borderId="6" xfId="2" applyFont="1" applyFill="1" applyBorder="1" applyAlignment="1" applyProtection="1">
      <alignment vertical="top"/>
      <protection locked="0"/>
    </xf>
    <xf numFmtId="4" fontId="4" fillId="3" borderId="6" xfId="0" applyNumberFormat="1" applyFont="1" applyFill="1" applyBorder="1" applyAlignment="1" applyProtection="1">
      <alignment vertical="top"/>
      <protection locked="0"/>
    </xf>
    <xf numFmtId="0" fontId="5" fillId="3" borderId="6" xfId="2" applyFont="1" applyFill="1" applyBorder="1" applyAlignment="1" applyProtection="1">
      <alignment horizontal="center" vertical="top"/>
      <protection locked="0"/>
    </xf>
    <xf numFmtId="4" fontId="4" fillId="3" borderId="6" xfId="4" applyNumberFormat="1" applyFont="1" applyFill="1" applyBorder="1" applyAlignment="1" applyProtection="1">
      <alignment vertical="top"/>
      <protection locked="0"/>
    </xf>
    <xf numFmtId="4" fontId="5" fillId="3" borderId="6" xfId="2" applyNumberFormat="1" applyFont="1" applyFill="1" applyBorder="1" applyAlignment="1" applyProtection="1">
      <alignment horizontal="center" vertical="top"/>
      <protection locked="0"/>
    </xf>
    <xf numFmtId="0" fontId="9" fillId="3" borderId="7" xfId="0" applyFont="1" applyFill="1" applyBorder="1" applyAlignment="1">
      <alignment horizontal="center" vertical="top" wrapText="1"/>
    </xf>
    <xf numFmtId="0" fontId="9" fillId="3" borderId="7" xfId="0" applyFont="1" applyFill="1" applyBorder="1" applyAlignment="1">
      <alignment vertical="top" wrapText="1"/>
    </xf>
    <xf numFmtId="4" fontId="2" fillId="3" borderId="7" xfId="0" applyNumberFormat="1" applyFont="1" applyFill="1" applyBorder="1" applyAlignment="1">
      <alignment vertical="top"/>
    </xf>
    <xf numFmtId="2" fontId="2" fillId="3" borderId="7" xfId="0" applyNumberFormat="1" applyFont="1" applyFill="1" applyBorder="1" applyAlignment="1">
      <alignment horizontal="center" vertical="top"/>
    </xf>
    <xf numFmtId="43" fontId="2" fillId="3" borderId="7" xfId="0" applyNumberFormat="1" applyFont="1" applyFill="1" applyBorder="1" applyAlignment="1" applyProtection="1">
      <alignment vertical="top"/>
      <protection locked="0"/>
    </xf>
    <xf numFmtId="39" fontId="2" fillId="3" borderId="7" xfId="0" applyNumberFormat="1" applyFont="1" applyFill="1" applyBorder="1" applyAlignment="1" applyProtection="1">
      <alignment vertical="top"/>
      <protection locked="0"/>
    </xf>
    <xf numFmtId="0" fontId="2" fillId="3" borderId="7" xfId="0" applyFont="1" applyFill="1" applyBorder="1" applyAlignment="1">
      <alignment vertical="top" wrapText="1"/>
    </xf>
    <xf numFmtId="165" fontId="2" fillId="3" borderId="7" xfId="0" applyNumberFormat="1" applyFont="1" applyFill="1" applyBorder="1" applyAlignment="1" applyProtection="1">
      <alignment vertical="top"/>
      <protection locked="0"/>
    </xf>
    <xf numFmtId="4" fontId="2" fillId="3" borderId="7" xfId="0" applyNumberFormat="1" applyFont="1" applyFill="1" applyBorder="1" applyAlignment="1" applyProtection="1">
      <alignment vertical="top"/>
      <protection locked="0"/>
    </xf>
    <xf numFmtId="0" fontId="9" fillId="3" borderId="7" xfId="0" applyFont="1" applyFill="1" applyBorder="1" applyAlignment="1">
      <alignment horizontal="right" vertical="top" wrapText="1"/>
    </xf>
    <xf numFmtId="0" fontId="9" fillId="3" borderId="7" xfId="5" applyFont="1" applyFill="1" applyBorder="1" applyAlignment="1">
      <alignment horizontal="left" vertical="top" wrapText="1"/>
    </xf>
    <xf numFmtId="164" fontId="2" fillId="4" borderId="7" xfId="1" applyFont="1" applyFill="1" applyBorder="1" applyAlignment="1" applyProtection="1">
      <alignment vertical="top"/>
    </xf>
    <xf numFmtId="2" fontId="2" fillId="4" borderId="7" xfId="1" applyNumberFormat="1" applyFont="1" applyFill="1" applyBorder="1" applyAlignment="1" applyProtection="1">
      <alignment horizontal="center" vertical="top"/>
    </xf>
    <xf numFmtId="164" fontId="2" fillId="4" borderId="7" xfId="1" applyFont="1" applyFill="1" applyBorder="1" applyAlignment="1" applyProtection="1">
      <alignment vertical="top"/>
      <protection locked="0"/>
    </xf>
    <xf numFmtId="0" fontId="2" fillId="3" borderId="7" xfId="0" applyFont="1" applyFill="1" applyBorder="1" applyAlignment="1">
      <alignment horizontal="right" vertical="top" wrapText="1"/>
    </xf>
    <xf numFmtId="0" fontId="2" fillId="4" borderId="7" xfId="0" applyFont="1" applyFill="1" applyBorder="1" applyAlignment="1">
      <alignment vertical="center"/>
    </xf>
    <xf numFmtId="164" fontId="2" fillId="4" borderId="7" xfId="1" applyFont="1" applyFill="1" applyBorder="1" applyAlignment="1" applyProtection="1">
      <alignment horizontal="right" vertical="top" wrapText="1"/>
    </xf>
    <xf numFmtId="164" fontId="2" fillId="4" borderId="7" xfId="1" applyFont="1" applyFill="1" applyBorder="1" applyAlignment="1" applyProtection="1">
      <alignment horizontal="right" vertical="top" wrapText="1"/>
      <protection locked="0"/>
    </xf>
    <xf numFmtId="0" fontId="2" fillId="4" borderId="7" xfId="0" applyFont="1" applyFill="1" applyBorder="1" applyAlignment="1">
      <alignment vertical="center" wrapText="1"/>
    </xf>
    <xf numFmtId="0" fontId="9" fillId="4" borderId="7" xfId="0" applyFont="1" applyFill="1" applyBorder="1" applyAlignment="1">
      <alignment vertical="center" wrapText="1"/>
    </xf>
    <xf numFmtId="0" fontId="9" fillId="0" borderId="7" xfId="0" applyFont="1" applyBorder="1" applyAlignment="1">
      <alignment vertical="top" wrapText="1"/>
    </xf>
    <xf numFmtId="2" fontId="2" fillId="3" borderId="7" xfId="6" applyNumberFormat="1" applyFont="1" applyFill="1" applyBorder="1" applyAlignment="1" applyProtection="1">
      <alignment horizontal="center" vertical="top"/>
    </xf>
    <xf numFmtId="0" fontId="2" fillId="0" borderId="7" xfId="0" applyFont="1" applyBorder="1" applyAlignment="1">
      <alignment vertical="top"/>
    </xf>
    <xf numFmtId="4" fontId="2" fillId="0" borderId="7" xfId="0" applyNumberFormat="1" applyFont="1" applyBorder="1" applyAlignment="1">
      <alignment horizontal="center" vertical="top"/>
    </xf>
    <xf numFmtId="4" fontId="2" fillId="3" borderId="7" xfId="0" applyNumberFormat="1" applyFont="1" applyFill="1" applyBorder="1" applyAlignment="1">
      <alignment vertical="top" wrapText="1"/>
    </xf>
    <xf numFmtId="1" fontId="9" fillId="3" borderId="7" xfId="0" applyNumberFormat="1" applyFont="1" applyFill="1" applyBorder="1" applyAlignment="1">
      <alignment vertical="top" wrapText="1"/>
    </xf>
    <xf numFmtId="4" fontId="9" fillId="3" borderId="7" xfId="0" applyNumberFormat="1" applyFont="1" applyFill="1" applyBorder="1" applyAlignment="1">
      <alignment vertical="top" wrapText="1"/>
    </xf>
    <xf numFmtId="167" fontId="9" fillId="3" borderId="7" xfId="0" applyNumberFormat="1" applyFont="1" applyFill="1" applyBorder="1" applyAlignment="1">
      <alignment horizontal="right" vertical="top" wrapText="1"/>
    </xf>
    <xf numFmtId="2" fontId="2" fillId="3" borderId="7" xfId="0" applyNumberFormat="1" applyFont="1" applyFill="1" applyBorder="1" applyAlignment="1">
      <alignment horizontal="right" vertical="top" wrapText="1"/>
    </xf>
    <xf numFmtId="2" fontId="2" fillId="3" borderId="7" xfId="0" applyNumberFormat="1" applyFont="1" applyFill="1" applyBorder="1" applyAlignment="1">
      <alignment vertical="top" wrapText="1"/>
    </xf>
    <xf numFmtId="0" fontId="4" fillId="3" borderId="7" xfId="0" applyFont="1" applyFill="1" applyBorder="1" applyAlignment="1">
      <alignment vertical="top" wrapText="1"/>
    </xf>
    <xf numFmtId="4" fontId="2" fillId="3" borderId="7" xfId="0" applyNumberFormat="1" applyFont="1" applyFill="1" applyBorder="1" applyAlignment="1">
      <alignment vertical="center"/>
    </xf>
    <xf numFmtId="2" fontId="2" fillId="3" borderId="7" xfId="0" applyNumberFormat="1" applyFont="1" applyFill="1" applyBorder="1" applyAlignment="1">
      <alignment horizontal="center" vertical="center"/>
    </xf>
    <xf numFmtId="165" fontId="2" fillId="3" borderId="7" xfId="0" applyNumberFormat="1" applyFont="1" applyFill="1" applyBorder="1" applyAlignment="1" applyProtection="1">
      <alignment vertical="center"/>
      <protection locked="0"/>
    </xf>
    <xf numFmtId="0" fontId="4" fillId="3" borderId="7" xfId="0" applyFont="1" applyFill="1" applyBorder="1" applyAlignment="1">
      <alignment vertical="center" wrapText="1"/>
    </xf>
    <xf numFmtId="0" fontId="9" fillId="3" borderId="7" xfId="0" applyFont="1" applyFill="1" applyBorder="1" applyAlignment="1">
      <alignment horizontal="left" vertical="top" wrapText="1"/>
    </xf>
    <xf numFmtId="4" fontId="2" fillId="3" borderId="7" xfId="0" applyNumberFormat="1" applyFont="1" applyFill="1" applyBorder="1" applyAlignment="1">
      <alignment horizontal="right" vertical="top" wrapText="1"/>
    </xf>
    <xf numFmtId="2" fontId="2" fillId="3" borderId="7" xfId="0" applyNumberFormat="1" applyFont="1" applyFill="1" applyBorder="1" applyAlignment="1">
      <alignment horizontal="center" vertical="top" wrapText="1"/>
    </xf>
    <xf numFmtId="165" fontId="2" fillId="3" borderId="7" xfId="0" applyNumberFormat="1" applyFont="1" applyFill="1" applyBorder="1" applyAlignment="1">
      <alignment horizontal="right" vertical="top" wrapText="1"/>
    </xf>
    <xf numFmtId="0" fontId="2" fillId="3" borderId="7" xfId="0" applyFont="1" applyFill="1" applyBorder="1" applyAlignment="1">
      <alignment horizontal="right" vertical="center" wrapText="1"/>
    </xf>
    <xf numFmtId="165" fontId="2" fillId="3" borderId="7" xfId="0" applyNumberFormat="1" applyFont="1" applyFill="1" applyBorder="1" applyAlignment="1">
      <alignment horizontal="right" vertical="center"/>
    </xf>
    <xf numFmtId="165" fontId="2" fillId="3" borderId="7" xfId="0" applyNumberFormat="1" applyFont="1" applyFill="1" applyBorder="1" applyAlignment="1">
      <alignment horizontal="right" vertical="top"/>
    </xf>
    <xf numFmtId="165" fontId="2" fillId="3" borderId="7" xfId="0" applyNumberFormat="1" applyFont="1" applyFill="1" applyBorder="1" applyAlignment="1">
      <alignment horizontal="right"/>
    </xf>
    <xf numFmtId="2" fontId="2" fillId="3" borderId="7" xfId="0" applyNumberFormat="1" applyFont="1" applyFill="1" applyBorder="1" applyAlignment="1">
      <alignment horizontal="center"/>
    </xf>
    <xf numFmtId="165" fontId="2" fillId="3" borderId="7" xfId="0" applyNumberFormat="1" applyFont="1" applyFill="1" applyBorder="1" applyProtection="1">
      <protection locked="0"/>
    </xf>
    <xf numFmtId="0" fontId="9" fillId="4" borderId="7" xfId="0" applyFont="1" applyFill="1" applyBorder="1" applyAlignment="1">
      <alignment horizontal="left" vertical="top" wrapText="1"/>
    </xf>
    <xf numFmtId="164" fontId="2" fillId="4" borderId="7" xfId="1" applyFont="1" applyFill="1" applyBorder="1" applyAlignment="1" applyProtection="1">
      <alignment horizontal="right" vertical="center" wrapText="1"/>
    </xf>
    <xf numFmtId="2" fontId="2" fillId="4" borderId="7" xfId="1" applyNumberFormat="1" applyFont="1" applyFill="1" applyBorder="1" applyAlignment="1" applyProtection="1">
      <alignment horizontal="center" vertical="center"/>
    </xf>
    <xf numFmtId="0" fontId="9" fillId="4" borderId="7" xfId="0" applyFont="1" applyFill="1" applyBorder="1" applyAlignment="1">
      <alignment vertical="top" wrapText="1"/>
    </xf>
    <xf numFmtId="2" fontId="2" fillId="0" borderId="7" xfId="1" applyNumberFormat="1" applyFont="1" applyBorder="1" applyAlignment="1" applyProtection="1">
      <alignment vertical="top"/>
    </xf>
    <xf numFmtId="4" fontId="2" fillId="3" borderId="7" xfId="2" applyNumberFormat="1" applyFill="1" applyBorder="1" applyAlignment="1">
      <alignment horizontal="right" vertical="top"/>
    </xf>
    <xf numFmtId="0" fontId="2" fillId="0" borderId="7" xfId="0" applyFont="1" applyBorder="1" applyAlignment="1">
      <alignment vertical="top" wrapText="1"/>
    </xf>
    <xf numFmtId="4" fontId="2" fillId="0" borderId="7" xfId="0" applyNumberFormat="1" applyFont="1" applyBorder="1" applyAlignment="1">
      <alignment horizontal="right" vertical="top"/>
    </xf>
    <xf numFmtId="2" fontId="2" fillId="3" borderId="7" xfId="2" applyNumberFormat="1" applyFill="1" applyBorder="1" applyAlignment="1">
      <alignment horizontal="center" vertical="top"/>
    </xf>
    <xf numFmtId="4" fontId="2" fillId="0" borderId="8" xfId="0" applyNumberFormat="1" applyFont="1" applyBorder="1" applyAlignment="1" applyProtection="1">
      <alignment horizontal="right" vertical="top"/>
      <protection locked="0"/>
    </xf>
    <xf numFmtId="0" fontId="9" fillId="2" borderId="7" xfId="0" applyFont="1" applyFill="1" applyBorder="1" applyAlignment="1">
      <alignment horizontal="center" vertical="top" wrapText="1"/>
    </xf>
    <xf numFmtId="4" fontId="2" fillId="2" borderId="7" xfId="0" applyNumberFormat="1" applyFont="1" applyFill="1" applyBorder="1" applyAlignment="1">
      <alignment vertical="top"/>
    </xf>
    <xf numFmtId="2" fontId="2" fillId="2" borderId="7" xfId="0" applyNumberFormat="1" applyFont="1" applyFill="1" applyBorder="1" applyAlignment="1">
      <alignment horizontal="center" vertical="top"/>
    </xf>
    <xf numFmtId="43" fontId="2" fillId="2" borderId="7" xfId="0" applyNumberFormat="1" applyFont="1" applyFill="1" applyBorder="1" applyAlignment="1" applyProtection="1">
      <alignment vertical="top"/>
      <protection locked="0"/>
    </xf>
    <xf numFmtId="0" fontId="9" fillId="0" borderId="7" xfId="0" applyFont="1" applyBorder="1" applyAlignment="1">
      <alignment horizontal="center" vertical="top" wrapText="1"/>
    </xf>
    <xf numFmtId="4" fontId="2" fillId="0" borderId="7" xfId="0" applyNumberFormat="1" applyFont="1" applyBorder="1" applyAlignment="1">
      <alignment vertical="top"/>
    </xf>
    <xf numFmtId="2" fontId="2" fillId="0" borderId="7" xfId="0" applyNumberFormat="1" applyFont="1" applyBorder="1" applyAlignment="1">
      <alignment horizontal="center" vertical="top"/>
    </xf>
    <xf numFmtId="43" fontId="2" fillId="0" borderId="7" xfId="0" applyNumberFormat="1" applyFont="1" applyBorder="1" applyAlignment="1" applyProtection="1">
      <alignment vertical="top"/>
      <protection locked="0"/>
    </xf>
    <xf numFmtId="0" fontId="8" fillId="3" borderId="7" xfId="0" applyFont="1" applyFill="1" applyBorder="1" applyAlignment="1">
      <alignment horizontal="center" vertical="top" wrapText="1"/>
    </xf>
    <xf numFmtId="0" fontId="8" fillId="3" borderId="7" xfId="0" applyFont="1" applyFill="1" applyBorder="1" applyAlignment="1">
      <alignment vertical="top" wrapText="1"/>
    </xf>
    <xf numFmtId="4" fontId="4" fillId="3" borderId="7" xfId="0" applyNumberFormat="1" applyFont="1" applyFill="1" applyBorder="1" applyAlignment="1">
      <alignment vertical="top"/>
    </xf>
    <xf numFmtId="0" fontId="5" fillId="3" borderId="7" xfId="2" applyFont="1" applyFill="1" applyBorder="1" applyAlignment="1">
      <alignment horizontal="center" vertical="top"/>
    </xf>
    <xf numFmtId="4" fontId="4" fillId="3" borderId="7" xfId="4" applyNumberFormat="1" applyFont="1" applyFill="1" applyBorder="1" applyAlignment="1" applyProtection="1">
      <alignment vertical="top"/>
      <protection locked="0"/>
    </xf>
    <xf numFmtId="0" fontId="4" fillId="3" borderId="7" xfId="2" applyFont="1" applyFill="1" applyBorder="1" applyAlignment="1">
      <alignment vertical="top"/>
    </xf>
    <xf numFmtId="1" fontId="8" fillId="3" borderId="7" xfId="2" applyNumberFormat="1" applyFont="1" applyFill="1" applyBorder="1" applyAlignment="1">
      <alignment vertical="top"/>
    </xf>
    <xf numFmtId="0" fontId="8" fillId="3" borderId="7" xfId="2" applyFont="1" applyFill="1" applyBorder="1" applyAlignment="1">
      <alignment vertical="top"/>
    </xf>
    <xf numFmtId="43" fontId="4" fillId="3" borderId="7" xfId="3" applyFont="1" applyFill="1" applyBorder="1" applyAlignment="1" applyProtection="1">
      <alignment horizontal="center" vertical="top"/>
    </xf>
    <xf numFmtId="1" fontId="4" fillId="3" borderId="7" xfId="2" applyNumberFormat="1" applyFont="1" applyFill="1" applyBorder="1" applyAlignment="1">
      <alignment vertical="top"/>
    </xf>
    <xf numFmtId="37" fontId="8" fillId="3" borderId="7" xfId="0" applyNumberFormat="1" applyFont="1" applyFill="1" applyBorder="1" applyAlignment="1">
      <alignment horizontal="right" vertical="top"/>
    </xf>
    <xf numFmtId="168" fontId="8" fillId="3" borderId="7" xfId="7" applyFont="1" applyFill="1" applyBorder="1" applyAlignment="1">
      <alignment horizontal="left" vertical="top" wrapText="1"/>
    </xf>
    <xf numFmtId="169" fontId="4" fillId="3" borderId="7" xfId="8" applyNumberFormat="1" applyFont="1" applyFill="1" applyBorder="1" applyAlignment="1">
      <alignment horizontal="right" vertical="top"/>
    </xf>
    <xf numFmtId="0" fontId="4" fillId="4" borderId="7" xfId="0" applyFont="1" applyFill="1" applyBorder="1" applyAlignment="1">
      <alignment vertical="top"/>
    </xf>
    <xf numFmtId="169" fontId="4" fillId="3" borderId="7" xfId="0" applyNumberFormat="1" applyFont="1" applyFill="1" applyBorder="1" applyAlignment="1">
      <alignment horizontal="right" vertical="top" wrapText="1"/>
    </xf>
    <xf numFmtId="4" fontId="4" fillId="3" borderId="7" xfId="0" applyNumberFormat="1" applyFont="1" applyFill="1" applyBorder="1" applyAlignment="1">
      <alignment horizontal="center" vertical="top"/>
    </xf>
    <xf numFmtId="0" fontId="4" fillId="3" borderId="7" xfId="0" applyFont="1" applyFill="1" applyBorder="1" applyAlignment="1">
      <alignment horizontal="right" vertical="top" wrapText="1"/>
    </xf>
    <xf numFmtId="4" fontId="4" fillId="3" borderId="7" xfId="9" applyNumberFormat="1" applyFont="1" applyFill="1" applyBorder="1" applyAlignment="1" applyProtection="1">
      <alignment horizontal="right" vertical="top"/>
      <protection locked="0"/>
    </xf>
    <xf numFmtId="0" fontId="4" fillId="4" borderId="7" xfId="0" applyFont="1" applyFill="1" applyBorder="1" applyAlignment="1">
      <alignment vertical="top" wrapText="1"/>
    </xf>
    <xf numFmtId="167" fontId="4" fillId="3" borderId="7" xfId="2" applyNumberFormat="1" applyFont="1" applyFill="1" applyBorder="1" applyAlignment="1">
      <alignment vertical="top"/>
    </xf>
    <xf numFmtId="43" fontId="4" fillId="3" borderId="7" xfId="3" applyFont="1" applyFill="1" applyBorder="1" applyAlignment="1" applyProtection="1">
      <alignment horizontal="right" vertical="top"/>
    </xf>
    <xf numFmtId="1" fontId="8" fillId="3" borderId="7" xfId="2" applyNumberFormat="1" applyFont="1" applyFill="1" applyBorder="1" applyAlignment="1">
      <alignment horizontal="right" vertical="top"/>
    </xf>
    <xf numFmtId="0" fontId="4" fillId="3" borderId="7" xfId="2" applyFont="1" applyFill="1" applyBorder="1" applyAlignment="1">
      <alignment horizontal="right" vertical="top" wrapText="1"/>
    </xf>
    <xf numFmtId="0" fontId="4" fillId="3" borderId="7" xfId="2" applyFont="1" applyFill="1" applyBorder="1" applyAlignment="1">
      <alignment vertical="top" wrapText="1"/>
    </xf>
    <xf numFmtId="0" fontId="4" fillId="3" borderId="7" xfId="2" applyFont="1" applyFill="1" applyBorder="1" applyAlignment="1">
      <alignment horizontal="right" vertical="top"/>
    </xf>
    <xf numFmtId="0" fontId="8" fillId="3" borderId="7" xfId="2" applyFont="1" applyFill="1" applyBorder="1" applyAlignment="1">
      <alignment horizontal="right" vertical="top" wrapText="1"/>
    </xf>
    <xf numFmtId="0" fontId="8" fillId="3" borderId="7" xfId="10" applyFont="1" applyFill="1" applyBorder="1" applyAlignment="1">
      <alignment horizontal="right" vertical="top"/>
    </xf>
    <xf numFmtId="0" fontId="8" fillId="3" borderId="7" xfId="10" applyFont="1" applyFill="1" applyBorder="1" applyAlignment="1">
      <alignment horizontal="left" vertical="top" wrapText="1"/>
    </xf>
    <xf numFmtId="43" fontId="4" fillId="3" borderId="7" xfId="3" applyFont="1" applyFill="1" applyBorder="1" applyAlignment="1" applyProtection="1">
      <alignment horizontal="right" vertical="top"/>
      <protection locked="0"/>
    </xf>
    <xf numFmtId="167" fontId="4" fillId="0" borderId="7" xfId="0" applyNumberFormat="1" applyFont="1" applyBorder="1" applyAlignment="1">
      <alignment horizontal="right" vertical="top" wrapText="1"/>
    </xf>
    <xf numFmtId="0" fontId="4" fillId="0" borderId="7" xfId="0" applyFont="1" applyBorder="1" applyAlignment="1">
      <alignment vertical="top" wrapText="1"/>
    </xf>
    <xf numFmtId="4" fontId="4" fillId="0" borderId="7" xfId="9" applyNumberFormat="1" applyFont="1" applyFill="1" applyBorder="1" applyAlignment="1" applyProtection="1">
      <alignment vertical="top"/>
    </xf>
    <xf numFmtId="4" fontId="4" fillId="0" borderId="7" xfId="0" applyNumberFormat="1" applyFont="1" applyBorder="1" applyAlignment="1">
      <alignment horizontal="center" vertical="top"/>
    </xf>
    <xf numFmtId="4" fontId="4" fillId="0" borderId="7" xfId="9" applyNumberFormat="1" applyFont="1" applyFill="1" applyBorder="1" applyAlignment="1" applyProtection="1">
      <alignment horizontal="right" vertical="top"/>
      <protection locked="0"/>
    </xf>
    <xf numFmtId="4" fontId="4" fillId="0" borderId="7" xfId="0" applyNumberFormat="1" applyFont="1" applyBorder="1" applyAlignment="1">
      <alignment vertical="top"/>
    </xf>
    <xf numFmtId="4" fontId="4" fillId="0" borderId="7" xfId="0" applyNumberFormat="1" applyFont="1" applyBorder="1" applyAlignment="1">
      <alignment vertical="top" wrapText="1"/>
    </xf>
    <xf numFmtId="0" fontId="4" fillId="0" borderId="7" xfId="10" applyFont="1" applyBorder="1" applyAlignment="1">
      <alignment horizontal="right" vertical="top"/>
    </xf>
    <xf numFmtId="0" fontId="4" fillId="0" borderId="7" xfId="10" applyFont="1" applyBorder="1" applyAlignment="1">
      <alignment horizontal="left" vertical="top"/>
    </xf>
    <xf numFmtId="43" fontId="4" fillId="0" borderId="7" xfId="3" applyFont="1" applyFill="1" applyBorder="1" applyAlignment="1" applyProtection="1">
      <alignment vertical="top"/>
    </xf>
    <xf numFmtId="43" fontId="4" fillId="0" borderId="7" xfId="3" applyFont="1" applyFill="1" applyBorder="1" applyAlignment="1" applyProtection="1">
      <alignment horizontal="center" vertical="top"/>
    </xf>
    <xf numFmtId="43" fontId="4" fillId="0" borderId="7" xfId="3" applyFont="1" applyFill="1" applyBorder="1" applyAlignment="1" applyProtection="1">
      <alignment horizontal="right" vertical="top"/>
      <protection locked="0"/>
    </xf>
    <xf numFmtId="0" fontId="8" fillId="0" borderId="7" xfId="0" applyFont="1" applyBorder="1" applyAlignment="1">
      <alignment horizontal="right" vertical="top"/>
    </xf>
    <xf numFmtId="0" fontId="8" fillId="0" borderId="7" xfId="0" applyFont="1" applyBorder="1" applyAlignment="1">
      <alignment horizontal="left" vertical="top"/>
    </xf>
    <xf numFmtId="0" fontId="4" fillId="0" borderId="7" xfId="0" applyFont="1" applyBorder="1" applyAlignment="1">
      <alignment horizontal="right" vertical="top"/>
    </xf>
    <xf numFmtId="0" fontId="4" fillId="3" borderId="7" xfId="0" applyFont="1" applyFill="1" applyBorder="1" applyAlignment="1">
      <alignment horizontal="right" vertical="top"/>
    </xf>
    <xf numFmtId="4" fontId="4" fillId="3" borderId="7" xfId="9" applyNumberFormat="1" applyFont="1" applyFill="1" applyBorder="1" applyAlignment="1" applyProtection="1">
      <alignment vertical="top"/>
    </xf>
    <xf numFmtId="0" fontId="8" fillId="3" borderId="7" xfId="0" applyFont="1" applyFill="1" applyBorder="1" applyAlignment="1">
      <alignment horizontal="right" vertical="top"/>
    </xf>
    <xf numFmtId="165" fontId="4" fillId="3" borderId="7" xfId="0" applyNumberFormat="1" applyFont="1" applyFill="1" applyBorder="1" applyAlignment="1">
      <alignment horizontal="right" vertical="top"/>
    </xf>
    <xf numFmtId="0" fontId="8" fillId="3" borderId="7" xfId="0" applyFont="1" applyFill="1" applyBorder="1" applyAlignment="1">
      <alignment horizontal="left" vertical="top"/>
    </xf>
    <xf numFmtId="2" fontId="4" fillId="3" borderId="7" xfId="0" applyNumberFormat="1" applyFont="1" applyFill="1" applyBorder="1" applyAlignment="1">
      <alignment horizontal="center" vertical="top"/>
    </xf>
    <xf numFmtId="43" fontId="4" fillId="3" borderId="7" xfId="0" applyNumberFormat="1" applyFont="1" applyFill="1" applyBorder="1" applyAlignment="1" applyProtection="1">
      <alignment vertical="top"/>
      <protection locked="0"/>
    </xf>
    <xf numFmtId="169" fontId="4" fillId="3" borderId="7" xfId="0" applyNumberFormat="1" applyFont="1" applyFill="1" applyBorder="1" applyAlignment="1">
      <alignment vertical="top" wrapText="1"/>
    </xf>
    <xf numFmtId="0" fontId="4" fillId="3" borderId="7" xfId="11" applyFont="1" applyFill="1" applyBorder="1" applyAlignment="1">
      <alignment horizontal="left" vertical="top" wrapText="1"/>
    </xf>
    <xf numFmtId="4" fontId="4" fillId="3" borderId="7" xfId="12" applyNumberFormat="1" applyFont="1" applyFill="1" applyBorder="1" applyAlignment="1" applyProtection="1">
      <alignment horizontal="right" vertical="top" wrapText="1"/>
    </xf>
    <xf numFmtId="4" fontId="4" fillId="3" borderId="7" xfId="12" applyNumberFormat="1" applyFont="1" applyFill="1" applyBorder="1" applyAlignment="1" applyProtection="1">
      <alignment horizontal="right" vertical="top" wrapText="1"/>
      <protection locked="0"/>
    </xf>
    <xf numFmtId="170" fontId="4" fillId="3" borderId="7" xfId="0" applyNumberFormat="1" applyFont="1" applyFill="1" applyBorder="1" applyAlignment="1">
      <alignment horizontal="right" vertical="top" wrapText="1"/>
    </xf>
    <xf numFmtId="43" fontId="4" fillId="3" borderId="7" xfId="3" applyFont="1" applyFill="1" applyBorder="1" applyAlignment="1" applyProtection="1">
      <alignment horizontal="center" vertical="top" wrapText="1"/>
    </xf>
    <xf numFmtId="37" fontId="8" fillId="3" borderId="7" xfId="0" applyNumberFormat="1" applyFont="1" applyFill="1" applyBorder="1" applyAlignment="1">
      <alignment horizontal="right" vertical="top" wrapText="1"/>
    </xf>
    <xf numFmtId="0" fontId="8" fillId="3" borderId="7" xfId="0" applyFont="1" applyFill="1" applyBorder="1" applyAlignment="1">
      <alignment horizontal="left" vertical="top" wrapText="1"/>
    </xf>
    <xf numFmtId="171" fontId="4" fillId="3" borderId="7" xfId="3" applyNumberFormat="1" applyFont="1" applyFill="1" applyBorder="1" applyAlignment="1" applyProtection="1">
      <alignment horizontal="right" vertical="top" wrapText="1"/>
    </xf>
    <xf numFmtId="0" fontId="2" fillId="3" borderId="7" xfId="13" applyFill="1" applyBorder="1" applyAlignment="1">
      <alignment horizontal="left" vertical="top" wrapText="1"/>
    </xf>
    <xf numFmtId="0" fontId="8" fillId="3" borderId="7" xfId="0" applyFont="1" applyFill="1" applyBorder="1" applyAlignment="1">
      <alignment horizontal="right" vertical="top" wrapText="1"/>
    </xf>
    <xf numFmtId="43" fontId="4" fillId="3" borderId="7" xfId="3" applyFont="1" applyFill="1" applyBorder="1" applyAlignment="1" applyProtection="1">
      <alignment vertical="top" wrapText="1"/>
    </xf>
    <xf numFmtId="43" fontId="4" fillId="3" borderId="7" xfId="3" applyFont="1" applyFill="1" applyBorder="1" applyAlignment="1" applyProtection="1">
      <alignment vertical="top"/>
    </xf>
    <xf numFmtId="4" fontId="4" fillId="3" borderId="7" xfId="2" applyNumberFormat="1" applyFont="1" applyFill="1" applyBorder="1" applyAlignment="1">
      <alignment horizontal="right" vertical="top"/>
    </xf>
    <xf numFmtId="2" fontId="4" fillId="3" borderId="7" xfId="3" applyNumberFormat="1" applyFont="1" applyFill="1" applyBorder="1" applyAlignment="1" applyProtection="1">
      <alignment horizontal="center" vertical="top"/>
    </xf>
    <xf numFmtId="4" fontId="4" fillId="3" borderId="7" xfId="0" applyNumberFormat="1" applyFont="1" applyFill="1" applyBorder="1" applyAlignment="1">
      <alignment horizontal="right" vertical="top"/>
    </xf>
    <xf numFmtId="2" fontId="4" fillId="3" borderId="7" xfId="2" applyNumberFormat="1" applyFont="1" applyFill="1" applyBorder="1" applyAlignment="1">
      <alignment horizontal="center" vertical="top"/>
    </xf>
    <xf numFmtId="0" fontId="4" fillId="2" borderId="7" xfId="2" applyFont="1" applyFill="1" applyBorder="1" applyAlignment="1">
      <alignment vertical="top"/>
    </xf>
    <xf numFmtId="0" fontId="8" fillId="2" borderId="7" xfId="2" applyFont="1" applyFill="1" applyBorder="1" applyAlignment="1">
      <alignment horizontal="center" vertical="top" wrapText="1"/>
    </xf>
    <xf numFmtId="43" fontId="4" fillId="2" borderId="7" xfId="3" applyFont="1" applyFill="1" applyBorder="1" applyAlignment="1" applyProtection="1">
      <alignment horizontal="right" vertical="top"/>
    </xf>
    <xf numFmtId="43" fontId="4" fillId="2" borderId="7" xfId="3" applyFont="1" applyFill="1" applyBorder="1" applyAlignment="1" applyProtection="1">
      <alignment horizontal="center" vertical="top"/>
    </xf>
    <xf numFmtId="43" fontId="4" fillId="2" borderId="7" xfId="3" applyFont="1" applyFill="1" applyBorder="1" applyAlignment="1" applyProtection="1">
      <alignment horizontal="right" vertical="top"/>
      <protection locked="0"/>
    </xf>
    <xf numFmtId="0" fontId="8" fillId="3" borderId="7" xfId="14" applyFont="1" applyFill="1" applyBorder="1" applyAlignment="1">
      <alignment horizontal="center" vertical="top"/>
    </xf>
    <xf numFmtId="0" fontId="8" fillId="3" borderId="7" xfId="14" applyFont="1" applyFill="1" applyBorder="1" applyAlignment="1">
      <alignment vertical="top" wrapText="1"/>
    </xf>
    <xf numFmtId="4" fontId="4" fillId="3" borderId="7" xfId="14" applyNumberFormat="1" applyFont="1" applyFill="1" applyBorder="1" applyAlignment="1">
      <alignment vertical="top"/>
    </xf>
    <xf numFmtId="4" fontId="4" fillId="3" borderId="7" xfId="14" applyNumberFormat="1" applyFont="1" applyFill="1" applyBorder="1" applyAlignment="1">
      <alignment horizontal="center" vertical="top"/>
    </xf>
    <xf numFmtId="43" fontId="4" fillId="3" borderId="7" xfId="3" applyFont="1" applyFill="1" applyBorder="1" applyAlignment="1" applyProtection="1">
      <alignment vertical="top"/>
      <protection locked="0"/>
    </xf>
    <xf numFmtId="0" fontId="4" fillId="0" borderId="7" xfId="2" applyFont="1" applyBorder="1" applyAlignment="1">
      <alignment vertical="top"/>
    </xf>
    <xf numFmtId="0" fontId="5" fillId="0" borderId="7" xfId="2" applyFont="1" applyBorder="1" applyAlignment="1">
      <alignment horizontal="center" vertical="top"/>
    </xf>
    <xf numFmtId="4" fontId="4" fillId="0" borderId="7" xfId="4" applyNumberFormat="1" applyFont="1" applyFill="1" applyBorder="1" applyAlignment="1" applyProtection="1">
      <alignment vertical="top"/>
      <protection locked="0"/>
    </xf>
    <xf numFmtId="0" fontId="4" fillId="3" borderId="7" xfId="0" applyFont="1" applyFill="1" applyBorder="1" applyAlignment="1">
      <alignment vertical="top"/>
    </xf>
    <xf numFmtId="4" fontId="4" fillId="3" borderId="7" xfId="0" applyNumberFormat="1" applyFont="1" applyFill="1" applyBorder="1" applyAlignment="1">
      <alignment vertical="top" wrapText="1"/>
    </xf>
    <xf numFmtId="0" fontId="4" fillId="3" borderId="7" xfId="0" applyFont="1" applyFill="1" applyBorder="1" applyAlignment="1">
      <alignment horizontal="center" vertical="top" wrapText="1"/>
    </xf>
    <xf numFmtId="4" fontId="4" fillId="3" borderId="7" xfId="0" applyNumberFormat="1" applyFont="1" applyFill="1" applyBorder="1" applyAlignment="1" applyProtection="1">
      <alignment vertical="top" wrapText="1"/>
      <protection locked="0"/>
    </xf>
    <xf numFmtId="2" fontId="4" fillId="0" borderId="7" xfId="0" applyNumberFormat="1" applyFont="1" applyBorder="1" applyAlignment="1">
      <alignment horizontal="right" vertical="top" wrapText="1"/>
    </xf>
    <xf numFmtId="167" fontId="4" fillId="3" borderId="7" xfId="0" applyNumberFormat="1" applyFont="1" applyFill="1" applyBorder="1" applyAlignment="1">
      <alignment horizontal="right" vertical="top" wrapText="1"/>
    </xf>
    <xf numFmtId="164" fontId="0" fillId="0" borderId="0" xfId="1" applyFont="1"/>
    <xf numFmtId="0" fontId="8" fillId="2" borderId="7" xfId="14" applyFont="1" applyFill="1" applyBorder="1" applyAlignment="1">
      <alignment horizontal="right" vertical="top"/>
    </xf>
    <xf numFmtId="0" fontId="8" fillId="2" borderId="7" xfId="14" applyFont="1" applyFill="1" applyBorder="1" applyAlignment="1">
      <alignment horizontal="center" vertical="top" wrapText="1"/>
    </xf>
    <xf numFmtId="43" fontId="4" fillId="2" borderId="7" xfId="3" applyFont="1" applyFill="1" applyBorder="1" applyAlignment="1" applyProtection="1">
      <alignment vertical="top"/>
    </xf>
    <xf numFmtId="43" fontId="4" fillId="2" borderId="7" xfId="3" applyFont="1" applyFill="1" applyBorder="1" applyAlignment="1" applyProtection="1">
      <alignment vertical="top"/>
      <protection locked="0"/>
    </xf>
    <xf numFmtId="0" fontId="4" fillId="0" borderId="7" xfId="0" applyFont="1" applyBorder="1" applyAlignment="1">
      <alignment horizontal="center" vertical="top" wrapText="1"/>
    </xf>
    <xf numFmtId="4" fontId="4" fillId="0" borderId="7" xfId="0" applyNumberFormat="1" applyFont="1" applyBorder="1" applyAlignment="1" applyProtection="1">
      <alignment vertical="top" wrapText="1"/>
      <protection locked="0"/>
    </xf>
    <xf numFmtId="43" fontId="4" fillId="0" borderId="7" xfId="3" applyFont="1" applyFill="1" applyBorder="1" applyAlignment="1" applyProtection="1">
      <alignment horizontal="right" vertical="top" wrapText="1"/>
      <protection locked="0"/>
    </xf>
    <xf numFmtId="0" fontId="4" fillId="3" borderId="7" xfId="10" applyFont="1" applyFill="1" applyBorder="1" applyAlignment="1">
      <alignment horizontal="right" vertical="top"/>
    </xf>
    <xf numFmtId="0" fontId="4" fillId="3" borderId="7" xfId="10" applyFont="1" applyFill="1" applyBorder="1" applyAlignment="1">
      <alignment horizontal="left" vertical="top"/>
    </xf>
    <xf numFmtId="0" fontId="8" fillId="4" borderId="7" xfId="0" applyFont="1" applyFill="1" applyBorder="1" applyAlignment="1">
      <alignment horizontal="left" vertical="top" wrapText="1"/>
    </xf>
    <xf numFmtId="0" fontId="4" fillId="0" borderId="7" xfId="0" applyFont="1" applyBorder="1" applyAlignment="1">
      <alignment horizontal="right" vertical="top" wrapText="1"/>
    </xf>
    <xf numFmtId="0" fontId="18" fillId="0" borderId="7" xfId="0" applyFont="1" applyBorder="1" applyAlignment="1">
      <alignment vertical="top"/>
    </xf>
    <xf numFmtId="0" fontId="4" fillId="3" borderId="7" xfId="0" applyFont="1" applyFill="1" applyBorder="1" applyAlignment="1">
      <alignment vertical="center"/>
    </xf>
    <xf numFmtId="4" fontId="4" fillId="3" borderId="7" xfId="0" applyNumberFormat="1" applyFont="1" applyFill="1" applyBorder="1" applyAlignment="1">
      <alignment vertical="center" wrapText="1"/>
    </xf>
    <xf numFmtId="0" fontId="4" fillId="3" borderId="7" xfId="0" applyFont="1" applyFill="1" applyBorder="1" applyAlignment="1">
      <alignment horizontal="center" vertical="center" wrapText="1"/>
    </xf>
    <xf numFmtId="4" fontId="4" fillId="3" borderId="7" xfId="0" applyNumberFormat="1" applyFont="1" applyFill="1" applyBorder="1" applyAlignment="1" applyProtection="1">
      <alignment vertical="center" wrapText="1"/>
      <protection locked="0"/>
    </xf>
    <xf numFmtId="4" fontId="4" fillId="3" borderId="7" xfId="0" applyNumberFormat="1" applyFont="1" applyFill="1" applyBorder="1" applyAlignment="1">
      <alignment vertical="center"/>
    </xf>
    <xf numFmtId="4" fontId="4" fillId="3" borderId="7" xfId="0" applyNumberFormat="1" applyFont="1" applyFill="1" applyBorder="1" applyAlignment="1">
      <alignment horizontal="center" vertical="center"/>
    </xf>
    <xf numFmtId="4" fontId="4" fillId="3" borderId="7" xfId="4" applyNumberFormat="1" applyFont="1" applyFill="1" applyBorder="1" applyAlignment="1" applyProtection="1">
      <alignment vertical="center"/>
      <protection locked="0"/>
    </xf>
    <xf numFmtId="4" fontId="4" fillId="0" borderId="7" xfId="0" applyNumberFormat="1" applyFont="1" applyBorder="1" applyAlignment="1">
      <alignment vertical="center"/>
    </xf>
    <xf numFmtId="4" fontId="4" fillId="0" borderId="7" xfId="0" applyNumberFormat="1" applyFont="1" applyBorder="1" applyAlignment="1">
      <alignment horizontal="center" vertical="center"/>
    </xf>
    <xf numFmtId="4" fontId="4" fillId="0" borderId="7" xfId="0" applyNumberFormat="1" applyFont="1" applyBorder="1" applyAlignment="1">
      <alignment vertical="center" wrapText="1"/>
    </xf>
    <xf numFmtId="165" fontId="4" fillId="3" borderId="7" xfId="0" applyNumberFormat="1" applyFont="1" applyFill="1" applyBorder="1" applyAlignment="1">
      <alignment horizontal="right" vertical="center"/>
    </xf>
    <xf numFmtId="4" fontId="4" fillId="3" borderId="7" xfId="9" applyNumberFormat="1" applyFont="1" applyFill="1" applyBorder="1" applyAlignment="1" applyProtection="1">
      <alignment horizontal="right" vertical="center"/>
      <protection locked="0"/>
    </xf>
    <xf numFmtId="43" fontId="4" fillId="3" borderId="7" xfId="3" applyFont="1" applyFill="1" applyBorder="1" applyAlignment="1" applyProtection="1">
      <alignment horizontal="center" vertical="center" wrapText="1"/>
    </xf>
    <xf numFmtId="4" fontId="4" fillId="3" borderId="7" xfId="0" applyNumberFormat="1" applyFont="1" applyFill="1" applyBorder="1" applyAlignment="1">
      <alignment horizontal="right" vertical="center"/>
    </xf>
    <xf numFmtId="2" fontId="4" fillId="3" borderId="7" xfId="2" applyNumberFormat="1" applyFont="1" applyFill="1" applyBorder="1" applyAlignment="1">
      <alignment horizontal="center" vertical="center"/>
    </xf>
    <xf numFmtId="43" fontId="4" fillId="3" borderId="7" xfId="3" applyFont="1" applyFill="1" applyBorder="1" applyAlignment="1" applyProtection="1">
      <alignment vertical="center" wrapText="1"/>
    </xf>
    <xf numFmtId="165" fontId="4" fillId="3" borderId="7" xfId="12" applyNumberFormat="1" applyFont="1" applyFill="1" applyBorder="1" applyAlignment="1" applyProtection="1">
      <alignment horizontal="right" vertical="top" wrapText="1"/>
      <protection locked="0"/>
    </xf>
    <xf numFmtId="0" fontId="4" fillId="4" borderId="7" xfId="0" applyFont="1" applyFill="1" applyBorder="1" applyAlignment="1">
      <alignment horizontal="justify" vertical="top" wrapText="1"/>
    </xf>
    <xf numFmtId="4" fontId="8" fillId="2" borderId="7" xfId="14" applyNumberFormat="1" applyFont="1" applyFill="1" applyBorder="1" applyAlignment="1" applyProtection="1">
      <alignment vertical="top"/>
      <protection locked="0"/>
    </xf>
    <xf numFmtId="0" fontId="8" fillId="3" borderId="7" xfId="14" applyFont="1" applyFill="1" applyBorder="1" applyAlignment="1">
      <alignment horizontal="right" vertical="top"/>
    </xf>
    <xf numFmtId="0" fontId="8" fillId="3" borderId="7" xfId="14" applyFont="1" applyFill="1" applyBorder="1" applyAlignment="1">
      <alignment horizontal="center" vertical="top" wrapText="1"/>
    </xf>
    <xf numFmtId="4" fontId="8" fillId="3" borderId="7" xfId="14" applyNumberFormat="1" applyFont="1" applyFill="1" applyBorder="1" applyAlignment="1" applyProtection="1">
      <alignment vertical="top"/>
      <protection locked="0"/>
    </xf>
    <xf numFmtId="0" fontId="4" fillId="2" borderId="9" xfId="2" applyFont="1" applyFill="1" applyBorder="1" applyAlignment="1">
      <alignment horizontal="right" vertical="top"/>
    </xf>
    <xf numFmtId="0" fontId="8" fillId="2" borderId="9" xfId="2" applyFont="1" applyFill="1" applyBorder="1" applyAlignment="1">
      <alignment horizontal="right" vertical="top"/>
    </xf>
    <xf numFmtId="165" fontId="4" fillId="2" borderId="9" xfId="2" applyNumberFormat="1" applyFont="1" applyFill="1" applyBorder="1" applyAlignment="1">
      <alignment horizontal="right" vertical="top"/>
    </xf>
    <xf numFmtId="165" fontId="4" fillId="2" borderId="9" xfId="2" applyNumberFormat="1" applyFont="1" applyFill="1" applyBorder="1" applyAlignment="1">
      <alignment horizontal="center" vertical="top"/>
    </xf>
    <xf numFmtId="43" fontId="8" fillId="2" borderId="9" xfId="3" applyFont="1" applyFill="1" applyBorder="1" applyAlignment="1" applyProtection="1">
      <alignment horizontal="right" vertical="top"/>
      <protection locked="0"/>
    </xf>
    <xf numFmtId="4" fontId="8" fillId="2" borderId="9" xfId="2" applyNumberFormat="1" applyFont="1" applyFill="1" applyBorder="1" applyAlignment="1" applyProtection="1">
      <alignment vertical="top"/>
      <protection locked="0"/>
    </xf>
    <xf numFmtId="43" fontId="9" fillId="2" borderId="7" xfId="0" applyNumberFormat="1" applyFont="1" applyFill="1" applyBorder="1" applyAlignment="1" applyProtection="1">
      <alignment vertical="top"/>
      <protection locked="0"/>
    </xf>
    <xf numFmtId="0" fontId="19" fillId="0" borderId="0" xfId="0" applyFont="1"/>
    <xf numFmtId="0" fontId="2" fillId="2" borderId="7" xfId="2" applyFill="1" applyBorder="1" applyAlignment="1">
      <alignment vertical="top"/>
    </xf>
    <xf numFmtId="0" fontId="9" fillId="2" borderId="7" xfId="2" applyFont="1" applyFill="1" applyBorder="1" applyAlignment="1">
      <alignment horizontal="center" vertical="top" wrapText="1"/>
    </xf>
    <xf numFmtId="43" fontId="2" fillId="2" borderId="7" xfId="3" applyFont="1" applyFill="1" applyBorder="1" applyAlignment="1" applyProtection="1">
      <alignment horizontal="right" vertical="top"/>
    </xf>
    <xf numFmtId="43" fontId="2" fillId="2" borderId="7" xfId="3" applyFont="1" applyFill="1" applyBorder="1" applyAlignment="1" applyProtection="1">
      <alignment horizontal="center" vertical="top"/>
    </xf>
    <xf numFmtId="43" fontId="2" fillId="2" borderId="7" xfId="3" applyFont="1" applyFill="1" applyBorder="1" applyAlignment="1" applyProtection="1">
      <alignment horizontal="right" vertical="top"/>
      <protection locked="0"/>
    </xf>
    <xf numFmtId="43" fontId="9" fillId="2" borderId="7" xfId="3" applyFont="1" applyFill="1" applyBorder="1" applyAlignment="1" applyProtection="1">
      <alignment horizontal="right" vertical="top"/>
      <protection locked="0"/>
    </xf>
    <xf numFmtId="0" fontId="9" fillId="2" borderId="7" xfId="14" applyFont="1" applyFill="1" applyBorder="1" applyAlignment="1">
      <alignment horizontal="right" vertical="top"/>
    </xf>
    <xf numFmtId="0" fontId="9" fillId="2" borderId="7" xfId="14" applyFont="1" applyFill="1" applyBorder="1" applyAlignment="1">
      <alignment horizontal="center" vertical="top" wrapText="1"/>
    </xf>
    <xf numFmtId="43" fontId="9" fillId="2" borderId="7" xfId="3" applyFont="1" applyFill="1" applyBorder="1" applyAlignment="1" applyProtection="1">
      <alignment vertical="top"/>
    </xf>
    <xf numFmtId="43" fontId="9" fillId="2" borderId="7" xfId="3" applyFont="1" applyFill="1" applyBorder="1" applyAlignment="1" applyProtection="1">
      <alignment horizontal="center" vertical="top"/>
    </xf>
    <xf numFmtId="43" fontId="9" fillId="2" borderId="7" xfId="3" applyFont="1" applyFill="1" applyBorder="1" applyAlignment="1" applyProtection="1">
      <alignment vertical="top"/>
      <protection locked="0"/>
    </xf>
    <xf numFmtId="0" fontId="20" fillId="0" borderId="0" xfId="0" applyFont="1"/>
    <xf numFmtId="0" fontId="9" fillId="2" borderId="7" xfId="2" applyFont="1" applyFill="1" applyBorder="1" applyAlignment="1">
      <alignment vertical="top"/>
    </xf>
    <xf numFmtId="43" fontId="9" fillId="2" borderId="7" xfId="3" applyFont="1" applyFill="1" applyBorder="1" applyAlignment="1" applyProtection="1">
      <alignment horizontal="right" vertical="top"/>
    </xf>
    <xf numFmtId="43" fontId="2" fillId="2" borderId="7" xfId="3" applyFont="1" applyFill="1" applyBorder="1" applyAlignment="1" applyProtection="1">
      <alignment vertical="top"/>
    </xf>
    <xf numFmtId="43" fontId="2" fillId="2" borderId="7" xfId="3" applyFont="1" applyFill="1" applyBorder="1" applyAlignment="1" applyProtection="1">
      <alignment vertical="top"/>
      <protection locked="0"/>
    </xf>
    <xf numFmtId="4" fontId="9" fillId="2" borderId="7" xfId="14" applyNumberFormat="1" applyFont="1" applyFill="1" applyBorder="1" applyAlignment="1" applyProtection="1">
      <alignment vertical="top"/>
      <protection locked="0"/>
    </xf>
    <xf numFmtId="0" fontId="4" fillId="2" borderId="6" xfId="2" applyFont="1" applyFill="1" applyBorder="1" applyAlignment="1">
      <alignment horizontal="right" vertical="top"/>
    </xf>
    <xf numFmtId="0" fontId="8" fillId="2" borderId="6" xfId="2" applyFont="1" applyFill="1" applyBorder="1" applyAlignment="1">
      <alignment horizontal="right" vertical="top"/>
    </xf>
    <xf numFmtId="165" fontId="4" fillId="2" borderId="6" xfId="2" applyNumberFormat="1" applyFont="1" applyFill="1" applyBorder="1" applyAlignment="1">
      <alignment horizontal="right" vertical="top"/>
    </xf>
    <xf numFmtId="165" fontId="4" fillId="2" borderId="6" xfId="2" applyNumberFormat="1" applyFont="1" applyFill="1" applyBorder="1" applyAlignment="1">
      <alignment horizontal="center" vertical="top"/>
    </xf>
    <xf numFmtId="43" fontId="8" fillId="2" borderId="6" xfId="3" applyFont="1" applyFill="1" applyBorder="1" applyAlignment="1" applyProtection="1">
      <alignment horizontal="right" vertical="top"/>
      <protection locked="0"/>
    </xf>
    <xf numFmtId="4" fontId="8" fillId="2" borderId="6" xfId="2" applyNumberFormat="1" applyFont="1" applyFill="1" applyBorder="1" applyAlignment="1" applyProtection="1">
      <alignment vertical="top"/>
      <protection locked="0"/>
    </xf>
    <xf numFmtId="0" fontId="8" fillId="3" borderId="7" xfId="2" applyFont="1" applyFill="1" applyBorder="1" applyAlignment="1">
      <alignment horizontal="center" vertical="top"/>
    </xf>
    <xf numFmtId="165" fontId="4" fillId="3" borderId="7" xfId="2" applyNumberFormat="1" applyFont="1" applyFill="1" applyBorder="1" applyAlignment="1">
      <alignment horizontal="right" vertical="top"/>
    </xf>
    <xf numFmtId="165" fontId="4" fillId="3" borderId="7" xfId="2" applyNumberFormat="1" applyFont="1" applyFill="1" applyBorder="1" applyAlignment="1">
      <alignment horizontal="center" vertical="top"/>
    </xf>
    <xf numFmtId="43" fontId="8" fillId="3" borderId="7" xfId="3" applyFont="1" applyFill="1" applyBorder="1" applyAlignment="1" applyProtection="1">
      <alignment horizontal="right" vertical="top"/>
      <protection locked="0"/>
    </xf>
    <xf numFmtId="4" fontId="8" fillId="3" borderId="7" xfId="2" applyNumberFormat="1" applyFont="1" applyFill="1" applyBorder="1" applyAlignment="1" applyProtection="1">
      <alignment vertical="top"/>
      <protection locked="0"/>
    </xf>
    <xf numFmtId="171" fontId="4" fillId="3" borderId="7" xfId="15" applyNumberFormat="1" applyFont="1" applyFill="1" applyBorder="1" applyAlignment="1" applyProtection="1">
      <alignment horizontal="right" vertical="top"/>
    </xf>
    <xf numFmtId="0" fontId="4" fillId="3" borderId="7" xfId="0" applyFont="1" applyFill="1" applyBorder="1" applyAlignment="1" applyProtection="1">
      <alignment vertical="top"/>
      <protection locked="0"/>
    </xf>
    <xf numFmtId="0" fontId="4" fillId="4" borderId="7" xfId="0" applyFont="1" applyFill="1" applyBorder="1" applyAlignment="1">
      <alignment horizontal="right" vertical="top"/>
    </xf>
    <xf numFmtId="168" fontId="4" fillId="3" borderId="7" xfId="0" applyNumberFormat="1" applyFont="1" applyFill="1" applyBorder="1" applyAlignment="1">
      <alignment vertical="top"/>
    </xf>
    <xf numFmtId="43" fontId="4" fillId="3" borderId="7" xfId="15" applyFont="1" applyFill="1" applyBorder="1" applyAlignment="1" applyProtection="1">
      <alignment vertical="top"/>
      <protection locked="0"/>
    </xf>
    <xf numFmtId="168" fontId="4" fillId="3" borderId="7" xfId="16" applyNumberFormat="1" applyFont="1" applyFill="1" applyBorder="1" applyAlignment="1" applyProtection="1">
      <alignment vertical="top"/>
    </xf>
    <xf numFmtId="0" fontId="4" fillId="4" borderId="7" xfId="0" applyFont="1" applyFill="1" applyBorder="1" applyAlignment="1">
      <alignment horizontal="right" vertical="top" wrapText="1"/>
    </xf>
    <xf numFmtId="10" fontId="4" fillId="3" borderId="7" xfId="16" applyNumberFormat="1" applyFont="1" applyFill="1" applyBorder="1" applyAlignment="1" applyProtection="1">
      <alignment vertical="top"/>
    </xf>
    <xf numFmtId="166" fontId="4" fillId="3" borderId="7" xfId="9" applyFont="1" applyFill="1" applyBorder="1" applyAlignment="1" applyProtection="1">
      <alignment vertical="top"/>
      <protection locked="0"/>
    </xf>
    <xf numFmtId="4" fontId="4" fillId="3" borderId="7" xfId="12" applyNumberFormat="1" applyFont="1" applyFill="1" applyBorder="1" applyAlignment="1" applyProtection="1">
      <alignment horizontal="center" vertical="top"/>
    </xf>
    <xf numFmtId="10" fontId="4" fillId="3" borderId="7" xfId="2" applyNumberFormat="1" applyFont="1" applyFill="1" applyBorder="1" applyAlignment="1">
      <alignment horizontal="right" vertical="top"/>
    </xf>
    <xf numFmtId="10" fontId="4" fillId="3" borderId="7" xfId="2" applyNumberFormat="1" applyFont="1" applyFill="1" applyBorder="1" applyAlignment="1">
      <alignment horizontal="center" vertical="top"/>
    </xf>
    <xf numFmtId="0" fontId="4" fillId="2" borderId="9" xfId="2" applyFont="1" applyFill="1" applyBorder="1" applyAlignment="1">
      <alignment vertical="top"/>
    </xf>
    <xf numFmtId="0" fontId="8" fillId="2" borderId="9" xfId="0" applyFont="1" applyFill="1" applyBorder="1" applyAlignment="1">
      <alignment horizontal="right" vertical="top"/>
    </xf>
    <xf numFmtId="10" fontId="4" fillId="2" borderId="9" xfId="2" applyNumberFormat="1" applyFont="1" applyFill="1" applyBorder="1" applyAlignment="1">
      <alignment horizontal="right" vertical="top"/>
    </xf>
    <xf numFmtId="10" fontId="4" fillId="2" borderId="9" xfId="2" applyNumberFormat="1" applyFont="1" applyFill="1" applyBorder="1" applyAlignment="1">
      <alignment horizontal="center" vertical="top"/>
    </xf>
    <xf numFmtId="43" fontId="4" fillId="2" borderId="9" xfId="3" applyFont="1" applyFill="1" applyBorder="1" applyAlignment="1" applyProtection="1">
      <alignment horizontal="right" vertical="top"/>
      <protection locked="0"/>
    </xf>
    <xf numFmtId="0" fontId="21" fillId="0" borderId="0" xfId="0" applyFont="1"/>
    <xf numFmtId="0" fontId="22" fillId="0" borderId="0" xfId="0" applyFont="1"/>
    <xf numFmtId="0" fontId="5" fillId="3" borderId="0" xfId="2" applyFont="1" applyFill="1" applyBorder="1" applyAlignment="1" applyProtection="1">
      <alignment vertical="top"/>
      <protection locked="0"/>
    </xf>
    <xf numFmtId="4" fontId="6" fillId="3" borderId="0" xfId="2" applyNumberFormat="1" applyFont="1" applyFill="1" applyBorder="1" applyAlignment="1" applyProtection="1">
      <alignment vertical="top"/>
      <protection locked="0"/>
    </xf>
    <xf numFmtId="0" fontId="4" fillId="3" borderId="0" xfId="2" applyFont="1" applyFill="1" applyBorder="1" applyAlignment="1" applyProtection="1">
      <alignment vertical="top"/>
      <protection locked="0"/>
    </xf>
    <xf numFmtId="43" fontId="4" fillId="3" borderId="5" xfId="3" quotePrefix="1" applyFont="1" applyFill="1" applyBorder="1" applyAlignment="1" applyProtection="1">
      <alignment horizontal="left" vertical="top"/>
      <protection locked="0"/>
    </xf>
    <xf numFmtId="43" fontId="6" fillId="3" borderId="5" xfId="3" applyFont="1" applyFill="1" applyBorder="1" applyAlignment="1" applyProtection="1">
      <alignment vertical="top"/>
      <protection locked="0"/>
    </xf>
    <xf numFmtId="0" fontId="8" fillId="2" borderId="10" xfId="2" applyFont="1" applyFill="1" applyBorder="1" applyAlignment="1" applyProtection="1">
      <alignment horizontal="center" vertical="top"/>
      <protection locked="0"/>
    </xf>
    <xf numFmtId="4" fontId="8" fillId="2" borderId="10" xfId="2" applyNumberFormat="1" applyFont="1" applyFill="1" applyBorder="1" applyAlignment="1" applyProtection="1">
      <alignment horizontal="center" vertical="top"/>
      <protection locked="0"/>
    </xf>
    <xf numFmtId="43" fontId="8" fillId="2" borderId="10" xfId="3" applyFont="1" applyFill="1" applyBorder="1" applyAlignment="1" applyProtection="1">
      <alignment horizontal="center" vertical="top"/>
      <protection locked="0"/>
    </xf>
    <xf numFmtId="0" fontId="0" fillId="0" borderId="0" xfId="0" applyFill="1"/>
    <xf numFmtId="0" fontId="8" fillId="3" borderId="4" xfId="2" applyFont="1" applyFill="1" applyBorder="1" applyAlignment="1" applyProtection="1">
      <alignment horizontal="center" vertical="top"/>
      <protection locked="0"/>
    </xf>
    <xf numFmtId="0" fontId="8" fillId="3" borderId="0" xfId="2" applyFont="1" applyFill="1" applyBorder="1" applyAlignment="1" applyProtection="1">
      <alignment horizontal="center" vertical="top"/>
      <protection locked="0"/>
    </xf>
    <xf numFmtId="4" fontId="8" fillId="3" borderId="0" xfId="2" applyNumberFormat="1" applyFont="1" applyFill="1" applyBorder="1" applyAlignment="1" applyProtection="1">
      <alignment horizontal="center" vertical="top"/>
      <protection locked="0"/>
    </xf>
    <xf numFmtId="43" fontId="8" fillId="3" borderId="0" xfId="3" applyFont="1" applyFill="1" applyBorder="1" applyAlignment="1" applyProtection="1">
      <alignment horizontal="center" vertical="top"/>
      <protection locked="0"/>
    </xf>
    <xf numFmtId="4" fontId="8" fillId="3" borderId="5" xfId="2" applyNumberFormat="1" applyFont="1" applyFill="1" applyBorder="1" applyAlignment="1" applyProtection="1">
      <alignment horizontal="center" vertical="top"/>
      <protection locked="0"/>
    </xf>
    <xf numFmtId="0" fontId="3" fillId="2" borderId="1" xfId="2" applyFont="1" applyFill="1" applyBorder="1" applyAlignment="1" applyProtection="1">
      <alignment horizontal="center" vertical="top"/>
      <protection locked="0"/>
    </xf>
    <xf numFmtId="0" fontId="3" fillId="2" borderId="2" xfId="2" applyFont="1" applyFill="1" applyBorder="1" applyAlignment="1" applyProtection="1">
      <alignment horizontal="center" vertical="top"/>
      <protection locked="0"/>
    </xf>
    <xf numFmtId="0" fontId="3" fillId="2" borderId="3" xfId="2" applyFont="1" applyFill="1" applyBorder="1" applyAlignment="1" applyProtection="1">
      <alignment horizontal="center" vertical="top"/>
      <protection locked="0"/>
    </xf>
    <xf numFmtId="0" fontId="7" fillId="0" borderId="4" xfId="0" applyFont="1" applyBorder="1" applyAlignment="1">
      <alignment horizontal="left"/>
    </xf>
    <xf numFmtId="0" fontId="7" fillId="0" borderId="0" xfId="0" applyFont="1" applyBorder="1" applyAlignment="1">
      <alignment horizontal="left"/>
    </xf>
    <xf numFmtId="0" fontId="7" fillId="0" borderId="5" xfId="0" applyFont="1" applyBorder="1" applyAlignment="1">
      <alignment horizontal="left"/>
    </xf>
    <xf numFmtId="0" fontId="4" fillId="3" borderId="4" xfId="2" quotePrefix="1" applyFont="1" applyFill="1" applyBorder="1" applyAlignment="1" applyProtection="1">
      <alignment horizontal="justify" vertical="top" wrapText="1"/>
      <protection locked="0"/>
    </xf>
    <xf numFmtId="0" fontId="4" fillId="0" borderId="0" xfId="0" applyFont="1" applyBorder="1" applyAlignment="1" applyProtection="1">
      <alignment horizontal="justify" vertical="top" wrapText="1"/>
      <protection locked="0"/>
    </xf>
    <xf numFmtId="0" fontId="4" fillId="0" borderId="5" xfId="0" applyFont="1" applyBorder="1" applyAlignment="1" applyProtection="1">
      <alignment horizontal="justify" vertical="top" wrapText="1"/>
      <protection locked="0"/>
    </xf>
  </cellXfs>
  <cellStyles count="17">
    <cellStyle name="Millares" xfId="1" builtinId="3"/>
    <cellStyle name="Millares 10 2" xfId="6"/>
    <cellStyle name="Millares 10 3" xfId="3"/>
    <cellStyle name="Millares 2 2" xfId="9"/>
    <cellStyle name="Millares 3 3 2" xfId="4"/>
    <cellStyle name="Millares 4 2 2" xfId="15"/>
    <cellStyle name="Millares 5 3 2 2" xfId="12"/>
    <cellStyle name="Normal" xfId="0" builtinId="0"/>
    <cellStyle name="Normal 10 2 2" xfId="2"/>
    <cellStyle name="Normal 2 2 2 3" xfId="13"/>
    <cellStyle name="Normal 5" xfId="7"/>
    <cellStyle name="Normal 5 2" xfId="5"/>
    <cellStyle name="Normal 5 2 2" xfId="11"/>
    <cellStyle name="Normal_158-09 TERMINACION AC. LA GINA" xfId="8"/>
    <cellStyle name="Normal_BOQ-ALC-RED-MCRISTI-QAQC_VINCI PRESUPUESTO UNIFICADO  LOS  ALCANTARILLADOS SANITARIOS PARA INAPA 02.09.11" xfId="10"/>
    <cellStyle name="Normal_Presupuesto Terminaciones Edificio Mantenimiento Nave I " xfId="14"/>
    <cellStyle name="Porcentaje 3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1304925</xdr:colOff>
      <xdr:row>615</xdr:row>
      <xdr:rowOff>0</xdr:rowOff>
    </xdr:from>
    <xdr:to>
      <xdr:col>1</xdr:col>
      <xdr:colOff>1409700</xdr:colOff>
      <xdr:row>615</xdr:row>
      <xdr:rowOff>169545</xdr:rowOff>
    </xdr:to>
    <xdr:sp macro="" textlink="">
      <xdr:nvSpPr>
        <xdr:cNvPr id="2" name="Text Box 9">
          <a:extLst>
            <a:ext uri="{FF2B5EF4-FFF2-40B4-BE49-F238E27FC236}">
              <a16:creationId xmlns:a16="http://schemas.microsoft.com/office/drawing/2014/main" id="{D5428880-EC90-495A-87BC-71956E70B308}"/>
            </a:ext>
          </a:extLst>
        </xdr:cNvPr>
        <xdr:cNvSpPr txBox="1">
          <a:spLocks noChangeArrowheads="1"/>
        </xdr:cNvSpPr>
      </xdr:nvSpPr>
      <xdr:spPr bwMode="auto">
        <a:xfrm>
          <a:off x="1945005" y="13168884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615</xdr:row>
      <xdr:rowOff>0</xdr:rowOff>
    </xdr:from>
    <xdr:to>
      <xdr:col>1</xdr:col>
      <xdr:colOff>1409700</xdr:colOff>
      <xdr:row>615</xdr:row>
      <xdr:rowOff>169545</xdr:rowOff>
    </xdr:to>
    <xdr:sp macro="" textlink="">
      <xdr:nvSpPr>
        <xdr:cNvPr id="3" name="Text Box 8">
          <a:extLst>
            <a:ext uri="{FF2B5EF4-FFF2-40B4-BE49-F238E27FC236}">
              <a16:creationId xmlns:a16="http://schemas.microsoft.com/office/drawing/2014/main" id="{2D3E6336-AD68-4BA3-85FC-9E6E6FBF6D0B}"/>
            </a:ext>
          </a:extLst>
        </xdr:cNvPr>
        <xdr:cNvSpPr txBox="1">
          <a:spLocks noChangeArrowheads="1"/>
        </xdr:cNvSpPr>
      </xdr:nvSpPr>
      <xdr:spPr bwMode="auto">
        <a:xfrm>
          <a:off x="1945005" y="13168884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615</xdr:row>
      <xdr:rowOff>0</xdr:rowOff>
    </xdr:from>
    <xdr:to>
      <xdr:col>1</xdr:col>
      <xdr:colOff>1409700</xdr:colOff>
      <xdr:row>615</xdr:row>
      <xdr:rowOff>169545</xdr:rowOff>
    </xdr:to>
    <xdr:sp macro="" textlink="">
      <xdr:nvSpPr>
        <xdr:cNvPr id="4" name="Text Box 9">
          <a:extLst>
            <a:ext uri="{FF2B5EF4-FFF2-40B4-BE49-F238E27FC236}">
              <a16:creationId xmlns:a16="http://schemas.microsoft.com/office/drawing/2014/main" id="{70668E10-8769-458E-8503-E00432E6466E}"/>
            </a:ext>
          </a:extLst>
        </xdr:cNvPr>
        <xdr:cNvSpPr txBox="1">
          <a:spLocks noChangeArrowheads="1"/>
        </xdr:cNvSpPr>
      </xdr:nvSpPr>
      <xdr:spPr bwMode="auto">
        <a:xfrm>
          <a:off x="1945005" y="13168884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615</xdr:row>
      <xdr:rowOff>0</xdr:rowOff>
    </xdr:from>
    <xdr:to>
      <xdr:col>1</xdr:col>
      <xdr:colOff>1409700</xdr:colOff>
      <xdr:row>615</xdr:row>
      <xdr:rowOff>169545</xdr:rowOff>
    </xdr:to>
    <xdr:sp macro="" textlink="">
      <xdr:nvSpPr>
        <xdr:cNvPr id="5" name="Text Box 8">
          <a:extLst>
            <a:ext uri="{FF2B5EF4-FFF2-40B4-BE49-F238E27FC236}">
              <a16:creationId xmlns:a16="http://schemas.microsoft.com/office/drawing/2014/main" id="{0B24AF92-F273-4980-B91A-8FDE3F414F0C}"/>
            </a:ext>
          </a:extLst>
        </xdr:cNvPr>
        <xdr:cNvSpPr txBox="1">
          <a:spLocks noChangeArrowheads="1"/>
        </xdr:cNvSpPr>
      </xdr:nvSpPr>
      <xdr:spPr bwMode="auto">
        <a:xfrm>
          <a:off x="1945005" y="13168884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615</xdr:row>
      <xdr:rowOff>0</xdr:rowOff>
    </xdr:from>
    <xdr:to>
      <xdr:col>1</xdr:col>
      <xdr:colOff>1409700</xdr:colOff>
      <xdr:row>615</xdr:row>
      <xdr:rowOff>169545</xdr:rowOff>
    </xdr:to>
    <xdr:sp macro="" textlink="">
      <xdr:nvSpPr>
        <xdr:cNvPr id="6" name="Text Box 9">
          <a:extLst>
            <a:ext uri="{FF2B5EF4-FFF2-40B4-BE49-F238E27FC236}">
              <a16:creationId xmlns:a16="http://schemas.microsoft.com/office/drawing/2014/main" id="{36E88DC4-B438-4789-B96D-94D625D69CA5}"/>
            </a:ext>
          </a:extLst>
        </xdr:cNvPr>
        <xdr:cNvSpPr txBox="1">
          <a:spLocks noChangeArrowheads="1"/>
        </xdr:cNvSpPr>
      </xdr:nvSpPr>
      <xdr:spPr bwMode="auto">
        <a:xfrm>
          <a:off x="1945005" y="13168884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615</xdr:row>
      <xdr:rowOff>0</xdr:rowOff>
    </xdr:from>
    <xdr:to>
      <xdr:col>1</xdr:col>
      <xdr:colOff>1409700</xdr:colOff>
      <xdr:row>615</xdr:row>
      <xdr:rowOff>169545</xdr:rowOff>
    </xdr:to>
    <xdr:sp macro="" textlink="">
      <xdr:nvSpPr>
        <xdr:cNvPr id="7" name="Text Box 8">
          <a:extLst>
            <a:ext uri="{FF2B5EF4-FFF2-40B4-BE49-F238E27FC236}">
              <a16:creationId xmlns:a16="http://schemas.microsoft.com/office/drawing/2014/main" id="{A67F9972-5994-460B-997C-E13744D2D78A}"/>
            </a:ext>
          </a:extLst>
        </xdr:cNvPr>
        <xdr:cNvSpPr txBox="1">
          <a:spLocks noChangeArrowheads="1"/>
        </xdr:cNvSpPr>
      </xdr:nvSpPr>
      <xdr:spPr bwMode="auto">
        <a:xfrm>
          <a:off x="1945005" y="13168884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615</xdr:row>
      <xdr:rowOff>0</xdr:rowOff>
    </xdr:from>
    <xdr:to>
      <xdr:col>1</xdr:col>
      <xdr:colOff>1409700</xdr:colOff>
      <xdr:row>615</xdr:row>
      <xdr:rowOff>169545</xdr:rowOff>
    </xdr:to>
    <xdr:sp macro="" textlink="">
      <xdr:nvSpPr>
        <xdr:cNvPr id="8" name="Text Box 9">
          <a:extLst>
            <a:ext uri="{FF2B5EF4-FFF2-40B4-BE49-F238E27FC236}">
              <a16:creationId xmlns:a16="http://schemas.microsoft.com/office/drawing/2014/main" id="{3CD7BAD2-1AF2-48E2-81F7-28EA5D11AB9A}"/>
            </a:ext>
          </a:extLst>
        </xdr:cNvPr>
        <xdr:cNvSpPr txBox="1">
          <a:spLocks noChangeArrowheads="1"/>
        </xdr:cNvSpPr>
      </xdr:nvSpPr>
      <xdr:spPr bwMode="auto">
        <a:xfrm>
          <a:off x="1945005" y="13168884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1304925</xdr:colOff>
      <xdr:row>609</xdr:row>
      <xdr:rowOff>0</xdr:rowOff>
    </xdr:from>
    <xdr:ext cx="95250" cy="164523"/>
    <xdr:sp macro="" textlink="">
      <xdr:nvSpPr>
        <xdr:cNvPr id="9" name="Text Box 15">
          <a:extLst>
            <a:ext uri="{FF2B5EF4-FFF2-40B4-BE49-F238E27FC236}">
              <a16:creationId xmlns:a16="http://schemas.microsoft.com/office/drawing/2014/main" id="{BCFE992F-CEA9-40CF-85DA-FF80FF1AED49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10" name="Text Box 15">
          <a:extLst>
            <a:ext uri="{FF2B5EF4-FFF2-40B4-BE49-F238E27FC236}">
              <a16:creationId xmlns:a16="http://schemas.microsoft.com/office/drawing/2014/main" id="{1CEFFB05-B156-43EB-A302-415B31800403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11" name="Text Box 15">
          <a:extLst>
            <a:ext uri="{FF2B5EF4-FFF2-40B4-BE49-F238E27FC236}">
              <a16:creationId xmlns:a16="http://schemas.microsoft.com/office/drawing/2014/main" id="{3A35DB84-CEEA-4372-AEB6-45E7B3A55BA8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12" name="Text Box 15">
          <a:extLst>
            <a:ext uri="{FF2B5EF4-FFF2-40B4-BE49-F238E27FC236}">
              <a16:creationId xmlns:a16="http://schemas.microsoft.com/office/drawing/2014/main" id="{C6AB2432-020C-403F-B7B9-BA49E646A1EB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13" name="Text Box 15">
          <a:extLst>
            <a:ext uri="{FF2B5EF4-FFF2-40B4-BE49-F238E27FC236}">
              <a16:creationId xmlns:a16="http://schemas.microsoft.com/office/drawing/2014/main" id="{BE65DE3E-E39D-4015-8D67-CB1BF3EEE2D5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609</xdr:row>
      <xdr:rowOff>0</xdr:rowOff>
    </xdr:from>
    <xdr:ext cx="95250" cy="164523"/>
    <xdr:sp macro="" textlink="">
      <xdr:nvSpPr>
        <xdr:cNvPr id="14" name="Text Box 15">
          <a:extLst>
            <a:ext uri="{FF2B5EF4-FFF2-40B4-BE49-F238E27FC236}">
              <a16:creationId xmlns:a16="http://schemas.microsoft.com/office/drawing/2014/main" id="{1BFDE728-B275-4F45-9C0A-90AE497BDB92}"/>
            </a:ext>
          </a:extLst>
        </xdr:cNvPr>
        <xdr:cNvSpPr txBox="1">
          <a:spLocks noChangeArrowheads="1"/>
        </xdr:cNvSpPr>
      </xdr:nvSpPr>
      <xdr:spPr bwMode="auto">
        <a:xfrm>
          <a:off x="1973580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15" name="Text Box 15">
          <a:extLst>
            <a:ext uri="{FF2B5EF4-FFF2-40B4-BE49-F238E27FC236}">
              <a16:creationId xmlns:a16="http://schemas.microsoft.com/office/drawing/2014/main" id="{1B37B855-771B-4F7A-BE07-E383FD513A3A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16" name="Text Box 15">
          <a:extLst>
            <a:ext uri="{FF2B5EF4-FFF2-40B4-BE49-F238E27FC236}">
              <a16:creationId xmlns:a16="http://schemas.microsoft.com/office/drawing/2014/main" id="{3036755D-FDC5-405B-9CC5-D56FDBFD561A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17" name="Text Box 15">
          <a:extLst>
            <a:ext uri="{FF2B5EF4-FFF2-40B4-BE49-F238E27FC236}">
              <a16:creationId xmlns:a16="http://schemas.microsoft.com/office/drawing/2014/main" id="{DBD50E2C-A757-4F88-BDA7-5E963D9A14C4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18" name="Text Box 15">
          <a:extLst>
            <a:ext uri="{FF2B5EF4-FFF2-40B4-BE49-F238E27FC236}">
              <a16:creationId xmlns:a16="http://schemas.microsoft.com/office/drawing/2014/main" id="{6A63C652-C3DB-4FC1-875E-9E3046EC11E2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609</xdr:row>
      <xdr:rowOff>0</xdr:rowOff>
    </xdr:from>
    <xdr:ext cx="95250" cy="164523"/>
    <xdr:sp macro="" textlink="">
      <xdr:nvSpPr>
        <xdr:cNvPr id="19" name="Text Box 15">
          <a:extLst>
            <a:ext uri="{FF2B5EF4-FFF2-40B4-BE49-F238E27FC236}">
              <a16:creationId xmlns:a16="http://schemas.microsoft.com/office/drawing/2014/main" id="{A56A0AE8-FE3F-4108-A79D-7A4E112D6347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20" name="Text Box 15">
          <a:extLst>
            <a:ext uri="{FF2B5EF4-FFF2-40B4-BE49-F238E27FC236}">
              <a16:creationId xmlns:a16="http://schemas.microsoft.com/office/drawing/2014/main" id="{83AF9BFE-78AD-40EF-8C7B-1F89E1B2DCBC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609</xdr:row>
      <xdr:rowOff>0</xdr:rowOff>
    </xdr:from>
    <xdr:ext cx="95250" cy="164523"/>
    <xdr:sp macro="" textlink="">
      <xdr:nvSpPr>
        <xdr:cNvPr id="21" name="Text Box 15">
          <a:extLst>
            <a:ext uri="{FF2B5EF4-FFF2-40B4-BE49-F238E27FC236}">
              <a16:creationId xmlns:a16="http://schemas.microsoft.com/office/drawing/2014/main" id="{6909FAA3-1F1F-468E-9DDA-97E424C3A34B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609</xdr:row>
      <xdr:rowOff>0</xdr:rowOff>
    </xdr:from>
    <xdr:ext cx="95250" cy="164523"/>
    <xdr:sp macro="" textlink="">
      <xdr:nvSpPr>
        <xdr:cNvPr id="22" name="Text Box 15">
          <a:extLst>
            <a:ext uri="{FF2B5EF4-FFF2-40B4-BE49-F238E27FC236}">
              <a16:creationId xmlns:a16="http://schemas.microsoft.com/office/drawing/2014/main" id="{44916C4C-8617-4D31-8E83-5433484ADEA4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23" name="Text Box 15">
          <a:extLst>
            <a:ext uri="{FF2B5EF4-FFF2-40B4-BE49-F238E27FC236}">
              <a16:creationId xmlns:a16="http://schemas.microsoft.com/office/drawing/2014/main" id="{FC5AD70D-BD53-4124-8B94-A219B77DD2E0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24" name="Text Box 15">
          <a:extLst>
            <a:ext uri="{FF2B5EF4-FFF2-40B4-BE49-F238E27FC236}">
              <a16:creationId xmlns:a16="http://schemas.microsoft.com/office/drawing/2014/main" id="{EF9A6C6A-1FC8-45E8-8079-79BA3940B2CD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25" name="Text Box 15">
          <a:extLst>
            <a:ext uri="{FF2B5EF4-FFF2-40B4-BE49-F238E27FC236}">
              <a16:creationId xmlns:a16="http://schemas.microsoft.com/office/drawing/2014/main" id="{FAFFBE0E-82C4-4411-812A-BC129677D08D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26" name="Text Box 15">
          <a:extLst>
            <a:ext uri="{FF2B5EF4-FFF2-40B4-BE49-F238E27FC236}">
              <a16:creationId xmlns:a16="http://schemas.microsoft.com/office/drawing/2014/main" id="{21642437-4E99-4DB1-AC7D-A3A47E28E092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609</xdr:row>
      <xdr:rowOff>0</xdr:rowOff>
    </xdr:from>
    <xdr:ext cx="95250" cy="164523"/>
    <xdr:sp macro="" textlink="">
      <xdr:nvSpPr>
        <xdr:cNvPr id="27" name="Text Box 15">
          <a:extLst>
            <a:ext uri="{FF2B5EF4-FFF2-40B4-BE49-F238E27FC236}">
              <a16:creationId xmlns:a16="http://schemas.microsoft.com/office/drawing/2014/main" id="{CBC6A9BC-76D2-488A-9779-A1C3A81F8D98}"/>
            </a:ext>
          </a:extLst>
        </xdr:cNvPr>
        <xdr:cNvSpPr txBox="1">
          <a:spLocks noChangeArrowheads="1"/>
        </xdr:cNvSpPr>
      </xdr:nvSpPr>
      <xdr:spPr bwMode="auto">
        <a:xfrm>
          <a:off x="1973580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28" name="Text Box 15">
          <a:extLst>
            <a:ext uri="{FF2B5EF4-FFF2-40B4-BE49-F238E27FC236}">
              <a16:creationId xmlns:a16="http://schemas.microsoft.com/office/drawing/2014/main" id="{111EC3C1-26B3-4231-80EE-81DF049D80AE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29" name="Text Box 15">
          <a:extLst>
            <a:ext uri="{FF2B5EF4-FFF2-40B4-BE49-F238E27FC236}">
              <a16:creationId xmlns:a16="http://schemas.microsoft.com/office/drawing/2014/main" id="{B16C7D18-9C75-43CD-9966-BD5D1A65FE69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30" name="Text Box 15">
          <a:extLst>
            <a:ext uri="{FF2B5EF4-FFF2-40B4-BE49-F238E27FC236}">
              <a16:creationId xmlns:a16="http://schemas.microsoft.com/office/drawing/2014/main" id="{27144400-F159-483D-80F3-F569657E3431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31" name="Text Box 15">
          <a:extLst>
            <a:ext uri="{FF2B5EF4-FFF2-40B4-BE49-F238E27FC236}">
              <a16:creationId xmlns:a16="http://schemas.microsoft.com/office/drawing/2014/main" id="{B3F96058-78D6-40AB-AA66-92D93B32B316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609</xdr:row>
      <xdr:rowOff>0</xdr:rowOff>
    </xdr:from>
    <xdr:ext cx="95250" cy="164523"/>
    <xdr:sp macro="" textlink="">
      <xdr:nvSpPr>
        <xdr:cNvPr id="32" name="Text Box 15">
          <a:extLst>
            <a:ext uri="{FF2B5EF4-FFF2-40B4-BE49-F238E27FC236}">
              <a16:creationId xmlns:a16="http://schemas.microsoft.com/office/drawing/2014/main" id="{41A4DC7A-99D7-40DC-93A9-08FF44E7ED05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33" name="Text Box 15">
          <a:extLst>
            <a:ext uri="{FF2B5EF4-FFF2-40B4-BE49-F238E27FC236}">
              <a16:creationId xmlns:a16="http://schemas.microsoft.com/office/drawing/2014/main" id="{7DEA0E9D-6AA1-4FDA-ADC9-F340B601BE81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609</xdr:row>
      <xdr:rowOff>0</xdr:rowOff>
    </xdr:from>
    <xdr:ext cx="95250" cy="164523"/>
    <xdr:sp macro="" textlink="">
      <xdr:nvSpPr>
        <xdr:cNvPr id="34" name="Text Box 15">
          <a:extLst>
            <a:ext uri="{FF2B5EF4-FFF2-40B4-BE49-F238E27FC236}">
              <a16:creationId xmlns:a16="http://schemas.microsoft.com/office/drawing/2014/main" id="{F79B86B2-2F90-429F-BE5A-E9AF7A60434F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609</xdr:row>
      <xdr:rowOff>0</xdr:rowOff>
    </xdr:from>
    <xdr:ext cx="95250" cy="316923"/>
    <xdr:sp macro="" textlink="">
      <xdr:nvSpPr>
        <xdr:cNvPr id="35" name="Text Box 15">
          <a:extLst>
            <a:ext uri="{FF2B5EF4-FFF2-40B4-BE49-F238E27FC236}">
              <a16:creationId xmlns:a16="http://schemas.microsoft.com/office/drawing/2014/main" id="{3F1AAAFF-5785-4E79-9D07-9E9F2F108EC2}"/>
            </a:ext>
          </a:extLst>
        </xdr:cNvPr>
        <xdr:cNvSpPr txBox="1">
          <a:spLocks noChangeArrowheads="1"/>
        </xdr:cNvSpPr>
      </xdr:nvSpPr>
      <xdr:spPr bwMode="auto">
        <a:xfrm>
          <a:off x="1935480" y="12990576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609</xdr:row>
      <xdr:rowOff>0</xdr:rowOff>
    </xdr:from>
    <xdr:ext cx="95250" cy="316923"/>
    <xdr:sp macro="" textlink="">
      <xdr:nvSpPr>
        <xdr:cNvPr id="36" name="Text Box 15">
          <a:extLst>
            <a:ext uri="{FF2B5EF4-FFF2-40B4-BE49-F238E27FC236}">
              <a16:creationId xmlns:a16="http://schemas.microsoft.com/office/drawing/2014/main" id="{F02B0D06-DD3F-4BDB-9554-E7DBCD287357}"/>
            </a:ext>
          </a:extLst>
        </xdr:cNvPr>
        <xdr:cNvSpPr txBox="1">
          <a:spLocks noChangeArrowheads="1"/>
        </xdr:cNvSpPr>
      </xdr:nvSpPr>
      <xdr:spPr bwMode="auto">
        <a:xfrm>
          <a:off x="1935480" y="12990576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609</xdr:row>
      <xdr:rowOff>0</xdr:rowOff>
    </xdr:from>
    <xdr:ext cx="95250" cy="164523"/>
    <xdr:sp macro="" textlink="">
      <xdr:nvSpPr>
        <xdr:cNvPr id="37" name="Text Box 15">
          <a:extLst>
            <a:ext uri="{FF2B5EF4-FFF2-40B4-BE49-F238E27FC236}">
              <a16:creationId xmlns:a16="http://schemas.microsoft.com/office/drawing/2014/main" id="{51285975-D411-4119-A8BF-6777155E85C1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38" name="Text Box 15">
          <a:extLst>
            <a:ext uri="{FF2B5EF4-FFF2-40B4-BE49-F238E27FC236}">
              <a16:creationId xmlns:a16="http://schemas.microsoft.com/office/drawing/2014/main" id="{28A79530-FFA9-47FF-8AAC-644592E394AC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39" name="Text Box 15">
          <a:extLst>
            <a:ext uri="{FF2B5EF4-FFF2-40B4-BE49-F238E27FC236}">
              <a16:creationId xmlns:a16="http://schemas.microsoft.com/office/drawing/2014/main" id="{37143DD9-715B-4D6F-A60B-8D95869D4BCD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40" name="Text Box 15">
          <a:extLst>
            <a:ext uri="{FF2B5EF4-FFF2-40B4-BE49-F238E27FC236}">
              <a16:creationId xmlns:a16="http://schemas.microsoft.com/office/drawing/2014/main" id="{C667B941-B0D6-4215-9A7B-31FC3F4308C7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41" name="Text Box 15">
          <a:extLst>
            <a:ext uri="{FF2B5EF4-FFF2-40B4-BE49-F238E27FC236}">
              <a16:creationId xmlns:a16="http://schemas.microsoft.com/office/drawing/2014/main" id="{0B7A8A85-7F57-486D-B210-DA55E46E2DF9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609</xdr:row>
      <xdr:rowOff>0</xdr:rowOff>
    </xdr:from>
    <xdr:ext cx="95250" cy="164523"/>
    <xdr:sp macro="" textlink="">
      <xdr:nvSpPr>
        <xdr:cNvPr id="42" name="Text Box 15">
          <a:extLst>
            <a:ext uri="{FF2B5EF4-FFF2-40B4-BE49-F238E27FC236}">
              <a16:creationId xmlns:a16="http://schemas.microsoft.com/office/drawing/2014/main" id="{0C42FCD2-5693-437C-B55B-47B45B12F3C8}"/>
            </a:ext>
          </a:extLst>
        </xdr:cNvPr>
        <xdr:cNvSpPr txBox="1">
          <a:spLocks noChangeArrowheads="1"/>
        </xdr:cNvSpPr>
      </xdr:nvSpPr>
      <xdr:spPr bwMode="auto">
        <a:xfrm>
          <a:off x="1973580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43" name="Text Box 15">
          <a:extLst>
            <a:ext uri="{FF2B5EF4-FFF2-40B4-BE49-F238E27FC236}">
              <a16:creationId xmlns:a16="http://schemas.microsoft.com/office/drawing/2014/main" id="{BB432577-AD24-4F69-9585-A75A44EF90B8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44" name="Text Box 15">
          <a:extLst>
            <a:ext uri="{FF2B5EF4-FFF2-40B4-BE49-F238E27FC236}">
              <a16:creationId xmlns:a16="http://schemas.microsoft.com/office/drawing/2014/main" id="{CC8B8AEF-C92F-4254-B585-7859904E48A6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45" name="Text Box 15">
          <a:extLst>
            <a:ext uri="{FF2B5EF4-FFF2-40B4-BE49-F238E27FC236}">
              <a16:creationId xmlns:a16="http://schemas.microsoft.com/office/drawing/2014/main" id="{E01F2421-FFF6-4AEB-A868-39C09E0746DF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46" name="Text Box 15">
          <a:extLst>
            <a:ext uri="{FF2B5EF4-FFF2-40B4-BE49-F238E27FC236}">
              <a16:creationId xmlns:a16="http://schemas.microsoft.com/office/drawing/2014/main" id="{45592845-E050-45B9-B0A9-B6CBE4039E0B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609</xdr:row>
      <xdr:rowOff>0</xdr:rowOff>
    </xdr:from>
    <xdr:ext cx="95250" cy="164523"/>
    <xdr:sp macro="" textlink="">
      <xdr:nvSpPr>
        <xdr:cNvPr id="47" name="Text Box 15">
          <a:extLst>
            <a:ext uri="{FF2B5EF4-FFF2-40B4-BE49-F238E27FC236}">
              <a16:creationId xmlns:a16="http://schemas.microsoft.com/office/drawing/2014/main" id="{9AD84F60-CDCB-44E5-81CC-375486DC16E0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48" name="Text Box 15">
          <a:extLst>
            <a:ext uri="{FF2B5EF4-FFF2-40B4-BE49-F238E27FC236}">
              <a16:creationId xmlns:a16="http://schemas.microsoft.com/office/drawing/2014/main" id="{69E43F17-AA68-4620-AD6F-AF4B20AE528F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609</xdr:row>
      <xdr:rowOff>0</xdr:rowOff>
    </xdr:from>
    <xdr:ext cx="95250" cy="164523"/>
    <xdr:sp macro="" textlink="">
      <xdr:nvSpPr>
        <xdr:cNvPr id="49" name="Text Box 15">
          <a:extLst>
            <a:ext uri="{FF2B5EF4-FFF2-40B4-BE49-F238E27FC236}">
              <a16:creationId xmlns:a16="http://schemas.microsoft.com/office/drawing/2014/main" id="{A66F1685-DCB3-43E7-93CA-7A54035CD95A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609</xdr:row>
      <xdr:rowOff>0</xdr:rowOff>
    </xdr:from>
    <xdr:ext cx="95250" cy="164523"/>
    <xdr:sp macro="" textlink="">
      <xdr:nvSpPr>
        <xdr:cNvPr id="50" name="Text Box 15">
          <a:extLst>
            <a:ext uri="{FF2B5EF4-FFF2-40B4-BE49-F238E27FC236}">
              <a16:creationId xmlns:a16="http://schemas.microsoft.com/office/drawing/2014/main" id="{337D414D-995B-4897-B527-875264BA6142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51" name="Text Box 15">
          <a:extLst>
            <a:ext uri="{FF2B5EF4-FFF2-40B4-BE49-F238E27FC236}">
              <a16:creationId xmlns:a16="http://schemas.microsoft.com/office/drawing/2014/main" id="{10D8ECD7-0240-41AB-B231-703CA73D71D4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52" name="Text Box 15">
          <a:extLst>
            <a:ext uri="{FF2B5EF4-FFF2-40B4-BE49-F238E27FC236}">
              <a16:creationId xmlns:a16="http://schemas.microsoft.com/office/drawing/2014/main" id="{450B0AC7-D928-472A-B5AD-B6EF75B87C38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53" name="Text Box 15">
          <a:extLst>
            <a:ext uri="{FF2B5EF4-FFF2-40B4-BE49-F238E27FC236}">
              <a16:creationId xmlns:a16="http://schemas.microsoft.com/office/drawing/2014/main" id="{CE8A9785-FEE1-4668-B7D8-0B928754F33E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54" name="Text Box 15">
          <a:extLst>
            <a:ext uri="{FF2B5EF4-FFF2-40B4-BE49-F238E27FC236}">
              <a16:creationId xmlns:a16="http://schemas.microsoft.com/office/drawing/2014/main" id="{125C210C-6BAF-4574-AD20-DD8F19720552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609</xdr:row>
      <xdr:rowOff>0</xdr:rowOff>
    </xdr:from>
    <xdr:ext cx="95250" cy="164523"/>
    <xdr:sp macro="" textlink="">
      <xdr:nvSpPr>
        <xdr:cNvPr id="55" name="Text Box 15">
          <a:extLst>
            <a:ext uri="{FF2B5EF4-FFF2-40B4-BE49-F238E27FC236}">
              <a16:creationId xmlns:a16="http://schemas.microsoft.com/office/drawing/2014/main" id="{16D94D8F-D7B1-4715-9D14-A554DA8BCD6B}"/>
            </a:ext>
          </a:extLst>
        </xdr:cNvPr>
        <xdr:cNvSpPr txBox="1">
          <a:spLocks noChangeArrowheads="1"/>
        </xdr:cNvSpPr>
      </xdr:nvSpPr>
      <xdr:spPr bwMode="auto">
        <a:xfrm>
          <a:off x="1973580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56" name="Text Box 15">
          <a:extLst>
            <a:ext uri="{FF2B5EF4-FFF2-40B4-BE49-F238E27FC236}">
              <a16:creationId xmlns:a16="http://schemas.microsoft.com/office/drawing/2014/main" id="{654E004A-14AF-4798-B39C-8FABCB34E8E9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57" name="Text Box 15">
          <a:extLst>
            <a:ext uri="{FF2B5EF4-FFF2-40B4-BE49-F238E27FC236}">
              <a16:creationId xmlns:a16="http://schemas.microsoft.com/office/drawing/2014/main" id="{B24026E2-D70C-48E0-AEAC-2450CCC0A16B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58" name="Text Box 15">
          <a:extLst>
            <a:ext uri="{FF2B5EF4-FFF2-40B4-BE49-F238E27FC236}">
              <a16:creationId xmlns:a16="http://schemas.microsoft.com/office/drawing/2014/main" id="{FCE4B5CA-F7D0-4A36-B336-CC79782C68DB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59" name="Text Box 15">
          <a:extLst>
            <a:ext uri="{FF2B5EF4-FFF2-40B4-BE49-F238E27FC236}">
              <a16:creationId xmlns:a16="http://schemas.microsoft.com/office/drawing/2014/main" id="{FD6BF0FD-27BC-4930-AC7E-724B1CF77EEF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609</xdr:row>
      <xdr:rowOff>0</xdr:rowOff>
    </xdr:from>
    <xdr:ext cx="95250" cy="164523"/>
    <xdr:sp macro="" textlink="">
      <xdr:nvSpPr>
        <xdr:cNvPr id="60" name="Text Box 15">
          <a:extLst>
            <a:ext uri="{FF2B5EF4-FFF2-40B4-BE49-F238E27FC236}">
              <a16:creationId xmlns:a16="http://schemas.microsoft.com/office/drawing/2014/main" id="{ABA4B55A-0BF4-434A-BC92-DA6CEDD793D3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61" name="Text Box 15">
          <a:extLst>
            <a:ext uri="{FF2B5EF4-FFF2-40B4-BE49-F238E27FC236}">
              <a16:creationId xmlns:a16="http://schemas.microsoft.com/office/drawing/2014/main" id="{0BD0F95B-39AD-45C8-95CC-E6197EE50D67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609</xdr:row>
      <xdr:rowOff>0</xdr:rowOff>
    </xdr:from>
    <xdr:ext cx="95250" cy="164523"/>
    <xdr:sp macro="" textlink="">
      <xdr:nvSpPr>
        <xdr:cNvPr id="62" name="Text Box 15">
          <a:extLst>
            <a:ext uri="{FF2B5EF4-FFF2-40B4-BE49-F238E27FC236}">
              <a16:creationId xmlns:a16="http://schemas.microsoft.com/office/drawing/2014/main" id="{D851C04D-895E-4929-AD72-9BA2553C8C13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609</xdr:row>
      <xdr:rowOff>0</xdr:rowOff>
    </xdr:from>
    <xdr:ext cx="95250" cy="316923"/>
    <xdr:sp macro="" textlink="">
      <xdr:nvSpPr>
        <xdr:cNvPr id="63" name="Text Box 15">
          <a:extLst>
            <a:ext uri="{FF2B5EF4-FFF2-40B4-BE49-F238E27FC236}">
              <a16:creationId xmlns:a16="http://schemas.microsoft.com/office/drawing/2014/main" id="{50946069-6D53-4408-B312-4D1A6EE9FD66}"/>
            </a:ext>
          </a:extLst>
        </xdr:cNvPr>
        <xdr:cNvSpPr txBox="1">
          <a:spLocks noChangeArrowheads="1"/>
        </xdr:cNvSpPr>
      </xdr:nvSpPr>
      <xdr:spPr bwMode="auto">
        <a:xfrm>
          <a:off x="1935480" y="12990576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609</xdr:row>
      <xdr:rowOff>0</xdr:rowOff>
    </xdr:from>
    <xdr:ext cx="95250" cy="316923"/>
    <xdr:sp macro="" textlink="">
      <xdr:nvSpPr>
        <xdr:cNvPr id="64" name="Text Box 15">
          <a:extLst>
            <a:ext uri="{FF2B5EF4-FFF2-40B4-BE49-F238E27FC236}">
              <a16:creationId xmlns:a16="http://schemas.microsoft.com/office/drawing/2014/main" id="{D948C26E-4DE3-44C4-8B3A-E5A457494339}"/>
            </a:ext>
          </a:extLst>
        </xdr:cNvPr>
        <xdr:cNvSpPr txBox="1">
          <a:spLocks noChangeArrowheads="1"/>
        </xdr:cNvSpPr>
      </xdr:nvSpPr>
      <xdr:spPr bwMode="auto">
        <a:xfrm>
          <a:off x="1935480" y="12990576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609</xdr:row>
      <xdr:rowOff>0</xdr:rowOff>
    </xdr:from>
    <xdr:ext cx="95250" cy="164523"/>
    <xdr:sp macro="" textlink="">
      <xdr:nvSpPr>
        <xdr:cNvPr id="65" name="Text Box 15">
          <a:extLst>
            <a:ext uri="{FF2B5EF4-FFF2-40B4-BE49-F238E27FC236}">
              <a16:creationId xmlns:a16="http://schemas.microsoft.com/office/drawing/2014/main" id="{35298F3F-9F05-4047-B4B4-AAAE98984E2A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66" name="Text Box 15">
          <a:extLst>
            <a:ext uri="{FF2B5EF4-FFF2-40B4-BE49-F238E27FC236}">
              <a16:creationId xmlns:a16="http://schemas.microsoft.com/office/drawing/2014/main" id="{E6794226-A750-46D6-854C-C7A27464DD9B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67" name="Text Box 15">
          <a:extLst>
            <a:ext uri="{FF2B5EF4-FFF2-40B4-BE49-F238E27FC236}">
              <a16:creationId xmlns:a16="http://schemas.microsoft.com/office/drawing/2014/main" id="{44B6FB67-467F-4CE1-82F9-B86B4178DE32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68" name="Text Box 15">
          <a:extLst>
            <a:ext uri="{FF2B5EF4-FFF2-40B4-BE49-F238E27FC236}">
              <a16:creationId xmlns:a16="http://schemas.microsoft.com/office/drawing/2014/main" id="{04AE4844-11C5-441C-8BE9-612ECEAC0B46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69" name="Text Box 15">
          <a:extLst>
            <a:ext uri="{FF2B5EF4-FFF2-40B4-BE49-F238E27FC236}">
              <a16:creationId xmlns:a16="http://schemas.microsoft.com/office/drawing/2014/main" id="{1CA8AF85-3ABF-4357-AF5D-5D9E34641CEC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609</xdr:row>
      <xdr:rowOff>0</xdr:rowOff>
    </xdr:from>
    <xdr:ext cx="95250" cy="164523"/>
    <xdr:sp macro="" textlink="">
      <xdr:nvSpPr>
        <xdr:cNvPr id="70" name="Text Box 15">
          <a:extLst>
            <a:ext uri="{FF2B5EF4-FFF2-40B4-BE49-F238E27FC236}">
              <a16:creationId xmlns:a16="http://schemas.microsoft.com/office/drawing/2014/main" id="{D985FF3C-72C7-47E2-B1F2-4B267535EAFD}"/>
            </a:ext>
          </a:extLst>
        </xdr:cNvPr>
        <xdr:cNvSpPr txBox="1">
          <a:spLocks noChangeArrowheads="1"/>
        </xdr:cNvSpPr>
      </xdr:nvSpPr>
      <xdr:spPr bwMode="auto">
        <a:xfrm>
          <a:off x="1973580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71" name="Text Box 15">
          <a:extLst>
            <a:ext uri="{FF2B5EF4-FFF2-40B4-BE49-F238E27FC236}">
              <a16:creationId xmlns:a16="http://schemas.microsoft.com/office/drawing/2014/main" id="{066C7E50-19DB-4BAD-99B3-6BF5F9AD98FC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72" name="Text Box 15">
          <a:extLst>
            <a:ext uri="{FF2B5EF4-FFF2-40B4-BE49-F238E27FC236}">
              <a16:creationId xmlns:a16="http://schemas.microsoft.com/office/drawing/2014/main" id="{233CC1F5-125F-4035-80BB-177F2CECEB08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73" name="Text Box 15">
          <a:extLst>
            <a:ext uri="{FF2B5EF4-FFF2-40B4-BE49-F238E27FC236}">
              <a16:creationId xmlns:a16="http://schemas.microsoft.com/office/drawing/2014/main" id="{B3E4C68B-3568-4E3F-ACCF-076A8F2DA959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74" name="Text Box 15">
          <a:extLst>
            <a:ext uri="{FF2B5EF4-FFF2-40B4-BE49-F238E27FC236}">
              <a16:creationId xmlns:a16="http://schemas.microsoft.com/office/drawing/2014/main" id="{61D75713-08EF-4CF9-8ED7-3C9E70F21D7D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609</xdr:row>
      <xdr:rowOff>0</xdr:rowOff>
    </xdr:from>
    <xdr:ext cx="95250" cy="164523"/>
    <xdr:sp macro="" textlink="">
      <xdr:nvSpPr>
        <xdr:cNvPr id="75" name="Text Box 15">
          <a:extLst>
            <a:ext uri="{FF2B5EF4-FFF2-40B4-BE49-F238E27FC236}">
              <a16:creationId xmlns:a16="http://schemas.microsoft.com/office/drawing/2014/main" id="{0F4589DF-E7D3-4205-A3E9-5C7ECEC19A12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76" name="Text Box 15">
          <a:extLst>
            <a:ext uri="{FF2B5EF4-FFF2-40B4-BE49-F238E27FC236}">
              <a16:creationId xmlns:a16="http://schemas.microsoft.com/office/drawing/2014/main" id="{9DDFC92B-1DFF-4023-9986-D91E4AC01E8B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609</xdr:row>
      <xdr:rowOff>0</xdr:rowOff>
    </xdr:from>
    <xdr:ext cx="95250" cy="164523"/>
    <xdr:sp macro="" textlink="">
      <xdr:nvSpPr>
        <xdr:cNvPr id="77" name="Text Box 15">
          <a:extLst>
            <a:ext uri="{FF2B5EF4-FFF2-40B4-BE49-F238E27FC236}">
              <a16:creationId xmlns:a16="http://schemas.microsoft.com/office/drawing/2014/main" id="{139E074D-575E-4D51-B912-F3F2EF1C2E7B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609</xdr:row>
      <xdr:rowOff>0</xdr:rowOff>
    </xdr:from>
    <xdr:ext cx="95250" cy="164523"/>
    <xdr:sp macro="" textlink="">
      <xdr:nvSpPr>
        <xdr:cNvPr id="78" name="Text Box 15">
          <a:extLst>
            <a:ext uri="{FF2B5EF4-FFF2-40B4-BE49-F238E27FC236}">
              <a16:creationId xmlns:a16="http://schemas.microsoft.com/office/drawing/2014/main" id="{5AEC983A-2C4A-4DD8-BBEF-5D1CA13A8F33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79" name="Text Box 15">
          <a:extLst>
            <a:ext uri="{FF2B5EF4-FFF2-40B4-BE49-F238E27FC236}">
              <a16:creationId xmlns:a16="http://schemas.microsoft.com/office/drawing/2014/main" id="{F4EA1DA8-ECF4-4E72-BDB6-E4C7C226D7AD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80" name="Text Box 15">
          <a:extLst>
            <a:ext uri="{FF2B5EF4-FFF2-40B4-BE49-F238E27FC236}">
              <a16:creationId xmlns:a16="http://schemas.microsoft.com/office/drawing/2014/main" id="{F825D1CB-D6CF-4923-9618-FB3405CA3CF5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81" name="Text Box 15">
          <a:extLst>
            <a:ext uri="{FF2B5EF4-FFF2-40B4-BE49-F238E27FC236}">
              <a16:creationId xmlns:a16="http://schemas.microsoft.com/office/drawing/2014/main" id="{9E417A87-5002-4411-8ACC-C7218071A286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82" name="Text Box 15">
          <a:extLst>
            <a:ext uri="{FF2B5EF4-FFF2-40B4-BE49-F238E27FC236}">
              <a16:creationId xmlns:a16="http://schemas.microsoft.com/office/drawing/2014/main" id="{B7DFF588-D5C5-474E-8717-0EC3BF26C12A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609</xdr:row>
      <xdr:rowOff>0</xdr:rowOff>
    </xdr:from>
    <xdr:ext cx="95250" cy="164523"/>
    <xdr:sp macro="" textlink="">
      <xdr:nvSpPr>
        <xdr:cNvPr id="83" name="Text Box 15">
          <a:extLst>
            <a:ext uri="{FF2B5EF4-FFF2-40B4-BE49-F238E27FC236}">
              <a16:creationId xmlns:a16="http://schemas.microsoft.com/office/drawing/2014/main" id="{4EA38918-0C0E-4A73-81D6-7660576C540B}"/>
            </a:ext>
          </a:extLst>
        </xdr:cNvPr>
        <xdr:cNvSpPr txBox="1">
          <a:spLocks noChangeArrowheads="1"/>
        </xdr:cNvSpPr>
      </xdr:nvSpPr>
      <xdr:spPr bwMode="auto">
        <a:xfrm>
          <a:off x="1973580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84" name="Text Box 15">
          <a:extLst>
            <a:ext uri="{FF2B5EF4-FFF2-40B4-BE49-F238E27FC236}">
              <a16:creationId xmlns:a16="http://schemas.microsoft.com/office/drawing/2014/main" id="{9BEB5464-C7AF-4BC2-B245-0F1656040A54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85" name="Text Box 15">
          <a:extLst>
            <a:ext uri="{FF2B5EF4-FFF2-40B4-BE49-F238E27FC236}">
              <a16:creationId xmlns:a16="http://schemas.microsoft.com/office/drawing/2014/main" id="{064748B2-1F8E-43FF-9C30-52806AF78869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86" name="Text Box 15">
          <a:extLst>
            <a:ext uri="{FF2B5EF4-FFF2-40B4-BE49-F238E27FC236}">
              <a16:creationId xmlns:a16="http://schemas.microsoft.com/office/drawing/2014/main" id="{953F5D33-43C4-414F-BD09-6D65943C21E2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87" name="Text Box 15">
          <a:extLst>
            <a:ext uri="{FF2B5EF4-FFF2-40B4-BE49-F238E27FC236}">
              <a16:creationId xmlns:a16="http://schemas.microsoft.com/office/drawing/2014/main" id="{C1164FF7-4BE5-4B19-94F8-ED88E512311F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609</xdr:row>
      <xdr:rowOff>0</xdr:rowOff>
    </xdr:from>
    <xdr:ext cx="95250" cy="164523"/>
    <xdr:sp macro="" textlink="">
      <xdr:nvSpPr>
        <xdr:cNvPr id="88" name="Text Box 15">
          <a:extLst>
            <a:ext uri="{FF2B5EF4-FFF2-40B4-BE49-F238E27FC236}">
              <a16:creationId xmlns:a16="http://schemas.microsoft.com/office/drawing/2014/main" id="{4A8A94CC-F047-404C-ACBB-8981A860CC54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89" name="Text Box 15">
          <a:extLst>
            <a:ext uri="{FF2B5EF4-FFF2-40B4-BE49-F238E27FC236}">
              <a16:creationId xmlns:a16="http://schemas.microsoft.com/office/drawing/2014/main" id="{CA00CAA5-5775-4DFF-85F5-830717975350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609</xdr:row>
      <xdr:rowOff>0</xdr:rowOff>
    </xdr:from>
    <xdr:ext cx="95250" cy="164523"/>
    <xdr:sp macro="" textlink="">
      <xdr:nvSpPr>
        <xdr:cNvPr id="90" name="Text Box 15">
          <a:extLst>
            <a:ext uri="{FF2B5EF4-FFF2-40B4-BE49-F238E27FC236}">
              <a16:creationId xmlns:a16="http://schemas.microsoft.com/office/drawing/2014/main" id="{6CC2BF81-C212-4733-8A73-B2DED01499A4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609</xdr:row>
      <xdr:rowOff>0</xdr:rowOff>
    </xdr:from>
    <xdr:ext cx="95250" cy="316923"/>
    <xdr:sp macro="" textlink="">
      <xdr:nvSpPr>
        <xdr:cNvPr id="91" name="Text Box 15">
          <a:extLst>
            <a:ext uri="{FF2B5EF4-FFF2-40B4-BE49-F238E27FC236}">
              <a16:creationId xmlns:a16="http://schemas.microsoft.com/office/drawing/2014/main" id="{56C129E4-2094-4F3A-BA85-FC90EE58D801}"/>
            </a:ext>
          </a:extLst>
        </xdr:cNvPr>
        <xdr:cNvSpPr txBox="1">
          <a:spLocks noChangeArrowheads="1"/>
        </xdr:cNvSpPr>
      </xdr:nvSpPr>
      <xdr:spPr bwMode="auto">
        <a:xfrm>
          <a:off x="1935480" y="12990576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609</xdr:row>
      <xdr:rowOff>0</xdr:rowOff>
    </xdr:from>
    <xdr:ext cx="95250" cy="316923"/>
    <xdr:sp macro="" textlink="">
      <xdr:nvSpPr>
        <xdr:cNvPr id="92" name="Text Box 15">
          <a:extLst>
            <a:ext uri="{FF2B5EF4-FFF2-40B4-BE49-F238E27FC236}">
              <a16:creationId xmlns:a16="http://schemas.microsoft.com/office/drawing/2014/main" id="{C2E00EDB-4B06-4DD9-92FB-25C82F40CEF8}"/>
            </a:ext>
          </a:extLst>
        </xdr:cNvPr>
        <xdr:cNvSpPr txBox="1">
          <a:spLocks noChangeArrowheads="1"/>
        </xdr:cNvSpPr>
      </xdr:nvSpPr>
      <xdr:spPr bwMode="auto">
        <a:xfrm>
          <a:off x="1935480" y="12990576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609</xdr:row>
      <xdr:rowOff>0</xdr:rowOff>
    </xdr:from>
    <xdr:ext cx="95250" cy="164523"/>
    <xdr:sp macro="" textlink="">
      <xdr:nvSpPr>
        <xdr:cNvPr id="93" name="Text Box 15">
          <a:extLst>
            <a:ext uri="{FF2B5EF4-FFF2-40B4-BE49-F238E27FC236}">
              <a16:creationId xmlns:a16="http://schemas.microsoft.com/office/drawing/2014/main" id="{97139B99-1FF5-479B-B114-964F1A18B906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94" name="Text Box 15">
          <a:extLst>
            <a:ext uri="{FF2B5EF4-FFF2-40B4-BE49-F238E27FC236}">
              <a16:creationId xmlns:a16="http://schemas.microsoft.com/office/drawing/2014/main" id="{0A72DA86-9DC4-47C0-8DD9-EFCC306385B3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95" name="Text Box 15">
          <a:extLst>
            <a:ext uri="{FF2B5EF4-FFF2-40B4-BE49-F238E27FC236}">
              <a16:creationId xmlns:a16="http://schemas.microsoft.com/office/drawing/2014/main" id="{4D35573F-F61B-4DC5-A033-A8D568BA35A7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96" name="Text Box 15">
          <a:extLst>
            <a:ext uri="{FF2B5EF4-FFF2-40B4-BE49-F238E27FC236}">
              <a16:creationId xmlns:a16="http://schemas.microsoft.com/office/drawing/2014/main" id="{4813B8C9-4C2D-463A-B7DC-178D8B7F4C74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97" name="Text Box 15">
          <a:extLst>
            <a:ext uri="{FF2B5EF4-FFF2-40B4-BE49-F238E27FC236}">
              <a16:creationId xmlns:a16="http://schemas.microsoft.com/office/drawing/2014/main" id="{63C00484-B5E5-46F8-8862-B56975A9AD00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609</xdr:row>
      <xdr:rowOff>0</xdr:rowOff>
    </xdr:from>
    <xdr:ext cx="95250" cy="164523"/>
    <xdr:sp macro="" textlink="">
      <xdr:nvSpPr>
        <xdr:cNvPr id="98" name="Text Box 15">
          <a:extLst>
            <a:ext uri="{FF2B5EF4-FFF2-40B4-BE49-F238E27FC236}">
              <a16:creationId xmlns:a16="http://schemas.microsoft.com/office/drawing/2014/main" id="{D370971D-2D8F-4CE2-BF75-1047BA77597D}"/>
            </a:ext>
          </a:extLst>
        </xdr:cNvPr>
        <xdr:cNvSpPr txBox="1">
          <a:spLocks noChangeArrowheads="1"/>
        </xdr:cNvSpPr>
      </xdr:nvSpPr>
      <xdr:spPr bwMode="auto">
        <a:xfrm>
          <a:off x="1973580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99" name="Text Box 15">
          <a:extLst>
            <a:ext uri="{FF2B5EF4-FFF2-40B4-BE49-F238E27FC236}">
              <a16:creationId xmlns:a16="http://schemas.microsoft.com/office/drawing/2014/main" id="{6A4F7797-69F0-42E5-BD7E-335A22A40DBC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100" name="Text Box 15">
          <a:extLst>
            <a:ext uri="{FF2B5EF4-FFF2-40B4-BE49-F238E27FC236}">
              <a16:creationId xmlns:a16="http://schemas.microsoft.com/office/drawing/2014/main" id="{83508B13-D08F-44B2-95ED-97529A74CAC1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101" name="Text Box 15">
          <a:extLst>
            <a:ext uri="{FF2B5EF4-FFF2-40B4-BE49-F238E27FC236}">
              <a16:creationId xmlns:a16="http://schemas.microsoft.com/office/drawing/2014/main" id="{B6710BE7-C5E8-472B-AFA4-768220ECD322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102" name="Text Box 15">
          <a:extLst>
            <a:ext uri="{FF2B5EF4-FFF2-40B4-BE49-F238E27FC236}">
              <a16:creationId xmlns:a16="http://schemas.microsoft.com/office/drawing/2014/main" id="{4B967250-250B-480A-95BA-53CBB5FEF937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609</xdr:row>
      <xdr:rowOff>0</xdr:rowOff>
    </xdr:from>
    <xdr:ext cx="95250" cy="164523"/>
    <xdr:sp macro="" textlink="">
      <xdr:nvSpPr>
        <xdr:cNvPr id="103" name="Text Box 15">
          <a:extLst>
            <a:ext uri="{FF2B5EF4-FFF2-40B4-BE49-F238E27FC236}">
              <a16:creationId xmlns:a16="http://schemas.microsoft.com/office/drawing/2014/main" id="{D9A171FD-374E-456D-9071-3499D1355BC2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104" name="Text Box 15">
          <a:extLst>
            <a:ext uri="{FF2B5EF4-FFF2-40B4-BE49-F238E27FC236}">
              <a16:creationId xmlns:a16="http://schemas.microsoft.com/office/drawing/2014/main" id="{339D6699-276D-4CFC-AD13-D85623B5C2C8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609</xdr:row>
      <xdr:rowOff>0</xdr:rowOff>
    </xdr:from>
    <xdr:ext cx="95250" cy="164523"/>
    <xdr:sp macro="" textlink="">
      <xdr:nvSpPr>
        <xdr:cNvPr id="105" name="Text Box 15">
          <a:extLst>
            <a:ext uri="{FF2B5EF4-FFF2-40B4-BE49-F238E27FC236}">
              <a16:creationId xmlns:a16="http://schemas.microsoft.com/office/drawing/2014/main" id="{B10E6888-8D79-4098-9956-481301E404E2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609</xdr:row>
      <xdr:rowOff>0</xdr:rowOff>
    </xdr:from>
    <xdr:ext cx="95250" cy="164523"/>
    <xdr:sp macro="" textlink="">
      <xdr:nvSpPr>
        <xdr:cNvPr id="106" name="Text Box 15">
          <a:extLst>
            <a:ext uri="{FF2B5EF4-FFF2-40B4-BE49-F238E27FC236}">
              <a16:creationId xmlns:a16="http://schemas.microsoft.com/office/drawing/2014/main" id="{4F75853E-0E3E-4E3C-AB91-E94B05CAA89B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107" name="Text Box 15">
          <a:extLst>
            <a:ext uri="{FF2B5EF4-FFF2-40B4-BE49-F238E27FC236}">
              <a16:creationId xmlns:a16="http://schemas.microsoft.com/office/drawing/2014/main" id="{11927087-EBA9-462A-93BA-2154589EE097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108" name="Text Box 15">
          <a:extLst>
            <a:ext uri="{FF2B5EF4-FFF2-40B4-BE49-F238E27FC236}">
              <a16:creationId xmlns:a16="http://schemas.microsoft.com/office/drawing/2014/main" id="{974EAD57-F242-44FA-8E6C-8C4D0B8899DA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109" name="Text Box 15">
          <a:extLst>
            <a:ext uri="{FF2B5EF4-FFF2-40B4-BE49-F238E27FC236}">
              <a16:creationId xmlns:a16="http://schemas.microsoft.com/office/drawing/2014/main" id="{A732D516-19A9-4A04-99C4-347B45E660C8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110" name="Text Box 15">
          <a:extLst>
            <a:ext uri="{FF2B5EF4-FFF2-40B4-BE49-F238E27FC236}">
              <a16:creationId xmlns:a16="http://schemas.microsoft.com/office/drawing/2014/main" id="{00237EA4-29BC-4294-B3C7-A913A53916C8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609</xdr:row>
      <xdr:rowOff>0</xdr:rowOff>
    </xdr:from>
    <xdr:ext cx="95250" cy="164523"/>
    <xdr:sp macro="" textlink="">
      <xdr:nvSpPr>
        <xdr:cNvPr id="111" name="Text Box 15">
          <a:extLst>
            <a:ext uri="{FF2B5EF4-FFF2-40B4-BE49-F238E27FC236}">
              <a16:creationId xmlns:a16="http://schemas.microsoft.com/office/drawing/2014/main" id="{2626B518-0FE0-45FA-B048-7A6A2EC94FD7}"/>
            </a:ext>
          </a:extLst>
        </xdr:cNvPr>
        <xdr:cNvSpPr txBox="1">
          <a:spLocks noChangeArrowheads="1"/>
        </xdr:cNvSpPr>
      </xdr:nvSpPr>
      <xdr:spPr bwMode="auto">
        <a:xfrm>
          <a:off x="1973580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112" name="Text Box 15">
          <a:extLst>
            <a:ext uri="{FF2B5EF4-FFF2-40B4-BE49-F238E27FC236}">
              <a16:creationId xmlns:a16="http://schemas.microsoft.com/office/drawing/2014/main" id="{9E6378F7-5A94-4501-AD63-5F9FC0861A5F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113" name="Text Box 15">
          <a:extLst>
            <a:ext uri="{FF2B5EF4-FFF2-40B4-BE49-F238E27FC236}">
              <a16:creationId xmlns:a16="http://schemas.microsoft.com/office/drawing/2014/main" id="{7A81DCFB-938E-4353-84D6-450AAE719E8B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114" name="Text Box 15">
          <a:extLst>
            <a:ext uri="{FF2B5EF4-FFF2-40B4-BE49-F238E27FC236}">
              <a16:creationId xmlns:a16="http://schemas.microsoft.com/office/drawing/2014/main" id="{2670DE11-E506-4FD4-8040-B242AB112EDF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115" name="Text Box 15">
          <a:extLst>
            <a:ext uri="{FF2B5EF4-FFF2-40B4-BE49-F238E27FC236}">
              <a16:creationId xmlns:a16="http://schemas.microsoft.com/office/drawing/2014/main" id="{0374B0D8-D0C8-4628-AAB2-FD2DD8AB86C2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609</xdr:row>
      <xdr:rowOff>0</xdr:rowOff>
    </xdr:from>
    <xdr:ext cx="95250" cy="164523"/>
    <xdr:sp macro="" textlink="">
      <xdr:nvSpPr>
        <xdr:cNvPr id="116" name="Text Box 15">
          <a:extLst>
            <a:ext uri="{FF2B5EF4-FFF2-40B4-BE49-F238E27FC236}">
              <a16:creationId xmlns:a16="http://schemas.microsoft.com/office/drawing/2014/main" id="{2F8B003A-2BD9-472D-96DB-B63F02F1BC61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117" name="Text Box 15">
          <a:extLst>
            <a:ext uri="{FF2B5EF4-FFF2-40B4-BE49-F238E27FC236}">
              <a16:creationId xmlns:a16="http://schemas.microsoft.com/office/drawing/2014/main" id="{C6E92E96-1F09-4408-95A4-A51A0B53925B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609</xdr:row>
      <xdr:rowOff>0</xdr:rowOff>
    </xdr:from>
    <xdr:ext cx="95250" cy="164523"/>
    <xdr:sp macro="" textlink="">
      <xdr:nvSpPr>
        <xdr:cNvPr id="118" name="Text Box 15">
          <a:extLst>
            <a:ext uri="{FF2B5EF4-FFF2-40B4-BE49-F238E27FC236}">
              <a16:creationId xmlns:a16="http://schemas.microsoft.com/office/drawing/2014/main" id="{B1FECE85-E5D6-4E75-BD11-44B9350496EE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609</xdr:row>
      <xdr:rowOff>0</xdr:rowOff>
    </xdr:from>
    <xdr:ext cx="95250" cy="316923"/>
    <xdr:sp macro="" textlink="">
      <xdr:nvSpPr>
        <xdr:cNvPr id="119" name="Text Box 15">
          <a:extLst>
            <a:ext uri="{FF2B5EF4-FFF2-40B4-BE49-F238E27FC236}">
              <a16:creationId xmlns:a16="http://schemas.microsoft.com/office/drawing/2014/main" id="{52DE652A-C60A-4414-83CD-087DCFA70497}"/>
            </a:ext>
          </a:extLst>
        </xdr:cNvPr>
        <xdr:cNvSpPr txBox="1">
          <a:spLocks noChangeArrowheads="1"/>
        </xdr:cNvSpPr>
      </xdr:nvSpPr>
      <xdr:spPr bwMode="auto">
        <a:xfrm>
          <a:off x="1935480" y="12990576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609</xdr:row>
      <xdr:rowOff>0</xdr:rowOff>
    </xdr:from>
    <xdr:ext cx="95250" cy="316923"/>
    <xdr:sp macro="" textlink="">
      <xdr:nvSpPr>
        <xdr:cNvPr id="120" name="Text Box 15">
          <a:extLst>
            <a:ext uri="{FF2B5EF4-FFF2-40B4-BE49-F238E27FC236}">
              <a16:creationId xmlns:a16="http://schemas.microsoft.com/office/drawing/2014/main" id="{D8619E01-56B6-4CE0-925F-084A9061865D}"/>
            </a:ext>
          </a:extLst>
        </xdr:cNvPr>
        <xdr:cNvSpPr txBox="1">
          <a:spLocks noChangeArrowheads="1"/>
        </xdr:cNvSpPr>
      </xdr:nvSpPr>
      <xdr:spPr bwMode="auto">
        <a:xfrm>
          <a:off x="1935480" y="12990576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609</xdr:row>
      <xdr:rowOff>0</xdr:rowOff>
    </xdr:from>
    <xdr:ext cx="95250" cy="164523"/>
    <xdr:sp macro="" textlink="">
      <xdr:nvSpPr>
        <xdr:cNvPr id="121" name="Text Box 15">
          <a:extLst>
            <a:ext uri="{FF2B5EF4-FFF2-40B4-BE49-F238E27FC236}">
              <a16:creationId xmlns:a16="http://schemas.microsoft.com/office/drawing/2014/main" id="{DE59C0C4-C86A-434A-9D22-FE353BE84D99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122" name="Text Box 15">
          <a:extLst>
            <a:ext uri="{FF2B5EF4-FFF2-40B4-BE49-F238E27FC236}">
              <a16:creationId xmlns:a16="http://schemas.microsoft.com/office/drawing/2014/main" id="{DE4B9C3C-E6D9-4FE2-AC68-E7E73B9FDAB3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123" name="Text Box 15">
          <a:extLst>
            <a:ext uri="{FF2B5EF4-FFF2-40B4-BE49-F238E27FC236}">
              <a16:creationId xmlns:a16="http://schemas.microsoft.com/office/drawing/2014/main" id="{728FE425-6546-4E21-9254-773C67429EF5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124" name="Text Box 15">
          <a:extLst>
            <a:ext uri="{FF2B5EF4-FFF2-40B4-BE49-F238E27FC236}">
              <a16:creationId xmlns:a16="http://schemas.microsoft.com/office/drawing/2014/main" id="{42FB970E-BA75-40F5-86BB-EF71659A7860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125" name="Text Box 15">
          <a:extLst>
            <a:ext uri="{FF2B5EF4-FFF2-40B4-BE49-F238E27FC236}">
              <a16:creationId xmlns:a16="http://schemas.microsoft.com/office/drawing/2014/main" id="{4BDB1F7B-A341-4615-8BED-DA05E5309EBC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609</xdr:row>
      <xdr:rowOff>0</xdr:rowOff>
    </xdr:from>
    <xdr:ext cx="95250" cy="164523"/>
    <xdr:sp macro="" textlink="">
      <xdr:nvSpPr>
        <xdr:cNvPr id="126" name="Text Box 15">
          <a:extLst>
            <a:ext uri="{FF2B5EF4-FFF2-40B4-BE49-F238E27FC236}">
              <a16:creationId xmlns:a16="http://schemas.microsoft.com/office/drawing/2014/main" id="{31CF4279-6F4F-41A9-AD58-172BAFA8E62B}"/>
            </a:ext>
          </a:extLst>
        </xdr:cNvPr>
        <xdr:cNvSpPr txBox="1">
          <a:spLocks noChangeArrowheads="1"/>
        </xdr:cNvSpPr>
      </xdr:nvSpPr>
      <xdr:spPr bwMode="auto">
        <a:xfrm>
          <a:off x="1973580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127" name="Text Box 15">
          <a:extLst>
            <a:ext uri="{FF2B5EF4-FFF2-40B4-BE49-F238E27FC236}">
              <a16:creationId xmlns:a16="http://schemas.microsoft.com/office/drawing/2014/main" id="{3E5DDC04-5E32-4D84-AD2D-F6E6CE164A60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128" name="Text Box 15">
          <a:extLst>
            <a:ext uri="{FF2B5EF4-FFF2-40B4-BE49-F238E27FC236}">
              <a16:creationId xmlns:a16="http://schemas.microsoft.com/office/drawing/2014/main" id="{E2B7B6D0-966C-4625-9143-5B9A33C0DD2F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129" name="Text Box 15">
          <a:extLst>
            <a:ext uri="{FF2B5EF4-FFF2-40B4-BE49-F238E27FC236}">
              <a16:creationId xmlns:a16="http://schemas.microsoft.com/office/drawing/2014/main" id="{B4956373-DA13-44E4-9B0C-8D9B1AC3FE70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130" name="Text Box 15">
          <a:extLst>
            <a:ext uri="{FF2B5EF4-FFF2-40B4-BE49-F238E27FC236}">
              <a16:creationId xmlns:a16="http://schemas.microsoft.com/office/drawing/2014/main" id="{3B3A3A11-063E-4166-8D13-017B1D2DC694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609</xdr:row>
      <xdr:rowOff>0</xdr:rowOff>
    </xdr:from>
    <xdr:ext cx="95250" cy="164523"/>
    <xdr:sp macro="" textlink="">
      <xdr:nvSpPr>
        <xdr:cNvPr id="131" name="Text Box 15">
          <a:extLst>
            <a:ext uri="{FF2B5EF4-FFF2-40B4-BE49-F238E27FC236}">
              <a16:creationId xmlns:a16="http://schemas.microsoft.com/office/drawing/2014/main" id="{571CEBF3-9137-44DA-A40E-1542B1F1FF17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132" name="Text Box 15">
          <a:extLst>
            <a:ext uri="{FF2B5EF4-FFF2-40B4-BE49-F238E27FC236}">
              <a16:creationId xmlns:a16="http://schemas.microsoft.com/office/drawing/2014/main" id="{06D69317-0011-42D8-BC19-9B63D5E67B52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609</xdr:row>
      <xdr:rowOff>0</xdr:rowOff>
    </xdr:from>
    <xdr:ext cx="95250" cy="164523"/>
    <xdr:sp macro="" textlink="">
      <xdr:nvSpPr>
        <xdr:cNvPr id="133" name="Text Box 15">
          <a:extLst>
            <a:ext uri="{FF2B5EF4-FFF2-40B4-BE49-F238E27FC236}">
              <a16:creationId xmlns:a16="http://schemas.microsoft.com/office/drawing/2014/main" id="{61F03A1C-6221-4905-BEDD-A25B61639A9A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609</xdr:row>
      <xdr:rowOff>0</xdr:rowOff>
    </xdr:from>
    <xdr:ext cx="95250" cy="164523"/>
    <xdr:sp macro="" textlink="">
      <xdr:nvSpPr>
        <xdr:cNvPr id="134" name="Text Box 15">
          <a:extLst>
            <a:ext uri="{FF2B5EF4-FFF2-40B4-BE49-F238E27FC236}">
              <a16:creationId xmlns:a16="http://schemas.microsoft.com/office/drawing/2014/main" id="{1439F10A-04E5-4563-8568-A3114C1E2915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135" name="Text Box 15">
          <a:extLst>
            <a:ext uri="{FF2B5EF4-FFF2-40B4-BE49-F238E27FC236}">
              <a16:creationId xmlns:a16="http://schemas.microsoft.com/office/drawing/2014/main" id="{2B0F2EFF-EA63-4C26-AFE3-4A647B69CEE4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136" name="Text Box 15">
          <a:extLst>
            <a:ext uri="{FF2B5EF4-FFF2-40B4-BE49-F238E27FC236}">
              <a16:creationId xmlns:a16="http://schemas.microsoft.com/office/drawing/2014/main" id="{6D69232E-A565-4EEF-A78B-467453AD56BC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137" name="Text Box 15">
          <a:extLst>
            <a:ext uri="{FF2B5EF4-FFF2-40B4-BE49-F238E27FC236}">
              <a16:creationId xmlns:a16="http://schemas.microsoft.com/office/drawing/2014/main" id="{91485EC0-2BB3-47D2-9A1E-4CE8C7AEF2B1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138" name="Text Box 15">
          <a:extLst>
            <a:ext uri="{FF2B5EF4-FFF2-40B4-BE49-F238E27FC236}">
              <a16:creationId xmlns:a16="http://schemas.microsoft.com/office/drawing/2014/main" id="{3D33A1F5-1A96-44E7-A902-BDE67FD77C58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609</xdr:row>
      <xdr:rowOff>0</xdr:rowOff>
    </xdr:from>
    <xdr:ext cx="95250" cy="164523"/>
    <xdr:sp macro="" textlink="">
      <xdr:nvSpPr>
        <xdr:cNvPr id="139" name="Text Box 15">
          <a:extLst>
            <a:ext uri="{FF2B5EF4-FFF2-40B4-BE49-F238E27FC236}">
              <a16:creationId xmlns:a16="http://schemas.microsoft.com/office/drawing/2014/main" id="{D24B2472-6F0E-4438-8E9C-B503666BB620}"/>
            </a:ext>
          </a:extLst>
        </xdr:cNvPr>
        <xdr:cNvSpPr txBox="1">
          <a:spLocks noChangeArrowheads="1"/>
        </xdr:cNvSpPr>
      </xdr:nvSpPr>
      <xdr:spPr bwMode="auto">
        <a:xfrm>
          <a:off x="1973580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140" name="Text Box 15">
          <a:extLst>
            <a:ext uri="{FF2B5EF4-FFF2-40B4-BE49-F238E27FC236}">
              <a16:creationId xmlns:a16="http://schemas.microsoft.com/office/drawing/2014/main" id="{5D9C852D-960B-4FAD-8E50-1AF0A55DF0E1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141" name="Text Box 15">
          <a:extLst>
            <a:ext uri="{FF2B5EF4-FFF2-40B4-BE49-F238E27FC236}">
              <a16:creationId xmlns:a16="http://schemas.microsoft.com/office/drawing/2014/main" id="{88F1A890-0120-415D-A988-20290E11A678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142" name="Text Box 15">
          <a:extLst>
            <a:ext uri="{FF2B5EF4-FFF2-40B4-BE49-F238E27FC236}">
              <a16:creationId xmlns:a16="http://schemas.microsoft.com/office/drawing/2014/main" id="{AD2D204E-CA0A-4A40-89D7-58C27768626A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143" name="Text Box 15">
          <a:extLst>
            <a:ext uri="{FF2B5EF4-FFF2-40B4-BE49-F238E27FC236}">
              <a16:creationId xmlns:a16="http://schemas.microsoft.com/office/drawing/2014/main" id="{1BAA36A7-F5FE-46F5-8CEB-21EDB985CD75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609</xdr:row>
      <xdr:rowOff>0</xdr:rowOff>
    </xdr:from>
    <xdr:ext cx="95250" cy="164523"/>
    <xdr:sp macro="" textlink="">
      <xdr:nvSpPr>
        <xdr:cNvPr id="144" name="Text Box 15">
          <a:extLst>
            <a:ext uri="{FF2B5EF4-FFF2-40B4-BE49-F238E27FC236}">
              <a16:creationId xmlns:a16="http://schemas.microsoft.com/office/drawing/2014/main" id="{0A8B8059-DDF5-4452-9EEB-16B366678ACA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145" name="Text Box 15">
          <a:extLst>
            <a:ext uri="{FF2B5EF4-FFF2-40B4-BE49-F238E27FC236}">
              <a16:creationId xmlns:a16="http://schemas.microsoft.com/office/drawing/2014/main" id="{8D1CE58B-22D0-41E9-ADEC-1B56B6F7E273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609</xdr:row>
      <xdr:rowOff>0</xdr:rowOff>
    </xdr:from>
    <xdr:ext cx="95250" cy="164523"/>
    <xdr:sp macro="" textlink="">
      <xdr:nvSpPr>
        <xdr:cNvPr id="146" name="Text Box 15">
          <a:extLst>
            <a:ext uri="{FF2B5EF4-FFF2-40B4-BE49-F238E27FC236}">
              <a16:creationId xmlns:a16="http://schemas.microsoft.com/office/drawing/2014/main" id="{B0F14DFA-7FE0-4DDB-B50A-860FCE5B2948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609</xdr:row>
      <xdr:rowOff>0</xdr:rowOff>
    </xdr:from>
    <xdr:ext cx="95250" cy="316923"/>
    <xdr:sp macro="" textlink="">
      <xdr:nvSpPr>
        <xdr:cNvPr id="147" name="Text Box 15">
          <a:extLst>
            <a:ext uri="{FF2B5EF4-FFF2-40B4-BE49-F238E27FC236}">
              <a16:creationId xmlns:a16="http://schemas.microsoft.com/office/drawing/2014/main" id="{33B9BE99-885A-44D0-BAE9-9200A5F64F44}"/>
            </a:ext>
          </a:extLst>
        </xdr:cNvPr>
        <xdr:cNvSpPr txBox="1">
          <a:spLocks noChangeArrowheads="1"/>
        </xdr:cNvSpPr>
      </xdr:nvSpPr>
      <xdr:spPr bwMode="auto">
        <a:xfrm>
          <a:off x="1935480" y="12990576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609</xdr:row>
      <xdr:rowOff>0</xdr:rowOff>
    </xdr:from>
    <xdr:ext cx="95250" cy="316923"/>
    <xdr:sp macro="" textlink="">
      <xdr:nvSpPr>
        <xdr:cNvPr id="148" name="Text Box 15">
          <a:extLst>
            <a:ext uri="{FF2B5EF4-FFF2-40B4-BE49-F238E27FC236}">
              <a16:creationId xmlns:a16="http://schemas.microsoft.com/office/drawing/2014/main" id="{1F5241D3-45C7-48B9-B3C3-95017075BE31}"/>
            </a:ext>
          </a:extLst>
        </xdr:cNvPr>
        <xdr:cNvSpPr txBox="1">
          <a:spLocks noChangeArrowheads="1"/>
        </xdr:cNvSpPr>
      </xdr:nvSpPr>
      <xdr:spPr bwMode="auto">
        <a:xfrm>
          <a:off x="1935480" y="12990576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609</xdr:row>
      <xdr:rowOff>0</xdr:rowOff>
    </xdr:from>
    <xdr:ext cx="95250" cy="164523"/>
    <xdr:sp macro="" textlink="">
      <xdr:nvSpPr>
        <xdr:cNvPr id="149" name="Text Box 15">
          <a:extLst>
            <a:ext uri="{FF2B5EF4-FFF2-40B4-BE49-F238E27FC236}">
              <a16:creationId xmlns:a16="http://schemas.microsoft.com/office/drawing/2014/main" id="{1CF4A733-1DCE-424F-9BE2-A85B33E5CC3E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150" name="Text Box 15">
          <a:extLst>
            <a:ext uri="{FF2B5EF4-FFF2-40B4-BE49-F238E27FC236}">
              <a16:creationId xmlns:a16="http://schemas.microsoft.com/office/drawing/2014/main" id="{6D8CD440-C7DE-49F3-B8AB-761D144445C3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151" name="Text Box 15">
          <a:extLst>
            <a:ext uri="{FF2B5EF4-FFF2-40B4-BE49-F238E27FC236}">
              <a16:creationId xmlns:a16="http://schemas.microsoft.com/office/drawing/2014/main" id="{34DA3985-7D5F-4B3F-AEC6-E918D1FFFA21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152" name="Text Box 15">
          <a:extLst>
            <a:ext uri="{FF2B5EF4-FFF2-40B4-BE49-F238E27FC236}">
              <a16:creationId xmlns:a16="http://schemas.microsoft.com/office/drawing/2014/main" id="{CF45339B-5245-4564-A6B9-3A755694875D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153" name="Text Box 15">
          <a:extLst>
            <a:ext uri="{FF2B5EF4-FFF2-40B4-BE49-F238E27FC236}">
              <a16:creationId xmlns:a16="http://schemas.microsoft.com/office/drawing/2014/main" id="{18F7670B-DFF5-4647-B24F-89E8BB71D946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609</xdr:row>
      <xdr:rowOff>0</xdr:rowOff>
    </xdr:from>
    <xdr:ext cx="95250" cy="164523"/>
    <xdr:sp macro="" textlink="">
      <xdr:nvSpPr>
        <xdr:cNvPr id="154" name="Text Box 15">
          <a:extLst>
            <a:ext uri="{FF2B5EF4-FFF2-40B4-BE49-F238E27FC236}">
              <a16:creationId xmlns:a16="http://schemas.microsoft.com/office/drawing/2014/main" id="{DBC45387-EF80-4BF3-8982-76457AC93857}"/>
            </a:ext>
          </a:extLst>
        </xdr:cNvPr>
        <xdr:cNvSpPr txBox="1">
          <a:spLocks noChangeArrowheads="1"/>
        </xdr:cNvSpPr>
      </xdr:nvSpPr>
      <xdr:spPr bwMode="auto">
        <a:xfrm>
          <a:off x="1973580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155" name="Text Box 15">
          <a:extLst>
            <a:ext uri="{FF2B5EF4-FFF2-40B4-BE49-F238E27FC236}">
              <a16:creationId xmlns:a16="http://schemas.microsoft.com/office/drawing/2014/main" id="{D428CA68-4F9E-4DFC-B1D6-39043F7B8457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156" name="Text Box 15">
          <a:extLst>
            <a:ext uri="{FF2B5EF4-FFF2-40B4-BE49-F238E27FC236}">
              <a16:creationId xmlns:a16="http://schemas.microsoft.com/office/drawing/2014/main" id="{81AD8F6C-64AC-43E6-BDB5-981162E7C9F1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157" name="Text Box 15">
          <a:extLst>
            <a:ext uri="{FF2B5EF4-FFF2-40B4-BE49-F238E27FC236}">
              <a16:creationId xmlns:a16="http://schemas.microsoft.com/office/drawing/2014/main" id="{523BD86C-8687-43AC-84AD-DBFA4A9F030C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158" name="Text Box 15">
          <a:extLst>
            <a:ext uri="{FF2B5EF4-FFF2-40B4-BE49-F238E27FC236}">
              <a16:creationId xmlns:a16="http://schemas.microsoft.com/office/drawing/2014/main" id="{701E6AD8-F79A-4E8D-94D0-972BF949EAE7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609</xdr:row>
      <xdr:rowOff>0</xdr:rowOff>
    </xdr:from>
    <xdr:ext cx="95250" cy="164523"/>
    <xdr:sp macro="" textlink="">
      <xdr:nvSpPr>
        <xdr:cNvPr id="159" name="Text Box 15">
          <a:extLst>
            <a:ext uri="{FF2B5EF4-FFF2-40B4-BE49-F238E27FC236}">
              <a16:creationId xmlns:a16="http://schemas.microsoft.com/office/drawing/2014/main" id="{AF5D5560-692F-4565-928E-AE8E5531AD51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160" name="Text Box 15">
          <a:extLst>
            <a:ext uri="{FF2B5EF4-FFF2-40B4-BE49-F238E27FC236}">
              <a16:creationId xmlns:a16="http://schemas.microsoft.com/office/drawing/2014/main" id="{62C62A32-2F5F-414B-A4B3-89A424BE07FE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609</xdr:row>
      <xdr:rowOff>0</xdr:rowOff>
    </xdr:from>
    <xdr:ext cx="95250" cy="164523"/>
    <xdr:sp macro="" textlink="">
      <xdr:nvSpPr>
        <xdr:cNvPr id="161" name="Text Box 15">
          <a:extLst>
            <a:ext uri="{FF2B5EF4-FFF2-40B4-BE49-F238E27FC236}">
              <a16:creationId xmlns:a16="http://schemas.microsoft.com/office/drawing/2014/main" id="{EBEF5E52-A6B2-4B77-A690-147673BA6AE1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609</xdr:row>
      <xdr:rowOff>0</xdr:rowOff>
    </xdr:from>
    <xdr:ext cx="95250" cy="164523"/>
    <xdr:sp macro="" textlink="">
      <xdr:nvSpPr>
        <xdr:cNvPr id="162" name="Text Box 15">
          <a:extLst>
            <a:ext uri="{FF2B5EF4-FFF2-40B4-BE49-F238E27FC236}">
              <a16:creationId xmlns:a16="http://schemas.microsoft.com/office/drawing/2014/main" id="{42F3748C-BD13-4345-A12C-DB49FFB222A9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163" name="Text Box 15">
          <a:extLst>
            <a:ext uri="{FF2B5EF4-FFF2-40B4-BE49-F238E27FC236}">
              <a16:creationId xmlns:a16="http://schemas.microsoft.com/office/drawing/2014/main" id="{35C06C6E-3192-454F-963D-D0D9E145E041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164" name="Text Box 15">
          <a:extLst>
            <a:ext uri="{FF2B5EF4-FFF2-40B4-BE49-F238E27FC236}">
              <a16:creationId xmlns:a16="http://schemas.microsoft.com/office/drawing/2014/main" id="{A252873B-198F-47F0-9424-77A648526337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165" name="Text Box 15">
          <a:extLst>
            <a:ext uri="{FF2B5EF4-FFF2-40B4-BE49-F238E27FC236}">
              <a16:creationId xmlns:a16="http://schemas.microsoft.com/office/drawing/2014/main" id="{BB585432-FE72-49E8-A91C-8BEBAFA6D2E8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166" name="Text Box 15">
          <a:extLst>
            <a:ext uri="{FF2B5EF4-FFF2-40B4-BE49-F238E27FC236}">
              <a16:creationId xmlns:a16="http://schemas.microsoft.com/office/drawing/2014/main" id="{E8B7AAEA-250F-4495-BBFB-A0CE4A6C2188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609</xdr:row>
      <xdr:rowOff>0</xdr:rowOff>
    </xdr:from>
    <xdr:ext cx="95250" cy="164523"/>
    <xdr:sp macro="" textlink="">
      <xdr:nvSpPr>
        <xdr:cNvPr id="167" name="Text Box 15">
          <a:extLst>
            <a:ext uri="{FF2B5EF4-FFF2-40B4-BE49-F238E27FC236}">
              <a16:creationId xmlns:a16="http://schemas.microsoft.com/office/drawing/2014/main" id="{F0A53826-3C32-4A50-80AD-79042D8E0516}"/>
            </a:ext>
          </a:extLst>
        </xdr:cNvPr>
        <xdr:cNvSpPr txBox="1">
          <a:spLocks noChangeArrowheads="1"/>
        </xdr:cNvSpPr>
      </xdr:nvSpPr>
      <xdr:spPr bwMode="auto">
        <a:xfrm>
          <a:off x="1973580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168" name="Text Box 15">
          <a:extLst>
            <a:ext uri="{FF2B5EF4-FFF2-40B4-BE49-F238E27FC236}">
              <a16:creationId xmlns:a16="http://schemas.microsoft.com/office/drawing/2014/main" id="{FC5FDA55-BAF2-45D4-BAF8-21C7BD09DEA0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169" name="Text Box 15">
          <a:extLst>
            <a:ext uri="{FF2B5EF4-FFF2-40B4-BE49-F238E27FC236}">
              <a16:creationId xmlns:a16="http://schemas.microsoft.com/office/drawing/2014/main" id="{949BB024-015E-4D7E-9CBE-1BB0630FA7CC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170" name="Text Box 15">
          <a:extLst>
            <a:ext uri="{FF2B5EF4-FFF2-40B4-BE49-F238E27FC236}">
              <a16:creationId xmlns:a16="http://schemas.microsoft.com/office/drawing/2014/main" id="{1C88D04B-C1A4-420F-B08E-55447392F424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171" name="Text Box 15">
          <a:extLst>
            <a:ext uri="{FF2B5EF4-FFF2-40B4-BE49-F238E27FC236}">
              <a16:creationId xmlns:a16="http://schemas.microsoft.com/office/drawing/2014/main" id="{AD7B49A1-EFC2-43E6-BF59-A1E1768C6336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609</xdr:row>
      <xdr:rowOff>0</xdr:rowOff>
    </xdr:from>
    <xdr:ext cx="95250" cy="164523"/>
    <xdr:sp macro="" textlink="">
      <xdr:nvSpPr>
        <xdr:cNvPr id="172" name="Text Box 15">
          <a:extLst>
            <a:ext uri="{FF2B5EF4-FFF2-40B4-BE49-F238E27FC236}">
              <a16:creationId xmlns:a16="http://schemas.microsoft.com/office/drawing/2014/main" id="{C022FB97-8125-49E7-8BA4-550DD0D77ED1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173" name="Text Box 15">
          <a:extLst>
            <a:ext uri="{FF2B5EF4-FFF2-40B4-BE49-F238E27FC236}">
              <a16:creationId xmlns:a16="http://schemas.microsoft.com/office/drawing/2014/main" id="{A9F495A5-AF51-44C5-88C5-718FC36996DD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609</xdr:row>
      <xdr:rowOff>0</xdr:rowOff>
    </xdr:from>
    <xdr:ext cx="95250" cy="164523"/>
    <xdr:sp macro="" textlink="">
      <xdr:nvSpPr>
        <xdr:cNvPr id="174" name="Text Box 15">
          <a:extLst>
            <a:ext uri="{FF2B5EF4-FFF2-40B4-BE49-F238E27FC236}">
              <a16:creationId xmlns:a16="http://schemas.microsoft.com/office/drawing/2014/main" id="{061E101E-0213-47E3-BBCC-161548E594E4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609</xdr:row>
      <xdr:rowOff>0</xdr:rowOff>
    </xdr:from>
    <xdr:ext cx="95250" cy="316923"/>
    <xdr:sp macro="" textlink="">
      <xdr:nvSpPr>
        <xdr:cNvPr id="175" name="Text Box 15">
          <a:extLst>
            <a:ext uri="{FF2B5EF4-FFF2-40B4-BE49-F238E27FC236}">
              <a16:creationId xmlns:a16="http://schemas.microsoft.com/office/drawing/2014/main" id="{4CF4E844-C11E-4A9E-A193-547CDFE568BE}"/>
            </a:ext>
          </a:extLst>
        </xdr:cNvPr>
        <xdr:cNvSpPr txBox="1">
          <a:spLocks noChangeArrowheads="1"/>
        </xdr:cNvSpPr>
      </xdr:nvSpPr>
      <xdr:spPr bwMode="auto">
        <a:xfrm>
          <a:off x="1935480" y="12990576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609</xdr:row>
      <xdr:rowOff>0</xdr:rowOff>
    </xdr:from>
    <xdr:ext cx="95250" cy="316923"/>
    <xdr:sp macro="" textlink="">
      <xdr:nvSpPr>
        <xdr:cNvPr id="176" name="Text Box 15">
          <a:extLst>
            <a:ext uri="{FF2B5EF4-FFF2-40B4-BE49-F238E27FC236}">
              <a16:creationId xmlns:a16="http://schemas.microsoft.com/office/drawing/2014/main" id="{A0923230-363A-4A37-B554-E6F1D0107F6F}"/>
            </a:ext>
          </a:extLst>
        </xdr:cNvPr>
        <xdr:cNvSpPr txBox="1">
          <a:spLocks noChangeArrowheads="1"/>
        </xdr:cNvSpPr>
      </xdr:nvSpPr>
      <xdr:spPr bwMode="auto">
        <a:xfrm>
          <a:off x="1935480" y="12990576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609</xdr:row>
      <xdr:rowOff>0</xdr:rowOff>
    </xdr:from>
    <xdr:ext cx="95250" cy="164523"/>
    <xdr:sp macro="" textlink="">
      <xdr:nvSpPr>
        <xdr:cNvPr id="177" name="Text Box 15">
          <a:extLst>
            <a:ext uri="{FF2B5EF4-FFF2-40B4-BE49-F238E27FC236}">
              <a16:creationId xmlns:a16="http://schemas.microsoft.com/office/drawing/2014/main" id="{9BFF3890-0957-4DE8-8AC0-8840B6DAB50F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178" name="Text Box 15">
          <a:extLst>
            <a:ext uri="{FF2B5EF4-FFF2-40B4-BE49-F238E27FC236}">
              <a16:creationId xmlns:a16="http://schemas.microsoft.com/office/drawing/2014/main" id="{37EE9891-EDED-44DC-B250-F1A77A7B4E67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179" name="Text Box 15">
          <a:extLst>
            <a:ext uri="{FF2B5EF4-FFF2-40B4-BE49-F238E27FC236}">
              <a16:creationId xmlns:a16="http://schemas.microsoft.com/office/drawing/2014/main" id="{49625917-EC80-4FAC-9896-C9CA399C4925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180" name="Text Box 15">
          <a:extLst>
            <a:ext uri="{FF2B5EF4-FFF2-40B4-BE49-F238E27FC236}">
              <a16:creationId xmlns:a16="http://schemas.microsoft.com/office/drawing/2014/main" id="{FAAF426E-2907-4DA2-9679-DC6FB0D76C15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181" name="Text Box 15">
          <a:extLst>
            <a:ext uri="{FF2B5EF4-FFF2-40B4-BE49-F238E27FC236}">
              <a16:creationId xmlns:a16="http://schemas.microsoft.com/office/drawing/2014/main" id="{1240EF33-5E16-44EB-B5D2-CC43A3A389E7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609</xdr:row>
      <xdr:rowOff>0</xdr:rowOff>
    </xdr:from>
    <xdr:ext cx="95250" cy="164523"/>
    <xdr:sp macro="" textlink="">
      <xdr:nvSpPr>
        <xdr:cNvPr id="182" name="Text Box 15">
          <a:extLst>
            <a:ext uri="{FF2B5EF4-FFF2-40B4-BE49-F238E27FC236}">
              <a16:creationId xmlns:a16="http://schemas.microsoft.com/office/drawing/2014/main" id="{D0012A3B-41E2-4F85-A342-60B5708282DB}"/>
            </a:ext>
          </a:extLst>
        </xdr:cNvPr>
        <xdr:cNvSpPr txBox="1">
          <a:spLocks noChangeArrowheads="1"/>
        </xdr:cNvSpPr>
      </xdr:nvSpPr>
      <xdr:spPr bwMode="auto">
        <a:xfrm>
          <a:off x="1973580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183" name="Text Box 15">
          <a:extLst>
            <a:ext uri="{FF2B5EF4-FFF2-40B4-BE49-F238E27FC236}">
              <a16:creationId xmlns:a16="http://schemas.microsoft.com/office/drawing/2014/main" id="{1AB664C5-B4B0-4FED-9300-197A381A433A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184" name="Text Box 15">
          <a:extLst>
            <a:ext uri="{FF2B5EF4-FFF2-40B4-BE49-F238E27FC236}">
              <a16:creationId xmlns:a16="http://schemas.microsoft.com/office/drawing/2014/main" id="{98681784-67A1-4C85-85B4-04D89D9158B0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185" name="Text Box 15">
          <a:extLst>
            <a:ext uri="{FF2B5EF4-FFF2-40B4-BE49-F238E27FC236}">
              <a16:creationId xmlns:a16="http://schemas.microsoft.com/office/drawing/2014/main" id="{BA56AC49-FFDD-4166-AB50-547CADEAF793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186" name="Text Box 15">
          <a:extLst>
            <a:ext uri="{FF2B5EF4-FFF2-40B4-BE49-F238E27FC236}">
              <a16:creationId xmlns:a16="http://schemas.microsoft.com/office/drawing/2014/main" id="{95A4341F-B5A7-4B60-B4E9-2CE4616D16F4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609</xdr:row>
      <xdr:rowOff>0</xdr:rowOff>
    </xdr:from>
    <xdr:ext cx="95250" cy="164523"/>
    <xdr:sp macro="" textlink="">
      <xdr:nvSpPr>
        <xdr:cNvPr id="187" name="Text Box 15">
          <a:extLst>
            <a:ext uri="{FF2B5EF4-FFF2-40B4-BE49-F238E27FC236}">
              <a16:creationId xmlns:a16="http://schemas.microsoft.com/office/drawing/2014/main" id="{077B4258-5D50-4B22-B05E-47BB121A6D8C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188" name="Text Box 15">
          <a:extLst>
            <a:ext uri="{FF2B5EF4-FFF2-40B4-BE49-F238E27FC236}">
              <a16:creationId xmlns:a16="http://schemas.microsoft.com/office/drawing/2014/main" id="{8FB34183-4DE0-4204-8EFB-5484E4AB28AD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609</xdr:row>
      <xdr:rowOff>0</xdr:rowOff>
    </xdr:from>
    <xdr:ext cx="95250" cy="164523"/>
    <xdr:sp macro="" textlink="">
      <xdr:nvSpPr>
        <xdr:cNvPr id="189" name="Text Box 15">
          <a:extLst>
            <a:ext uri="{FF2B5EF4-FFF2-40B4-BE49-F238E27FC236}">
              <a16:creationId xmlns:a16="http://schemas.microsoft.com/office/drawing/2014/main" id="{A2E5B073-9460-471A-89A1-590A5C187292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609</xdr:row>
      <xdr:rowOff>0</xdr:rowOff>
    </xdr:from>
    <xdr:ext cx="95250" cy="164523"/>
    <xdr:sp macro="" textlink="">
      <xdr:nvSpPr>
        <xdr:cNvPr id="190" name="Text Box 15">
          <a:extLst>
            <a:ext uri="{FF2B5EF4-FFF2-40B4-BE49-F238E27FC236}">
              <a16:creationId xmlns:a16="http://schemas.microsoft.com/office/drawing/2014/main" id="{8C991264-5684-4BD3-B167-8382BBF8EF9E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191" name="Text Box 15">
          <a:extLst>
            <a:ext uri="{FF2B5EF4-FFF2-40B4-BE49-F238E27FC236}">
              <a16:creationId xmlns:a16="http://schemas.microsoft.com/office/drawing/2014/main" id="{6C379738-F5C3-4CC2-927B-02324DF0213C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192" name="Text Box 15">
          <a:extLst>
            <a:ext uri="{FF2B5EF4-FFF2-40B4-BE49-F238E27FC236}">
              <a16:creationId xmlns:a16="http://schemas.microsoft.com/office/drawing/2014/main" id="{4CEE078D-FA09-4878-AA3B-91CE3E6FF277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193" name="Text Box 15">
          <a:extLst>
            <a:ext uri="{FF2B5EF4-FFF2-40B4-BE49-F238E27FC236}">
              <a16:creationId xmlns:a16="http://schemas.microsoft.com/office/drawing/2014/main" id="{9A90C491-6550-4D92-9D94-7A1FCDADE409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194" name="Text Box 15">
          <a:extLst>
            <a:ext uri="{FF2B5EF4-FFF2-40B4-BE49-F238E27FC236}">
              <a16:creationId xmlns:a16="http://schemas.microsoft.com/office/drawing/2014/main" id="{A59CC1ED-343A-4CEE-BF1D-CF3A04BF640B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609</xdr:row>
      <xdr:rowOff>0</xdr:rowOff>
    </xdr:from>
    <xdr:ext cx="95250" cy="164523"/>
    <xdr:sp macro="" textlink="">
      <xdr:nvSpPr>
        <xdr:cNvPr id="195" name="Text Box 15">
          <a:extLst>
            <a:ext uri="{FF2B5EF4-FFF2-40B4-BE49-F238E27FC236}">
              <a16:creationId xmlns:a16="http://schemas.microsoft.com/office/drawing/2014/main" id="{4E47893B-3D66-4F3F-9ADC-ADA6C021918B}"/>
            </a:ext>
          </a:extLst>
        </xdr:cNvPr>
        <xdr:cNvSpPr txBox="1">
          <a:spLocks noChangeArrowheads="1"/>
        </xdr:cNvSpPr>
      </xdr:nvSpPr>
      <xdr:spPr bwMode="auto">
        <a:xfrm>
          <a:off x="1973580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196" name="Text Box 15">
          <a:extLst>
            <a:ext uri="{FF2B5EF4-FFF2-40B4-BE49-F238E27FC236}">
              <a16:creationId xmlns:a16="http://schemas.microsoft.com/office/drawing/2014/main" id="{867CBD3F-F7BB-4967-83EF-87F076F0E242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197" name="Text Box 15">
          <a:extLst>
            <a:ext uri="{FF2B5EF4-FFF2-40B4-BE49-F238E27FC236}">
              <a16:creationId xmlns:a16="http://schemas.microsoft.com/office/drawing/2014/main" id="{8A5EB6C2-297C-4552-BC60-B1CBE3D1AC2E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198" name="Text Box 15">
          <a:extLst>
            <a:ext uri="{FF2B5EF4-FFF2-40B4-BE49-F238E27FC236}">
              <a16:creationId xmlns:a16="http://schemas.microsoft.com/office/drawing/2014/main" id="{377E9518-9DE1-4A00-A4CA-28340E90BE13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199" name="Text Box 15">
          <a:extLst>
            <a:ext uri="{FF2B5EF4-FFF2-40B4-BE49-F238E27FC236}">
              <a16:creationId xmlns:a16="http://schemas.microsoft.com/office/drawing/2014/main" id="{220D7487-452B-4B6E-9A1A-655F627D8301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609</xdr:row>
      <xdr:rowOff>0</xdr:rowOff>
    </xdr:from>
    <xdr:ext cx="95250" cy="164523"/>
    <xdr:sp macro="" textlink="">
      <xdr:nvSpPr>
        <xdr:cNvPr id="200" name="Text Box 15">
          <a:extLst>
            <a:ext uri="{FF2B5EF4-FFF2-40B4-BE49-F238E27FC236}">
              <a16:creationId xmlns:a16="http://schemas.microsoft.com/office/drawing/2014/main" id="{1935A1D5-59A3-4882-BACD-96CCDA21424B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201" name="Text Box 15">
          <a:extLst>
            <a:ext uri="{FF2B5EF4-FFF2-40B4-BE49-F238E27FC236}">
              <a16:creationId xmlns:a16="http://schemas.microsoft.com/office/drawing/2014/main" id="{8C444A58-974B-4F06-BDE5-BB790AF2B379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609</xdr:row>
      <xdr:rowOff>0</xdr:rowOff>
    </xdr:from>
    <xdr:ext cx="95250" cy="164523"/>
    <xdr:sp macro="" textlink="">
      <xdr:nvSpPr>
        <xdr:cNvPr id="202" name="Text Box 15">
          <a:extLst>
            <a:ext uri="{FF2B5EF4-FFF2-40B4-BE49-F238E27FC236}">
              <a16:creationId xmlns:a16="http://schemas.microsoft.com/office/drawing/2014/main" id="{3072CF19-AE1C-4F03-B0D4-43914FCC1C56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609</xdr:row>
      <xdr:rowOff>0</xdr:rowOff>
    </xdr:from>
    <xdr:ext cx="95250" cy="316923"/>
    <xdr:sp macro="" textlink="">
      <xdr:nvSpPr>
        <xdr:cNvPr id="203" name="Text Box 15">
          <a:extLst>
            <a:ext uri="{FF2B5EF4-FFF2-40B4-BE49-F238E27FC236}">
              <a16:creationId xmlns:a16="http://schemas.microsoft.com/office/drawing/2014/main" id="{60B3F5EA-B483-4EC5-BD4B-8A8B0B524C94}"/>
            </a:ext>
          </a:extLst>
        </xdr:cNvPr>
        <xdr:cNvSpPr txBox="1">
          <a:spLocks noChangeArrowheads="1"/>
        </xdr:cNvSpPr>
      </xdr:nvSpPr>
      <xdr:spPr bwMode="auto">
        <a:xfrm>
          <a:off x="1935480" y="12990576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609</xdr:row>
      <xdr:rowOff>0</xdr:rowOff>
    </xdr:from>
    <xdr:ext cx="95250" cy="316923"/>
    <xdr:sp macro="" textlink="">
      <xdr:nvSpPr>
        <xdr:cNvPr id="204" name="Text Box 15">
          <a:extLst>
            <a:ext uri="{FF2B5EF4-FFF2-40B4-BE49-F238E27FC236}">
              <a16:creationId xmlns:a16="http://schemas.microsoft.com/office/drawing/2014/main" id="{F87BC606-19CA-4A84-A3AE-1C9665BD00F0}"/>
            </a:ext>
          </a:extLst>
        </xdr:cNvPr>
        <xdr:cNvSpPr txBox="1">
          <a:spLocks noChangeArrowheads="1"/>
        </xdr:cNvSpPr>
      </xdr:nvSpPr>
      <xdr:spPr bwMode="auto">
        <a:xfrm>
          <a:off x="1935480" y="12990576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609</xdr:row>
      <xdr:rowOff>0</xdr:rowOff>
    </xdr:from>
    <xdr:ext cx="95250" cy="164523"/>
    <xdr:sp macro="" textlink="">
      <xdr:nvSpPr>
        <xdr:cNvPr id="205" name="Text Box 15">
          <a:extLst>
            <a:ext uri="{FF2B5EF4-FFF2-40B4-BE49-F238E27FC236}">
              <a16:creationId xmlns:a16="http://schemas.microsoft.com/office/drawing/2014/main" id="{65691010-B620-4968-843F-57EFFBE81CE4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206" name="Text Box 15">
          <a:extLst>
            <a:ext uri="{FF2B5EF4-FFF2-40B4-BE49-F238E27FC236}">
              <a16:creationId xmlns:a16="http://schemas.microsoft.com/office/drawing/2014/main" id="{B3190B8E-F277-4D56-895A-92E3E0F6B5DA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207" name="Text Box 15">
          <a:extLst>
            <a:ext uri="{FF2B5EF4-FFF2-40B4-BE49-F238E27FC236}">
              <a16:creationId xmlns:a16="http://schemas.microsoft.com/office/drawing/2014/main" id="{47F0D65B-202D-41AF-B93A-304AA9FB0DF3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208" name="Text Box 15">
          <a:extLst>
            <a:ext uri="{FF2B5EF4-FFF2-40B4-BE49-F238E27FC236}">
              <a16:creationId xmlns:a16="http://schemas.microsoft.com/office/drawing/2014/main" id="{99F839FA-2102-4204-B917-C70D56FC3A04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209" name="Text Box 15">
          <a:extLst>
            <a:ext uri="{FF2B5EF4-FFF2-40B4-BE49-F238E27FC236}">
              <a16:creationId xmlns:a16="http://schemas.microsoft.com/office/drawing/2014/main" id="{3C74475A-1C22-49AD-B092-61E694FC4157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609</xdr:row>
      <xdr:rowOff>0</xdr:rowOff>
    </xdr:from>
    <xdr:ext cx="95250" cy="164523"/>
    <xdr:sp macro="" textlink="">
      <xdr:nvSpPr>
        <xdr:cNvPr id="210" name="Text Box 15">
          <a:extLst>
            <a:ext uri="{FF2B5EF4-FFF2-40B4-BE49-F238E27FC236}">
              <a16:creationId xmlns:a16="http://schemas.microsoft.com/office/drawing/2014/main" id="{4BCECB5A-DCB6-4B67-9190-FE9E3139AB22}"/>
            </a:ext>
          </a:extLst>
        </xdr:cNvPr>
        <xdr:cNvSpPr txBox="1">
          <a:spLocks noChangeArrowheads="1"/>
        </xdr:cNvSpPr>
      </xdr:nvSpPr>
      <xdr:spPr bwMode="auto">
        <a:xfrm>
          <a:off x="1973580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211" name="Text Box 15">
          <a:extLst>
            <a:ext uri="{FF2B5EF4-FFF2-40B4-BE49-F238E27FC236}">
              <a16:creationId xmlns:a16="http://schemas.microsoft.com/office/drawing/2014/main" id="{E8A8D4BF-E56E-4610-A1C9-530D8820A976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212" name="Text Box 15">
          <a:extLst>
            <a:ext uri="{FF2B5EF4-FFF2-40B4-BE49-F238E27FC236}">
              <a16:creationId xmlns:a16="http://schemas.microsoft.com/office/drawing/2014/main" id="{5168CFB7-E675-4762-AB4F-A47A90862CDD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213" name="Text Box 15">
          <a:extLst>
            <a:ext uri="{FF2B5EF4-FFF2-40B4-BE49-F238E27FC236}">
              <a16:creationId xmlns:a16="http://schemas.microsoft.com/office/drawing/2014/main" id="{B0FF8DC2-40A5-4586-9D36-14B274C2C6C6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214" name="Text Box 15">
          <a:extLst>
            <a:ext uri="{FF2B5EF4-FFF2-40B4-BE49-F238E27FC236}">
              <a16:creationId xmlns:a16="http://schemas.microsoft.com/office/drawing/2014/main" id="{F02312B6-F2B8-4E06-A93D-478F60834F3E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609</xdr:row>
      <xdr:rowOff>0</xdr:rowOff>
    </xdr:from>
    <xdr:ext cx="95250" cy="164523"/>
    <xdr:sp macro="" textlink="">
      <xdr:nvSpPr>
        <xdr:cNvPr id="215" name="Text Box 15">
          <a:extLst>
            <a:ext uri="{FF2B5EF4-FFF2-40B4-BE49-F238E27FC236}">
              <a16:creationId xmlns:a16="http://schemas.microsoft.com/office/drawing/2014/main" id="{E3397D81-77FA-4A56-AF28-C06918AFC382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216" name="Text Box 15">
          <a:extLst>
            <a:ext uri="{FF2B5EF4-FFF2-40B4-BE49-F238E27FC236}">
              <a16:creationId xmlns:a16="http://schemas.microsoft.com/office/drawing/2014/main" id="{BA70676D-FBD8-4474-9B4F-5598075F9BE7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609</xdr:row>
      <xdr:rowOff>0</xdr:rowOff>
    </xdr:from>
    <xdr:ext cx="95250" cy="164523"/>
    <xdr:sp macro="" textlink="">
      <xdr:nvSpPr>
        <xdr:cNvPr id="217" name="Text Box 15">
          <a:extLst>
            <a:ext uri="{FF2B5EF4-FFF2-40B4-BE49-F238E27FC236}">
              <a16:creationId xmlns:a16="http://schemas.microsoft.com/office/drawing/2014/main" id="{7E42C2FB-9E4E-42F9-B776-CB25129F7BAA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609</xdr:row>
      <xdr:rowOff>0</xdr:rowOff>
    </xdr:from>
    <xdr:ext cx="95250" cy="164523"/>
    <xdr:sp macro="" textlink="">
      <xdr:nvSpPr>
        <xdr:cNvPr id="218" name="Text Box 15">
          <a:extLst>
            <a:ext uri="{FF2B5EF4-FFF2-40B4-BE49-F238E27FC236}">
              <a16:creationId xmlns:a16="http://schemas.microsoft.com/office/drawing/2014/main" id="{03FBEBA5-2F86-4B99-8430-560C72E42ECD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219" name="Text Box 15">
          <a:extLst>
            <a:ext uri="{FF2B5EF4-FFF2-40B4-BE49-F238E27FC236}">
              <a16:creationId xmlns:a16="http://schemas.microsoft.com/office/drawing/2014/main" id="{70E9102A-FE95-4B94-83A1-C041BB293E12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220" name="Text Box 15">
          <a:extLst>
            <a:ext uri="{FF2B5EF4-FFF2-40B4-BE49-F238E27FC236}">
              <a16:creationId xmlns:a16="http://schemas.microsoft.com/office/drawing/2014/main" id="{62FAA43E-0DE7-467F-87F7-3F9F1A5D2F95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221" name="Text Box 15">
          <a:extLst>
            <a:ext uri="{FF2B5EF4-FFF2-40B4-BE49-F238E27FC236}">
              <a16:creationId xmlns:a16="http://schemas.microsoft.com/office/drawing/2014/main" id="{C2D43DF3-A21F-475C-B4A8-1AE7E8AC25EE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222" name="Text Box 15">
          <a:extLst>
            <a:ext uri="{FF2B5EF4-FFF2-40B4-BE49-F238E27FC236}">
              <a16:creationId xmlns:a16="http://schemas.microsoft.com/office/drawing/2014/main" id="{6D936EF5-DDE5-4995-B5C4-90BD277C2B36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609</xdr:row>
      <xdr:rowOff>0</xdr:rowOff>
    </xdr:from>
    <xdr:ext cx="95250" cy="164523"/>
    <xdr:sp macro="" textlink="">
      <xdr:nvSpPr>
        <xdr:cNvPr id="223" name="Text Box 15">
          <a:extLst>
            <a:ext uri="{FF2B5EF4-FFF2-40B4-BE49-F238E27FC236}">
              <a16:creationId xmlns:a16="http://schemas.microsoft.com/office/drawing/2014/main" id="{F9AF089B-A3B5-4407-BB14-DBD588056AF3}"/>
            </a:ext>
          </a:extLst>
        </xdr:cNvPr>
        <xdr:cNvSpPr txBox="1">
          <a:spLocks noChangeArrowheads="1"/>
        </xdr:cNvSpPr>
      </xdr:nvSpPr>
      <xdr:spPr bwMode="auto">
        <a:xfrm>
          <a:off x="1973580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224" name="Text Box 15">
          <a:extLst>
            <a:ext uri="{FF2B5EF4-FFF2-40B4-BE49-F238E27FC236}">
              <a16:creationId xmlns:a16="http://schemas.microsoft.com/office/drawing/2014/main" id="{43F27391-44F8-4276-82FF-7C145933AB6B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225" name="Text Box 15">
          <a:extLst>
            <a:ext uri="{FF2B5EF4-FFF2-40B4-BE49-F238E27FC236}">
              <a16:creationId xmlns:a16="http://schemas.microsoft.com/office/drawing/2014/main" id="{3319571A-B918-46AF-875B-C3E31242C0D7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226" name="Text Box 15">
          <a:extLst>
            <a:ext uri="{FF2B5EF4-FFF2-40B4-BE49-F238E27FC236}">
              <a16:creationId xmlns:a16="http://schemas.microsoft.com/office/drawing/2014/main" id="{50794C5D-D1B9-4DB2-A672-EF4C0B7FBFBD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227" name="Text Box 15">
          <a:extLst>
            <a:ext uri="{FF2B5EF4-FFF2-40B4-BE49-F238E27FC236}">
              <a16:creationId xmlns:a16="http://schemas.microsoft.com/office/drawing/2014/main" id="{DC3E49A9-131E-484A-8AD8-839C612A7A94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609</xdr:row>
      <xdr:rowOff>0</xdr:rowOff>
    </xdr:from>
    <xdr:ext cx="95250" cy="164523"/>
    <xdr:sp macro="" textlink="">
      <xdr:nvSpPr>
        <xdr:cNvPr id="228" name="Text Box 15">
          <a:extLst>
            <a:ext uri="{FF2B5EF4-FFF2-40B4-BE49-F238E27FC236}">
              <a16:creationId xmlns:a16="http://schemas.microsoft.com/office/drawing/2014/main" id="{095A10CF-E8EC-4584-80F3-EA3830C44A05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229" name="Text Box 15">
          <a:extLst>
            <a:ext uri="{FF2B5EF4-FFF2-40B4-BE49-F238E27FC236}">
              <a16:creationId xmlns:a16="http://schemas.microsoft.com/office/drawing/2014/main" id="{C7ED0090-3A59-4471-AB2C-967DDAE3EC31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609</xdr:row>
      <xdr:rowOff>0</xdr:rowOff>
    </xdr:from>
    <xdr:ext cx="95250" cy="164523"/>
    <xdr:sp macro="" textlink="">
      <xdr:nvSpPr>
        <xdr:cNvPr id="230" name="Text Box 15">
          <a:extLst>
            <a:ext uri="{FF2B5EF4-FFF2-40B4-BE49-F238E27FC236}">
              <a16:creationId xmlns:a16="http://schemas.microsoft.com/office/drawing/2014/main" id="{9C4F8073-9209-4138-B5CA-A9A1BC4579F8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609</xdr:row>
      <xdr:rowOff>0</xdr:rowOff>
    </xdr:from>
    <xdr:ext cx="95250" cy="316923"/>
    <xdr:sp macro="" textlink="">
      <xdr:nvSpPr>
        <xdr:cNvPr id="231" name="Text Box 15">
          <a:extLst>
            <a:ext uri="{FF2B5EF4-FFF2-40B4-BE49-F238E27FC236}">
              <a16:creationId xmlns:a16="http://schemas.microsoft.com/office/drawing/2014/main" id="{6BBF783A-7A56-48CC-9C0C-037C39001EE8}"/>
            </a:ext>
          </a:extLst>
        </xdr:cNvPr>
        <xdr:cNvSpPr txBox="1">
          <a:spLocks noChangeArrowheads="1"/>
        </xdr:cNvSpPr>
      </xdr:nvSpPr>
      <xdr:spPr bwMode="auto">
        <a:xfrm>
          <a:off x="1935480" y="12990576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609</xdr:row>
      <xdr:rowOff>0</xdr:rowOff>
    </xdr:from>
    <xdr:ext cx="95250" cy="316923"/>
    <xdr:sp macro="" textlink="">
      <xdr:nvSpPr>
        <xdr:cNvPr id="232" name="Text Box 15">
          <a:extLst>
            <a:ext uri="{FF2B5EF4-FFF2-40B4-BE49-F238E27FC236}">
              <a16:creationId xmlns:a16="http://schemas.microsoft.com/office/drawing/2014/main" id="{9F9889D1-5F73-4E21-8351-73D85BB5A07C}"/>
            </a:ext>
          </a:extLst>
        </xdr:cNvPr>
        <xdr:cNvSpPr txBox="1">
          <a:spLocks noChangeArrowheads="1"/>
        </xdr:cNvSpPr>
      </xdr:nvSpPr>
      <xdr:spPr bwMode="auto">
        <a:xfrm>
          <a:off x="1935480" y="12990576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1</xdr:col>
      <xdr:colOff>1285875</xdr:colOff>
      <xdr:row>179</xdr:row>
      <xdr:rowOff>0</xdr:rowOff>
    </xdr:from>
    <xdr:to>
      <xdr:col>1</xdr:col>
      <xdr:colOff>1390650</xdr:colOff>
      <xdr:row>179</xdr:row>
      <xdr:rowOff>192284</xdr:rowOff>
    </xdr:to>
    <xdr:sp macro="" textlink="">
      <xdr:nvSpPr>
        <xdr:cNvPr id="233" name="Text Box 15">
          <a:extLst>
            <a:ext uri="{FF2B5EF4-FFF2-40B4-BE49-F238E27FC236}">
              <a16:creationId xmlns:a16="http://schemas.microsoft.com/office/drawing/2014/main" id="{2D05CAA2-CB12-40F3-B580-D9295D656C87}"/>
            </a:ext>
          </a:extLst>
        </xdr:cNvPr>
        <xdr:cNvSpPr txBox="1">
          <a:spLocks noChangeArrowheads="1"/>
        </xdr:cNvSpPr>
      </xdr:nvSpPr>
      <xdr:spPr bwMode="auto">
        <a:xfrm>
          <a:off x="1925955" y="37711380"/>
          <a:ext cx="104775" cy="1922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1285875</xdr:colOff>
      <xdr:row>608</xdr:row>
      <xdr:rowOff>0</xdr:rowOff>
    </xdr:from>
    <xdr:ext cx="95250" cy="160534"/>
    <xdr:sp macro="" textlink="">
      <xdr:nvSpPr>
        <xdr:cNvPr id="234" name="Text Box 15">
          <a:extLst>
            <a:ext uri="{FF2B5EF4-FFF2-40B4-BE49-F238E27FC236}">
              <a16:creationId xmlns:a16="http://schemas.microsoft.com/office/drawing/2014/main" id="{ABFA9A7C-DF6A-4798-B0DD-485D5078E720}"/>
            </a:ext>
          </a:extLst>
        </xdr:cNvPr>
        <xdr:cNvSpPr txBox="1">
          <a:spLocks noChangeArrowheads="1"/>
        </xdr:cNvSpPr>
      </xdr:nvSpPr>
      <xdr:spPr bwMode="auto">
        <a:xfrm>
          <a:off x="1925955" y="129722880"/>
          <a:ext cx="95250" cy="1605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1</xdr:col>
      <xdr:colOff>1285875</xdr:colOff>
      <xdr:row>187</xdr:row>
      <xdr:rowOff>0</xdr:rowOff>
    </xdr:from>
    <xdr:to>
      <xdr:col>1</xdr:col>
      <xdr:colOff>1390650</xdr:colOff>
      <xdr:row>188</xdr:row>
      <xdr:rowOff>1781</xdr:rowOff>
    </xdr:to>
    <xdr:sp macro="" textlink="">
      <xdr:nvSpPr>
        <xdr:cNvPr id="235" name="Text Box 15">
          <a:extLst>
            <a:ext uri="{FF2B5EF4-FFF2-40B4-BE49-F238E27FC236}">
              <a16:creationId xmlns:a16="http://schemas.microsoft.com/office/drawing/2014/main" id="{B6059F92-E7AA-427A-A5C2-0AFC29E2DF39}"/>
            </a:ext>
          </a:extLst>
        </xdr:cNvPr>
        <xdr:cNvSpPr txBox="1">
          <a:spLocks noChangeArrowheads="1"/>
        </xdr:cNvSpPr>
      </xdr:nvSpPr>
      <xdr:spPr bwMode="auto">
        <a:xfrm>
          <a:off x="1925955" y="39707820"/>
          <a:ext cx="104775" cy="1846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609</xdr:row>
      <xdr:rowOff>0</xdr:rowOff>
    </xdr:from>
    <xdr:to>
      <xdr:col>1</xdr:col>
      <xdr:colOff>1386840</xdr:colOff>
      <xdr:row>613</xdr:row>
      <xdr:rowOff>38100</xdr:rowOff>
    </xdr:to>
    <xdr:sp macro="" textlink="">
      <xdr:nvSpPr>
        <xdr:cNvPr id="236" name="Text Box 15">
          <a:extLst>
            <a:ext uri="{FF2B5EF4-FFF2-40B4-BE49-F238E27FC236}">
              <a16:creationId xmlns:a16="http://schemas.microsoft.com/office/drawing/2014/main" id="{EBAA93AB-5928-480C-9CDD-076347B1A211}"/>
            </a:ext>
          </a:extLst>
        </xdr:cNvPr>
        <xdr:cNvSpPr txBox="1">
          <a:spLocks noChangeArrowheads="1"/>
        </xdr:cNvSpPr>
      </xdr:nvSpPr>
      <xdr:spPr bwMode="auto">
        <a:xfrm>
          <a:off x="1935480" y="129905760"/>
          <a:ext cx="91440" cy="1455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609</xdr:row>
      <xdr:rowOff>0</xdr:rowOff>
    </xdr:from>
    <xdr:to>
      <xdr:col>1</xdr:col>
      <xdr:colOff>1386840</xdr:colOff>
      <xdr:row>613</xdr:row>
      <xdr:rowOff>38100</xdr:rowOff>
    </xdr:to>
    <xdr:sp macro="" textlink="">
      <xdr:nvSpPr>
        <xdr:cNvPr id="237" name="Text Box 15">
          <a:extLst>
            <a:ext uri="{FF2B5EF4-FFF2-40B4-BE49-F238E27FC236}">
              <a16:creationId xmlns:a16="http://schemas.microsoft.com/office/drawing/2014/main" id="{EF824C87-D134-4338-AED0-DC7FD27B48EF}"/>
            </a:ext>
          </a:extLst>
        </xdr:cNvPr>
        <xdr:cNvSpPr txBox="1">
          <a:spLocks noChangeArrowheads="1"/>
        </xdr:cNvSpPr>
      </xdr:nvSpPr>
      <xdr:spPr bwMode="auto">
        <a:xfrm>
          <a:off x="1935480" y="129905760"/>
          <a:ext cx="91440" cy="1455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609</xdr:row>
      <xdr:rowOff>0</xdr:rowOff>
    </xdr:from>
    <xdr:to>
      <xdr:col>1</xdr:col>
      <xdr:colOff>1386840</xdr:colOff>
      <xdr:row>613</xdr:row>
      <xdr:rowOff>38100</xdr:rowOff>
    </xdr:to>
    <xdr:sp macro="" textlink="">
      <xdr:nvSpPr>
        <xdr:cNvPr id="238" name="Text Box 15">
          <a:extLst>
            <a:ext uri="{FF2B5EF4-FFF2-40B4-BE49-F238E27FC236}">
              <a16:creationId xmlns:a16="http://schemas.microsoft.com/office/drawing/2014/main" id="{98B28349-E4C0-4005-9BCB-F5144B8342B2}"/>
            </a:ext>
          </a:extLst>
        </xdr:cNvPr>
        <xdr:cNvSpPr txBox="1">
          <a:spLocks noChangeArrowheads="1"/>
        </xdr:cNvSpPr>
      </xdr:nvSpPr>
      <xdr:spPr bwMode="auto">
        <a:xfrm>
          <a:off x="1935480" y="129905760"/>
          <a:ext cx="91440" cy="1455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609</xdr:row>
      <xdr:rowOff>0</xdr:rowOff>
    </xdr:from>
    <xdr:to>
      <xdr:col>1</xdr:col>
      <xdr:colOff>1386840</xdr:colOff>
      <xdr:row>613</xdr:row>
      <xdr:rowOff>38100</xdr:rowOff>
    </xdr:to>
    <xdr:sp macro="" textlink="">
      <xdr:nvSpPr>
        <xdr:cNvPr id="239" name="Text Box 15">
          <a:extLst>
            <a:ext uri="{FF2B5EF4-FFF2-40B4-BE49-F238E27FC236}">
              <a16:creationId xmlns:a16="http://schemas.microsoft.com/office/drawing/2014/main" id="{6C5ABD8A-7833-4E60-A057-597A268C4BD6}"/>
            </a:ext>
          </a:extLst>
        </xdr:cNvPr>
        <xdr:cNvSpPr txBox="1">
          <a:spLocks noChangeArrowheads="1"/>
        </xdr:cNvSpPr>
      </xdr:nvSpPr>
      <xdr:spPr bwMode="auto">
        <a:xfrm>
          <a:off x="1935480" y="129905760"/>
          <a:ext cx="91440" cy="1455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609</xdr:row>
      <xdr:rowOff>0</xdr:rowOff>
    </xdr:from>
    <xdr:to>
      <xdr:col>1</xdr:col>
      <xdr:colOff>1386840</xdr:colOff>
      <xdr:row>613</xdr:row>
      <xdr:rowOff>38100</xdr:rowOff>
    </xdr:to>
    <xdr:sp macro="" textlink="">
      <xdr:nvSpPr>
        <xdr:cNvPr id="240" name="Text Box 15">
          <a:extLst>
            <a:ext uri="{FF2B5EF4-FFF2-40B4-BE49-F238E27FC236}">
              <a16:creationId xmlns:a16="http://schemas.microsoft.com/office/drawing/2014/main" id="{0A7BF03F-07DE-4EB3-BD7F-7B337C46CA97}"/>
            </a:ext>
          </a:extLst>
        </xdr:cNvPr>
        <xdr:cNvSpPr txBox="1">
          <a:spLocks noChangeArrowheads="1"/>
        </xdr:cNvSpPr>
      </xdr:nvSpPr>
      <xdr:spPr bwMode="auto">
        <a:xfrm>
          <a:off x="1935480" y="129905760"/>
          <a:ext cx="91440" cy="1455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609</xdr:row>
      <xdr:rowOff>0</xdr:rowOff>
    </xdr:from>
    <xdr:to>
      <xdr:col>1</xdr:col>
      <xdr:colOff>1386840</xdr:colOff>
      <xdr:row>613</xdr:row>
      <xdr:rowOff>38100</xdr:rowOff>
    </xdr:to>
    <xdr:sp macro="" textlink="">
      <xdr:nvSpPr>
        <xdr:cNvPr id="241" name="Text Box 15">
          <a:extLst>
            <a:ext uri="{FF2B5EF4-FFF2-40B4-BE49-F238E27FC236}">
              <a16:creationId xmlns:a16="http://schemas.microsoft.com/office/drawing/2014/main" id="{FA8A675B-5CEC-4A5D-B545-EA1E853D39F4}"/>
            </a:ext>
          </a:extLst>
        </xdr:cNvPr>
        <xdr:cNvSpPr txBox="1">
          <a:spLocks noChangeArrowheads="1"/>
        </xdr:cNvSpPr>
      </xdr:nvSpPr>
      <xdr:spPr bwMode="auto">
        <a:xfrm>
          <a:off x="1935480" y="129905760"/>
          <a:ext cx="91440" cy="1455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609</xdr:row>
      <xdr:rowOff>0</xdr:rowOff>
    </xdr:from>
    <xdr:to>
      <xdr:col>1</xdr:col>
      <xdr:colOff>1386840</xdr:colOff>
      <xdr:row>613</xdr:row>
      <xdr:rowOff>38100</xdr:rowOff>
    </xdr:to>
    <xdr:sp macro="" textlink="">
      <xdr:nvSpPr>
        <xdr:cNvPr id="242" name="Text Box 15">
          <a:extLst>
            <a:ext uri="{FF2B5EF4-FFF2-40B4-BE49-F238E27FC236}">
              <a16:creationId xmlns:a16="http://schemas.microsoft.com/office/drawing/2014/main" id="{B0B6A15F-5900-4269-8BFF-D8FF6956E88A}"/>
            </a:ext>
          </a:extLst>
        </xdr:cNvPr>
        <xdr:cNvSpPr txBox="1">
          <a:spLocks noChangeArrowheads="1"/>
        </xdr:cNvSpPr>
      </xdr:nvSpPr>
      <xdr:spPr bwMode="auto">
        <a:xfrm>
          <a:off x="1935480" y="129905760"/>
          <a:ext cx="91440" cy="1455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609</xdr:row>
      <xdr:rowOff>0</xdr:rowOff>
    </xdr:from>
    <xdr:to>
      <xdr:col>1</xdr:col>
      <xdr:colOff>1386840</xdr:colOff>
      <xdr:row>613</xdr:row>
      <xdr:rowOff>38100</xdr:rowOff>
    </xdr:to>
    <xdr:sp macro="" textlink="">
      <xdr:nvSpPr>
        <xdr:cNvPr id="243" name="Text Box 15">
          <a:extLst>
            <a:ext uri="{FF2B5EF4-FFF2-40B4-BE49-F238E27FC236}">
              <a16:creationId xmlns:a16="http://schemas.microsoft.com/office/drawing/2014/main" id="{99422ED2-956C-42DD-A77B-E6EA282342A4}"/>
            </a:ext>
          </a:extLst>
        </xdr:cNvPr>
        <xdr:cNvSpPr txBox="1">
          <a:spLocks noChangeArrowheads="1"/>
        </xdr:cNvSpPr>
      </xdr:nvSpPr>
      <xdr:spPr bwMode="auto">
        <a:xfrm>
          <a:off x="1935480" y="129905760"/>
          <a:ext cx="91440" cy="1455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609</xdr:row>
      <xdr:rowOff>0</xdr:rowOff>
    </xdr:from>
    <xdr:to>
      <xdr:col>1</xdr:col>
      <xdr:colOff>1386840</xdr:colOff>
      <xdr:row>613</xdr:row>
      <xdr:rowOff>38100</xdr:rowOff>
    </xdr:to>
    <xdr:sp macro="" textlink="">
      <xdr:nvSpPr>
        <xdr:cNvPr id="244" name="Text Box 15">
          <a:extLst>
            <a:ext uri="{FF2B5EF4-FFF2-40B4-BE49-F238E27FC236}">
              <a16:creationId xmlns:a16="http://schemas.microsoft.com/office/drawing/2014/main" id="{AFB5382C-898F-4DB1-8795-8A9F5ECB4E77}"/>
            </a:ext>
          </a:extLst>
        </xdr:cNvPr>
        <xdr:cNvSpPr txBox="1">
          <a:spLocks noChangeArrowheads="1"/>
        </xdr:cNvSpPr>
      </xdr:nvSpPr>
      <xdr:spPr bwMode="auto">
        <a:xfrm>
          <a:off x="1935480" y="129905760"/>
          <a:ext cx="91440" cy="1455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609</xdr:row>
      <xdr:rowOff>0</xdr:rowOff>
    </xdr:from>
    <xdr:to>
      <xdr:col>1</xdr:col>
      <xdr:colOff>1386840</xdr:colOff>
      <xdr:row>613</xdr:row>
      <xdr:rowOff>38100</xdr:rowOff>
    </xdr:to>
    <xdr:sp macro="" textlink="">
      <xdr:nvSpPr>
        <xdr:cNvPr id="245" name="Text Box 15">
          <a:extLst>
            <a:ext uri="{FF2B5EF4-FFF2-40B4-BE49-F238E27FC236}">
              <a16:creationId xmlns:a16="http://schemas.microsoft.com/office/drawing/2014/main" id="{5EB39426-AECD-4829-A4D6-46899467F9CA}"/>
            </a:ext>
          </a:extLst>
        </xdr:cNvPr>
        <xdr:cNvSpPr txBox="1">
          <a:spLocks noChangeArrowheads="1"/>
        </xdr:cNvSpPr>
      </xdr:nvSpPr>
      <xdr:spPr bwMode="auto">
        <a:xfrm>
          <a:off x="1935480" y="129905760"/>
          <a:ext cx="91440" cy="1455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609</xdr:row>
      <xdr:rowOff>0</xdr:rowOff>
    </xdr:from>
    <xdr:to>
      <xdr:col>1</xdr:col>
      <xdr:colOff>1386840</xdr:colOff>
      <xdr:row>613</xdr:row>
      <xdr:rowOff>38100</xdr:rowOff>
    </xdr:to>
    <xdr:sp macro="" textlink="">
      <xdr:nvSpPr>
        <xdr:cNvPr id="246" name="Text Box 15">
          <a:extLst>
            <a:ext uri="{FF2B5EF4-FFF2-40B4-BE49-F238E27FC236}">
              <a16:creationId xmlns:a16="http://schemas.microsoft.com/office/drawing/2014/main" id="{6484CEB1-8DF0-4F62-8FC7-BF299403BEDB}"/>
            </a:ext>
          </a:extLst>
        </xdr:cNvPr>
        <xdr:cNvSpPr txBox="1">
          <a:spLocks noChangeArrowheads="1"/>
        </xdr:cNvSpPr>
      </xdr:nvSpPr>
      <xdr:spPr bwMode="auto">
        <a:xfrm>
          <a:off x="1935480" y="129905760"/>
          <a:ext cx="91440" cy="1455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609</xdr:row>
      <xdr:rowOff>0</xdr:rowOff>
    </xdr:from>
    <xdr:to>
      <xdr:col>1</xdr:col>
      <xdr:colOff>1386840</xdr:colOff>
      <xdr:row>613</xdr:row>
      <xdr:rowOff>38100</xdr:rowOff>
    </xdr:to>
    <xdr:sp macro="" textlink="">
      <xdr:nvSpPr>
        <xdr:cNvPr id="247" name="Text Box 15">
          <a:extLst>
            <a:ext uri="{FF2B5EF4-FFF2-40B4-BE49-F238E27FC236}">
              <a16:creationId xmlns:a16="http://schemas.microsoft.com/office/drawing/2014/main" id="{4EE64361-00D3-4E60-8D11-C44971E23A0E}"/>
            </a:ext>
          </a:extLst>
        </xdr:cNvPr>
        <xdr:cNvSpPr txBox="1">
          <a:spLocks noChangeArrowheads="1"/>
        </xdr:cNvSpPr>
      </xdr:nvSpPr>
      <xdr:spPr bwMode="auto">
        <a:xfrm>
          <a:off x="1935480" y="129905760"/>
          <a:ext cx="91440" cy="1455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609</xdr:row>
      <xdr:rowOff>0</xdr:rowOff>
    </xdr:from>
    <xdr:to>
      <xdr:col>1</xdr:col>
      <xdr:colOff>1386840</xdr:colOff>
      <xdr:row>613</xdr:row>
      <xdr:rowOff>38100</xdr:rowOff>
    </xdr:to>
    <xdr:sp macro="" textlink="">
      <xdr:nvSpPr>
        <xdr:cNvPr id="248" name="Text Box 15">
          <a:extLst>
            <a:ext uri="{FF2B5EF4-FFF2-40B4-BE49-F238E27FC236}">
              <a16:creationId xmlns:a16="http://schemas.microsoft.com/office/drawing/2014/main" id="{BD1EC982-DDBE-4B65-9DBF-EDA5D29EAE33}"/>
            </a:ext>
          </a:extLst>
        </xdr:cNvPr>
        <xdr:cNvSpPr txBox="1">
          <a:spLocks noChangeArrowheads="1"/>
        </xdr:cNvSpPr>
      </xdr:nvSpPr>
      <xdr:spPr bwMode="auto">
        <a:xfrm>
          <a:off x="1935480" y="129905760"/>
          <a:ext cx="91440" cy="1455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609</xdr:row>
      <xdr:rowOff>0</xdr:rowOff>
    </xdr:from>
    <xdr:to>
      <xdr:col>1</xdr:col>
      <xdr:colOff>1386840</xdr:colOff>
      <xdr:row>613</xdr:row>
      <xdr:rowOff>38100</xdr:rowOff>
    </xdr:to>
    <xdr:sp macro="" textlink="">
      <xdr:nvSpPr>
        <xdr:cNvPr id="249" name="Text Box 15">
          <a:extLst>
            <a:ext uri="{FF2B5EF4-FFF2-40B4-BE49-F238E27FC236}">
              <a16:creationId xmlns:a16="http://schemas.microsoft.com/office/drawing/2014/main" id="{71B0AC31-4E3D-4886-83A2-C5C41177F87F}"/>
            </a:ext>
          </a:extLst>
        </xdr:cNvPr>
        <xdr:cNvSpPr txBox="1">
          <a:spLocks noChangeArrowheads="1"/>
        </xdr:cNvSpPr>
      </xdr:nvSpPr>
      <xdr:spPr bwMode="auto">
        <a:xfrm>
          <a:off x="1935480" y="129905760"/>
          <a:ext cx="91440" cy="1455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609</xdr:row>
      <xdr:rowOff>0</xdr:rowOff>
    </xdr:from>
    <xdr:to>
      <xdr:col>1</xdr:col>
      <xdr:colOff>1386840</xdr:colOff>
      <xdr:row>613</xdr:row>
      <xdr:rowOff>38100</xdr:rowOff>
    </xdr:to>
    <xdr:sp macro="" textlink="">
      <xdr:nvSpPr>
        <xdr:cNvPr id="250" name="Text Box 15">
          <a:extLst>
            <a:ext uri="{FF2B5EF4-FFF2-40B4-BE49-F238E27FC236}">
              <a16:creationId xmlns:a16="http://schemas.microsoft.com/office/drawing/2014/main" id="{CEFB03C9-49F7-4778-9575-C2BFA9B871F6}"/>
            </a:ext>
          </a:extLst>
        </xdr:cNvPr>
        <xdr:cNvSpPr txBox="1">
          <a:spLocks noChangeArrowheads="1"/>
        </xdr:cNvSpPr>
      </xdr:nvSpPr>
      <xdr:spPr bwMode="auto">
        <a:xfrm>
          <a:off x="1935480" y="129905760"/>
          <a:ext cx="91440" cy="1455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609</xdr:row>
      <xdr:rowOff>0</xdr:rowOff>
    </xdr:from>
    <xdr:to>
      <xdr:col>1</xdr:col>
      <xdr:colOff>1386840</xdr:colOff>
      <xdr:row>613</xdr:row>
      <xdr:rowOff>38100</xdr:rowOff>
    </xdr:to>
    <xdr:sp macro="" textlink="">
      <xdr:nvSpPr>
        <xdr:cNvPr id="251" name="Text Box 15">
          <a:extLst>
            <a:ext uri="{FF2B5EF4-FFF2-40B4-BE49-F238E27FC236}">
              <a16:creationId xmlns:a16="http://schemas.microsoft.com/office/drawing/2014/main" id="{40EBF35A-A39D-4A27-BDB0-731124B6EA5F}"/>
            </a:ext>
          </a:extLst>
        </xdr:cNvPr>
        <xdr:cNvSpPr txBox="1">
          <a:spLocks noChangeArrowheads="1"/>
        </xdr:cNvSpPr>
      </xdr:nvSpPr>
      <xdr:spPr bwMode="auto">
        <a:xfrm>
          <a:off x="1935480" y="129905760"/>
          <a:ext cx="91440" cy="1455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173355</xdr:rowOff>
    </xdr:to>
    <xdr:sp macro="" textlink="">
      <xdr:nvSpPr>
        <xdr:cNvPr id="252" name="Text Box 8">
          <a:extLst>
            <a:ext uri="{FF2B5EF4-FFF2-40B4-BE49-F238E27FC236}">
              <a16:creationId xmlns:a16="http://schemas.microsoft.com/office/drawing/2014/main" id="{430BFB2D-4D74-4DB4-BDFD-01185AEBC34D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7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173355</xdr:rowOff>
    </xdr:to>
    <xdr:sp macro="" textlink="">
      <xdr:nvSpPr>
        <xdr:cNvPr id="253" name="Text Box 9">
          <a:extLst>
            <a:ext uri="{FF2B5EF4-FFF2-40B4-BE49-F238E27FC236}">
              <a16:creationId xmlns:a16="http://schemas.microsoft.com/office/drawing/2014/main" id="{0C3829F8-1685-4C8C-B299-6EC185098273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7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173355</xdr:rowOff>
    </xdr:to>
    <xdr:sp macro="" textlink="">
      <xdr:nvSpPr>
        <xdr:cNvPr id="254" name="Text Box 8">
          <a:extLst>
            <a:ext uri="{FF2B5EF4-FFF2-40B4-BE49-F238E27FC236}">
              <a16:creationId xmlns:a16="http://schemas.microsoft.com/office/drawing/2014/main" id="{0ABCCAD8-4101-42CA-8E6A-878A54A4FEF8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7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173355</xdr:rowOff>
    </xdr:to>
    <xdr:sp macro="" textlink="">
      <xdr:nvSpPr>
        <xdr:cNvPr id="255" name="Text Box 9">
          <a:extLst>
            <a:ext uri="{FF2B5EF4-FFF2-40B4-BE49-F238E27FC236}">
              <a16:creationId xmlns:a16="http://schemas.microsoft.com/office/drawing/2014/main" id="{5C8F8F45-EBFF-467D-A9C2-F9C31BA9DBC5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7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167640</xdr:rowOff>
    </xdr:to>
    <xdr:sp macro="" textlink="">
      <xdr:nvSpPr>
        <xdr:cNvPr id="256" name="Text Box 8">
          <a:extLst>
            <a:ext uri="{FF2B5EF4-FFF2-40B4-BE49-F238E27FC236}">
              <a16:creationId xmlns:a16="http://schemas.microsoft.com/office/drawing/2014/main" id="{D39BE090-CD88-4AB5-872A-794339DC7578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2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167640</xdr:rowOff>
    </xdr:to>
    <xdr:sp macro="" textlink="">
      <xdr:nvSpPr>
        <xdr:cNvPr id="257" name="Text Box 9">
          <a:extLst>
            <a:ext uri="{FF2B5EF4-FFF2-40B4-BE49-F238E27FC236}">
              <a16:creationId xmlns:a16="http://schemas.microsoft.com/office/drawing/2014/main" id="{5E8050CE-D917-4275-9F09-2862DC6B7F39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2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173355</xdr:rowOff>
    </xdr:to>
    <xdr:sp macro="" textlink="">
      <xdr:nvSpPr>
        <xdr:cNvPr id="258" name="Text Box 8">
          <a:extLst>
            <a:ext uri="{FF2B5EF4-FFF2-40B4-BE49-F238E27FC236}">
              <a16:creationId xmlns:a16="http://schemas.microsoft.com/office/drawing/2014/main" id="{C4EF6D5F-4ED6-490E-AF10-1E55B3181ECA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7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173355</xdr:rowOff>
    </xdr:to>
    <xdr:sp macro="" textlink="">
      <xdr:nvSpPr>
        <xdr:cNvPr id="259" name="Text Box 9">
          <a:extLst>
            <a:ext uri="{FF2B5EF4-FFF2-40B4-BE49-F238E27FC236}">
              <a16:creationId xmlns:a16="http://schemas.microsoft.com/office/drawing/2014/main" id="{04AB74BA-674D-45C4-ABFB-54EB54525B55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7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167640</xdr:rowOff>
    </xdr:to>
    <xdr:sp macro="" textlink="">
      <xdr:nvSpPr>
        <xdr:cNvPr id="260" name="Text Box 8">
          <a:extLst>
            <a:ext uri="{FF2B5EF4-FFF2-40B4-BE49-F238E27FC236}">
              <a16:creationId xmlns:a16="http://schemas.microsoft.com/office/drawing/2014/main" id="{0A3A8D3D-09A9-4BC6-AA42-29A9711E8390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2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167640</xdr:rowOff>
    </xdr:to>
    <xdr:sp macro="" textlink="">
      <xdr:nvSpPr>
        <xdr:cNvPr id="261" name="Text Box 9">
          <a:extLst>
            <a:ext uri="{FF2B5EF4-FFF2-40B4-BE49-F238E27FC236}">
              <a16:creationId xmlns:a16="http://schemas.microsoft.com/office/drawing/2014/main" id="{0D0F9A09-B675-4D05-8322-04C78E910FD4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2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171450</xdr:rowOff>
    </xdr:to>
    <xdr:sp macro="" textlink="">
      <xdr:nvSpPr>
        <xdr:cNvPr id="262" name="Text Box 8">
          <a:extLst>
            <a:ext uri="{FF2B5EF4-FFF2-40B4-BE49-F238E27FC236}">
              <a16:creationId xmlns:a16="http://schemas.microsoft.com/office/drawing/2014/main" id="{F1BD8948-624C-4B49-9CD9-50E08F402756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5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171450</xdr:rowOff>
    </xdr:to>
    <xdr:sp macro="" textlink="">
      <xdr:nvSpPr>
        <xdr:cNvPr id="263" name="Text Box 9">
          <a:extLst>
            <a:ext uri="{FF2B5EF4-FFF2-40B4-BE49-F238E27FC236}">
              <a16:creationId xmlns:a16="http://schemas.microsoft.com/office/drawing/2014/main" id="{9298133F-5B7C-40A8-930D-E4E2E26ED7F3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5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152400</xdr:rowOff>
    </xdr:to>
    <xdr:sp macro="" textlink="">
      <xdr:nvSpPr>
        <xdr:cNvPr id="264" name="Text Box 8">
          <a:extLst>
            <a:ext uri="{FF2B5EF4-FFF2-40B4-BE49-F238E27FC236}">
              <a16:creationId xmlns:a16="http://schemas.microsoft.com/office/drawing/2014/main" id="{48282E0B-4D34-43F6-9A12-99D31BFDF6D7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86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152400</xdr:rowOff>
    </xdr:to>
    <xdr:sp macro="" textlink="">
      <xdr:nvSpPr>
        <xdr:cNvPr id="265" name="Text Box 9">
          <a:extLst>
            <a:ext uri="{FF2B5EF4-FFF2-40B4-BE49-F238E27FC236}">
              <a16:creationId xmlns:a16="http://schemas.microsoft.com/office/drawing/2014/main" id="{BC68EFF6-443C-43F4-95AB-040443495BEA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86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613</xdr:row>
      <xdr:rowOff>15240</xdr:rowOff>
    </xdr:to>
    <xdr:sp macro="" textlink="">
      <xdr:nvSpPr>
        <xdr:cNvPr id="266" name="Text Box 8">
          <a:extLst>
            <a:ext uri="{FF2B5EF4-FFF2-40B4-BE49-F238E27FC236}">
              <a16:creationId xmlns:a16="http://schemas.microsoft.com/office/drawing/2014/main" id="{3B980087-73C9-4A05-81BF-2BBBB57F9E87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32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613</xdr:row>
      <xdr:rowOff>15240</xdr:rowOff>
    </xdr:to>
    <xdr:sp macro="" textlink="">
      <xdr:nvSpPr>
        <xdr:cNvPr id="267" name="Text Box 9">
          <a:extLst>
            <a:ext uri="{FF2B5EF4-FFF2-40B4-BE49-F238E27FC236}">
              <a16:creationId xmlns:a16="http://schemas.microsoft.com/office/drawing/2014/main" id="{63A0318C-C8F7-45EB-81B4-E3184C562064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32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613</xdr:row>
      <xdr:rowOff>19050</xdr:rowOff>
    </xdr:to>
    <xdr:sp macro="" textlink="">
      <xdr:nvSpPr>
        <xdr:cNvPr id="268" name="Text Box 8">
          <a:extLst>
            <a:ext uri="{FF2B5EF4-FFF2-40B4-BE49-F238E27FC236}">
              <a16:creationId xmlns:a16="http://schemas.microsoft.com/office/drawing/2014/main" id="{D64AFC46-9678-4D78-ACDA-BDA32AB33358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363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613</xdr:row>
      <xdr:rowOff>19050</xdr:rowOff>
    </xdr:to>
    <xdr:sp macro="" textlink="">
      <xdr:nvSpPr>
        <xdr:cNvPr id="269" name="Text Box 9">
          <a:extLst>
            <a:ext uri="{FF2B5EF4-FFF2-40B4-BE49-F238E27FC236}">
              <a16:creationId xmlns:a16="http://schemas.microsoft.com/office/drawing/2014/main" id="{9336D855-A604-45F2-A237-5281D70599DB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363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167640</xdr:rowOff>
    </xdr:to>
    <xdr:sp macro="" textlink="">
      <xdr:nvSpPr>
        <xdr:cNvPr id="270" name="Text Box 8">
          <a:extLst>
            <a:ext uri="{FF2B5EF4-FFF2-40B4-BE49-F238E27FC236}">
              <a16:creationId xmlns:a16="http://schemas.microsoft.com/office/drawing/2014/main" id="{EB29A2A2-3290-4CBA-A351-A718AEE73AE0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2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167640</xdr:rowOff>
    </xdr:to>
    <xdr:sp macro="" textlink="">
      <xdr:nvSpPr>
        <xdr:cNvPr id="271" name="Text Box 9">
          <a:extLst>
            <a:ext uri="{FF2B5EF4-FFF2-40B4-BE49-F238E27FC236}">
              <a16:creationId xmlns:a16="http://schemas.microsoft.com/office/drawing/2014/main" id="{0C1E6B6C-2A96-4A19-8465-0BE01F6E74BB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2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171450</xdr:rowOff>
    </xdr:to>
    <xdr:sp macro="" textlink="">
      <xdr:nvSpPr>
        <xdr:cNvPr id="272" name="Text Box 8">
          <a:extLst>
            <a:ext uri="{FF2B5EF4-FFF2-40B4-BE49-F238E27FC236}">
              <a16:creationId xmlns:a16="http://schemas.microsoft.com/office/drawing/2014/main" id="{A99B7316-CFE9-43B4-8667-1956BAFFE5B6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5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171450</xdr:rowOff>
    </xdr:to>
    <xdr:sp macro="" textlink="">
      <xdr:nvSpPr>
        <xdr:cNvPr id="273" name="Text Box 9">
          <a:extLst>
            <a:ext uri="{FF2B5EF4-FFF2-40B4-BE49-F238E27FC236}">
              <a16:creationId xmlns:a16="http://schemas.microsoft.com/office/drawing/2014/main" id="{852CFEB1-7BA7-4730-85FE-79AC48D5877D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5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152400</xdr:rowOff>
    </xdr:to>
    <xdr:sp macro="" textlink="">
      <xdr:nvSpPr>
        <xdr:cNvPr id="274" name="Text Box 8">
          <a:extLst>
            <a:ext uri="{FF2B5EF4-FFF2-40B4-BE49-F238E27FC236}">
              <a16:creationId xmlns:a16="http://schemas.microsoft.com/office/drawing/2014/main" id="{67A5C6F9-ED1E-4A22-AF14-76BAD43E2A96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86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152400</xdr:rowOff>
    </xdr:to>
    <xdr:sp macro="" textlink="">
      <xdr:nvSpPr>
        <xdr:cNvPr id="275" name="Text Box 9">
          <a:extLst>
            <a:ext uri="{FF2B5EF4-FFF2-40B4-BE49-F238E27FC236}">
              <a16:creationId xmlns:a16="http://schemas.microsoft.com/office/drawing/2014/main" id="{8E181D2A-0870-421B-97DD-B73E21B5AF89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86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135255</xdr:rowOff>
    </xdr:to>
    <xdr:sp macro="" textlink="">
      <xdr:nvSpPr>
        <xdr:cNvPr id="276" name="Text Box 8">
          <a:extLst>
            <a:ext uri="{FF2B5EF4-FFF2-40B4-BE49-F238E27FC236}">
              <a16:creationId xmlns:a16="http://schemas.microsoft.com/office/drawing/2014/main" id="{1340CF7C-0764-45DB-8874-9771977E5BAA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696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135255</xdr:rowOff>
    </xdr:to>
    <xdr:sp macro="" textlink="">
      <xdr:nvSpPr>
        <xdr:cNvPr id="277" name="Text Box 9">
          <a:extLst>
            <a:ext uri="{FF2B5EF4-FFF2-40B4-BE49-F238E27FC236}">
              <a16:creationId xmlns:a16="http://schemas.microsoft.com/office/drawing/2014/main" id="{D0E8BCCB-EA70-4AF4-B4EB-BD427795B547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696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278" name="Text Box 8">
          <a:extLst>
            <a:ext uri="{FF2B5EF4-FFF2-40B4-BE49-F238E27FC236}">
              <a16:creationId xmlns:a16="http://schemas.microsoft.com/office/drawing/2014/main" id="{2165824C-6D3B-464A-BDEE-18DD8D3CF8C9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279" name="Text Box 9">
          <a:extLst>
            <a:ext uri="{FF2B5EF4-FFF2-40B4-BE49-F238E27FC236}">
              <a16:creationId xmlns:a16="http://schemas.microsoft.com/office/drawing/2014/main" id="{9D80B655-0D1E-46E9-8C3A-F96546F7F77F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280" name="Text Box 8">
          <a:extLst>
            <a:ext uri="{FF2B5EF4-FFF2-40B4-BE49-F238E27FC236}">
              <a16:creationId xmlns:a16="http://schemas.microsoft.com/office/drawing/2014/main" id="{8A0E6C03-6260-473E-B624-2246BB3A8A0D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281" name="Text Box 9">
          <a:extLst>
            <a:ext uri="{FF2B5EF4-FFF2-40B4-BE49-F238E27FC236}">
              <a16:creationId xmlns:a16="http://schemas.microsoft.com/office/drawing/2014/main" id="{C0CC7C6E-48CA-429B-B220-6D8CB709B955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282" name="Text Box 8">
          <a:extLst>
            <a:ext uri="{FF2B5EF4-FFF2-40B4-BE49-F238E27FC236}">
              <a16:creationId xmlns:a16="http://schemas.microsoft.com/office/drawing/2014/main" id="{F5A29F85-03F3-4B54-B47E-291B585F27FA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283" name="Text Box 9">
          <a:extLst>
            <a:ext uri="{FF2B5EF4-FFF2-40B4-BE49-F238E27FC236}">
              <a16:creationId xmlns:a16="http://schemas.microsoft.com/office/drawing/2014/main" id="{08F441CB-C18D-4247-8879-33BABDDE8C55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284" name="Text Box 8">
          <a:extLst>
            <a:ext uri="{FF2B5EF4-FFF2-40B4-BE49-F238E27FC236}">
              <a16:creationId xmlns:a16="http://schemas.microsoft.com/office/drawing/2014/main" id="{89E11DBB-14E2-4056-9C41-609089806375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285" name="Text Box 9">
          <a:extLst>
            <a:ext uri="{FF2B5EF4-FFF2-40B4-BE49-F238E27FC236}">
              <a16:creationId xmlns:a16="http://schemas.microsoft.com/office/drawing/2014/main" id="{1DD623FC-30B1-49E9-93CB-32F9F1EF39CE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286" name="Text Box 8">
          <a:extLst>
            <a:ext uri="{FF2B5EF4-FFF2-40B4-BE49-F238E27FC236}">
              <a16:creationId xmlns:a16="http://schemas.microsoft.com/office/drawing/2014/main" id="{0BA42957-0D3C-41FB-AA22-094985AA965E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287" name="Text Box 9">
          <a:extLst>
            <a:ext uri="{FF2B5EF4-FFF2-40B4-BE49-F238E27FC236}">
              <a16:creationId xmlns:a16="http://schemas.microsoft.com/office/drawing/2014/main" id="{DCA5633B-E341-419F-A130-AE30E39EDCF7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288" name="Text Box 8">
          <a:extLst>
            <a:ext uri="{FF2B5EF4-FFF2-40B4-BE49-F238E27FC236}">
              <a16:creationId xmlns:a16="http://schemas.microsoft.com/office/drawing/2014/main" id="{DE8D1926-E24B-4480-B80D-5CC06107DC4E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289" name="Text Box 9">
          <a:extLst>
            <a:ext uri="{FF2B5EF4-FFF2-40B4-BE49-F238E27FC236}">
              <a16:creationId xmlns:a16="http://schemas.microsoft.com/office/drawing/2014/main" id="{C8744BC4-F25C-4362-932B-6879B77044D2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290" name="Text Box 8">
          <a:extLst>
            <a:ext uri="{FF2B5EF4-FFF2-40B4-BE49-F238E27FC236}">
              <a16:creationId xmlns:a16="http://schemas.microsoft.com/office/drawing/2014/main" id="{7D43D7D1-1E7F-439C-9BB6-AD787D44406A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291" name="Text Box 9">
          <a:extLst>
            <a:ext uri="{FF2B5EF4-FFF2-40B4-BE49-F238E27FC236}">
              <a16:creationId xmlns:a16="http://schemas.microsoft.com/office/drawing/2014/main" id="{E709D05D-9055-4C01-BB78-3C2E0DA1F883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292" name="Text Box 8">
          <a:extLst>
            <a:ext uri="{FF2B5EF4-FFF2-40B4-BE49-F238E27FC236}">
              <a16:creationId xmlns:a16="http://schemas.microsoft.com/office/drawing/2014/main" id="{DD74E802-E903-4959-B91D-1D575125A107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293" name="Text Box 9">
          <a:extLst>
            <a:ext uri="{FF2B5EF4-FFF2-40B4-BE49-F238E27FC236}">
              <a16:creationId xmlns:a16="http://schemas.microsoft.com/office/drawing/2014/main" id="{03FBAA76-1A8D-4974-9A66-5086C388123F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294" name="Text Box 8">
          <a:extLst>
            <a:ext uri="{FF2B5EF4-FFF2-40B4-BE49-F238E27FC236}">
              <a16:creationId xmlns:a16="http://schemas.microsoft.com/office/drawing/2014/main" id="{A6F18016-C575-464F-BA5D-DA539B0961E8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295" name="Text Box 9">
          <a:extLst>
            <a:ext uri="{FF2B5EF4-FFF2-40B4-BE49-F238E27FC236}">
              <a16:creationId xmlns:a16="http://schemas.microsoft.com/office/drawing/2014/main" id="{B9944029-FFA5-43DE-9F2C-008740DCB06B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296" name="Text Box 8">
          <a:extLst>
            <a:ext uri="{FF2B5EF4-FFF2-40B4-BE49-F238E27FC236}">
              <a16:creationId xmlns:a16="http://schemas.microsoft.com/office/drawing/2014/main" id="{7024D5CE-D064-44D6-8669-43287C7BF3BA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297" name="Text Box 9">
          <a:extLst>
            <a:ext uri="{FF2B5EF4-FFF2-40B4-BE49-F238E27FC236}">
              <a16:creationId xmlns:a16="http://schemas.microsoft.com/office/drawing/2014/main" id="{22DF1236-E231-49D4-8BFC-D94364B3631D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298" name="Text Box 8">
          <a:extLst>
            <a:ext uri="{FF2B5EF4-FFF2-40B4-BE49-F238E27FC236}">
              <a16:creationId xmlns:a16="http://schemas.microsoft.com/office/drawing/2014/main" id="{1F1B9CB9-F15B-40FB-B53C-B68CC80171AF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299" name="Text Box 9">
          <a:extLst>
            <a:ext uri="{FF2B5EF4-FFF2-40B4-BE49-F238E27FC236}">
              <a16:creationId xmlns:a16="http://schemas.microsoft.com/office/drawing/2014/main" id="{2E03EC5F-41EB-4C18-BA8B-C114F7074E06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300" name="Text Box 8">
          <a:extLst>
            <a:ext uri="{FF2B5EF4-FFF2-40B4-BE49-F238E27FC236}">
              <a16:creationId xmlns:a16="http://schemas.microsoft.com/office/drawing/2014/main" id="{CB1E815B-FC28-45E9-9830-88A2A258B5F9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301" name="Text Box 9">
          <a:extLst>
            <a:ext uri="{FF2B5EF4-FFF2-40B4-BE49-F238E27FC236}">
              <a16:creationId xmlns:a16="http://schemas.microsoft.com/office/drawing/2014/main" id="{E9F46F34-ECBA-4E12-A68F-352F587783C6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302" name="Text Box 8">
          <a:extLst>
            <a:ext uri="{FF2B5EF4-FFF2-40B4-BE49-F238E27FC236}">
              <a16:creationId xmlns:a16="http://schemas.microsoft.com/office/drawing/2014/main" id="{B48FE529-E038-4561-B397-034D13EE4EC4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303" name="Text Box 9">
          <a:extLst>
            <a:ext uri="{FF2B5EF4-FFF2-40B4-BE49-F238E27FC236}">
              <a16:creationId xmlns:a16="http://schemas.microsoft.com/office/drawing/2014/main" id="{3BC51498-597A-4F21-816A-BD99F783AA42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304" name="Text Box 8">
          <a:extLst>
            <a:ext uri="{FF2B5EF4-FFF2-40B4-BE49-F238E27FC236}">
              <a16:creationId xmlns:a16="http://schemas.microsoft.com/office/drawing/2014/main" id="{0E024533-8564-4CA5-A637-774BE614FB18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305" name="Text Box 9">
          <a:extLst>
            <a:ext uri="{FF2B5EF4-FFF2-40B4-BE49-F238E27FC236}">
              <a16:creationId xmlns:a16="http://schemas.microsoft.com/office/drawing/2014/main" id="{FD9F06DA-04FF-4EDB-8DF3-3F7BDD81111F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306" name="Text Box 8">
          <a:extLst>
            <a:ext uri="{FF2B5EF4-FFF2-40B4-BE49-F238E27FC236}">
              <a16:creationId xmlns:a16="http://schemas.microsoft.com/office/drawing/2014/main" id="{72721D99-DA2B-42E6-9F17-3F44CC36AF26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307" name="Text Box 9">
          <a:extLst>
            <a:ext uri="{FF2B5EF4-FFF2-40B4-BE49-F238E27FC236}">
              <a16:creationId xmlns:a16="http://schemas.microsoft.com/office/drawing/2014/main" id="{4AC8CFAE-A2C2-47FB-BEFE-41A8BEB71301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308" name="Text Box 8">
          <a:extLst>
            <a:ext uri="{FF2B5EF4-FFF2-40B4-BE49-F238E27FC236}">
              <a16:creationId xmlns:a16="http://schemas.microsoft.com/office/drawing/2014/main" id="{3E816590-2823-478B-B870-A2A9B4557AD7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309" name="Text Box 9">
          <a:extLst>
            <a:ext uri="{FF2B5EF4-FFF2-40B4-BE49-F238E27FC236}">
              <a16:creationId xmlns:a16="http://schemas.microsoft.com/office/drawing/2014/main" id="{47DCDB65-3A16-4353-894D-FDA2FE7A4E22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310" name="Text Box 8">
          <a:extLst>
            <a:ext uri="{FF2B5EF4-FFF2-40B4-BE49-F238E27FC236}">
              <a16:creationId xmlns:a16="http://schemas.microsoft.com/office/drawing/2014/main" id="{BDCA41A5-DAC4-46B6-851C-A9DE1F148F10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311" name="Text Box 9">
          <a:extLst>
            <a:ext uri="{FF2B5EF4-FFF2-40B4-BE49-F238E27FC236}">
              <a16:creationId xmlns:a16="http://schemas.microsoft.com/office/drawing/2014/main" id="{FE01B129-EB55-4B34-9B20-579C340A7F86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312" name="Text Box 8">
          <a:extLst>
            <a:ext uri="{FF2B5EF4-FFF2-40B4-BE49-F238E27FC236}">
              <a16:creationId xmlns:a16="http://schemas.microsoft.com/office/drawing/2014/main" id="{DA736990-25CD-4503-AEB6-9F6DD3424A0F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313" name="Text Box 9">
          <a:extLst>
            <a:ext uri="{FF2B5EF4-FFF2-40B4-BE49-F238E27FC236}">
              <a16:creationId xmlns:a16="http://schemas.microsoft.com/office/drawing/2014/main" id="{275D6C3C-A89D-43C5-9118-A0C7650D8698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314" name="Text Box 8">
          <a:extLst>
            <a:ext uri="{FF2B5EF4-FFF2-40B4-BE49-F238E27FC236}">
              <a16:creationId xmlns:a16="http://schemas.microsoft.com/office/drawing/2014/main" id="{672F3466-8214-4DEF-BF75-0C922CB0C0AB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315" name="Text Box 9">
          <a:extLst>
            <a:ext uri="{FF2B5EF4-FFF2-40B4-BE49-F238E27FC236}">
              <a16:creationId xmlns:a16="http://schemas.microsoft.com/office/drawing/2014/main" id="{787E18FB-787E-430D-8B55-37E82E1615CA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316" name="Text Box 8">
          <a:extLst>
            <a:ext uri="{FF2B5EF4-FFF2-40B4-BE49-F238E27FC236}">
              <a16:creationId xmlns:a16="http://schemas.microsoft.com/office/drawing/2014/main" id="{17431996-76D7-47C4-9B15-7C66C87115E6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317" name="Text Box 9">
          <a:extLst>
            <a:ext uri="{FF2B5EF4-FFF2-40B4-BE49-F238E27FC236}">
              <a16:creationId xmlns:a16="http://schemas.microsoft.com/office/drawing/2014/main" id="{2FB50413-CBA7-4E1D-A938-18F1CA6D3D57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318" name="Text Box 8">
          <a:extLst>
            <a:ext uri="{FF2B5EF4-FFF2-40B4-BE49-F238E27FC236}">
              <a16:creationId xmlns:a16="http://schemas.microsoft.com/office/drawing/2014/main" id="{83C4491C-02F1-4770-A4F7-78162E847EA9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319" name="Text Box 9">
          <a:extLst>
            <a:ext uri="{FF2B5EF4-FFF2-40B4-BE49-F238E27FC236}">
              <a16:creationId xmlns:a16="http://schemas.microsoft.com/office/drawing/2014/main" id="{BF703C67-5C1F-4F84-AD73-76413FA57C33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320" name="Text Box 8">
          <a:extLst>
            <a:ext uri="{FF2B5EF4-FFF2-40B4-BE49-F238E27FC236}">
              <a16:creationId xmlns:a16="http://schemas.microsoft.com/office/drawing/2014/main" id="{FE9ED6A4-11A5-4052-8C64-723A17FA2104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321" name="Text Box 9">
          <a:extLst>
            <a:ext uri="{FF2B5EF4-FFF2-40B4-BE49-F238E27FC236}">
              <a16:creationId xmlns:a16="http://schemas.microsoft.com/office/drawing/2014/main" id="{0E62541D-1FCD-424C-BADE-E23E552EA600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322" name="Text Box 8">
          <a:extLst>
            <a:ext uri="{FF2B5EF4-FFF2-40B4-BE49-F238E27FC236}">
              <a16:creationId xmlns:a16="http://schemas.microsoft.com/office/drawing/2014/main" id="{D9E45C76-5CB3-466D-B9A4-5EB4F44D242F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323" name="Text Box 9">
          <a:extLst>
            <a:ext uri="{FF2B5EF4-FFF2-40B4-BE49-F238E27FC236}">
              <a16:creationId xmlns:a16="http://schemas.microsoft.com/office/drawing/2014/main" id="{5F31E0CF-7C8D-4FB8-8463-574CFA9BF8C9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324" name="Text Box 8">
          <a:extLst>
            <a:ext uri="{FF2B5EF4-FFF2-40B4-BE49-F238E27FC236}">
              <a16:creationId xmlns:a16="http://schemas.microsoft.com/office/drawing/2014/main" id="{70158E0E-13EB-4A8A-86FB-6A82BABFAC99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325" name="Text Box 9">
          <a:extLst>
            <a:ext uri="{FF2B5EF4-FFF2-40B4-BE49-F238E27FC236}">
              <a16:creationId xmlns:a16="http://schemas.microsoft.com/office/drawing/2014/main" id="{4270FFC5-6B74-4E7B-A7CF-59009B5308E3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326" name="Text Box 8">
          <a:extLst>
            <a:ext uri="{FF2B5EF4-FFF2-40B4-BE49-F238E27FC236}">
              <a16:creationId xmlns:a16="http://schemas.microsoft.com/office/drawing/2014/main" id="{69AA4A1F-849D-4842-AEAE-B15BF4D707C6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327" name="Text Box 9">
          <a:extLst>
            <a:ext uri="{FF2B5EF4-FFF2-40B4-BE49-F238E27FC236}">
              <a16:creationId xmlns:a16="http://schemas.microsoft.com/office/drawing/2014/main" id="{A2A1E8FE-C035-4D72-BB39-FD0E580E3EA8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328" name="Text Box 8">
          <a:extLst>
            <a:ext uri="{FF2B5EF4-FFF2-40B4-BE49-F238E27FC236}">
              <a16:creationId xmlns:a16="http://schemas.microsoft.com/office/drawing/2014/main" id="{D2581CE9-09AF-499D-804C-EC34AC1E3342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329" name="Text Box 9">
          <a:extLst>
            <a:ext uri="{FF2B5EF4-FFF2-40B4-BE49-F238E27FC236}">
              <a16:creationId xmlns:a16="http://schemas.microsoft.com/office/drawing/2014/main" id="{25BE5A0B-9DF0-4C28-9BD2-DC98A65A327E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330" name="Text Box 8">
          <a:extLst>
            <a:ext uri="{FF2B5EF4-FFF2-40B4-BE49-F238E27FC236}">
              <a16:creationId xmlns:a16="http://schemas.microsoft.com/office/drawing/2014/main" id="{AED2A353-CABA-4BCB-8D74-EA631EDE150D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331" name="Text Box 9">
          <a:extLst>
            <a:ext uri="{FF2B5EF4-FFF2-40B4-BE49-F238E27FC236}">
              <a16:creationId xmlns:a16="http://schemas.microsoft.com/office/drawing/2014/main" id="{47F89760-4F17-46E3-9D0C-D6E710EA6756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332" name="Text Box 8">
          <a:extLst>
            <a:ext uri="{FF2B5EF4-FFF2-40B4-BE49-F238E27FC236}">
              <a16:creationId xmlns:a16="http://schemas.microsoft.com/office/drawing/2014/main" id="{FF9628F4-C5C0-40C1-93D0-DAB1BDF68647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333" name="Text Box 9">
          <a:extLst>
            <a:ext uri="{FF2B5EF4-FFF2-40B4-BE49-F238E27FC236}">
              <a16:creationId xmlns:a16="http://schemas.microsoft.com/office/drawing/2014/main" id="{2B8AAB3F-5954-41F6-A2EB-3BA7DF44591F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334" name="Text Box 8">
          <a:extLst>
            <a:ext uri="{FF2B5EF4-FFF2-40B4-BE49-F238E27FC236}">
              <a16:creationId xmlns:a16="http://schemas.microsoft.com/office/drawing/2014/main" id="{77F6F5A3-86E0-4846-B9F4-EBE3DA8C683B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335" name="Text Box 9">
          <a:extLst>
            <a:ext uri="{FF2B5EF4-FFF2-40B4-BE49-F238E27FC236}">
              <a16:creationId xmlns:a16="http://schemas.microsoft.com/office/drawing/2014/main" id="{A3841036-80A5-4EC6-933E-7D5CBFFDB222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336" name="Text Box 8">
          <a:extLst>
            <a:ext uri="{FF2B5EF4-FFF2-40B4-BE49-F238E27FC236}">
              <a16:creationId xmlns:a16="http://schemas.microsoft.com/office/drawing/2014/main" id="{D871E1B7-AB6C-4D81-975B-1D67D0084B75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337" name="Text Box 9">
          <a:extLst>
            <a:ext uri="{FF2B5EF4-FFF2-40B4-BE49-F238E27FC236}">
              <a16:creationId xmlns:a16="http://schemas.microsoft.com/office/drawing/2014/main" id="{A2572FB5-837B-4FF7-AE12-7544C7F7BC16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338" name="Text Box 8">
          <a:extLst>
            <a:ext uri="{FF2B5EF4-FFF2-40B4-BE49-F238E27FC236}">
              <a16:creationId xmlns:a16="http://schemas.microsoft.com/office/drawing/2014/main" id="{5286D875-E363-40B3-B7E0-09CCDC6040C1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339" name="Text Box 9">
          <a:extLst>
            <a:ext uri="{FF2B5EF4-FFF2-40B4-BE49-F238E27FC236}">
              <a16:creationId xmlns:a16="http://schemas.microsoft.com/office/drawing/2014/main" id="{EB334E7B-907C-4E0A-AEA6-F664019BA9B0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340" name="Text Box 8">
          <a:extLst>
            <a:ext uri="{FF2B5EF4-FFF2-40B4-BE49-F238E27FC236}">
              <a16:creationId xmlns:a16="http://schemas.microsoft.com/office/drawing/2014/main" id="{1C1D79D2-4885-40ED-A582-253DBCBCDDE6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341" name="Text Box 9">
          <a:extLst>
            <a:ext uri="{FF2B5EF4-FFF2-40B4-BE49-F238E27FC236}">
              <a16:creationId xmlns:a16="http://schemas.microsoft.com/office/drawing/2014/main" id="{110ABF8A-0B18-4D34-8DA8-E6C4AD8490FB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342" name="Text Box 8">
          <a:extLst>
            <a:ext uri="{FF2B5EF4-FFF2-40B4-BE49-F238E27FC236}">
              <a16:creationId xmlns:a16="http://schemas.microsoft.com/office/drawing/2014/main" id="{FE7395E4-B492-4C23-BD8D-81A99AC61AAE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343" name="Text Box 9">
          <a:extLst>
            <a:ext uri="{FF2B5EF4-FFF2-40B4-BE49-F238E27FC236}">
              <a16:creationId xmlns:a16="http://schemas.microsoft.com/office/drawing/2014/main" id="{CB7C4EF9-AE1F-4215-A774-A771AC06F89A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344" name="Text Box 8">
          <a:extLst>
            <a:ext uri="{FF2B5EF4-FFF2-40B4-BE49-F238E27FC236}">
              <a16:creationId xmlns:a16="http://schemas.microsoft.com/office/drawing/2014/main" id="{1486C77D-8C71-4F83-B42D-F03016E89047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345" name="Text Box 9">
          <a:extLst>
            <a:ext uri="{FF2B5EF4-FFF2-40B4-BE49-F238E27FC236}">
              <a16:creationId xmlns:a16="http://schemas.microsoft.com/office/drawing/2014/main" id="{E705C39A-0D11-4A8E-88E1-98EB46312793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346" name="Text Box 8">
          <a:extLst>
            <a:ext uri="{FF2B5EF4-FFF2-40B4-BE49-F238E27FC236}">
              <a16:creationId xmlns:a16="http://schemas.microsoft.com/office/drawing/2014/main" id="{79359B24-2AF6-4C28-B04E-B1767A3D2D29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347" name="Text Box 9">
          <a:extLst>
            <a:ext uri="{FF2B5EF4-FFF2-40B4-BE49-F238E27FC236}">
              <a16:creationId xmlns:a16="http://schemas.microsoft.com/office/drawing/2014/main" id="{33C31AD2-3D34-40E6-A49A-3F551E0BF807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348" name="Text Box 8">
          <a:extLst>
            <a:ext uri="{FF2B5EF4-FFF2-40B4-BE49-F238E27FC236}">
              <a16:creationId xmlns:a16="http://schemas.microsoft.com/office/drawing/2014/main" id="{116BB30A-D035-4C59-BFD0-553EE7478868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349" name="Text Box 9">
          <a:extLst>
            <a:ext uri="{FF2B5EF4-FFF2-40B4-BE49-F238E27FC236}">
              <a16:creationId xmlns:a16="http://schemas.microsoft.com/office/drawing/2014/main" id="{0C143F3B-83DF-42B5-A71E-95EA3AE42906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350" name="Text Box 8">
          <a:extLst>
            <a:ext uri="{FF2B5EF4-FFF2-40B4-BE49-F238E27FC236}">
              <a16:creationId xmlns:a16="http://schemas.microsoft.com/office/drawing/2014/main" id="{CAD4C131-1FE9-45E3-AD93-BBB74CF4CEE6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351" name="Text Box 9">
          <a:extLst>
            <a:ext uri="{FF2B5EF4-FFF2-40B4-BE49-F238E27FC236}">
              <a16:creationId xmlns:a16="http://schemas.microsoft.com/office/drawing/2014/main" id="{37FA0727-CC22-4174-AEE4-F5860C6F0D67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352" name="Text Box 8">
          <a:extLst>
            <a:ext uri="{FF2B5EF4-FFF2-40B4-BE49-F238E27FC236}">
              <a16:creationId xmlns:a16="http://schemas.microsoft.com/office/drawing/2014/main" id="{285D84AB-B18B-4869-BC76-E1404485055E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353" name="Text Box 9">
          <a:extLst>
            <a:ext uri="{FF2B5EF4-FFF2-40B4-BE49-F238E27FC236}">
              <a16:creationId xmlns:a16="http://schemas.microsoft.com/office/drawing/2014/main" id="{979F89EB-96F5-42CE-ABEF-5A05214D1B5E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354" name="Text Box 8">
          <a:extLst>
            <a:ext uri="{FF2B5EF4-FFF2-40B4-BE49-F238E27FC236}">
              <a16:creationId xmlns:a16="http://schemas.microsoft.com/office/drawing/2014/main" id="{6AA2A1B9-0CDD-447D-A957-9BDAB2D4F066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355" name="Text Box 9">
          <a:extLst>
            <a:ext uri="{FF2B5EF4-FFF2-40B4-BE49-F238E27FC236}">
              <a16:creationId xmlns:a16="http://schemas.microsoft.com/office/drawing/2014/main" id="{D29F9C7A-6C39-4555-8488-14BCC60CC7F6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356" name="Text Box 8">
          <a:extLst>
            <a:ext uri="{FF2B5EF4-FFF2-40B4-BE49-F238E27FC236}">
              <a16:creationId xmlns:a16="http://schemas.microsoft.com/office/drawing/2014/main" id="{BE1445C7-273A-44F3-95CD-5C8E916C343F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357" name="Text Box 9">
          <a:extLst>
            <a:ext uri="{FF2B5EF4-FFF2-40B4-BE49-F238E27FC236}">
              <a16:creationId xmlns:a16="http://schemas.microsoft.com/office/drawing/2014/main" id="{F692BAC3-3C22-4476-A39E-1731AF88C134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358" name="Text Box 8">
          <a:extLst>
            <a:ext uri="{FF2B5EF4-FFF2-40B4-BE49-F238E27FC236}">
              <a16:creationId xmlns:a16="http://schemas.microsoft.com/office/drawing/2014/main" id="{5310D0BD-4283-4ED2-9C6B-C493651C5E16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359" name="Text Box 9">
          <a:extLst>
            <a:ext uri="{FF2B5EF4-FFF2-40B4-BE49-F238E27FC236}">
              <a16:creationId xmlns:a16="http://schemas.microsoft.com/office/drawing/2014/main" id="{B8614821-E837-4277-92E4-762A1D94ECD1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360" name="Text Box 8">
          <a:extLst>
            <a:ext uri="{FF2B5EF4-FFF2-40B4-BE49-F238E27FC236}">
              <a16:creationId xmlns:a16="http://schemas.microsoft.com/office/drawing/2014/main" id="{C2B4C06C-3AF2-4655-BDB5-490A50BEB3DC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361" name="Text Box 9">
          <a:extLst>
            <a:ext uri="{FF2B5EF4-FFF2-40B4-BE49-F238E27FC236}">
              <a16:creationId xmlns:a16="http://schemas.microsoft.com/office/drawing/2014/main" id="{B3C7312A-B16F-4D6C-9250-BA45D6555A83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362" name="Text Box 8">
          <a:extLst>
            <a:ext uri="{FF2B5EF4-FFF2-40B4-BE49-F238E27FC236}">
              <a16:creationId xmlns:a16="http://schemas.microsoft.com/office/drawing/2014/main" id="{C20E4267-E464-4921-948B-261BB435783D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363" name="Text Box 9">
          <a:extLst>
            <a:ext uri="{FF2B5EF4-FFF2-40B4-BE49-F238E27FC236}">
              <a16:creationId xmlns:a16="http://schemas.microsoft.com/office/drawing/2014/main" id="{5BF341E6-2073-4B08-B174-A0955FF10525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364" name="Text Box 8">
          <a:extLst>
            <a:ext uri="{FF2B5EF4-FFF2-40B4-BE49-F238E27FC236}">
              <a16:creationId xmlns:a16="http://schemas.microsoft.com/office/drawing/2014/main" id="{275C7AF8-2701-4302-93CF-AD0A70E81D1D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365" name="Text Box 9">
          <a:extLst>
            <a:ext uri="{FF2B5EF4-FFF2-40B4-BE49-F238E27FC236}">
              <a16:creationId xmlns:a16="http://schemas.microsoft.com/office/drawing/2014/main" id="{FAA2CDC2-AFCD-4D56-9BE8-6868A5B9B8D1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366" name="Text Box 8">
          <a:extLst>
            <a:ext uri="{FF2B5EF4-FFF2-40B4-BE49-F238E27FC236}">
              <a16:creationId xmlns:a16="http://schemas.microsoft.com/office/drawing/2014/main" id="{620189D3-0C80-4AA5-AF4E-1C6CD6B3662A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367" name="Text Box 9">
          <a:extLst>
            <a:ext uri="{FF2B5EF4-FFF2-40B4-BE49-F238E27FC236}">
              <a16:creationId xmlns:a16="http://schemas.microsoft.com/office/drawing/2014/main" id="{5D0EAD00-E563-401F-A1CC-F5DDB735B332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368" name="Text Box 8">
          <a:extLst>
            <a:ext uri="{FF2B5EF4-FFF2-40B4-BE49-F238E27FC236}">
              <a16:creationId xmlns:a16="http://schemas.microsoft.com/office/drawing/2014/main" id="{76579910-EFEA-4B08-9C31-3099EAC6366E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369" name="Text Box 9">
          <a:extLst>
            <a:ext uri="{FF2B5EF4-FFF2-40B4-BE49-F238E27FC236}">
              <a16:creationId xmlns:a16="http://schemas.microsoft.com/office/drawing/2014/main" id="{1C904D7F-9BD2-414E-98F7-86AF7A46F894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370" name="Text Box 8">
          <a:extLst>
            <a:ext uri="{FF2B5EF4-FFF2-40B4-BE49-F238E27FC236}">
              <a16:creationId xmlns:a16="http://schemas.microsoft.com/office/drawing/2014/main" id="{45E3E470-360B-4E87-A16A-BEA26D7EC5FE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371" name="Text Box 9">
          <a:extLst>
            <a:ext uri="{FF2B5EF4-FFF2-40B4-BE49-F238E27FC236}">
              <a16:creationId xmlns:a16="http://schemas.microsoft.com/office/drawing/2014/main" id="{21FEADBD-D1E0-418C-AF23-28C19A431771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372" name="Text Box 8">
          <a:extLst>
            <a:ext uri="{FF2B5EF4-FFF2-40B4-BE49-F238E27FC236}">
              <a16:creationId xmlns:a16="http://schemas.microsoft.com/office/drawing/2014/main" id="{C59E9667-2C6B-4D45-BB70-A75FEF03B626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373" name="Text Box 9">
          <a:extLst>
            <a:ext uri="{FF2B5EF4-FFF2-40B4-BE49-F238E27FC236}">
              <a16:creationId xmlns:a16="http://schemas.microsoft.com/office/drawing/2014/main" id="{C1C59E62-77EF-44CB-B379-D809BCD0828C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374" name="Text Box 8">
          <a:extLst>
            <a:ext uri="{FF2B5EF4-FFF2-40B4-BE49-F238E27FC236}">
              <a16:creationId xmlns:a16="http://schemas.microsoft.com/office/drawing/2014/main" id="{B6023B11-B9DD-4D05-B965-44386C3AA5EF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375" name="Text Box 9">
          <a:extLst>
            <a:ext uri="{FF2B5EF4-FFF2-40B4-BE49-F238E27FC236}">
              <a16:creationId xmlns:a16="http://schemas.microsoft.com/office/drawing/2014/main" id="{EA50307B-D725-41EB-9F83-F65E027708AD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167640</xdr:rowOff>
    </xdr:to>
    <xdr:sp macro="" textlink="">
      <xdr:nvSpPr>
        <xdr:cNvPr id="376" name="Text Box 8">
          <a:extLst>
            <a:ext uri="{FF2B5EF4-FFF2-40B4-BE49-F238E27FC236}">
              <a16:creationId xmlns:a16="http://schemas.microsoft.com/office/drawing/2014/main" id="{8E23F9E7-DFD8-49EC-BB04-1F3754764AA3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2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167640</xdr:rowOff>
    </xdr:to>
    <xdr:sp macro="" textlink="">
      <xdr:nvSpPr>
        <xdr:cNvPr id="377" name="Text Box 9">
          <a:extLst>
            <a:ext uri="{FF2B5EF4-FFF2-40B4-BE49-F238E27FC236}">
              <a16:creationId xmlns:a16="http://schemas.microsoft.com/office/drawing/2014/main" id="{A05375D8-D225-459D-9152-C7CCAFAD6B70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2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167640</xdr:rowOff>
    </xdr:to>
    <xdr:sp macro="" textlink="">
      <xdr:nvSpPr>
        <xdr:cNvPr id="378" name="Text Box 8">
          <a:extLst>
            <a:ext uri="{FF2B5EF4-FFF2-40B4-BE49-F238E27FC236}">
              <a16:creationId xmlns:a16="http://schemas.microsoft.com/office/drawing/2014/main" id="{4945D12C-FC90-4CDD-946D-87D91EC2E65D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2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167640</xdr:rowOff>
    </xdr:to>
    <xdr:sp macro="" textlink="">
      <xdr:nvSpPr>
        <xdr:cNvPr id="379" name="Text Box 9">
          <a:extLst>
            <a:ext uri="{FF2B5EF4-FFF2-40B4-BE49-F238E27FC236}">
              <a16:creationId xmlns:a16="http://schemas.microsoft.com/office/drawing/2014/main" id="{839AA1E5-0CE0-4F94-826D-7AF5BF3E06F8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2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171450</xdr:rowOff>
    </xdr:to>
    <xdr:sp macro="" textlink="">
      <xdr:nvSpPr>
        <xdr:cNvPr id="380" name="Text Box 8">
          <a:extLst>
            <a:ext uri="{FF2B5EF4-FFF2-40B4-BE49-F238E27FC236}">
              <a16:creationId xmlns:a16="http://schemas.microsoft.com/office/drawing/2014/main" id="{D77F72C9-00A2-4046-953C-03FEDEA7E543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5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171450</xdr:rowOff>
    </xdr:to>
    <xdr:sp macro="" textlink="">
      <xdr:nvSpPr>
        <xdr:cNvPr id="381" name="Text Box 9">
          <a:extLst>
            <a:ext uri="{FF2B5EF4-FFF2-40B4-BE49-F238E27FC236}">
              <a16:creationId xmlns:a16="http://schemas.microsoft.com/office/drawing/2014/main" id="{54160921-3053-4403-8B9A-016E141C77D1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5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167640</xdr:rowOff>
    </xdr:to>
    <xdr:sp macro="" textlink="">
      <xdr:nvSpPr>
        <xdr:cNvPr id="382" name="Text Box 8">
          <a:extLst>
            <a:ext uri="{FF2B5EF4-FFF2-40B4-BE49-F238E27FC236}">
              <a16:creationId xmlns:a16="http://schemas.microsoft.com/office/drawing/2014/main" id="{0183D06A-1933-4180-8C98-CBB34A6706A1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2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167640</xdr:rowOff>
    </xdr:to>
    <xdr:sp macro="" textlink="">
      <xdr:nvSpPr>
        <xdr:cNvPr id="383" name="Text Box 9">
          <a:extLst>
            <a:ext uri="{FF2B5EF4-FFF2-40B4-BE49-F238E27FC236}">
              <a16:creationId xmlns:a16="http://schemas.microsoft.com/office/drawing/2014/main" id="{8DEC2E61-AF3A-40D8-B310-D9FEF68B08C2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2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171450</xdr:rowOff>
    </xdr:to>
    <xdr:sp macro="" textlink="">
      <xdr:nvSpPr>
        <xdr:cNvPr id="384" name="Text Box 8">
          <a:extLst>
            <a:ext uri="{FF2B5EF4-FFF2-40B4-BE49-F238E27FC236}">
              <a16:creationId xmlns:a16="http://schemas.microsoft.com/office/drawing/2014/main" id="{F02CBCAB-D96B-42CA-A3D6-A290D32E93B1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5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171450</xdr:rowOff>
    </xdr:to>
    <xdr:sp macro="" textlink="">
      <xdr:nvSpPr>
        <xdr:cNvPr id="385" name="Text Box 9">
          <a:extLst>
            <a:ext uri="{FF2B5EF4-FFF2-40B4-BE49-F238E27FC236}">
              <a16:creationId xmlns:a16="http://schemas.microsoft.com/office/drawing/2014/main" id="{19B54B0A-0B51-4298-8A3D-CCBD228C3002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5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152400</xdr:rowOff>
    </xdr:to>
    <xdr:sp macro="" textlink="">
      <xdr:nvSpPr>
        <xdr:cNvPr id="386" name="Text Box 8">
          <a:extLst>
            <a:ext uri="{FF2B5EF4-FFF2-40B4-BE49-F238E27FC236}">
              <a16:creationId xmlns:a16="http://schemas.microsoft.com/office/drawing/2014/main" id="{CF4163AC-3870-4405-871D-A08FEBE9D616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86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152400</xdr:rowOff>
    </xdr:to>
    <xdr:sp macro="" textlink="">
      <xdr:nvSpPr>
        <xdr:cNvPr id="387" name="Text Box 9">
          <a:extLst>
            <a:ext uri="{FF2B5EF4-FFF2-40B4-BE49-F238E27FC236}">
              <a16:creationId xmlns:a16="http://schemas.microsoft.com/office/drawing/2014/main" id="{CCE0A7F9-58F6-4E4C-8564-C3060BD1180B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86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135255</xdr:rowOff>
    </xdr:to>
    <xdr:sp macro="" textlink="">
      <xdr:nvSpPr>
        <xdr:cNvPr id="388" name="Text Box 8">
          <a:extLst>
            <a:ext uri="{FF2B5EF4-FFF2-40B4-BE49-F238E27FC236}">
              <a16:creationId xmlns:a16="http://schemas.microsoft.com/office/drawing/2014/main" id="{97A7F092-D43A-456C-9617-FAC1DA152950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696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135255</xdr:rowOff>
    </xdr:to>
    <xdr:sp macro="" textlink="">
      <xdr:nvSpPr>
        <xdr:cNvPr id="389" name="Text Box 9">
          <a:extLst>
            <a:ext uri="{FF2B5EF4-FFF2-40B4-BE49-F238E27FC236}">
              <a16:creationId xmlns:a16="http://schemas.microsoft.com/office/drawing/2014/main" id="{06DC1534-EFC7-47CB-8C97-F914E7C656CE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696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613</xdr:row>
      <xdr:rowOff>19050</xdr:rowOff>
    </xdr:to>
    <xdr:sp macro="" textlink="">
      <xdr:nvSpPr>
        <xdr:cNvPr id="390" name="Text Box 8">
          <a:extLst>
            <a:ext uri="{FF2B5EF4-FFF2-40B4-BE49-F238E27FC236}">
              <a16:creationId xmlns:a16="http://schemas.microsoft.com/office/drawing/2014/main" id="{4F7BE0FB-B3C3-4BA8-8CA9-E968B38C04F3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363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613</xdr:row>
      <xdr:rowOff>19050</xdr:rowOff>
    </xdr:to>
    <xdr:sp macro="" textlink="">
      <xdr:nvSpPr>
        <xdr:cNvPr id="391" name="Text Box 9">
          <a:extLst>
            <a:ext uri="{FF2B5EF4-FFF2-40B4-BE49-F238E27FC236}">
              <a16:creationId xmlns:a16="http://schemas.microsoft.com/office/drawing/2014/main" id="{67765EF2-079A-42A1-8806-35DE30DA4280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363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613</xdr:row>
      <xdr:rowOff>0</xdr:rowOff>
    </xdr:to>
    <xdr:sp macro="" textlink="">
      <xdr:nvSpPr>
        <xdr:cNvPr id="392" name="Text Box 8">
          <a:extLst>
            <a:ext uri="{FF2B5EF4-FFF2-40B4-BE49-F238E27FC236}">
              <a16:creationId xmlns:a16="http://schemas.microsoft.com/office/drawing/2014/main" id="{8F3A8DAF-C9FC-4752-B62F-B1746E65A4C4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17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613</xdr:row>
      <xdr:rowOff>0</xdr:rowOff>
    </xdr:to>
    <xdr:sp macro="" textlink="">
      <xdr:nvSpPr>
        <xdr:cNvPr id="393" name="Text Box 9">
          <a:extLst>
            <a:ext uri="{FF2B5EF4-FFF2-40B4-BE49-F238E27FC236}">
              <a16:creationId xmlns:a16="http://schemas.microsoft.com/office/drawing/2014/main" id="{D1200C1D-15AA-44F6-B0C7-229D94DF6B8A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17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171450</xdr:rowOff>
    </xdr:to>
    <xdr:sp macro="" textlink="">
      <xdr:nvSpPr>
        <xdr:cNvPr id="394" name="Text Box 8">
          <a:extLst>
            <a:ext uri="{FF2B5EF4-FFF2-40B4-BE49-F238E27FC236}">
              <a16:creationId xmlns:a16="http://schemas.microsoft.com/office/drawing/2014/main" id="{352CBC2D-8292-4E50-82CE-B3CFC555CF90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5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171450</xdr:rowOff>
    </xdr:to>
    <xdr:sp macro="" textlink="">
      <xdr:nvSpPr>
        <xdr:cNvPr id="395" name="Text Box 9">
          <a:extLst>
            <a:ext uri="{FF2B5EF4-FFF2-40B4-BE49-F238E27FC236}">
              <a16:creationId xmlns:a16="http://schemas.microsoft.com/office/drawing/2014/main" id="{5B2B2A54-13B5-4CEF-B2F2-ECD9F3E67C86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5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152400</xdr:rowOff>
    </xdr:to>
    <xdr:sp macro="" textlink="">
      <xdr:nvSpPr>
        <xdr:cNvPr id="396" name="Text Box 8">
          <a:extLst>
            <a:ext uri="{FF2B5EF4-FFF2-40B4-BE49-F238E27FC236}">
              <a16:creationId xmlns:a16="http://schemas.microsoft.com/office/drawing/2014/main" id="{0CBE064D-A195-4450-A1B7-02DAAAF99DCF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86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152400</xdr:rowOff>
    </xdr:to>
    <xdr:sp macro="" textlink="">
      <xdr:nvSpPr>
        <xdr:cNvPr id="397" name="Text Box 9">
          <a:extLst>
            <a:ext uri="{FF2B5EF4-FFF2-40B4-BE49-F238E27FC236}">
              <a16:creationId xmlns:a16="http://schemas.microsoft.com/office/drawing/2014/main" id="{9C322017-C7C7-460A-9F35-89BD1CDC95A7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86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135255</xdr:rowOff>
    </xdr:to>
    <xdr:sp macro="" textlink="">
      <xdr:nvSpPr>
        <xdr:cNvPr id="398" name="Text Box 8">
          <a:extLst>
            <a:ext uri="{FF2B5EF4-FFF2-40B4-BE49-F238E27FC236}">
              <a16:creationId xmlns:a16="http://schemas.microsoft.com/office/drawing/2014/main" id="{4622BDE5-D62A-4AFE-B32E-B29BBDCF33BD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696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135255</xdr:rowOff>
    </xdr:to>
    <xdr:sp macro="" textlink="">
      <xdr:nvSpPr>
        <xdr:cNvPr id="399" name="Text Box 9">
          <a:extLst>
            <a:ext uri="{FF2B5EF4-FFF2-40B4-BE49-F238E27FC236}">
              <a16:creationId xmlns:a16="http://schemas.microsoft.com/office/drawing/2014/main" id="{81C35366-E970-41DA-8A6C-BCFF821A6D51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696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129540</xdr:rowOff>
    </xdr:to>
    <xdr:sp macro="" textlink="">
      <xdr:nvSpPr>
        <xdr:cNvPr id="400" name="Text Box 8">
          <a:extLst>
            <a:ext uri="{FF2B5EF4-FFF2-40B4-BE49-F238E27FC236}">
              <a16:creationId xmlns:a16="http://schemas.microsoft.com/office/drawing/2014/main" id="{B71D6A6A-BFF7-44EE-881C-80E5FA96CDA9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63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129540</xdr:rowOff>
    </xdr:to>
    <xdr:sp macro="" textlink="">
      <xdr:nvSpPr>
        <xdr:cNvPr id="401" name="Text Box 9">
          <a:extLst>
            <a:ext uri="{FF2B5EF4-FFF2-40B4-BE49-F238E27FC236}">
              <a16:creationId xmlns:a16="http://schemas.microsoft.com/office/drawing/2014/main" id="{E9B07E48-A055-42AC-B1EF-0096480FD7F4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63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402" name="Text Box 8">
          <a:extLst>
            <a:ext uri="{FF2B5EF4-FFF2-40B4-BE49-F238E27FC236}">
              <a16:creationId xmlns:a16="http://schemas.microsoft.com/office/drawing/2014/main" id="{07F02AE2-1353-4C73-8F5C-D5E4667206AC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403" name="Text Box 9">
          <a:extLst>
            <a:ext uri="{FF2B5EF4-FFF2-40B4-BE49-F238E27FC236}">
              <a16:creationId xmlns:a16="http://schemas.microsoft.com/office/drawing/2014/main" id="{534D0250-57A9-436C-A7BF-8C53F94E7DD6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404" name="Text Box 8">
          <a:extLst>
            <a:ext uri="{FF2B5EF4-FFF2-40B4-BE49-F238E27FC236}">
              <a16:creationId xmlns:a16="http://schemas.microsoft.com/office/drawing/2014/main" id="{35B03B47-75F3-4B24-ABC5-D6DDDD9CE886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405" name="Text Box 9">
          <a:extLst>
            <a:ext uri="{FF2B5EF4-FFF2-40B4-BE49-F238E27FC236}">
              <a16:creationId xmlns:a16="http://schemas.microsoft.com/office/drawing/2014/main" id="{96D8018D-C841-4240-BC8F-8724AB41AC07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406" name="Text Box 8">
          <a:extLst>
            <a:ext uri="{FF2B5EF4-FFF2-40B4-BE49-F238E27FC236}">
              <a16:creationId xmlns:a16="http://schemas.microsoft.com/office/drawing/2014/main" id="{D76BABAA-AD1B-44DC-BF07-065C11FB1B6A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407" name="Text Box 9">
          <a:extLst>
            <a:ext uri="{FF2B5EF4-FFF2-40B4-BE49-F238E27FC236}">
              <a16:creationId xmlns:a16="http://schemas.microsoft.com/office/drawing/2014/main" id="{263C4F55-5710-40C1-945F-16B147926E48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408" name="Text Box 8">
          <a:extLst>
            <a:ext uri="{FF2B5EF4-FFF2-40B4-BE49-F238E27FC236}">
              <a16:creationId xmlns:a16="http://schemas.microsoft.com/office/drawing/2014/main" id="{932BCA3E-9388-4593-B251-680905FBF0A3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409" name="Text Box 9">
          <a:extLst>
            <a:ext uri="{FF2B5EF4-FFF2-40B4-BE49-F238E27FC236}">
              <a16:creationId xmlns:a16="http://schemas.microsoft.com/office/drawing/2014/main" id="{F29C874F-10CC-4047-86D9-35D267F193AC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410" name="Text Box 8">
          <a:extLst>
            <a:ext uri="{FF2B5EF4-FFF2-40B4-BE49-F238E27FC236}">
              <a16:creationId xmlns:a16="http://schemas.microsoft.com/office/drawing/2014/main" id="{E331D71D-181E-4E32-99A9-16CCAB5CDF23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411" name="Text Box 9">
          <a:extLst>
            <a:ext uri="{FF2B5EF4-FFF2-40B4-BE49-F238E27FC236}">
              <a16:creationId xmlns:a16="http://schemas.microsoft.com/office/drawing/2014/main" id="{B4E21D8B-47CD-4C5E-ABA9-3A96E4153ADD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412" name="Text Box 8">
          <a:extLst>
            <a:ext uri="{FF2B5EF4-FFF2-40B4-BE49-F238E27FC236}">
              <a16:creationId xmlns:a16="http://schemas.microsoft.com/office/drawing/2014/main" id="{208945DA-9E23-405D-939A-7E3E3E1F5050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413" name="Text Box 9">
          <a:extLst>
            <a:ext uri="{FF2B5EF4-FFF2-40B4-BE49-F238E27FC236}">
              <a16:creationId xmlns:a16="http://schemas.microsoft.com/office/drawing/2014/main" id="{C7465736-3880-4CBD-9441-7260D56920C7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414" name="Text Box 8">
          <a:extLst>
            <a:ext uri="{FF2B5EF4-FFF2-40B4-BE49-F238E27FC236}">
              <a16:creationId xmlns:a16="http://schemas.microsoft.com/office/drawing/2014/main" id="{13BD3CAD-A7D0-4A6B-974E-7B3208352DA9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415" name="Text Box 9">
          <a:extLst>
            <a:ext uri="{FF2B5EF4-FFF2-40B4-BE49-F238E27FC236}">
              <a16:creationId xmlns:a16="http://schemas.microsoft.com/office/drawing/2014/main" id="{A8B57EF5-3AC4-439D-866B-34CF14FF6EFD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416" name="Text Box 8">
          <a:extLst>
            <a:ext uri="{FF2B5EF4-FFF2-40B4-BE49-F238E27FC236}">
              <a16:creationId xmlns:a16="http://schemas.microsoft.com/office/drawing/2014/main" id="{53AC3EB5-A708-40FE-AB24-D61174EAF3E0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417" name="Text Box 9">
          <a:extLst>
            <a:ext uri="{FF2B5EF4-FFF2-40B4-BE49-F238E27FC236}">
              <a16:creationId xmlns:a16="http://schemas.microsoft.com/office/drawing/2014/main" id="{C96F6A5F-D863-4E2A-8964-7559AA05AB87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418" name="Text Box 8">
          <a:extLst>
            <a:ext uri="{FF2B5EF4-FFF2-40B4-BE49-F238E27FC236}">
              <a16:creationId xmlns:a16="http://schemas.microsoft.com/office/drawing/2014/main" id="{77B340B8-0837-43EE-9F5F-E6B1F2AA8326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419" name="Text Box 9">
          <a:extLst>
            <a:ext uri="{FF2B5EF4-FFF2-40B4-BE49-F238E27FC236}">
              <a16:creationId xmlns:a16="http://schemas.microsoft.com/office/drawing/2014/main" id="{F76FFC34-E5B4-42D8-B54B-DBA7C080F7E9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420" name="Text Box 8">
          <a:extLst>
            <a:ext uri="{FF2B5EF4-FFF2-40B4-BE49-F238E27FC236}">
              <a16:creationId xmlns:a16="http://schemas.microsoft.com/office/drawing/2014/main" id="{DAC9EB11-B953-40AA-86E2-4FBDC11E24E9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421" name="Text Box 9">
          <a:extLst>
            <a:ext uri="{FF2B5EF4-FFF2-40B4-BE49-F238E27FC236}">
              <a16:creationId xmlns:a16="http://schemas.microsoft.com/office/drawing/2014/main" id="{BB43ABEF-0B55-4C7D-A44F-446A41E109A6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422" name="Text Box 8">
          <a:extLst>
            <a:ext uri="{FF2B5EF4-FFF2-40B4-BE49-F238E27FC236}">
              <a16:creationId xmlns:a16="http://schemas.microsoft.com/office/drawing/2014/main" id="{E3F436E3-C8EB-441C-BA35-19A4CC0E27FC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423" name="Text Box 9">
          <a:extLst>
            <a:ext uri="{FF2B5EF4-FFF2-40B4-BE49-F238E27FC236}">
              <a16:creationId xmlns:a16="http://schemas.microsoft.com/office/drawing/2014/main" id="{63603F5A-CC67-4488-A537-6979ADFE4499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424" name="Text Box 8">
          <a:extLst>
            <a:ext uri="{FF2B5EF4-FFF2-40B4-BE49-F238E27FC236}">
              <a16:creationId xmlns:a16="http://schemas.microsoft.com/office/drawing/2014/main" id="{0CD2D163-FF23-4AF9-AFF0-80EA0BDAB7C9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425" name="Text Box 9">
          <a:extLst>
            <a:ext uri="{FF2B5EF4-FFF2-40B4-BE49-F238E27FC236}">
              <a16:creationId xmlns:a16="http://schemas.microsoft.com/office/drawing/2014/main" id="{5FE43450-2CA3-4305-BD55-060C45959BE3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426" name="Text Box 8">
          <a:extLst>
            <a:ext uri="{FF2B5EF4-FFF2-40B4-BE49-F238E27FC236}">
              <a16:creationId xmlns:a16="http://schemas.microsoft.com/office/drawing/2014/main" id="{BD1F5249-574D-4F69-BDE0-25E12AB2C15D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427" name="Text Box 9">
          <a:extLst>
            <a:ext uri="{FF2B5EF4-FFF2-40B4-BE49-F238E27FC236}">
              <a16:creationId xmlns:a16="http://schemas.microsoft.com/office/drawing/2014/main" id="{6C36A421-6D9A-4D66-B5AE-DE4893ACDB8E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428" name="Text Box 8">
          <a:extLst>
            <a:ext uri="{FF2B5EF4-FFF2-40B4-BE49-F238E27FC236}">
              <a16:creationId xmlns:a16="http://schemas.microsoft.com/office/drawing/2014/main" id="{F14332DD-6243-413E-A7F3-7043EF596393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429" name="Text Box 9">
          <a:extLst>
            <a:ext uri="{FF2B5EF4-FFF2-40B4-BE49-F238E27FC236}">
              <a16:creationId xmlns:a16="http://schemas.microsoft.com/office/drawing/2014/main" id="{A8952E42-965C-478A-A3D3-05DF5D401932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430" name="Text Box 8">
          <a:extLst>
            <a:ext uri="{FF2B5EF4-FFF2-40B4-BE49-F238E27FC236}">
              <a16:creationId xmlns:a16="http://schemas.microsoft.com/office/drawing/2014/main" id="{03FE3A2F-41F2-45BE-BA85-FA00AA2AA838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431" name="Text Box 9">
          <a:extLst>
            <a:ext uri="{FF2B5EF4-FFF2-40B4-BE49-F238E27FC236}">
              <a16:creationId xmlns:a16="http://schemas.microsoft.com/office/drawing/2014/main" id="{7AA44354-7127-4F6B-B184-940A32C5F14F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432" name="Text Box 8">
          <a:extLst>
            <a:ext uri="{FF2B5EF4-FFF2-40B4-BE49-F238E27FC236}">
              <a16:creationId xmlns:a16="http://schemas.microsoft.com/office/drawing/2014/main" id="{21B09413-3EAF-49B5-BB3C-28D3AB28A903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433" name="Text Box 9">
          <a:extLst>
            <a:ext uri="{FF2B5EF4-FFF2-40B4-BE49-F238E27FC236}">
              <a16:creationId xmlns:a16="http://schemas.microsoft.com/office/drawing/2014/main" id="{F2E81875-CBCD-4413-86E9-C7318D30CDB4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434" name="Text Box 8">
          <a:extLst>
            <a:ext uri="{FF2B5EF4-FFF2-40B4-BE49-F238E27FC236}">
              <a16:creationId xmlns:a16="http://schemas.microsoft.com/office/drawing/2014/main" id="{2A518D60-9C2B-439F-97D2-FE2FE711F1B7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435" name="Text Box 9">
          <a:extLst>
            <a:ext uri="{FF2B5EF4-FFF2-40B4-BE49-F238E27FC236}">
              <a16:creationId xmlns:a16="http://schemas.microsoft.com/office/drawing/2014/main" id="{DCC3EFFD-368D-43E2-A4F0-2CDAD4FCF4AD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436" name="Text Box 8">
          <a:extLst>
            <a:ext uri="{FF2B5EF4-FFF2-40B4-BE49-F238E27FC236}">
              <a16:creationId xmlns:a16="http://schemas.microsoft.com/office/drawing/2014/main" id="{F479AE31-1CF7-4997-B0A5-78BC7FBB18CB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437" name="Text Box 9">
          <a:extLst>
            <a:ext uri="{FF2B5EF4-FFF2-40B4-BE49-F238E27FC236}">
              <a16:creationId xmlns:a16="http://schemas.microsoft.com/office/drawing/2014/main" id="{F9B156DC-713A-4C59-B28E-0EC740BC7116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438" name="Text Box 8">
          <a:extLst>
            <a:ext uri="{FF2B5EF4-FFF2-40B4-BE49-F238E27FC236}">
              <a16:creationId xmlns:a16="http://schemas.microsoft.com/office/drawing/2014/main" id="{DD861371-29ED-4E87-95A6-447B6B42D78F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439" name="Text Box 9">
          <a:extLst>
            <a:ext uri="{FF2B5EF4-FFF2-40B4-BE49-F238E27FC236}">
              <a16:creationId xmlns:a16="http://schemas.microsoft.com/office/drawing/2014/main" id="{5E220CC8-7EFD-462B-B5F3-6E31B5FD35C9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440" name="Text Box 8">
          <a:extLst>
            <a:ext uri="{FF2B5EF4-FFF2-40B4-BE49-F238E27FC236}">
              <a16:creationId xmlns:a16="http://schemas.microsoft.com/office/drawing/2014/main" id="{685830EB-4E7C-46F4-804A-20FF2CDB2B26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441" name="Text Box 9">
          <a:extLst>
            <a:ext uri="{FF2B5EF4-FFF2-40B4-BE49-F238E27FC236}">
              <a16:creationId xmlns:a16="http://schemas.microsoft.com/office/drawing/2014/main" id="{0D3FFAB9-2CC7-42B9-9D23-C9E534555B93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442" name="Text Box 8">
          <a:extLst>
            <a:ext uri="{FF2B5EF4-FFF2-40B4-BE49-F238E27FC236}">
              <a16:creationId xmlns:a16="http://schemas.microsoft.com/office/drawing/2014/main" id="{CB47E259-B1E8-4D5F-9AD9-325A966DAFBA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443" name="Text Box 9">
          <a:extLst>
            <a:ext uri="{FF2B5EF4-FFF2-40B4-BE49-F238E27FC236}">
              <a16:creationId xmlns:a16="http://schemas.microsoft.com/office/drawing/2014/main" id="{EE1F9A1B-4647-47BB-B3BC-C977F637B1AC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444" name="Text Box 8">
          <a:extLst>
            <a:ext uri="{FF2B5EF4-FFF2-40B4-BE49-F238E27FC236}">
              <a16:creationId xmlns:a16="http://schemas.microsoft.com/office/drawing/2014/main" id="{C1ADC3F6-23BD-47A3-8B39-42DAC4CCE13F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445" name="Text Box 9">
          <a:extLst>
            <a:ext uri="{FF2B5EF4-FFF2-40B4-BE49-F238E27FC236}">
              <a16:creationId xmlns:a16="http://schemas.microsoft.com/office/drawing/2014/main" id="{DFCDF6BF-F939-4467-A170-D5ED9E65405C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446" name="Text Box 8">
          <a:extLst>
            <a:ext uri="{FF2B5EF4-FFF2-40B4-BE49-F238E27FC236}">
              <a16:creationId xmlns:a16="http://schemas.microsoft.com/office/drawing/2014/main" id="{2FC323B4-A061-4324-A77B-B8357C42E930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447" name="Text Box 9">
          <a:extLst>
            <a:ext uri="{FF2B5EF4-FFF2-40B4-BE49-F238E27FC236}">
              <a16:creationId xmlns:a16="http://schemas.microsoft.com/office/drawing/2014/main" id="{E530505E-D1C2-4B99-AB4E-D423B9D5D768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448" name="Text Box 8">
          <a:extLst>
            <a:ext uri="{FF2B5EF4-FFF2-40B4-BE49-F238E27FC236}">
              <a16:creationId xmlns:a16="http://schemas.microsoft.com/office/drawing/2014/main" id="{1D7E68FC-7F6E-49D9-A3C6-F902FA6729F0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449" name="Text Box 9">
          <a:extLst>
            <a:ext uri="{FF2B5EF4-FFF2-40B4-BE49-F238E27FC236}">
              <a16:creationId xmlns:a16="http://schemas.microsoft.com/office/drawing/2014/main" id="{7D86D20E-B077-47AA-B997-F056816EAA06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167640</xdr:rowOff>
    </xdr:to>
    <xdr:sp macro="" textlink="">
      <xdr:nvSpPr>
        <xdr:cNvPr id="450" name="Text Box 8">
          <a:extLst>
            <a:ext uri="{FF2B5EF4-FFF2-40B4-BE49-F238E27FC236}">
              <a16:creationId xmlns:a16="http://schemas.microsoft.com/office/drawing/2014/main" id="{B83637B8-3D5F-41E9-801E-3666850F422B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2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167640</xdr:rowOff>
    </xdr:to>
    <xdr:sp macro="" textlink="">
      <xdr:nvSpPr>
        <xdr:cNvPr id="451" name="Text Box 9">
          <a:extLst>
            <a:ext uri="{FF2B5EF4-FFF2-40B4-BE49-F238E27FC236}">
              <a16:creationId xmlns:a16="http://schemas.microsoft.com/office/drawing/2014/main" id="{AB8FD1DB-4C6D-425D-ABF8-4DD0B21FCAE0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2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167640</xdr:rowOff>
    </xdr:to>
    <xdr:sp macro="" textlink="">
      <xdr:nvSpPr>
        <xdr:cNvPr id="452" name="Text Box 8">
          <a:extLst>
            <a:ext uri="{FF2B5EF4-FFF2-40B4-BE49-F238E27FC236}">
              <a16:creationId xmlns:a16="http://schemas.microsoft.com/office/drawing/2014/main" id="{B882CF41-423C-4B1F-AD0C-A6155C6F65A0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2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167640</xdr:rowOff>
    </xdr:to>
    <xdr:sp macro="" textlink="">
      <xdr:nvSpPr>
        <xdr:cNvPr id="453" name="Text Box 9">
          <a:extLst>
            <a:ext uri="{FF2B5EF4-FFF2-40B4-BE49-F238E27FC236}">
              <a16:creationId xmlns:a16="http://schemas.microsoft.com/office/drawing/2014/main" id="{06AFFAC3-5DE1-45E2-806F-E9087F64BA8D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2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171450</xdr:rowOff>
    </xdr:to>
    <xdr:sp macro="" textlink="">
      <xdr:nvSpPr>
        <xdr:cNvPr id="454" name="Text Box 8">
          <a:extLst>
            <a:ext uri="{FF2B5EF4-FFF2-40B4-BE49-F238E27FC236}">
              <a16:creationId xmlns:a16="http://schemas.microsoft.com/office/drawing/2014/main" id="{6C100314-4CE4-40FD-8C6F-4D3E10DF21D6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5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171450</xdr:rowOff>
    </xdr:to>
    <xdr:sp macro="" textlink="">
      <xdr:nvSpPr>
        <xdr:cNvPr id="455" name="Text Box 9">
          <a:extLst>
            <a:ext uri="{FF2B5EF4-FFF2-40B4-BE49-F238E27FC236}">
              <a16:creationId xmlns:a16="http://schemas.microsoft.com/office/drawing/2014/main" id="{C7C6F3B8-3C15-4031-88C5-86B4F053A6CE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5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167640</xdr:rowOff>
    </xdr:to>
    <xdr:sp macro="" textlink="">
      <xdr:nvSpPr>
        <xdr:cNvPr id="456" name="Text Box 8">
          <a:extLst>
            <a:ext uri="{FF2B5EF4-FFF2-40B4-BE49-F238E27FC236}">
              <a16:creationId xmlns:a16="http://schemas.microsoft.com/office/drawing/2014/main" id="{E1FA0265-CACE-4211-BD9A-EDA3B3C3A5D5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2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167640</xdr:rowOff>
    </xdr:to>
    <xdr:sp macro="" textlink="">
      <xdr:nvSpPr>
        <xdr:cNvPr id="457" name="Text Box 9">
          <a:extLst>
            <a:ext uri="{FF2B5EF4-FFF2-40B4-BE49-F238E27FC236}">
              <a16:creationId xmlns:a16="http://schemas.microsoft.com/office/drawing/2014/main" id="{88708BC0-89CE-41FA-9120-919AD23FACCC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2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171450</xdr:rowOff>
    </xdr:to>
    <xdr:sp macro="" textlink="">
      <xdr:nvSpPr>
        <xdr:cNvPr id="458" name="Text Box 8">
          <a:extLst>
            <a:ext uri="{FF2B5EF4-FFF2-40B4-BE49-F238E27FC236}">
              <a16:creationId xmlns:a16="http://schemas.microsoft.com/office/drawing/2014/main" id="{04205E0E-D124-442E-8BD8-832E4FD42781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5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171450</xdr:rowOff>
    </xdr:to>
    <xdr:sp macro="" textlink="">
      <xdr:nvSpPr>
        <xdr:cNvPr id="459" name="Text Box 9">
          <a:extLst>
            <a:ext uri="{FF2B5EF4-FFF2-40B4-BE49-F238E27FC236}">
              <a16:creationId xmlns:a16="http://schemas.microsoft.com/office/drawing/2014/main" id="{C447E0BA-BBA3-4366-8EB1-FEE651054B3D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5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152400</xdr:rowOff>
    </xdr:to>
    <xdr:sp macro="" textlink="">
      <xdr:nvSpPr>
        <xdr:cNvPr id="460" name="Text Box 8">
          <a:extLst>
            <a:ext uri="{FF2B5EF4-FFF2-40B4-BE49-F238E27FC236}">
              <a16:creationId xmlns:a16="http://schemas.microsoft.com/office/drawing/2014/main" id="{91B16814-615D-4627-93FA-C275AE4B0017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86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152400</xdr:rowOff>
    </xdr:to>
    <xdr:sp macro="" textlink="">
      <xdr:nvSpPr>
        <xdr:cNvPr id="461" name="Text Box 9">
          <a:extLst>
            <a:ext uri="{FF2B5EF4-FFF2-40B4-BE49-F238E27FC236}">
              <a16:creationId xmlns:a16="http://schemas.microsoft.com/office/drawing/2014/main" id="{A6CC299A-3F2B-42DB-A462-AFD7D2B67E52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86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135255</xdr:rowOff>
    </xdr:to>
    <xdr:sp macro="" textlink="">
      <xdr:nvSpPr>
        <xdr:cNvPr id="462" name="Text Box 8">
          <a:extLst>
            <a:ext uri="{FF2B5EF4-FFF2-40B4-BE49-F238E27FC236}">
              <a16:creationId xmlns:a16="http://schemas.microsoft.com/office/drawing/2014/main" id="{01C1F890-8E85-4596-8476-BD57B8EA95DD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696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135255</xdr:rowOff>
    </xdr:to>
    <xdr:sp macro="" textlink="">
      <xdr:nvSpPr>
        <xdr:cNvPr id="463" name="Text Box 9">
          <a:extLst>
            <a:ext uri="{FF2B5EF4-FFF2-40B4-BE49-F238E27FC236}">
              <a16:creationId xmlns:a16="http://schemas.microsoft.com/office/drawing/2014/main" id="{6B7FE5BF-8EF7-42F5-9F0B-67874C5406F1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696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613</xdr:row>
      <xdr:rowOff>19050</xdr:rowOff>
    </xdr:to>
    <xdr:sp macro="" textlink="">
      <xdr:nvSpPr>
        <xdr:cNvPr id="464" name="Text Box 8">
          <a:extLst>
            <a:ext uri="{FF2B5EF4-FFF2-40B4-BE49-F238E27FC236}">
              <a16:creationId xmlns:a16="http://schemas.microsoft.com/office/drawing/2014/main" id="{D365846E-B164-43EA-BEE7-6FC76E926918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363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613</xdr:row>
      <xdr:rowOff>19050</xdr:rowOff>
    </xdr:to>
    <xdr:sp macro="" textlink="">
      <xdr:nvSpPr>
        <xdr:cNvPr id="465" name="Text Box 9">
          <a:extLst>
            <a:ext uri="{FF2B5EF4-FFF2-40B4-BE49-F238E27FC236}">
              <a16:creationId xmlns:a16="http://schemas.microsoft.com/office/drawing/2014/main" id="{25EB9C67-12BE-4DC5-BB09-2557FB6F9D89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363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613</xdr:row>
      <xdr:rowOff>0</xdr:rowOff>
    </xdr:to>
    <xdr:sp macro="" textlink="">
      <xdr:nvSpPr>
        <xdr:cNvPr id="466" name="Text Box 8">
          <a:extLst>
            <a:ext uri="{FF2B5EF4-FFF2-40B4-BE49-F238E27FC236}">
              <a16:creationId xmlns:a16="http://schemas.microsoft.com/office/drawing/2014/main" id="{8D4F71CA-9673-4830-A854-AF9D071CFB33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17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613</xdr:row>
      <xdr:rowOff>0</xdr:rowOff>
    </xdr:to>
    <xdr:sp macro="" textlink="">
      <xdr:nvSpPr>
        <xdr:cNvPr id="467" name="Text Box 9">
          <a:extLst>
            <a:ext uri="{FF2B5EF4-FFF2-40B4-BE49-F238E27FC236}">
              <a16:creationId xmlns:a16="http://schemas.microsoft.com/office/drawing/2014/main" id="{11DFF122-9970-4A4B-B782-CBAE470E6AFC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17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171450</xdr:rowOff>
    </xdr:to>
    <xdr:sp macro="" textlink="">
      <xdr:nvSpPr>
        <xdr:cNvPr id="468" name="Text Box 8">
          <a:extLst>
            <a:ext uri="{FF2B5EF4-FFF2-40B4-BE49-F238E27FC236}">
              <a16:creationId xmlns:a16="http://schemas.microsoft.com/office/drawing/2014/main" id="{2235D384-4223-4E48-B040-7113A11CFF2A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5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171450</xdr:rowOff>
    </xdr:to>
    <xdr:sp macro="" textlink="">
      <xdr:nvSpPr>
        <xdr:cNvPr id="469" name="Text Box 9">
          <a:extLst>
            <a:ext uri="{FF2B5EF4-FFF2-40B4-BE49-F238E27FC236}">
              <a16:creationId xmlns:a16="http://schemas.microsoft.com/office/drawing/2014/main" id="{0C7BC0A4-3622-4095-BFC2-6011F1BA5EE1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5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152400</xdr:rowOff>
    </xdr:to>
    <xdr:sp macro="" textlink="">
      <xdr:nvSpPr>
        <xdr:cNvPr id="470" name="Text Box 8">
          <a:extLst>
            <a:ext uri="{FF2B5EF4-FFF2-40B4-BE49-F238E27FC236}">
              <a16:creationId xmlns:a16="http://schemas.microsoft.com/office/drawing/2014/main" id="{69CFEB72-93DB-4148-916D-B3597A60018B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86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152400</xdr:rowOff>
    </xdr:to>
    <xdr:sp macro="" textlink="">
      <xdr:nvSpPr>
        <xdr:cNvPr id="471" name="Text Box 9">
          <a:extLst>
            <a:ext uri="{FF2B5EF4-FFF2-40B4-BE49-F238E27FC236}">
              <a16:creationId xmlns:a16="http://schemas.microsoft.com/office/drawing/2014/main" id="{FC6D8F8A-8839-4F35-9A99-AE8B93B43D3C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86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135255</xdr:rowOff>
    </xdr:to>
    <xdr:sp macro="" textlink="">
      <xdr:nvSpPr>
        <xdr:cNvPr id="472" name="Text Box 8">
          <a:extLst>
            <a:ext uri="{FF2B5EF4-FFF2-40B4-BE49-F238E27FC236}">
              <a16:creationId xmlns:a16="http://schemas.microsoft.com/office/drawing/2014/main" id="{1FFA9A20-4E5E-4F58-9522-AA71C77CC760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696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135255</xdr:rowOff>
    </xdr:to>
    <xdr:sp macro="" textlink="">
      <xdr:nvSpPr>
        <xdr:cNvPr id="473" name="Text Box 9">
          <a:extLst>
            <a:ext uri="{FF2B5EF4-FFF2-40B4-BE49-F238E27FC236}">
              <a16:creationId xmlns:a16="http://schemas.microsoft.com/office/drawing/2014/main" id="{180B11EC-209B-463C-BECA-55BD91F3D590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696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129540</xdr:rowOff>
    </xdr:to>
    <xdr:sp macro="" textlink="">
      <xdr:nvSpPr>
        <xdr:cNvPr id="474" name="Text Box 8">
          <a:extLst>
            <a:ext uri="{FF2B5EF4-FFF2-40B4-BE49-F238E27FC236}">
              <a16:creationId xmlns:a16="http://schemas.microsoft.com/office/drawing/2014/main" id="{767FFF1C-EA14-4406-913B-E2C4CBE185B4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63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129540</xdr:rowOff>
    </xdr:to>
    <xdr:sp macro="" textlink="">
      <xdr:nvSpPr>
        <xdr:cNvPr id="475" name="Text Box 9">
          <a:extLst>
            <a:ext uri="{FF2B5EF4-FFF2-40B4-BE49-F238E27FC236}">
              <a16:creationId xmlns:a16="http://schemas.microsoft.com/office/drawing/2014/main" id="{DAAB8C6A-5908-4AA9-BE4A-4E0366316481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63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476" name="Text Box 8">
          <a:extLst>
            <a:ext uri="{FF2B5EF4-FFF2-40B4-BE49-F238E27FC236}">
              <a16:creationId xmlns:a16="http://schemas.microsoft.com/office/drawing/2014/main" id="{3AE9CDD2-968E-4E3C-9730-F1DF920A3912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477" name="Text Box 9">
          <a:extLst>
            <a:ext uri="{FF2B5EF4-FFF2-40B4-BE49-F238E27FC236}">
              <a16:creationId xmlns:a16="http://schemas.microsoft.com/office/drawing/2014/main" id="{57ADDBED-05E7-4087-8542-A6C08A899117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478" name="Text Box 8">
          <a:extLst>
            <a:ext uri="{FF2B5EF4-FFF2-40B4-BE49-F238E27FC236}">
              <a16:creationId xmlns:a16="http://schemas.microsoft.com/office/drawing/2014/main" id="{A9CDFCA9-E596-4720-86C8-019E73AA233E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479" name="Text Box 9">
          <a:extLst>
            <a:ext uri="{FF2B5EF4-FFF2-40B4-BE49-F238E27FC236}">
              <a16:creationId xmlns:a16="http://schemas.microsoft.com/office/drawing/2014/main" id="{B0A56192-3939-4C39-B222-09DBEBDC0B96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480" name="Text Box 8">
          <a:extLst>
            <a:ext uri="{FF2B5EF4-FFF2-40B4-BE49-F238E27FC236}">
              <a16:creationId xmlns:a16="http://schemas.microsoft.com/office/drawing/2014/main" id="{1B4389AB-B525-4803-9AFD-34DDFF705D1C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481" name="Text Box 9">
          <a:extLst>
            <a:ext uri="{FF2B5EF4-FFF2-40B4-BE49-F238E27FC236}">
              <a16:creationId xmlns:a16="http://schemas.microsoft.com/office/drawing/2014/main" id="{FFF1B71F-9C6E-40C4-8E12-A7A3FF2ED7AB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482" name="Text Box 8">
          <a:extLst>
            <a:ext uri="{FF2B5EF4-FFF2-40B4-BE49-F238E27FC236}">
              <a16:creationId xmlns:a16="http://schemas.microsoft.com/office/drawing/2014/main" id="{1C117FC0-8664-47FF-9375-6456D0C94A97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483" name="Text Box 9">
          <a:extLst>
            <a:ext uri="{FF2B5EF4-FFF2-40B4-BE49-F238E27FC236}">
              <a16:creationId xmlns:a16="http://schemas.microsoft.com/office/drawing/2014/main" id="{979B243E-E994-4CB4-A517-2B40353A14C1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484" name="Text Box 8">
          <a:extLst>
            <a:ext uri="{FF2B5EF4-FFF2-40B4-BE49-F238E27FC236}">
              <a16:creationId xmlns:a16="http://schemas.microsoft.com/office/drawing/2014/main" id="{004263ED-0E89-412B-9D03-FE4860CA0D05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485" name="Text Box 9">
          <a:extLst>
            <a:ext uri="{FF2B5EF4-FFF2-40B4-BE49-F238E27FC236}">
              <a16:creationId xmlns:a16="http://schemas.microsoft.com/office/drawing/2014/main" id="{F594E53A-A9CF-41DA-B697-0645241B76CB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486" name="Text Box 8">
          <a:extLst>
            <a:ext uri="{FF2B5EF4-FFF2-40B4-BE49-F238E27FC236}">
              <a16:creationId xmlns:a16="http://schemas.microsoft.com/office/drawing/2014/main" id="{A68616A3-585A-43D4-B7A1-50F59CC25791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487" name="Text Box 9">
          <a:extLst>
            <a:ext uri="{FF2B5EF4-FFF2-40B4-BE49-F238E27FC236}">
              <a16:creationId xmlns:a16="http://schemas.microsoft.com/office/drawing/2014/main" id="{C40D63DD-769D-4746-938F-90DCCE19D3B8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488" name="Text Box 8">
          <a:extLst>
            <a:ext uri="{FF2B5EF4-FFF2-40B4-BE49-F238E27FC236}">
              <a16:creationId xmlns:a16="http://schemas.microsoft.com/office/drawing/2014/main" id="{D9288CB7-DD3E-4C53-A60A-EC131055A9DD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489" name="Text Box 9">
          <a:extLst>
            <a:ext uri="{FF2B5EF4-FFF2-40B4-BE49-F238E27FC236}">
              <a16:creationId xmlns:a16="http://schemas.microsoft.com/office/drawing/2014/main" id="{D4C3BF91-6C8A-4D47-9253-A37126ADB3D0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490" name="Text Box 8">
          <a:extLst>
            <a:ext uri="{FF2B5EF4-FFF2-40B4-BE49-F238E27FC236}">
              <a16:creationId xmlns:a16="http://schemas.microsoft.com/office/drawing/2014/main" id="{7EFB6BD6-FE46-4E38-9054-A4E707D8E03D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491" name="Text Box 9">
          <a:extLst>
            <a:ext uri="{FF2B5EF4-FFF2-40B4-BE49-F238E27FC236}">
              <a16:creationId xmlns:a16="http://schemas.microsoft.com/office/drawing/2014/main" id="{F1890874-74A3-4C12-A588-5BA2B559FC85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492" name="Text Box 8">
          <a:extLst>
            <a:ext uri="{FF2B5EF4-FFF2-40B4-BE49-F238E27FC236}">
              <a16:creationId xmlns:a16="http://schemas.microsoft.com/office/drawing/2014/main" id="{29AC080E-AE0C-4155-9490-84DFB559B29C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493" name="Text Box 9">
          <a:extLst>
            <a:ext uri="{FF2B5EF4-FFF2-40B4-BE49-F238E27FC236}">
              <a16:creationId xmlns:a16="http://schemas.microsoft.com/office/drawing/2014/main" id="{EFFA7B38-E413-45E3-943A-270835C1232E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494" name="Text Box 8">
          <a:extLst>
            <a:ext uri="{FF2B5EF4-FFF2-40B4-BE49-F238E27FC236}">
              <a16:creationId xmlns:a16="http://schemas.microsoft.com/office/drawing/2014/main" id="{8B503A85-C584-49E7-80FA-4C8EBD7C05C3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495" name="Text Box 9">
          <a:extLst>
            <a:ext uri="{FF2B5EF4-FFF2-40B4-BE49-F238E27FC236}">
              <a16:creationId xmlns:a16="http://schemas.microsoft.com/office/drawing/2014/main" id="{E473E545-9337-4981-BC48-959306CC5D19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496" name="Text Box 8">
          <a:extLst>
            <a:ext uri="{FF2B5EF4-FFF2-40B4-BE49-F238E27FC236}">
              <a16:creationId xmlns:a16="http://schemas.microsoft.com/office/drawing/2014/main" id="{1D6D2DC4-0ABF-43C8-A599-50E800D371F3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497" name="Text Box 9">
          <a:extLst>
            <a:ext uri="{FF2B5EF4-FFF2-40B4-BE49-F238E27FC236}">
              <a16:creationId xmlns:a16="http://schemas.microsoft.com/office/drawing/2014/main" id="{67E213BE-3BB1-4F75-9C0C-BCF653A09646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498" name="Text Box 8">
          <a:extLst>
            <a:ext uri="{FF2B5EF4-FFF2-40B4-BE49-F238E27FC236}">
              <a16:creationId xmlns:a16="http://schemas.microsoft.com/office/drawing/2014/main" id="{4826BA91-43CE-4B04-B546-AE4E7194F63E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499" name="Text Box 9">
          <a:extLst>
            <a:ext uri="{FF2B5EF4-FFF2-40B4-BE49-F238E27FC236}">
              <a16:creationId xmlns:a16="http://schemas.microsoft.com/office/drawing/2014/main" id="{EB6E76FD-3803-4B13-B548-74EF242AC08B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500" name="Text Box 8">
          <a:extLst>
            <a:ext uri="{FF2B5EF4-FFF2-40B4-BE49-F238E27FC236}">
              <a16:creationId xmlns:a16="http://schemas.microsoft.com/office/drawing/2014/main" id="{0069A12E-E114-4EB0-AC82-D942064A72B7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501" name="Text Box 9">
          <a:extLst>
            <a:ext uri="{FF2B5EF4-FFF2-40B4-BE49-F238E27FC236}">
              <a16:creationId xmlns:a16="http://schemas.microsoft.com/office/drawing/2014/main" id="{859A51D5-2BA5-4137-BD78-FD2E94D1BA20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502" name="Text Box 8">
          <a:extLst>
            <a:ext uri="{FF2B5EF4-FFF2-40B4-BE49-F238E27FC236}">
              <a16:creationId xmlns:a16="http://schemas.microsoft.com/office/drawing/2014/main" id="{E06A4911-C1A4-4511-9AEA-9FA2DF5E075E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503" name="Text Box 9">
          <a:extLst>
            <a:ext uri="{FF2B5EF4-FFF2-40B4-BE49-F238E27FC236}">
              <a16:creationId xmlns:a16="http://schemas.microsoft.com/office/drawing/2014/main" id="{7657CC91-6454-48C2-9FC8-EFB5FC057C74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504" name="Text Box 8">
          <a:extLst>
            <a:ext uri="{FF2B5EF4-FFF2-40B4-BE49-F238E27FC236}">
              <a16:creationId xmlns:a16="http://schemas.microsoft.com/office/drawing/2014/main" id="{00BF59A9-7BD0-430A-926C-AD1908369A36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505" name="Text Box 9">
          <a:extLst>
            <a:ext uri="{FF2B5EF4-FFF2-40B4-BE49-F238E27FC236}">
              <a16:creationId xmlns:a16="http://schemas.microsoft.com/office/drawing/2014/main" id="{E1EB8B60-BF51-443F-9F63-386D1323C55E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506" name="Text Box 8">
          <a:extLst>
            <a:ext uri="{FF2B5EF4-FFF2-40B4-BE49-F238E27FC236}">
              <a16:creationId xmlns:a16="http://schemas.microsoft.com/office/drawing/2014/main" id="{30F82B53-763B-44F3-8F6B-78C05D3A8C21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507" name="Text Box 9">
          <a:extLst>
            <a:ext uri="{FF2B5EF4-FFF2-40B4-BE49-F238E27FC236}">
              <a16:creationId xmlns:a16="http://schemas.microsoft.com/office/drawing/2014/main" id="{E47CF4B0-6757-474D-9E72-E68C0361A4AE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508" name="Text Box 8">
          <a:extLst>
            <a:ext uri="{FF2B5EF4-FFF2-40B4-BE49-F238E27FC236}">
              <a16:creationId xmlns:a16="http://schemas.microsoft.com/office/drawing/2014/main" id="{573D3AC1-9984-4726-B413-FF8149AB2AAE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509" name="Text Box 9">
          <a:extLst>
            <a:ext uri="{FF2B5EF4-FFF2-40B4-BE49-F238E27FC236}">
              <a16:creationId xmlns:a16="http://schemas.microsoft.com/office/drawing/2014/main" id="{B115CFA7-29CE-410E-BD46-B2984992F743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510" name="Text Box 8">
          <a:extLst>
            <a:ext uri="{FF2B5EF4-FFF2-40B4-BE49-F238E27FC236}">
              <a16:creationId xmlns:a16="http://schemas.microsoft.com/office/drawing/2014/main" id="{F08B08EF-E2E0-4C32-BB13-A99FDA0D92BB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511" name="Text Box 9">
          <a:extLst>
            <a:ext uri="{FF2B5EF4-FFF2-40B4-BE49-F238E27FC236}">
              <a16:creationId xmlns:a16="http://schemas.microsoft.com/office/drawing/2014/main" id="{F4E2E0F5-7FF0-40AA-B5C6-7CFD1CD45013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512" name="Text Box 8">
          <a:extLst>
            <a:ext uri="{FF2B5EF4-FFF2-40B4-BE49-F238E27FC236}">
              <a16:creationId xmlns:a16="http://schemas.microsoft.com/office/drawing/2014/main" id="{85BED8D6-4D30-47DF-BF90-1FCD46335A9D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513" name="Text Box 9">
          <a:extLst>
            <a:ext uri="{FF2B5EF4-FFF2-40B4-BE49-F238E27FC236}">
              <a16:creationId xmlns:a16="http://schemas.microsoft.com/office/drawing/2014/main" id="{7DE2BF2E-EB61-4AB8-A30F-7453544510D5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514" name="Text Box 8">
          <a:extLst>
            <a:ext uri="{FF2B5EF4-FFF2-40B4-BE49-F238E27FC236}">
              <a16:creationId xmlns:a16="http://schemas.microsoft.com/office/drawing/2014/main" id="{2636FFE5-877F-4DB5-8012-4C29D3134E09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515" name="Text Box 9">
          <a:extLst>
            <a:ext uri="{FF2B5EF4-FFF2-40B4-BE49-F238E27FC236}">
              <a16:creationId xmlns:a16="http://schemas.microsoft.com/office/drawing/2014/main" id="{B179F53C-708D-47BD-AF30-1AE7A98660CC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516" name="Text Box 8">
          <a:extLst>
            <a:ext uri="{FF2B5EF4-FFF2-40B4-BE49-F238E27FC236}">
              <a16:creationId xmlns:a16="http://schemas.microsoft.com/office/drawing/2014/main" id="{8C1BBAD7-AEDE-4DE7-8F40-D105BA8437FA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517" name="Text Box 9">
          <a:extLst>
            <a:ext uri="{FF2B5EF4-FFF2-40B4-BE49-F238E27FC236}">
              <a16:creationId xmlns:a16="http://schemas.microsoft.com/office/drawing/2014/main" id="{A43C9933-0D3C-49A1-9447-631643D674FA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518" name="Text Box 8">
          <a:extLst>
            <a:ext uri="{FF2B5EF4-FFF2-40B4-BE49-F238E27FC236}">
              <a16:creationId xmlns:a16="http://schemas.microsoft.com/office/drawing/2014/main" id="{CC4D3730-6821-4E50-940E-DFA9AB572994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519" name="Text Box 9">
          <a:extLst>
            <a:ext uri="{FF2B5EF4-FFF2-40B4-BE49-F238E27FC236}">
              <a16:creationId xmlns:a16="http://schemas.microsoft.com/office/drawing/2014/main" id="{492620A5-3708-4EDD-94E8-4D9C10EDB5E7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520" name="Text Box 8">
          <a:extLst>
            <a:ext uri="{FF2B5EF4-FFF2-40B4-BE49-F238E27FC236}">
              <a16:creationId xmlns:a16="http://schemas.microsoft.com/office/drawing/2014/main" id="{97AC319A-8BF9-4059-82C0-AC7179B70E6A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521" name="Text Box 9">
          <a:extLst>
            <a:ext uri="{FF2B5EF4-FFF2-40B4-BE49-F238E27FC236}">
              <a16:creationId xmlns:a16="http://schemas.microsoft.com/office/drawing/2014/main" id="{EAADCF00-3668-4034-AB2B-038CF9554F5A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522" name="Text Box 8">
          <a:extLst>
            <a:ext uri="{FF2B5EF4-FFF2-40B4-BE49-F238E27FC236}">
              <a16:creationId xmlns:a16="http://schemas.microsoft.com/office/drawing/2014/main" id="{B6965483-9C0D-4707-B0D1-D9EBD34F1DB4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523" name="Text Box 9">
          <a:extLst>
            <a:ext uri="{FF2B5EF4-FFF2-40B4-BE49-F238E27FC236}">
              <a16:creationId xmlns:a16="http://schemas.microsoft.com/office/drawing/2014/main" id="{84C273CF-1C8D-4C27-A023-FD851E23AA38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173355</xdr:rowOff>
    </xdr:to>
    <xdr:sp macro="" textlink="">
      <xdr:nvSpPr>
        <xdr:cNvPr id="524" name="Text Box 8">
          <a:extLst>
            <a:ext uri="{FF2B5EF4-FFF2-40B4-BE49-F238E27FC236}">
              <a16:creationId xmlns:a16="http://schemas.microsoft.com/office/drawing/2014/main" id="{C93C7C71-71CA-495F-89C4-2E6DC0B61004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7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173355</xdr:rowOff>
    </xdr:to>
    <xdr:sp macro="" textlink="">
      <xdr:nvSpPr>
        <xdr:cNvPr id="525" name="Text Box 9">
          <a:extLst>
            <a:ext uri="{FF2B5EF4-FFF2-40B4-BE49-F238E27FC236}">
              <a16:creationId xmlns:a16="http://schemas.microsoft.com/office/drawing/2014/main" id="{7C6712F1-265E-4082-AB42-E04167F90A6E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7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173355</xdr:rowOff>
    </xdr:to>
    <xdr:sp macro="" textlink="">
      <xdr:nvSpPr>
        <xdr:cNvPr id="526" name="Text Box 8">
          <a:extLst>
            <a:ext uri="{FF2B5EF4-FFF2-40B4-BE49-F238E27FC236}">
              <a16:creationId xmlns:a16="http://schemas.microsoft.com/office/drawing/2014/main" id="{FFEDBEA0-84D2-445C-8171-FA5171B41F36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7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173355</xdr:rowOff>
    </xdr:to>
    <xdr:sp macro="" textlink="">
      <xdr:nvSpPr>
        <xdr:cNvPr id="527" name="Text Box 9">
          <a:extLst>
            <a:ext uri="{FF2B5EF4-FFF2-40B4-BE49-F238E27FC236}">
              <a16:creationId xmlns:a16="http://schemas.microsoft.com/office/drawing/2014/main" id="{F04A68EE-2D03-4045-8517-7F31CAB289AA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7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167640</xdr:rowOff>
    </xdr:to>
    <xdr:sp macro="" textlink="">
      <xdr:nvSpPr>
        <xdr:cNvPr id="528" name="Text Box 8">
          <a:extLst>
            <a:ext uri="{FF2B5EF4-FFF2-40B4-BE49-F238E27FC236}">
              <a16:creationId xmlns:a16="http://schemas.microsoft.com/office/drawing/2014/main" id="{65077B5B-EAF9-43A2-AACF-499F588E6FCF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2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167640</xdr:rowOff>
    </xdr:to>
    <xdr:sp macro="" textlink="">
      <xdr:nvSpPr>
        <xdr:cNvPr id="529" name="Text Box 9">
          <a:extLst>
            <a:ext uri="{FF2B5EF4-FFF2-40B4-BE49-F238E27FC236}">
              <a16:creationId xmlns:a16="http://schemas.microsoft.com/office/drawing/2014/main" id="{118D068F-7545-4412-B989-231647443870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2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173355</xdr:rowOff>
    </xdr:to>
    <xdr:sp macro="" textlink="">
      <xdr:nvSpPr>
        <xdr:cNvPr id="530" name="Text Box 8">
          <a:extLst>
            <a:ext uri="{FF2B5EF4-FFF2-40B4-BE49-F238E27FC236}">
              <a16:creationId xmlns:a16="http://schemas.microsoft.com/office/drawing/2014/main" id="{CE8DC171-46AB-43A3-9A53-950C2F8BF270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7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173355</xdr:rowOff>
    </xdr:to>
    <xdr:sp macro="" textlink="">
      <xdr:nvSpPr>
        <xdr:cNvPr id="531" name="Text Box 9">
          <a:extLst>
            <a:ext uri="{FF2B5EF4-FFF2-40B4-BE49-F238E27FC236}">
              <a16:creationId xmlns:a16="http://schemas.microsoft.com/office/drawing/2014/main" id="{C0A23AD8-576F-4558-8D89-0ABB1BD46E3A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7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167640</xdr:rowOff>
    </xdr:to>
    <xdr:sp macro="" textlink="">
      <xdr:nvSpPr>
        <xdr:cNvPr id="532" name="Text Box 8">
          <a:extLst>
            <a:ext uri="{FF2B5EF4-FFF2-40B4-BE49-F238E27FC236}">
              <a16:creationId xmlns:a16="http://schemas.microsoft.com/office/drawing/2014/main" id="{9485E45A-27DA-4FA7-B1B8-B77866E74CE7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2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167640</xdr:rowOff>
    </xdr:to>
    <xdr:sp macro="" textlink="">
      <xdr:nvSpPr>
        <xdr:cNvPr id="533" name="Text Box 9">
          <a:extLst>
            <a:ext uri="{FF2B5EF4-FFF2-40B4-BE49-F238E27FC236}">
              <a16:creationId xmlns:a16="http://schemas.microsoft.com/office/drawing/2014/main" id="{E499E667-35A0-44B0-BF72-EE85C391E74D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2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171450</xdr:rowOff>
    </xdr:to>
    <xdr:sp macro="" textlink="">
      <xdr:nvSpPr>
        <xdr:cNvPr id="534" name="Text Box 8">
          <a:extLst>
            <a:ext uri="{FF2B5EF4-FFF2-40B4-BE49-F238E27FC236}">
              <a16:creationId xmlns:a16="http://schemas.microsoft.com/office/drawing/2014/main" id="{8AA7DE8E-73CC-49C1-9FCB-840B90C42283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5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171450</xdr:rowOff>
    </xdr:to>
    <xdr:sp macro="" textlink="">
      <xdr:nvSpPr>
        <xdr:cNvPr id="535" name="Text Box 9">
          <a:extLst>
            <a:ext uri="{FF2B5EF4-FFF2-40B4-BE49-F238E27FC236}">
              <a16:creationId xmlns:a16="http://schemas.microsoft.com/office/drawing/2014/main" id="{2A69AB93-ED80-48D0-99F9-B30A8717506D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5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152400</xdr:rowOff>
    </xdr:to>
    <xdr:sp macro="" textlink="">
      <xdr:nvSpPr>
        <xdr:cNvPr id="536" name="Text Box 8">
          <a:extLst>
            <a:ext uri="{FF2B5EF4-FFF2-40B4-BE49-F238E27FC236}">
              <a16:creationId xmlns:a16="http://schemas.microsoft.com/office/drawing/2014/main" id="{E85A7657-3841-49F4-B079-BFFC2A4D5909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86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152400</xdr:rowOff>
    </xdr:to>
    <xdr:sp macro="" textlink="">
      <xdr:nvSpPr>
        <xdr:cNvPr id="537" name="Text Box 9">
          <a:extLst>
            <a:ext uri="{FF2B5EF4-FFF2-40B4-BE49-F238E27FC236}">
              <a16:creationId xmlns:a16="http://schemas.microsoft.com/office/drawing/2014/main" id="{F817D2F3-0FC0-4FEA-977E-26BD0115F359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86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613</xdr:row>
      <xdr:rowOff>15240</xdr:rowOff>
    </xdr:to>
    <xdr:sp macro="" textlink="">
      <xdr:nvSpPr>
        <xdr:cNvPr id="538" name="Text Box 8">
          <a:extLst>
            <a:ext uri="{FF2B5EF4-FFF2-40B4-BE49-F238E27FC236}">
              <a16:creationId xmlns:a16="http://schemas.microsoft.com/office/drawing/2014/main" id="{AD3B2C40-B763-4B6C-9741-7445D85519E8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32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613</xdr:row>
      <xdr:rowOff>15240</xdr:rowOff>
    </xdr:to>
    <xdr:sp macro="" textlink="">
      <xdr:nvSpPr>
        <xdr:cNvPr id="539" name="Text Box 9">
          <a:extLst>
            <a:ext uri="{FF2B5EF4-FFF2-40B4-BE49-F238E27FC236}">
              <a16:creationId xmlns:a16="http://schemas.microsoft.com/office/drawing/2014/main" id="{FB966D06-8706-4920-B1FC-DCFCE6E3A31C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32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613</xdr:row>
      <xdr:rowOff>19050</xdr:rowOff>
    </xdr:to>
    <xdr:sp macro="" textlink="">
      <xdr:nvSpPr>
        <xdr:cNvPr id="540" name="Text Box 8">
          <a:extLst>
            <a:ext uri="{FF2B5EF4-FFF2-40B4-BE49-F238E27FC236}">
              <a16:creationId xmlns:a16="http://schemas.microsoft.com/office/drawing/2014/main" id="{410F22F5-C049-45F8-839A-3AC267FFA375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363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613</xdr:row>
      <xdr:rowOff>19050</xdr:rowOff>
    </xdr:to>
    <xdr:sp macro="" textlink="">
      <xdr:nvSpPr>
        <xdr:cNvPr id="541" name="Text Box 9">
          <a:extLst>
            <a:ext uri="{FF2B5EF4-FFF2-40B4-BE49-F238E27FC236}">
              <a16:creationId xmlns:a16="http://schemas.microsoft.com/office/drawing/2014/main" id="{56F2C580-1212-4EAA-889E-48A0CB4F5E56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363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167640</xdr:rowOff>
    </xdr:to>
    <xdr:sp macro="" textlink="">
      <xdr:nvSpPr>
        <xdr:cNvPr id="542" name="Text Box 8">
          <a:extLst>
            <a:ext uri="{FF2B5EF4-FFF2-40B4-BE49-F238E27FC236}">
              <a16:creationId xmlns:a16="http://schemas.microsoft.com/office/drawing/2014/main" id="{AA21B0CA-E435-41B0-801D-6BFA73972ECC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2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167640</xdr:rowOff>
    </xdr:to>
    <xdr:sp macro="" textlink="">
      <xdr:nvSpPr>
        <xdr:cNvPr id="543" name="Text Box 9">
          <a:extLst>
            <a:ext uri="{FF2B5EF4-FFF2-40B4-BE49-F238E27FC236}">
              <a16:creationId xmlns:a16="http://schemas.microsoft.com/office/drawing/2014/main" id="{14BF6561-2E28-4D9F-B479-9906722F89A7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2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171450</xdr:rowOff>
    </xdr:to>
    <xdr:sp macro="" textlink="">
      <xdr:nvSpPr>
        <xdr:cNvPr id="544" name="Text Box 8">
          <a:extLst>
            <a:ext uri="{FF2B5EF4-FFF2-40B4-BE49-F238E27FC236}">
              <a16:creationId xmlns:a16="http://schemas.microsoft.com/office/drawing/2014/main" id="{C59D58A5-20DA-4683-846F-67EF519FAE23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5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171450</xdr:rowOff>
    </xdr:to>
    <xdr:sp macro="" textlink="">
      <xdr:nvSpPr>
        <xdr:cNvPr id="545" name="Text Box 9">
          <a:extLst>
            <a:ext uri="{FF2B5EF4-FFF2-40B4-BE49-F238E27FC236}">
              <a16:creationId xmlns:a16="http://schemas.microsoft.com/office/drawing/2014/main" id="{92F01421-DB94-4E4A-8AF3-544055B8FFE9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5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152400</xdr:rowOff>
    </xdr:to>
    <xdr:sp macro="" textlink="">
      <xdr:nvSpPr>
        <xdr:cNvPr id="546" name="Text Box 8">
          <a:extLst>
            <a:ext uri="{FF2B5EF4-FFF2-40B4-BE49-F238E27FC236}">
              <a16:creationId xmlns:a16="http://schemas.microsoft.com/office/drawing/2014/main" id="{A45F8BC1-EC5E-4170-AE6E-99A7041EE06B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86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152400</xdr:rowOff>
    </xdr:to>
    <xdr:sp macro="" textlink="">
      <xdr:nvSpPr>
        <xdr:cNvPr id="547" name="Text Box 9">
          <a:extLst>
            <a:ext uri="{FF2B5EF4-FFF2-40B4-BE49-F238E27FC236}">
              <a16:creationId xmlns:a16="http://schemas.microsoft.com/office/drawing/2014/main" id="{DF6EE71E-B6B2-4B11-A456-A9B7817DBFA0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86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135255</xdr:rowOff>
    </xdr:to>
    <xdr:sp macro="" textlink="">
      <xdr:nvSpPr>
        <xdr:cNvPr id="548" name="Text Box 8">
          <a:extLst>
            <a:ext uri="{FF2B5EF4-FFF2-40B4-BE49-F238E27FC236}">
              <a16:creationId xmlns:a16="http://schemas.microsoft.com/office/drawing/2014/main" id="{9EBE1906-4B12-43DB-8B0D-EE89A49AB7CE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696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135255</xdr:rowOff>
    </xdr:to>
    <xdr:sp macro="" textlink="">
      <xdr:nvSpPr>
        <xdr:cNvPr id="549" name="Text Box 9">
          <a:extLst>
            <a:ext uri="{FF2B5EF4-FFF2-40B4-BE49-F238E27FC236}">
              <a16:creationId xmlns:a16="http://schemas.microsoft.com/office/drawing/2014/main" id="{ACAFC0EF-070C-478F-B177-F87E886DC9FA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696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167640</xdr:rowOff>
    </xdr:to>
    <xdr:sp macro="" textlink="">
      <xdr:nvSpPr>
        <xdr:cNvPr id="550" name="Text Box 8">
          <a:extLst>
            <a:ext uri="{FF2B5EF4-FFF2-40B4-BE49-F238E27FC236}">
              <a16:creationId xmlns:a16="http://schemas.microsoft.com/office/drawing/2014/main" id="{82AA51B9-C5C7-4D07-9B2A-505E97D9863A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2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167640</xdr:rowOff>
    </xdr:to>
    <xdr:sp macro="" textlink="">
      <xdr:nvSpPr>
        <xdr:cNvPr id="551" name="Text Box 9">
          <a:extLst>
            <a:ext uri="{FF2B5EF4-FFF2-40B4-BE49-F238E27FC236}">
              <a16:creationId xmlns:a16="http://schemas.microsoft.com/office/drawing/2014/main" id="{BCB0D7D6-20B9-4E42-9CBA-E81731FF1EA6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2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167640</xdr:rowOff>
    </xdr:to>
    <xdr:sp macro="" textlink="">
      <xdr:nvSpPr>
        <xdr:cNvPr id="552" name="Text Box 8">
          <a:extLst>
            <a:ext uri="{FF2B5EF4-FFF2-40B4-BE49-F238E27FC236}">
              <a16:creationId xmlns:a16="http://schemas.microsoft.com/office/drawing/2014/main" id="{B40817DE-BDF0-425A-ADD7-ED660BF13A1B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2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167640</xdr:rowOff>
    </xdr:to>
    <xdr:sp macro="" textlink="">
      <xdr:nvSpPr>
        <xdr:cNvPr id="553" name="Text Box 9">
          <a:extLst>
            <a:ext uri="{FF2B5EF4-FFF2-40B4-BE49-F238E27FC236}">
              <a16:creationId xmlns:a16="http://schemas.microsoft.com/office/drawing/2014/main" id="{6E7649CF-7E1A-456C-AFD0-7FEA5403236D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2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171450</xdr:rowOff>
    </xdr:to>
    <xdr:sp macro="" textlink="">
      <xdr:nvSpPr>
        <xdr:cNvPr id="554" name="Text Box 8">
          <a:extLst>
            <a:ext uri="{FF2B5EF4-FFF2-40B4-BE49-F238E27FC236}">
              <a16:creationId xmlns:a16="http://schemas.microsoft.com/office/drawing/2014/main" id="{6DF5F19C-7953-43EB-8DD8-116EE74FA688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5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171450</xdr:rowOff>
    </xdr:to>
    <xdr:sp macro="" textlink="">
      <xdr:nvSpPr>
        <xdr:cNvPr id="555" name="Text Box 9">
          <a:extLst>
            <a:ext uri="{FF2B5EF4-FFF2-40B4-BE49-F238E27FC236}">
              <a16:creationId xmlns:a16="http://schemas.microsoft.com/office/drawing/2014/main" id="{B5677197-3DA9-453E-8EB4-5452C1F7F359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5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167640</xdr:rowOff>
    </xdr:to>
    <xdr:sp macro="" textlink="">
      <xdr:nvSpPr>
        <xdr:cNvPr id="556" name="Text Box 8">
          <a:extLst>
            <a:ext uri="{FF2B5EF4-FFF2-40B4-BE49-F238E27FC236}">
              <a16:creationId xmlns:a16="http://schemas.microsoft.com/office/drawing/2014/main" id="{EF163E0B-CFF8-4654-B0F0-0474CE44A055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2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167640</xdr:rowOff>
    </xdr:to>
    <xdr:sp macro="" textlink="">
      <xdr:nvSpPr>
        <xdr:cNvPr id="557" name="Text Box 9">
          <a:extLst>
            <a:ext uri="{FF2B5EF4-FFF2-40B4-BE49-F238E27FC236}">
              <a16:creationId xmlns:a16="http://schemas.microsoft.com/office/drawing/2014/main" id="{9E9F766D-B312-45E8-B506-B95D2F762D6A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2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171450</xdr:rowOff>
    </xdr:to>
    <xdr:sp macro="" textlink="">
      <xdr:nvSpPr>
        <xdr:cNvPr id="558" name="Text Box 8">
          <a:extLst>
            <a:ext uri="{FF2B5EF4-FFF2-40B4-BE49-F238E27FC236}">
              <a16:creationId xmlns:a16="http://schemas.microsoft.com/office/drawing/2014/main" id="{15A88B19-582A-42A2-B71F-FB05AE48D733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5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171450</xdr:rowOff>
    </xdr:to>
    <xdr:sp macro="" textlink="">
      <xdr:nvSpPr>
        <xdr:cNvPr id="559" name="Text Box 9">
          <a:extLst>
            <a:ext uri="{FF2B5EF4-FFF2-40B4-BE49-F238E27FC236}">
              <a16:creationId xmlns:a16="http://schemas.microsoft.com/office/drawing/2014/main" id="{FCC82B0F-DC4C-4229-BF1D-DFAD890BC34C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5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152400</xdr:rowOff>
    </xdr:to>
    <xdr:sp macro="" textlink="">
      <xdr:nvSpPr>
        <xdr:cNvPr id="560" name="Text Box 8">
          <a:extLst>
            <a:ext uri="{FF2B5EF4-FFF2-40B4-BE49-F238E27FC236}">
              <a16:creationId xmlns:a16="http://schemas.microsoft.com/office/drawing/2014/main" id="{F88B6CAF-AC18-49F9-9E40-29C162C530CA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86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152400</xdr:rowOff>
    </xdr:to>
    <xdr:sp macro="" textlink="">
      <xdr:nvSpPr>
        <xdr:cNvPr id="561" name="Text Box 9">
          <a:extLst>
            <a:ext uri="{FF2B5EF4-FFF2-40B4-BE49-F238E27FC236}">
              <a16:creationId xmlns:a16="http://schemas.microsoft.com/office/drawing/2014/main" id="{16E4EC41-F5F3-4CEB-AE00-E3E22C2F52EB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86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135255</xdr:rowOff>
    </xdr:to>
    <xdr:sp macro="" textlink="">
      <xdr:nvSpPr>
        <xdr:cNvPr id="562" name="Text Box 8">
          <a:extLst>
            <a:ext uri="{FF2B5EF4-FFF2-40B4-BE49-F238E27FC236}">
              <a16:creationId xmlns:a16="http://schemas.microsoft.com/office/drawing/2014/main" id="{CA8BE260-CD58-4A2D-9308-C6E67DDE7AA9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696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135255</xdr:rowOff>
    </xdr:to>
    <xdr:sp macro="" textlink="">
      <xdr:nvSpPr>
        <xdr:cNvPr id="563" name="Text Box 9">
          <a:extLst>
            <a:ext uri="{FF2B5EF4-FFF2-40B4-BE49-F238E27FC236}">
              <a16:creationId xmlns:a16="http://schemas.microsoft.com/office/drawing/2014/main" id="{B35AD366-CE45-48A1-B0BB-CF5103DB582A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696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613</xdr:row>
      <xdr:rowOff>19050</xdr:rowOff>
    </xdr:to>
    <xdr:sp macro="" textlink="">
      <xdr:nvSpPr>
        <xdr:cNvPr id="564" name="Text Box 8">
          <a:extLst>
            <a:ext uri="{FF2B5EF4-FFF2-40B4-BE49-F238E27FC236}">
              <a16:creationId xmlns:a16="http://schemas.microsoft.com/office/drawing/2014/main" id="{70B2A4EF-BC60-4C93-9558-7C8882542665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363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613</xdr:row>
      <xdr:rowOff>19050</xdr:rowOff>
    </xdr:to>
    <xdr:sp macro="" textlink="">
      <xdr:nvSpPr>
        <xdr:cNvPr id="565" name="Text Box 9">
          <a:extLst>
            <a:ext uri="{FF2B5EF4-FFF2-40B4-BE49-F238E27FC236}">
              <a16:creationId xmlns:a16="http://schemas.microsoft.com/office/drawing/2014/main" id="{ABB6559D-3DC0-4E20-A25B-8C1611D5BAB2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363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613</xdr:row>
      <xdr:rowOff>0</xdr:rowOff>
    </xdr:to>
    <xdr:sp macro="" textlink="">
      <xdr:nvSpPr>
        <xdr:cNvPr id="566" name="Text Box 8">
          <a:extLst>
            <a:ext uri="{FF2B5EF4-FFF2-40B4-BE49-F238E27FC236}">
              <a16:creationId xmlns:a16="http://schemas.microsoft.com/office/drawing/2014/main" id="{8549C1A2-216C-44FB-AE67-46575822C67D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17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613</xdr:row>
      <xdr:rowOff>0</xdr:rowOff>
    </xdr:to>
    <xdr:sp macro="" textlink="">
      <xdr:nvSpPr>
        <xdr:cNvPr id="567" name="Text Box 9">
          <a:extLst>
            <a:ext uri="{FF2B5EF4-FFF2-40B4-BE49-F238E27FC236}">
              <a16:creationId xmlns:a16="http://schemas.microsoft.com/office/drawing/2014/main" id="{2C849520-36B0-433B-9DBC-52F743F48C8C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17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171450</xdr:rowOff>
    </xdr:to>
    <xdr:sp macro="" textlink="">
      <xdr:nvSpPr>
        <xdr:cNvPr id="568" name="Text Box 8">
          <a:extLst>
            <a:ext uri="{FF2B5EF4-FFF2-40B4-BE49-F238E27FC236}">
              <a16:creationId xmlns:a16="http://schemas.microsoft.com/office/drawing/2014/main" id="{D6E62783-CB90-46A5-89C7-9295BE6609F1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5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171450</xdr:rowOff>
    </xdr:to>
    <xdr:sp macro="" textlink="">
      <xdr:nvSpPr>
        <xdr:cNvPr id="569" name="Text Box 9">
          <a:extLst>
            <a:ext uri="{FF2B5EF4-FFF2-40B4-BE49-F238E27FC236}">
              <a16:creationId xmlns:a16="http://schemas.microsoft.com/office/drawing/2014/main" id="{CE715102-5AF2-41DA-A506-84F0B6BC37DC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5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152400</xdr:rowOff>
    </xdr:to>
    <xdr:sp macro="" textlink="">
      <xdr:nvSpPr>
        <xdr:cNvPr id="570" name="Text Box 8">
          <a:extLst>
            <a:ext uri="{FF2B5EF4-FFF2-40B4-BE49-F238E27FC236}">
              <a16:creationId xmlns:a16="http://schemas.microsoft.com/office/drawing/2014/main" id="{58897241-1CD9-4164-B1F1-CFF9121E5118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86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152400</xdr:rowOff>
    </xdr:to>
    <xdr:sp macro="" textlink="">
      <xdr:nvSpPr>
        <xdr:cNvPr id="571" name="Text Box 9">
          <a:extLst>
            <a:ext uri="{FF2B5EF4-FFF2-40B4-BE49-F238E27FC236}">
              <a16:creationId xmlns:a16="http://schemas.microsoft.com/office/drawing/2014/main" id="{F97C0DFF-0015-462A-99D7-82EF61E87064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86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135255</xdr:rowOff>
    </xdr:to>
    <xdr:sp macro="" textlink="">
      <xdr:nvSpPr>
        <xdr:cNvPr id="572" name="Text Box 8">
          <a:extLst>
            <a:ext uri="{FF2B5EF4-FFF2-40B4-BE49-F238E27FC236}">
              <a16:creationId xmlns:a16="http://schemas.microsoft.com/office/drawing/2014/main" id="{F0F3ACD3-D81E-45C3-B56C-90FB97FBF517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696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135255</xdr:rowOff>
    </xdr:to>
    <xdr:sp macro="" textlink="">
      <xdr:nvSpPr>
        <xdr:cNvPr id="573" name="Text Box 9">
          <a:extLst>
            <a:ext uri="{FF2B5EF4-FFF2-40B4-BE49-F238E27FC236}">
              <a16:creationId xmlns:a16="http://schemas.microsoft.com/office/drawing/2014/main" id="{884C5C50-27A1-4545-8450-2466D4FF9C29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696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129540</xdr:rowOff>
    </xdr:to>
    <xdr:sp macro="" textlink="">
      <xdr:nvSpPr>
        <xdr:cNvPr id="574" name="Text Box 8">
          <a:extLst>
            <a:ext uri="{FF2B5EF4-FFF2-40B4-BE49-F238E27FC236}">
              <a16:creationId xmlns:a16="http://schemas.microsoft.com/office/drawing/2014/main" id="{10B25823-377B-4323-B94B-1DC2055663D0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63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129540</xdr:rowOff>
    </xdr:to>
    <xdr:sp macro="" textlink="">
      <xdr:nvSpPr>
        <xdr:cNvPr id="575" name="Text Box 9">
          <a:extLst>
            <a:ext uri="{FF2B5EF4-FFF2-40B4-BE49-F238E27FC236}">
              <a16:creationId xmlns:a16="http://schemas.microsoft.com/office/drawing/2014/main" id="{175FC635-315E-4C46-A514-EFE764EC73B4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63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576" name="Text Box 8">
          <a:extLst>
            <a:ext uri="{FF2B5EF4-FFF2-40B4-BE49-F238E27FC236}">
              <a16:creationId xmlns:a16="http://schemas.microsoft.com/office/drawing/2014/main" id="{347481C6-AE27-4F01-AD31-8C7E26BDF656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577" name="Text Box 9">
          <a:extLst>
            <a:ext uri="{FF2B5EF4-FFF2-40B4-BE49-F238E27FC236}">
              <a16:creationId xmlns:a16="http://schemas.microsoft.com/office/drawing/2014/main" id="{864C30F5-5EB2-47AC-AD4F-96AB8EECC80C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578" name="Text Box 8">
          <a:extLst>
            <a:ext uri="{FF2B5EF4-FFF2-40B4-BE49-F238E27FC236}">
              <a16:creationId xmlns:a16="http://schemas.microsoft.com/office/drawing/2014/main" id="{E8061D7A-3175-4A83-880A-379E1A461AAD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579" name="Text Box 9">
          <a:extLst>
            <a:ext uri="{FF2B5EF4-FFF2-40B4-BE49-F238E27FC236}">
              <a16:creationId xmlns:a16="http://schemas.microsoft.com/office/drawing/2014/main" id="{DECE4B2E-380C-4903-9301-00F7FFDD59FF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580" name="Text Box 8">
          <a:extLst>
            <a:ext uri="{FF2B5EF4-FFF2-40B4-BE49-F238E27FC236}">
              <a16:creationId xmlns:a16="http://schemas.microsoft.com/office/drawing/2014/main" id="{60A57AC2-8301-4200-ACDB-AFFEF2C12CE3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581" name="Text Box 9">
          <a:extLst>
            <a:ext uri="{FF2B5EF4-FFF2-40B4-BE49-F238E27FC236}">
              <a16:creationId xmlns:a16="http://schemas.microsoft.com/office/drawing/2014/main" id="{D177D1AC-92FC-4366-9D10-2C561677F7E2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582" name="Text Box 8">
          <a:extLst>
            <a:ext uri="{FF2B5EF4-FFF2-40B4-BE49-F238E27FC236}">
              <a16:creationId xmlns:a16="http://schemas.microsoft.com/office/drawing/2014/main" id="{E0EE3138-B217-4FE4-A633-8930263033F8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583" name="Text Box 9">
          <a:extLst>
            <a:ext uri="{FF2B5EF4-FFF2-40B4-BE49-F238E27FC236}">
              <a16:creationId xmlns:a16="http://schemas.microsoft.com/office/drawing/2014/main" id="{73742E20-6264-4BE7-AA1F-30AFE5EE2C55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167640</xdr:rowOff>
    </xdr:to>
    <xdr:sp macro="" textlink="">
      <xdr:nvSpPr>
        <xdr:cNvPr id="584" name="Text Box 8">
          <a:extLst>
            <a:ext uri="{FF2B5EF4-FFF2-40B4-BE49-F238E27FC236}">
              <a16:creationId xmlns:a16="http://schemas.microsoft.com/office/drawing/2014/main" id="{9B6F093F-EA89-4092-A753-4C5C599833D6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2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167640</xdr:rowOff>
    </xdr:to>
    <xdr:sp macro="" textlink="">
      <xdr:nvSpPr>
        <xdr:cNvPr id="585" name="Text Box 9">
          <a:extLst>
            <a:ext uri="{FF2B5EF4-FFF2-40B4-BE49-F238E27FC236}">
              <a16:creationId xmlns:a16="http://schemas.microsoft.com/office/drawing/2014/main" id="{20E6F212-E6C2-4DAF-A2DA-8981751D2DAE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2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167640</xdr:rowOff>
    </xdr:to>
    <xdr:sp macro="" textlink="">
      <xdr:nvSpPr>
        <xdr:cNvPr id="586" name="Text Box 8">
          <a:extLst>
            <a:ext uri="{FF2B5EF4-FFF2-40B4-BE49-F238E27FC236}">
              <a16:creationId xmlns:a16="http://schemas.microsoft.com/office/drawing/2014/main" id="{6315F409-BFA1-4E10-9C79-C3CEA881FF74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2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167640</xdr:rowOff>
    </xdr:to>
    <xdr:sp macro="" textlink="">
      <xdr:nvSpPr>
        <xdr:cNvPr id="587" name="Text Box 9">
          <a:extLst>
            <a:ext uri="{FF2B5EF4-FFF2-40B4-BE49-F238E27FC236}">
              <a16:creationId xmlns:a16="http://schemas.microsoft.com/office/drawing/2014/main" id="{022D2BD7-BDA9-4A11-A82F-5C3A6986D2C8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2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171450</xdr:rowOff>
    </xdr:to>
    <xdr:sp macro="" textlink="">
      <xdr:nvSpPr>
        <xdr:cNvPr id="588" name="Text Box 8">
          <a:extLst>
            <a:ext uri="{FF2B5EF4-FFF2-40B4-BE49-F238E27FC236}">
              <a16:creationId xmlns:a16="http://schemas.microsoft.com/office/drawing/2014/main" id="{C335863F-E27C-412A-A5C0-FA7974B5B88F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5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171450</xdr:rowOff>
    </xdr:to>
    <xdr:sp macro="" textlink="">
      <xdr:nvSpPr>
        <xdr:cNvPr id="589" name="Text Box 9">
          <a:extLst>
            <a:ext uri="{FF2B5EF4-FFF2-40B4-BE49-F238E27FC236}">
              <a16:creationId xmlns:a16="http://schemas.microsoft.com/office/drawing/2014/main" id="{1FC94393-5C2B-41B7-8673-55BED8B6A17B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5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167640</xdr:rowOff>
    </xdr:to>
    <xdr:sp macro="" textlink="">
      <xdr:nvSpPr>
        <xdr:cNvPr id="590" name="Text Box 8">
          <a:extLst>
            <a:ext uri="{FF2B5EF4-FFF2-40B4-BE49-F238E27FC236}">
              <a16:creationId xmlns:a16="http://schemas.microsoft.com/office/drawing/2014/main" id="{1D1AD907-6626-442C-9C97-6BB72FF3EE01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2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167640</xdr:rowOff>
    </xdr:to>
    <xdr:sp macro="" textlink="">
      <xdr:nvSpPr>
        <xdr:cNvPr id="591" name="Text Box 9">
          <a:extLst>
            <a:ext uri="{FF2B5EF4-FFF2-40B4-BE49-F238E27FC236}">
              <a16:creationId xmlns:a16="http://schemas.microsoft.com/office/drawing/2014/main" id="{AB2042AB-9D43-4E5F-B959-963B9B7F5C3B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2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171450</xdr:rowOff>
    </xdr:to>
    <xdr:sp macro="" textlink="">
      <xdr:nvSpPr>
        <xdr:cNvPr id="592" name="Text Box 8">
          <a:extLst>
            <a:ext uri="{FF2B5EF4-FFF2-40B4-BE49-F238E27FC236}">
              <a16:creationId xmlns:a16="http://schemas.microsoft.com/office/drawing/2014/main" id="{EE2071EF-D77A-4520-ABF7-FAAB9E96DDC9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5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171450</xdr:rowOff>
    </xdr:to>
    <xdr:sp macro="" textlink="">
      <xdr:nvSpPr>
        <xdr:cNvPr id="593" name="Text Box 9">
          <a:extLst>
            <a:ext uri="{FF2B5EF4-FFF2-40B4-BE49-F238E27FC236}">
              <a16:creationId xmlns:a16="http://schemas.microsoft.com/office/drawing/2014/main" id="{874FDFE6-6E61-4A2A-B7F0-8D44A8D46DB4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5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152400</xdr:rowOff>
    </xdr:to>
    <xdr:sp macro="" textlink="">
      <xdr:nvSpPr>
        <xdr:cNvPr id="594" name="Text Box 8">
          <a:extLst>
            <a:ext uri="{FF2B5EF4-FFF2-40B4-BE49-F238E27FC236}">
              <a16:creationId xmlns:a16="http://schemas.microsoft.com/office/drawing/2014/main" id="{4F7CD259-6F1D-4BB0-8E6A-1DA8220B2717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86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152400</xdr:rowOff>
    </xdr:to>
    <xdr:sp macro="" textlink="">
      <xdr:nvSpPr>
        <xdr:cNvPr id="595" name="Text Box 9">
          <a:extLst>
            <a:ext uri="{FF2B5EF4-FFF2-40B4-BE49-F238E27FC236}">
              <a16:creationId xmlns:a16="http://schemas.microsoft.com/office/drawing/2014/main" id="{618E879A-28D8-4113-AE9A-4CF3488E2988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86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135255</xdr:rowOff>
    </xdr:to>
    <xdr:sp macro="" textlink="">
      <xdr:nvSpPr>
        <xdr:cNvPr id="596" name="Text Box 8">
          <a:extLst>
            <a:ext uri="{FF2B5EF4-FFF2-40B4-BE49-F238E27FC236}">
              <a16:creationId xmlns:a16="http://schemas.microsoft.com/office/drawing/2014/main" id="{ED3FC905-C8D8-42A9-839E-3307441B7BA9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696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135255</xdr:rowOff>
    </xdr:to>
    <xdr:sp macro="" textlink="">
      <xdr:nvSpPr>
        <xdr:cNvPr id="597" name="Text Box 9">
          <a:extLst>
            <a:ext uri="{FF2B5EF4-FFF2-40B4-BE49-F238E27FC236}">
              <a16:creationId xmlns:a16="http://schemas.microsoft.com/office/drawing/2014/main" id="{9872DA6B-7B2B-4BAB-ABAA-3C20B9B51F10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696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613</xdr:row>
      <xdr:rowOff>19050</xdr:rowOff>
    </xdr:to>
    <xdr:sp macro="" textlink="">
      <xdr:nvSpPr>
        <xdr:cNvPr id="598" name="Text Box 8">
          <a:extLst>
            <a:ext uri="{FF2B5EF4-FFF2-40B4-BE49-F238E27FC236}">
              <a16:creationId xmlns:a16="http://schemas.microsoft.com/office/drawing/2014/main" id="{609279E7-BEF0-47D3-A122-6ACFB6DE792F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363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613</xdr:row>
      <xdr:rowOff>19050</xdr:rowOff>
    </xdr:to>
    <xdr:sp macro="" textlink="">
      <xdr:nvSpPr>
        <xdr:cNvPr id="599" name="Text Box 9">
          <a:extLst>
            <a:ext uri="{FF2B5EF4-FFF2-40B4-BE49-F238E27FC236}">
              <a16:creationId xmlns:a16="http://schemas.microsoft.com/office/drawing/2014/main" id="{5BD81A74-5C22-4923-8CC3-4F9F8DD97A03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363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613</xdr:row>
      <xdr:rowOff>0</xdr:rowOff>
    </xdr:to>
    <xdr:sp macro="" textlink="">
      <xdr:nvSpPr>
        <xdr:cNvPr id="600" name="Text Box 8">
          <a:extLst>
            <a:ext uri="{FF2B5EF4-FFF2-40B4-BE49-F238E27FC236}">
              <a16:creationId xmlns:a16="http://schemas.microsoft.com/office/drawing/2014/main" id="{D6B5EA3D-0BA7-4855-9EBC-5476E271BA59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17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613</xdr:row>
      <xdr:rowOff>0</xdr:rowOff>
    </xdr:to>
    <xdr:sp macro="" textlink="">
      <xdr:nvSpPr>
        <xdr:cNvPr id="601" name="Text Box 9">
          <a:extLst>
            <a:ext uri="{FF2B5EF4-FFF2-40B4-BE49-F238E27FC236}">
              <a16:creationId xmlns:a16="http://schemas.microsoft.com/office/drawing/2014/main" id="{765CE925-9D09-431F-9CFE-F6816AF9E2C8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17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171450</xdr:rowOff>
    </xdr:to>
    <xdr:sp macro="" textlink="">
      <xdr:nvSpPr>
        <xdr:cNvPr id="602" name="Text Box 8">
          <a:extLst>
            <a:ext uri="{FF2B5EF4-FFF2-40B4-BE49-F238E27FC236}">
              <a16:creationId xmlns:a16="http://schemas.microsoft.com/office/drawing/2014/main" id="{FD3706DF-EB12-4FAC-A23B-528BF35F0A45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5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171450</xdr:rowOff>
    </xdr:to>
    <xdr:sp macro="" textlink="">
      <xdr:nvSpPr>
        <xdr:cNvPr id="603" name="Text Box 9">
          <a:extLst>
            <a:ext uri="{FF2B5EF4-FFF2-40B4-BE49-F238E27FC236}">
              <a16:creationId xmlns:a16="http://schemas.microsoft.com/office/drawing/2014/main" id="{FFAA8706-EB1C-4B39-9163-0249E222D504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5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152400</xdr:rowOff>
    </xdr:to>
    <xdr:sp macro="" textlink="">
      <xdr:nvSpPr>
        <xdr:cNvPr id="604" name="Text Box 8">
          <a:extLst>
            <a:ext uri="{FF2B5EF4-FFF2-40B4-BE49-F238E27FC236}">
              <a16:creationId xmlns:a16="http://schemas.microsoft.com/office/drawing/2014/main" id="{5B09AD96-00CC-4540-9614-ADF8BD1A2289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86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152400</xdr:rowOff>
    </xdr:to>
    <xdr:sp macro="" textlink="">
      <xdr:nvSpPr>
        <xdr:cNvPr id="605" name="Text Box 9">
          <a:extLst>
            <a:ext uri="{FF2B5EF4-FFF2-40B4-BE49-F238E27FC236}">
              <a16:creationId xmlns:a16="http://schemas.microsoft.com/office/drawing/2014/main" id="{EE06B7E0-02FA-433F-B449-6E7C6C47C9BC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86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135255</xdr:rowOff>
    </xdr:to>
    <xdr:sp macro="" textlink="">
      <xdr:nvSpPr>
        <xdr:cNvPr id="606" name="Text Box 8">
          <a:extLst>
            <a:ext uri="{FF2B5EF4-FFF2-40B4-BE49-F238E27FC236}">
              <a16:creationId xmlns:a16="http://schemas.microsoft.com/office/drawing/2014/main" id="{AD19C515-2679-447B-B0C2-AA88F7D0018A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696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135255</xdr:rowOff>
    </xdr:to>
    <xdr:sp macro="" textlink="">
      <xdr:nvSpPr>
        <xdr:cNvPr id="607" name="Text Box 9">
          <a:extLst>
            <a:ext uri="{FF2B5EF4-FFF2-40B4-BE49-F238E27FC236}">
              <a16:creationId xmlns:a16="http://schemas.microsoft.com/office/drawing/2014/main" id="{14401764-FF0B-42D4-8822-3158FF238DB0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696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129540</xdr:rowOff>
    </xdr:to>
    <xdr:sp macro="" textlink="">
      <xdr:nvSpPr>
        <xdr:cNvPr id="608" name="Text Box 8">
          <a:extLst>
            <a:ext uri="{FF2B5EF4-FFF2-40B4-BE49-F238E27FC236}">
              <a16:creationId xmlns:a16="http://schemas.microsoft.com/office/drawing/2014/main" id="{4450F853-6C2C-4384-A4E1-A4B340D44722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63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609" name="Text Box 8">
          <a:extLst>
            <a:ext uri="{FF2B5EF4-FFF2-40B4-BE49-F238E27FC236}">
              <a16:creationId xmlns:a16="http://schemas.microsoft.com/office/drawing/2014/main" id="{B6566DD6-BFF3-4237-BE47-4E0E3FBED38B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610" name="Text Box 9">
          <a:extLst>
            <a:ext uri="{FF2B5EF4-FFF2-40B4-BE49-F238E27FC236}">
              <a16:creationId xmlns:a16="http://schemas.microsoft.com/office/drawing/2014/main" id="{AF455370-0752-47C3-BC8B-5C4FF9FCECA9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611" name="Text Box 8">
          <a:extLst>
            <a:ext uri="{FF2B5EF4-FFF2-40B4-BE49-F238E27FC236}">
              <a16:creationId xmlns:a16="http://schemas.microsoft.com/office/drawing/2014/main" id="{078E95B8-7DCE-45F1-B57B-0A481BE2A245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612" name="Text Box 9">
          <a:extLst>
            <a:ext uri="{FF2B5EF4-FFF2-40B4-BE49-F238E27FC236}">
              <a16:creationId xmlns:a16="http://schemas.microsoft.com/office/drawing/2014/main" id="{BED29B09-520D-44F5-B862-12467D3A33F8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613" name="Text Box 8">
          <a:extLst>
            <a:ext uri="{FF2B5EF4-FFF2-40B4-BE49-F238E27FC236}">
              <a16:creationId xmlns:a16="http://schemas.microsoft.com/office/drawing/2014/main" id="{076FB7C2-6452-4103-B373-75064D7F02C9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614" name="Text Box 9">
          <a:extLst>
            <a:ext uri="{FF2B5EF4-FFF2-40B4-BE49-F238E27FC236}">
              <a16:creationId xmlns:a16="http://schemas.microsoft.com/office/drawing/2014/main" id="{1D00DD98-96D4-4E8C-B018-5939E068680F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615" name="Text Box 8">
          <a:extLst>
            <a:ext uri="{FF2B5EF4-FFF2-40B4-BE49-F238E27FC236}">
              <a16:creationId xmlns:a16="http://schemas.microsoft.com/office/drawing/2014/main" id="{3E71B71B-F9D2-4724-AB2A-D5286AA66CF1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616" name="Text Box 9">
          <a:extLst>
            <a:ext uri="{FF2B5EF4-FFF2-40B4-BE49-F238E27FC236}">
              <a16:creationId xmlns:a16="http://schemas.microsoft.com/office/drawing/2014/main" id="{B7BB85D0-2F6F-451D-851A-4F09A5CC462E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299</xdr:row>
      <xdr:rowOff>0</xdr:rowOff>
    </xdr:from>
    <xdr:to>
      <xdr:col>1</xdr:col>
      <xdr:colOff>1390650</xdr:colOff>
      <xdr:row>299</xdr:row>
      <xdr:rowOff>192284</xdr:rowOff>
    </xdr:to>
    <xdr:sp macro="" textlink="">
      <xdr:nvSpPr>
        <xdr:cNvPr id="617" name="Text Box 15">
          <a:extLst>
            <a:ext uri="{FF2B5EF4-FFF2-40B4-BE49-F238E27FC236}">
              <a16:creationId xmlns:a16="http://schemas.microsoft.com/office/drawing/2014/main" id="{2016E049-DC1C-407D-81BA-9FDA2A3691F4}"/>
            </a:ext>
          </a:extLst>
        </xdr:cNvPr>
        <xdr:cNvSpPr txBox="1">
          <a:spLocks noChangeArrowheads="1"/>
        </xdr:cNvSpPr>
      </xdr:nvSpPr>
      <xdr:spPr bwMode="auto">
        <a:xfrm>
          <a:off x="1925955" y="63733680"/>
          <a:ext cx="104775" cy="1922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354</xdr:row>
      <xdr:rowOff>0</xdr:rowOff>
    </xdr:from>
    <xdr:to>
      <xdr:col>1</xdr:col>
      <xdr:colOff>1390650</xdr:colOff>
      <xdr:row>354</xdr:row>
      <xdr:rowOff>192284</xdr:rowOff>
    </xdr:to>
    <xdr:sp macro="" textlink="">
      <xdr:nvSpPr>
        <xdr:cNvPr id="618" name="Text Box 15">
          <a:extLst>
            <a:ext uri="{FF2B5EF4-FFF2-40B4-BE49-F238E27FC236}">
              <a16:creationId xmlns:a16="http://schemas.microsoft.com/office/drawing/2014/main" id="{5DF1FF1E-62E5-4CC8-8E0E-A240C50B1413}"/>
            </a:ext>
          </a:extLst>
        </xdr:cNvPr>
        <xdr:cNvSpPr txBox="1">
          <a:spLocks noChangeArrowheads="1"/>
        </xdr:cNvSpPr>
      </xdr:nvSpPr>
      <xdr:spPr bwMode="auto">
        <a:xfrm>
          <a:off x="1925955" y="75636120"/>
          <a:ext cx="104775" cy="1922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1400175</xdr:colOff>
      <xdr:row>178</xdr:row>
      <xdr:rowOff>0</xdr:rowOff>
    </xdr:from>
    <xdr:ext cx="95250" cy="295275"/>
    <xdr:sp macro="" textlink="">
      <xdr:nvSpPr>
        <xdr:cNvPr id="619" name="Text Box 15">
          <a:extLst>
            <a:ext uri="{FF2B5EF4-FFF2-40B4-BE49-F238E27FC236}">
              <a16:creationId xmlns:a16="http://schemas.microsoft.com/office/drawing/2014/main" id="{9C05A620-ED7D-4CE2-97A4-13FA073CA3FA}"/>
            </a:ext>
          </a:extLst>
        </xdr:cNvPr>
        <xdr:cNvSpPr txBox="1">
          <a:spLocks noChangeArrowheads="1"/>
        </xdr:cNvSpPr>
      </xdr:nvSpPr>
      <xdr:spPr bwMode="auto">
        <a:xfrm>
          <a:off x="2040255" y="3736086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1400175</xdr:colOff>
      <xdr:row>245</xdr:row>
      <xdr:rowOff>0</xdr:rowOff>
    </xdr:from>
    <xdr:ext cx="95250" cy="295275"/>
    <xdr:sp macro="" textlink="">
      <xdr:nvSpPr>
        <xdr:cNvPr id="620" name="Text Box 15">
          <a:extLst>
            <a:ext uri="{FF2B5EF4-FFF2-40B4-BE49-F238E27FC236}">
              <a16:creationId xmlns:a16="http://schemas.microsoft.com/office/drawing/2014/main" id="{B606A6E8-DBBC-497D-8F77-5E9B6D9511DA}"/>
            </a:ext>
          </a:extLst>
        </xdr:cNvPr>
        <xdr:cNvSpPr txBox="1">
          <a:spLocks noChangeArrowheads="1"/>
        </xdr:cNvSpPr>
      </xdr:nvSpPr>
      <xdr:spPr bwMode="auto">
        <a:xfrm>
          <a:off x="2040255" y="5184648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1400175</xdr:colOff>
      <xdr:row>298</xdr:row>
      <xdr:rowOff>0</xdr:rowOff>
    </xdr:from>
    <xdr:ext cx="95250" cy="295275"/>
    <xdr:sp macro="" textlink="">
      <xdr:nvSpPr>
        <xdr:cNvPr id="621" name="Text Box 15">
          <a:extLst>
            <a:ext uri="{FF2B5EF4-FFF2-40B4-BE49-F238E27FC236}">
              <a16:creationId xmlns:a16="http://schemas.microsoft.com/office/drawing/2014/main" id="{D951CE46-9698-4792-B515-F2B1E85DC88B}"/>
            </a:ext>
          </a:extLst>
        </xdr:cNvPr>
        <xdr:cNvSpPr txBox="1">
          <a:spLocks noChangeArrowheads="1"/>
        </xdr:cNvSpPr>
      </xdr:nvSpPr>
      <xdr:spPr bwMode="auto">
        <a:xfrm>
          <a:off x="2040255" y="635508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1400175</xdr:colOff>
      <xdr:row>353</xdr:row>
      <xdr:rowOff>0</xdr:rowOff>
    </xdr:from>
    <xdr:ext cx="95250" cy="295275"/>
    <xdr:sp macro="" textlink="">
      <xdr:nvSpPr>
        <xdr:cNvPr id="622" name="Text Box 15">
          <a:extLst>
            <a:ext uri="{FF2B5EF4-FFF2-40B4-BE49-F238E27FC236}">
              <a16:creationId xmlns:a16="http://schemas.microsoft.com/office/drawing/2014/main" id="{8BDB3DD4-D416-40A1-A95E-DF0DDC79CE39}"/>
            </a:ext>
          </a:extLst>
        </xdr:cNvPr>
        <xdr:cNvSpPr txBox="1">
          <a:spLocks noChangeArrowheads="1"/>
        </xdr:cNvSpPr>
      </xdr:nvSpPr>
      <xdr:spPr bwMode="auto">
        <a:xfrm>
          <a:off x="2040255" y="7545324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1</xdr:col>
      <xdr:colOff>1285875</xdr:colOff>
      <xdr:row>464</xdr:row>
      <xdr:rowOff>0</xdr:rowOff>
    </xdr:from>
    <xdr:to>
      <xdr:col>1</xdr:col>
      <xdr:colOff>1390650</xdr:colOff>
      <xdr:row>464</xdr:row>
      <xdr:rowOff>192284</xdr:rowOff>
    </xdr:to>
    <xdr:sp macro="" textlink="">
      <xdr:nvSpPr>
        <xdr:cNvPr id="623" name="Text Box 15">
          <a:extLst>
            <a:ext uri="{FF2B5EF4-FFF2-40B4-BE49-F238E27FC236}">
              <a16:creationId xmlns:a16="http://schemas.microsoft.com/office/drawing/2014/main" id="{A9C67CA1-15EE-4A36-9DCF-A516CD2C3042}"/>
            </a:ext>
          </a:extLst>
        </xdr:cNvPr>
        <xdr:cNvSpPr txBox="1">
          <a:spLocks noChangeArrowheads="1"/>
        </xdr:cNvSpPr>
      </xdr:nvSpPr>
      <xdr:spPr bwMode="auto">
        <a:xfrm>
          <a:off x="1925955" y="99128580"/>
          <a:ext cx="104775" cy="1922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528</xdr:row>
      <xdr:rowOff>0</xdr:rowOff>
    </xdr:from>
    <xdr:to>
      <xdr:col>1</xdr:col>
      <xdr:colOff>1390650</xdr:colOff>
      <xdr:row>528</xdr:row>
      <xdr:rowOff>171329</xdr:rowOff>
    </xdr:to>
    <xdr:sp macro="" textlink="">
      <xdr:nvSpPr>
        <xdr:cNvPr id="624" name="Text Box 15">
          <a:extLst>
            <a:ext uri="{FF2B5EF4-FFF2-40B4-BE49-F238E27FC236}">
              <a16:creationId xmlns:a16="http://schemas.microsoft.com/office/drawing/2014/main" id="{6F0AD795-72E1-4FEA-9027-A2B2119C6CF9}"/>
            </a:ext>
          </a:extLst>
        </xdr:cNvPr>
        <xdr:cNvSpPr txBox="1">
          <a:spLocks noChangeArrowheads="1"/>
        </xdr:cNvSpPr>
      </xdr:nvSpPr>
      <xdr:spPr bwMode="auto">
        <a:xfrm>
          <a:off x="1925955" y="112532160"/>
          <a:ext cx="104775" cy="1827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599</xdr:row>
      <xdr:rowOff>0</xdr:rowOff>
    </xdr:from>
    <xdr:to>
      <xdr:col>1</xdr:col>
      <xdr:colOff>1390650</xdr:colOff>
      <xdr:row>599</xdr:row>
      <xdr:rowOff>171329</xdr:rowOff>
    </xdr:to>
    <xdr:sp macro="" textlink="">
      <xdr:nvSpPr>
        <xdr:cNvPr id="625" name="Text Box 15">
          <a:extLst>
            <a:ext uri="{FF2B5EF4-FFF2-40B4-BE49-F238E27FC236}">
              <a16:creationId xmlns:a16="http://schemas.microsoft.com/office/drawing/2014/main" id="{D3A26320-E8A1-4870-9B25-C9A5A96B023F}"/>
            </a:ext>
          </a:extLst>
        </xdr:cNvPr>
        <xdr:cNvSpPr txBox="1">
          <a:spLocks noChangeArrowheads="1"/>
        </xdr:cNvSpPr>
      </xdr:nvSpPr>
      <xdr:spPr bwMode="auto">
        <a:xfrm>
          <a:off x="1925955" y="127558800"/>
          <a:ext cx="104775" cy="1827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615</xdr:row>
      <xdr:rowOff>0</xdr:rowOff>
    </xdr:from>
    <xdr:to>
      <xdr:col>1</xdr:col>
      <xdr:colOff>1409700</xdr:colOff>
      <xdr:row>615</xdr:row>
      <xdr:rowOff>169545</xdr:rowOff>
    </xdr:to>
    <xdr:sp macro="" textlink="">
      <xdr:nvSpPr>
        <xdr:cNvPr id="626" name="Text Box 9">
          <a:extLst>
            <a:ext uri="{FF2B5EF4-FFF2-40B4-BE49-F238E27FC236}">
              <a16:creationId xmlns:a16="http://schemas.microsoft.com/office/drawing/2014/main" id="{F981CFA8-7DA8-4505-8809-4D7FAC74B583}"/>
            </a:ext>
          </a:extLst>
        </xdr:cNvPr>
        <xdr:cNvSpPr txBox="1">
          <a:spLocks noChangeArrowheads="1"/>
        </xdr:cNvSpPr>
      </xdr:nvSpPr>
      <xdr:spPr bwMode="auto">
        <a:xfrm>
          <a:off x="1945005" y="13168884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615</xdr:row>
      <xdr:rowOff>0</xdr:rowOff>
    </xdr:from>
    <xdr:to>
      <xdr:col>1</xdr:col>
      <xdr:colOff>1409700</xdr:colOff>
      <xdr:row>615</xdr:row>
      <xdr:rowOff>169545</xdr:rowOff>
    </xdr:to>
    <xdr:sp macro="" textlink="">
      <xdr:nvSpPr>
        <xdr:cNvPr id="627" name="Text Box 8">
          <a:extLst>
            <a:ext uri="{FF2B5EF4-FFF2-40B4-BE49-F238E27FC236}">
              <a16:creationId xmlns:a16="http://schemas.microsoft.com/office/drawing/2014/main" id="{66A68C66-85AA-4605-BE7F-66C02CA559EF}"/>
            </a:ext>
          </a:extLst>
        </xdr:cNvPr>
        <xdr:cNvSpPr txBox="1">
          <a:spLocks noChangeArrowheads="1"/>
        </xdr:cNvSpPr>
      </xdr:nvSpPr>
      <xdr:spPr bwMode="auto">
        <a:xfrm>
          <a:off x="1945005" y="13168884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615</xdr:row>
      <xdr:rowOff>0</xdr:rowOff>
    </xdr:from>
    <xdr:to>
      <xdr:col>1</xdr:col>
      <xdr:colOff>1409700</xdr:colOff>
      <xdr:row>615</xdr:row>
      <xdr:rowOff>169545</xdr:rowOff>
    </xdr:to>
    <xdr:sp macro="" textlink="">
      <xdr:nvSpPr>
        <xdr:cNvPr id="628" name="Text Box 9">
          <a:extLst>
            <a:ext uri="{FF2B5EF4-FFF2-40B4-BE49-F238E27FC236}">
              <a16:creationId xmlns:a16="http://schemas.microsoft.com/office/drawing/2014/main" id="{62F89B63-6E57-4818-B430-87FD7190549D}"/>
            </a:ext>
          </a:extLst>
        </xdr:cNvPr>
        <xdr:cNvSpPr txBox="1">
          <a:spLocks noChangeArrowheads="1"/>
        </xdr:cNvSpPr>
      </xdr:nvSpPr>
      <xdr:spPr bwMode="auto">
        <a:xfrm>
          <a:off x="1945005" y="13168884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615</xdr:row>
      <xdr:rowOff>0</xdr:rowOff>
    </xdr:from>
    <xdr:to>
      <xdr:col>1</xdr:col>
      <xdr:colOff>1409700</xdr:colOff>
      <xdr:row>615</xdr:row>
      <xdr:rowOff>169545</xdr:rowOff>
    </xdr:to>
    <xdr:sp macro="" textlink="">
      <xdr:nvSpPr>
        <xdr:cNvPr id="629" name="Text Box 8">
          <a:extLst>
            <a:ext uri="{FF2B5EF4-FFF2-40B4-BE49-F238E27FC236}">
              <a16:creationId xmlns:a16="http://schemas.microsoft.com/office/drawing/2014/main" id="{493355C3-C972-48A8-BAC9-C71B6774ADA2}"/>
            </a:ext>
          </a:extLst>
        </xdr:cNvPr>
        <xdr:cNvSpPr txBox="1">
          <a:spLocks noChangeArrowheads="1"/>
        </xdr:cNvSpPr>
      </xdr:nvSpPr>
      <xdr:spPr bwMode="auto">
        <a:xfrm>
          <a:off x="1945005" y="13168884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615</xdr:row>
      <xdr:rowOff>0</xdr:rowOff>
    </xdr:from>
    <xdr:to>
      <xdr:col>1</xdr:col>
      <xdr:colOff>1409700</xdr:colOff>
      <xdr:row>615</xdr:row>
      <xdr:rowOff>169545</xdr:rowOff>
    </xdr:to>
    <xdr:sp macro="" textlink="">
      <xdr:nvSpPr>
        <xdr:cNvPr id="630" name="Text Box 9">
          <a:extLst>
            <a:ext uri="{FF2B5EF4-FFF2-40B4-BE49-F238E27FC236}">
              <a16:creationId xmlns:a16="http://schemas.microsoft.com/office/drawing/2014/main" id="{F743B0BF-0ACF-4914-AFD8-DEE55C27C344}"/>
            </a:ext>
          </a:extLst>
        </xdr:cNvPr>
        <xdr:cNvSpPr txBox="1">
          <a:spLocks noChangeArrowheads="1"/>
        </xdr:cNvSpPr>
      </xdr:nvSpPr>
      <xdr:spPr bwMode="auto">
        <a:xfrm>
          <a:off x="1945005" y="13168884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615</xdr:row>
      <xdr:rowOff>0</xdr:rowOff>
    </xdr:from>
    <xdr:to>
      <xdr:col>1</xdr:col>
      <xdr:colOff>1409700</xdr:colOff>
      <xdr:row>615</xdr:row>
      <xdr:rowOff>169545</xdr:rowOff>
    </xdr:to>
    <xdr:sp macro="" textlink="">
      <xdr:nvSpPr>
        <xdr:cNvPr id="631" name="Text Box 8">
          <a:extLst>
            <a:ext uri="{FF2B5EF4-FFF2-40B4-BE49-F238E27FC236}">
              <a16:creationId xmlns:a16="http://schemas.microsoft.com/office/drawing/2014/main" id="{90DDFDF5-693A-4A5C-A12D-EDCD10E44CDC}"/>
            </a:ext>
          </a:extLst>
        </xdr:cNvPr>
        <xdr:cNvSpPr txBox="1">
          <a:spLocks noChangeArrowheads="1"/>
        </xdr:cNvSpPr>
      </xdr:nvSpPr>
      <xdr:spPr bwMode="auto">
        <a:xfrm>
          <a:off x="1945005" y="13168884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615</xdr:row>
      <xdr:rowOff>0</xdr:rowOff>
    </xdr:from>
    <xdr:to>
      <xdr:col>1</xdr:col>
      <xdr:colOff>1409700</xdr:colOff>
      <xdr:row>615</xdr:row>
      <xdr:rowOff>169545</xdr:rowOff>
    </xdr:to>
    <xdr:sp macro="" textlink="">
      <xdr:nvSpPr>
        <xdr:cNvPr id="632" name="Text Box 9">
          <a:extLst>
            <a:ext uri="{FF2B5EF4-FFF2-40B4-BE49-F238E27FC236}">
              <a16:creationId xmlns:a16="http://schemas.microsoft.com/office/drawing/2014/main" id="{C816B559-BECA-48E7-83E7-090C09104AE7}"/>
            </a:ext>
          </a:extLst>
        </xdr:cNvPr>
        <xdr:cNvSpPr txBox="1">
          <a:spLocks noChangeArrowheads="1"/>
        </xdr:cNvSpPr>
      </xdr:nvSpPr>
      <xdr:spPr bwMode="auto">
        <a:xfrm>
          <a:off x="1945005" y="13168884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1304925</xdr:colOff>
      <xdr:row>609</xdr:row>
      <xdr:rowOff>0</xdr:rowOff>
    </xdr:from>
    <xdr:ext cx="95250" cy="164523"/>
    <xdr:sp macro="" textlink="">
      <xdr:nvSpPr>
        <xdr:cNvPr id="633" name="Text Box 15">
          <a:extLst>
            <a:ext uri="{FF2B5EF4-FFF2-40B4-BE49-F238E27FC236}">
              <a16:creationId xmlns:a16="http://schemas.microsoft.com/office/drawing/2014/main" id="{64EDDBAF-6CA4-474A-8DA7-42D5BF43B497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634" name="Text Box 15">
          <a:extLst>
            <a:ext uri="{FF2B5EF4-FFF2-40B4-BE49-F238E27FC236}">
              <a16:creationId xmlns:a16="http://schemas.microsoft.com/office/drawing/2014/main" id="{4FD26881-E44F-4F54-B517-8E248F7CE265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635" name="Text Box 15">
          <a:extLst>
            <a:ext uri="{FF2B5EF4-FFF2-40B4-BE49-F238E27FC236}">
              <a16:creationId xmlns:a16="http://schemas.microsoft.com/office/drawing/2014/main" id="{8FB486B2-DCB1-4E04-8272-1F1F00C4FF5E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636" name="Text Box 15">
          <a:extLst>
            <a:ext uri="{FF2B5EF4-FFF2-40B4-BE49-F238E27FC236}">
              <a16:creationId xmlns:a16="http://schemas.microsoft.com/office/drawing/2014/main" id="{A19D1AF5-595F-4A5E-9E0C-4D8E272875D4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637" name="Text Box 15">
          <a:extLst>
            <a:ext uri="{FF2B5EF4-FFF2-40B4-BE49-F238E27FC236}">
              <a16:creationId xmlns:a16="http://schemas.microsoft.com/office/drawing/2014/main" id="{7A8F8A94-D790-4C98-8968-7F671C6D26EA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609</xdr:row>
      <xdr:rowOff>0</xdr:rowOff>
    </xdr:from>
    <xdr:ext cx="95250" cy="164523"/>
    <xdr:sp macro="" textlink="">
      <xdr:nvSpPr>
        <xdr:cNvPr id="638" name="Text Box 15">
          <a:extLst>
            <a:ext uri="{FF2B5EF4-FFF2-40B4-BE49-F238E27FC236}">
              <a16:creationId xmlns:a16="http://schemas.microsoft.com/office/drawing/2014/main" id="{3A8EDF43-B690-4E2F-B37D-79D8AE5A1209}"/>
            </a:ext>
          </a:extLst>
        </xdr:cNvPr>
        <xdr:cNvSpPr txBox="1">
          <a:spLocks noChangeArrowheads="1"/>
        </xdr:cNvSpPr>
      </xdr:nvSpPr>
      <xdr:spPr bwMode="auto">
        <a:xfrm>
          <a:off x="1973580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639" name="Text Box 15">
          <a:extLst>
            <a:ext uri="{FF2B5EF4-FFF2-40B4-BE49-F238E27FC236}">
              <a16:creationId xmlns:a16="http://schemas.microsoft.com/office/drawing/2014/main" id="{78B63A1D-01F0-4CC9-82E0-0E60F6FD3950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640" name="Text Box 15">
          <a:extLst>
            <a:ext uri="{FF2B5EF4-FFF2-40B4-BE49-F238E27FC236}">
              <a16:creationId xmlns:a16="http://schemas.microsoft.com/office/drawing/2014/main" id="{F83A4902-B437-4F84-9D42-FB022AD7029A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641" name="Text Box 15">
          <a:extLst>
            <a:ext uri="{FF2B5EF4-FFF2-40B4-BE49-F238E27FC236}">
              <a16:creationId xmlns:a16="http://schemas.microsoft.com/office/drawing/2014/main" id="{D937098B-36C3-4FB9-9954-966E6D63C59B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642" name="Text Box 15">
          <a:extLst>
            <a:ext uri="{FF2B5EF4-FFF2-40B4-BE49-F238E27FC236}">
              <a16:creationId xmlns:a16="http://schemas.microsoft.com/office/drawing/2014/main" id="{D30C3230-163D-40AF-B61B-D3119EE4F0D6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609</xdr:row>
      <xdr:rowOff>0</xdr:rowOff>
    </xdr:from>
    <xdr:ext cx="95250" cy="164523"/>
    <xdr:sp macro="" textlink="">
      <xdr:nvSpPr>
        <xdr:cNvPr id="643" name="Text Box 15">
          <a:extLst>
            <a:ext uri="{FF2B5EF4-FFF2-40B4-BE49-F238E27FC236}">
              <a16:creationId xmlns:a16="http://schemas.microsoft.com/office/drawing/2014/main" id="{7AB18412-F387-487B-AF98-BEA6C4688583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644" name="Text Box 15">
          <a:extLst>
            <a:ext uri="{FF2B5EF4-FFF2-40B4-BE49-F238E27FC236}">
              <a16:creationId xmlns:a16="http://schemas.microsoft.com/office/drawing/2014/main" id="{62560AD7-4103-4DD7-8ED1-7488D55BA79C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609</xdr:row>
      <xdr:rowOff>0</xdr:rowOff>
    </xdr:from>
    <xdr:ext cx="95250" cy="164523"/>
    <xdr:sp macro="" textlink="">
      <xdr:nvSpPr>
        <xdr:cNvPr id="645" name="Text Box 15">
          <a:extLst>
            <a:ext uri="{FF2B5EF4-FFF2-40B4-BE49-F238E27FC236}">
              <a16:creationId xmlns:a16="http://schemas.microsoft.com/office/drawing/2014/main" id="{F2C5C81A-12A1-4155-B19F-76942D147C98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609</xdr:row>
      <xdr:rowOff>0</xdr:rowOff>
    </xdr:from>
    <xdr:ext cx="95250" cy="164523"/>
    <xdr:sp macro="" textlink="">
      <xdr:nvSpPr>
        <xdr:cNvPr id="646" name="Text Box 15">
          <a:extLst>
            <a:ext uri="{FF2B5EF4-FFF2-40B4-BE49-F238E27FC236}">
              <a16:creationId xmlns:a16="http://schemas.microsoft.com/office/drawing/2014/main" id="{150AB533-0D34-4277-BBD1-7B9BC8FB5E5B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647" name="Text Box 15">
          <a:extLst>
            <a:ext uri="{FF2B5EF4-FFF2-40B4-BE49-F238E27FC236}">
              <a16:creationId xmlns:a16="http://schemas.microsoft.com/office/drawing/2014/main" id="{F4C2826F-4E89-4FFB-BF06-F1581295C6B6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648" name="Text Box 15">
          <a:extLst>
            <a:ext uri="{FF2B5EF4-FFF2-40B4-BE49-F238E27FC236}">
              <a16:creationId xmlns:a16="http://schemas.microsoft.com/office/drawing/2014/main" id="{0AEAD751-2DEC-4495-B496-07E66A7BA055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649" name="Text Box 15">
          <a:extLst>
            <a:ext uri="{FF2B5EF4-FFF2-40B4-BE49-F238E27FC236}">
              <a16:creationId xmlns:a16="http://schemas.microsoft.com/office/drawing/2014/main" id="{A964BBD5-95F3-4FAA-814A-FE906B1F39DC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650" name="Text Box 15">
          <a:extLst>
            <a:ext uri="{FF2B5EF4-FFF2-40B4-BE49-F238E27FC236}">
              <a16:creationId xmlns:a16="http://schemas.microsoft.com/office/drawing/2014/main" id="{236ABBEF-AFCA-4E21-BA32-569B373D718B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609</xdr:row>
      <xdr:rowOff>0</xdr:rowOff>
    </xdr:from>
    <xdr:ext cx="95250" cy="164523"/>
    <xdr:sp macro="" textlink="">
      <xdr:nvSpPr>
        <xdr:cNvPr id="651" name="Text Box 15">
          <a:extLst>
            <a:ext uri="{FF2B5EF4-FFF2-40B4-BE49-F238E27FC236}">
              <a16:creationId xmlns:a16="http://schemas.microsoft.com/office/drawing/2014/main" id="{BE6471CD-C4AE-4E22-8B2D-E6891842D26D}"/>
            </a:ext>
          </a:extLst>
        </xdr:cNvPr>
        <xdr:cNvSpPr txBox="1">
          <a:spLocks noChangeArrowheads="1"/>
        </xdr:cNvSpPr>
      </xdr:nvSpPr>
      <xdr:spPr bwMode="auto">
        <a:xfrm>
          <a:off x="1973580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652" name="Text Box 15">
          <a:extLst>
            <a:ext uri="{FF2B5EF4-FFF2-40B4-BE49-F238E27FC236}">
              <a16:creationId xmlns:a16="http://schemas.microsoft.com/office/drawing/2014/main" id="{A76B27D7-4CA6-42AA-A3E2-F5FF49E690A5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653" name="Text Box 15">
          <a:extLst>
            <a:ext uri="{FF2B5EF4-FFF2-40B4-BE49-F238E27FC236}">
              <a16:creationId xmlns:a16="http://schemas.microsoft.com/office/drawing/2014/main" id="{1E3B1092-F515-4BAC-9C3D-FC1948D1CCE8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654" name="Text Box 15">
          <a:extLst>
            <a:ext uri="{FF2B5EF4-FFF2-40B4-BE49-F238E27FC236}">
              <a16:creationId xmlns:a16="http://schemas.microsoft.com/office/drawing/2014/main" id="{7C35858D-0700-46C7-B070-D573A163F5E3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655" name="Text Box 15">
          <a:extLst>
            <a:ext uri="{FF2B5EF4-FFF2-40B4-BE49-F238E27FC236}">
              <a16:creationId xmlns:a16="http://schemas.microsoft.com/office/drawing/2014/main" id="{C87EB032-850E-4E38-B479-0CC4C3AD4983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609</xdr:row>
      <xdr:rowOff>0</xdr:rowOff>
    </xdr:from>
    <xdr:ext cx="95250" cy="164523"/>
    <xdr:sp macro="" textlink="">
      <xdr:nvSpPr>
        <xdr:cNvPr id="656" name="Text Box 15">
          <a:extLst>
            <a:ext uri="{FF2B5EF4-FFF2-40B4-BE49-F238E27FC236}">
              <a16:creationId xmlns:a16="http://schemas.microsoft.com/office/drawing/2014/main" id="{3DADE743-CD9F-4E82-9B50-0800A2358E88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657" name="Text Box 15">
          <a:extLst>
            <a:ext uri="{FF2B5EF4-FFF2-40B4-BE49-F238E27FC236}">
              <a16:creationId xmlns:a16="http://schemas.microsoft.com/office/drawing/2014/main" id="{997B9BDE-39F1-404A-9E4C-24F003C2466F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609</xdr:row>
      <xdr:rowOff>0</xdr:rowOff>
    </xdr:from>
    <xdr:ext cx="95250" cy="164523"/>
    <xdr:sp macro="" textlink="">
      <xdr:nvSpPr>
        <xdr:cNvPr id="658" name="Text Box 15">
          <a:extLst>
            <a:ext uri="{FF2B5EF4-FFF2-40B4-BE49-F238E27FC236}">
              <a16:creationId xmlns:a16="http://schemas.microsoft.com/office/drawing/2014/main" id="{709170D8-5C54-411C-93F0-D319E5499B5D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609</xdr:row>
      <xdr:rowOff>0</xdr:rowOff>
    </xdr:from>
    <xdr:ext cx="95250" cy="316923"/>
    <xdr:sp macro="" textlink="">
      <xdr:nvSpPr>
        <xdr:cNvPr id="659" name="Text Box 15">
          <a:extLst>
            <a:ext uri="{FF2B5EF4-FFF2-40B4-BE49-F238E27FC236}">
              <a16:creationId xmlns:a16="http://schemas.microsoft.com/office/drawing/2014/main" id="{AA4F9C1C-9D5D-4E8D-A288-13C2565075C6}"/>
            </a:ext>
          </a:extLst>
        </xdr:cNvPr>
        <xdr:cNvSpPr txBox="1">
          <a:spLocks noChangeArrowheads="1"/>
        </xdr:cNvSpPr>
      </xdr:nvSpPr>
      <xdr:spPr bwMode="auto">
        <a:xfrm>
          <a:off x="1935480" y="12990576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609</xdr:row>
      <xdr:rowOff>0</xdr:rowOff>
    </xdr:from>
    <xdr:ext cx="95250" cy="316923"/>
    <xdr:sp macro="" textlink="">
      <xdr:nvSpPr>
        <xdr:cNvPr id="660" name="Text Box 15">
          <a:extLst>
            <a:ext uri="{FF2B5EF4-FFF2-40B4-BE49-F238E27FC236}">
              <a16:creationId xmlns:a16="http://schemas.microsoft.com/office/drawing/2014/main" id="{F391310A-610A-4170-A4F1-BE892AB61C57}"/>
            </a:ext>
          </a:extLst>
        </xdr:cNvPr>
        <xdr:cNvSpPr txBox="1">
          <a:spLocks noChangeArrowheads="1"/>
        </xdr:cNvSpPr>
      </xdr:nvSpPr>
      <xdr:spPr bwMode="auto">
        <a:xfrm>
          <a:off x="1935480" y="12990576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609</xdr:row>
      <xdr:rowOff>0</xdr:rowOff>
    </xdr:from>
    <xdr:ext cx="95250" cy="164523"/>
    <xdr:sp macro="" textlink="">
      <xdr:nvSpPr>
        <xdr:cNvPr id="661" name="Text Box 15">
          <a:extLst>
            <a:ext uri="{FF2B5EF4-FFF2-40B4-BE49-F238E27FC236}">
              <a16:creationId xmlns:a16="http://schemas.microsoft.com/office/drawing/2014/main" id="{064BD446-8399-4DA7-A3F5-FA327437005A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662" name="Text Box 15">
          <a:extLst>
            <a:ext uri="{FF2B5EF4-FFF2-40B4-BE49-F238E27FC236}">
              <a16:creationId xmlns:a16="http://schemas.microsoft.com/office/drawing/2014/main" id="{A4F601F0-58CE-401D-8E5E-25DB058C292D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663" name="Text Box 15">
          <a:extLst>
            <a:ext uri="{FF2B5EF4-FFF2-40B4-BE49-F238E27FC236}">
              <a16:creationId xmlns:a16="http://schemas.microsoft.com/office/drawing/2014/main" id="{CD535FD9-2812-42CF-8924-AC96EB93811E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664" name="Text Box 15">
          <a:extLst>
            <a:ext uri="{FF2B5EF4-FFF2-40B4-BE49-F238E27FC236}">
              <a16:creationId xmlns:a16="http://schemas.microsoft.com/office/drawing/2014/main" id="{263698F7-2612-4106-920B-849DBB5874A0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665" name="Text Box 15">
          <a:extLst>
            <a:ext uri="{FF2B5EF4-FFF2-40B4-BE49-F238E27FC236}">
              <a16:creationId xmlns:a16="http://schemas.microsoft.com/office/drawing/2014/main" id="{ADE0B429-8B5E-412A-B61D-F9EFDD9CB164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609</xdr:row>
      <xdr:rowOff>0</xdr:rowOff>
    </xdr:from>
    <xdr:ext cx="95250" cy="164523"/>
    <xdr:sp macro="" textlink="">
      <xdr:nvSpPr>
        <xdr:cNvPr id="666" name="Text Box 15">
          <a:extLst>
            <a:ext uri="{FF2B5EF4-FFF2-40B4-BE49-F238E27FC236}">
              <a16:creationId xmlns:a16="http://schemas.microsoft.com/office/drawing/2014/main" id="{67D96847-E4DE-4DAB-AC3A-301071CDDB93}"/>
            </a:ext>
          </a:extLst>
        </xdr:cNvPr>
        <xdr:cNvSpPr txBox="1">
          <a:spLocks noChangeArrowheads="1"/>
        </xdr:cNvSpPr>
      </xdr:nvSpPr>
      <xdr:spPr bwMode="auto">
        <a:xfrm>
          <a:off x="1973580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667" name="Text Box 15">
          <a:extLst>
            <a:ext uri="{FF2B5EF4-FFF2-40B4-BE49-F238E27FC236}">
              <a16:creationId xmlns:a16="http://schemas.microsoft.com/office/drawing/2014/main" id="{E7D60559-8DC1-42C3-872D-17A682E0AF0C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668" name="Text Box 15">
          <a:extLst>
            <a:ext uri="{FF2B5EF4-FFF2-40B4-BE49-F238E27FC236}">
              <a16:creationId xmlns:a16="http://schemas.microsoft.com/office/drawing/2014/main" id="{1CA661CB-9945-45CF-A8B1-E8809764D2C1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669" name="Text Box 15">
          <a:extLst>
            <a:ext uri="{FF2B5EF4-FFF2-40B4-BE49-F238E27FC236}">
              <a16:creationId xmlns:a16="http://schemas.microsoft.com/office/drawing/2014/main" id="{5BDC6949-5BD3-431E-B672-66FF7EA06519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670" name="Text Box 15">
          <a:extLst>
            <a:ext uri="{FF2B5EF4-FFF2-40B4-BE49-F238E27FC236}">
              <a16:creationId xmlns:a16="http://schemas.microsoft.com/office/drawing/2014/main" id="{9A0FB329-6CD3-4F6F-9BDA-35A5ABD186DF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609</xdr:row>
      <xdr:rowOff>0</xdr:rowOff>
    </xdr:from>
    <xdr:ext cx="95250" cy="164523"/>
    <xdr:sp macro="" textlink="">
      <xdr:nvSpPr>
        <xdr:cNvPr id="671" name="Text Box 15">
          <a:extLst>
            <a:ext uri="{FF2B5EF4-FFF2-40B4-BE49-F238E27FC236}">
              <a16:creationId xmlns:a16="http://schemas.microsoft.com/office/drawing/2014/main" id="{A612844D-D8E3-4814-9A6E-47801F985CFE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672" name="Text Box 15">
          <a:extLst>
            <a:ext uri="{FF2B5EF4-FFF2-40B4-BE49-F238E27FC236}">
              <a16:creationId xmlns:a16="http://schemas.microsoft.com/office/drawing/2014/main" id="{35F01C4B-78A3-4B7A-9FEF-E1EA2E25265D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609</xdr:row>
      <xdr:rowOff>0</xdr:rowOff>
    </xdr:from>
    <xdr:ext cx="95250" cy="164523"/>
    <xdr:sp macro="" textlink="">
      <xdr:nvSpPr>
        <xdr:cNvPr id="673" name="Text Box 15">
          <a:extLst>
            <a:ext uri="{FF2B5EF4-FFF2-40B4-BE49-F238E27FC236}">
              <a16:creationId xmlns:a16="http://schemas.microsoft.com/office/drawing/2014/main" id="{13E85E15-EF16-4999-B0AB-B2EB1C0C72C9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609</xdr:row>
      <xdr:rowOff>0</xdr:rowOff>
    </xdr:from>
    <xdr:ext cx="95250" cy="164523"/>
    <xdr:sp macro="" textlink="">
      <xdr:nvSpPr>
        <xdr:cNvPr id="674" name="Text Box 15">
          <a:extLst>
            <a:ext uri="{FF2B5EF4-FFF2-40B4-BE49-F238E27FC236}">
              <a16:creationId xmlns:a16="http://schemas.microsoft.com/office/drawing/2014/main" id="{80161308-93DC-4AAA-AAAB-41FB2F1E0E05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675" name="Text Box 15">
          <a:extLst>
            <a:ext uri="{FF2B5EF4-FFF2-40B4-BE49-F238E27FC236}">
              <a16:creationId xmlns:a16="http://schemas.microsoft.com/office/drawing/2014/main" id="{6D7EAA1B-E15D-42AD-B468-C05135A41527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676" name="Text Box 15">
          <a:extLst>
            <a:ext uri="{FF2B5EF4-FFF2-40B4-BE49-F238E27FC236}">
              <a16:creationId xmlns:a16="http://schemas.microsoft.com/office/drawing/2014/main" id="{4DDFFD8D-FD30-485A-BD49-45E11D99E8B6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677" name="Text Box 15">
          <a:extLst>
            <a:ext uri="{FF2B5EF4-FFF2-40B4-BE49-F238E27FC236}">
              <a16:creationId xmlns:a16="http://schemas.microsoft.com/office/drawing/2014/main" id="{130C0732-7803-47FB-B92E-0DF587E6FE6B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678" name="Text Box 15">
          <a:extLst>
            <a:ext uri="{FF2B5EF4-FFF2-40B4-BE49-F238E27FC236}">
              <a16:creationId xmlns:a16="http://schemas.microsoft.com/office/drawing/2014/main" id="{F62D2D64-B095-4CE2-8881-6E649B4F91CC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609</xdr:row>
      <xdr:rowOff>0</xdr:rowOff>
    </xdr:from>
    <xdr:ext cx="95250" cy="164523"/>
    <xdr:sp macro="" textlink="">
      <xdr:nvSpPr>
        <xdr:cNvPr id="679" name="Text Box 15">
          <a:extLst>
            <a:ext uri="{FF2B5EF4-FFF2-40B4-BE49-F238E27FC236}">
              <a16:creationId xmlns:a16="http://schemas.microsoft.com/office/drawing/2014/main" id="{4D894D45-80A6-4B2D-994C-432D153C8E69}"/>
            </a:ext>
          </a:extLst>
        </xdr:cNvPr>
        <xdr:cNvSpPr txBox="1">
          <a:spLocks noChangeArrowheads="1"/>
        </xdr:cNvSpPr>
      </xdr:nvSpPr>
      <xdr:spPr bwMode="auto">
        <a:xfrm>
          <a:off x="1973580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680" name="Text Box 15">
          <a:extLst>
            <a:ext uri="{FF2B5EF4-FFF2-40B4-BE49-F238E27FC236}">
              <a16:creationId xmlns:a16="http://schemas.microsoft.com/office/drawing/2014/main" id="{203A27F2-80A6-44C0-91B9-47C4D781BBF9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681" name="Text Box 15">
          <a:extLst>
            <a:ext uri="{FF2B5EF4-FFF2-40B4-BE49-F238E27FC236}">
              <a16:creationId xmlns:a16="http://schemas.microsoft.com/office/drawing/2014/main" id="{80A6068F-943E-4691-8962-AFAC586A8852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682" name="Text Box 15">
          <a:extLst>
            <a:ext uri="{FF2B5EF4-FFF2-40B4-BE49-F238E27FC236}">
              <a16:creationId xmlns:a16="http://schemas.microsoft.com/office/drawing/2014/main" id="{A81211A6-67E6-4018-92BE-4F78E7DB50C3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683" name="Text Box 15">
          <a:extLst>
            <a:ext uri="{FF2B5EF4-FFF2-40B4-BE49-F238E27FC236}">
              <a16:creationId xmlns:a16="http://schemas.microsoft.com/office/drawing/2014/main" id="{81A58548-0708-4FF0-9E7A-508F11521AE9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609</xdr:row>
      <xdr:rowOff>0</xdr:rowOff>
    </xdr:from>
    <xdr:ext cx="95250" cy="164523"/>
    <xdr:sp macro="" textlink="">
      <xdr:nvSpPr>
        <xdr:cNvPr id="684" name="Text Box 15">
          <a:extLst>
            <a:ext uri="{FF2B5EF4-FFF2-40B4-BE49-F238E27FC236}">
              <a16:creationId xmlns:a16="http://schemas.microsoft.com/office/drawing/2014/main" id="{96BD396C-5779-45F4-BED9-EBBE18A7FC61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685" name="Text Box 15">
          <a:extLst>
            <a:ext uri="{FF2B5EF4-FFF2-40B4-BE49-F238E27FC236}">
              <a16:creationId xmlns:a16="http://schemas.microsoft.com/office/drawing/2014/main" id="{063BC03C-81A9-442B-A0A7-B1278528BBE9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609</xdr:row>
      <xdr:rowOff>0</xdr:rowOff>
    </xdr:from>
    <xdr:ext cx="95250" cy="164523"/>
    <xdr:sp macro="" textlink="">
      <xdr:nvSpPr>
        <xdr:cNvPr id="686" name="Text Box 15">
          <a:extLst>
            <a:ext uri="{FF2B5EF4-FFF2-40B4-BE49-F238E27FC236}">
              <a16:creationId xmlns:a16="http://schemas.microsoft.com/office/drawing/2014/main" id="{40B77F25-513A-42BE-8140-4D4F1E3B6B04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609</xdr:row>
      <xdr:rowOff>0</xdr:rowOff>
    </xdr:from>
    <xdr:ext cx="95250" cy="316923"/>
    <xdr:sp macro="" textlink="">
      <xdr:nvSpPr>
        <xdr:cNvPr id="687" name="Text Box 15">
          <a:extLst>
            <a:ext uri="{FF2B5EF4-FFF2-40B4-BE49-F238E27FC236}">
              <a16:creationId xmlns:a16="http://schemas.microsoft.com/office/drawing/2014/main" id="{797B92A1-410C-43B6-B3D6-FBB2E39FBDAF}"/>
            </a:ext>
          </a:extLst>
        </xdr:cNvPr>
        <xdr:cNvSpPr txBox="1">
          <a:spLocks noChangeArrowheads="1"/>
        </xdr:cNvSpPr>
      </xdr:nvSpPr>
      <xdr:spPr bwMode="auto">
        <a:xfrm>
          <a:off x="1935480" y="12990576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609</xdr:row>
      <xdr:rowOff>0</xdr:rowOff>
    </xdr:from>
    <xdr:ext cx="95250" cy="316923"/>
    <xdr:sp macro="" textlink="">
      <xdr:nvSpPr>
        <xdr:cNvPr id="688" name="Text Box 15">
          <a:extLst>
            <a:ext uri="{FF2B5EF4-FFF2-40B4-BE49-F238E27FC236}">
              <a16:creationId xmlns:a16="http://schemas.microsoft.com/office/drawing/2014/main" id="{D6E3CF60-3F3B-4468-8D35-4A9FC34A9162}"/>
            </a:ext>
          </a:extLst>
        </xdr:cNvPr>
        <xdr:cNvSpPr txBox="1">
          <a:spLocks noChangeArrowheads="1"/>
        </xdr:cNvSpPr>
      </xdr:nvSpPr>
      <xdr:spPr bwMode="auto">
        <a:xfrm>
          <a:off x="1935480" y="12990576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609</xdr:row>
      <xdr:rowOff>0</xdr:rowOff>
    </xdr:from>
    <xdr:ext cx="95250" cy="164523"/>
    <xdr:sp macro="" textlink="">
      <xdr:nvSpPr>
        <xdr:cNvPr id="689" name="Text Box 15">
          <a:extLst>
            <a:ext uri="{FF2B5EF4-FFF2-40B4-BE49-F238E27FC236}">
              <a16:creationId xmlns:a16="http://schemas.microsoft.com/office/drawing/2014/main" id="{007BBB7A-5801-4C87-8F0D-B39AEDD8C48C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690" name="Text Box 15">
          <a:extLst>
            <a:ext uri="{FF2B5EF4-FFF2-40B4-BE49-F238E27FC236}">
              <a16:creationId xmlns:a16="http://schemas.microsoft.com/office/drawing/2014/main" id="{E758AAAF-FD73-4BD6-8076-A193CCAA7DA2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691" name="Text Box 15">
          <a:extLst>
            <a:ext uri="{FF2B5EF4-FFF2-40B4-BE49-F238E27FC236}">
              <a16:creationId xmlns:a16="http://schemas.microsoft.com/office/drawing/2014/main" id="{6C04C16B-CEE7-464A-946D-15AD820120B4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692" name="Text Box 15">
          <a:extLst>
            <a:ext uri="{FF2B5EF4-FFF2-40B4-BE49-F238E27FC236}">
              <a16:creationId xmlns:a16="http://schemas.microsoft.com/office/drawing/2014/main" id="{D4C35093-7DF7-42B9-9EE2-C07238C8D905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693" name="Text Box 15">
          <a:extLst>
            <a:ext uri="{FF2B5EF4-FFF2-40B4-BE49-F238E27FC236}">
              <a16:creationId xmlns:a16="http://schemas.microsoft.com/office/drawing/2014/main" id="{16289F89-7ED3-489E-AB00-44583C1D2090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609</xdr:row>
      <xdr:rowOff>0</xdr:rowOff>
    </xdr:from>
    <xdr:ext cx="95250" cy="164523"/>
    <xdr:sp macro="" textlink="">
      <xdr:nvSpPr>
        <xdr:cNvPr id="694" name="Text Box 15">
          <a:extLst>
            <a:ext uri="{FF2B5EF4-FFF2-40B4-BE49-F238E27FC236}">
              <a16:creationId xmlns:a16="http://schemas.microsoft.com/office/drawing/2014/main" id="{CC0F21C7-52B2-433E-9512-0657D910B8E3}"/>
            </a:ext>
          </a:extLst>
        </xdr:cNvPr>
        <xdr:cNvSpPr txBox="1">
          <a:spLocks noChangeArrowheads="1"/>
        </xdr:cNvSpPr>
      </xdr:nvSpPr>
      <xdr:spPr bwMode="auto">
        <a:xfrm>
          <a:off x="1973580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695" name="Text Box 15">
          <a:extLst>
            <a:ext uri="{FF2B5EF4-FFF2-40B4-BE49-F238E27FC236}">
              <a16:creationId xmlns:a16="http://schemas.microsoft.com/office/drawing/2014/main" id="{71374361-AD35-4CAF-9546-90FEE1D2286F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696" name="Text Box 15">
          <a:extLst>
            <a:ext uri="{FF2B5EF4-FFF2-40B4-BE49-F238E27FC236}">
              <a16:creationId xmlns:a16="http://schemas.microsoft.com/office/drawing/2014/main" id="{B17654CF-11AB-4E3C-92C5-5C4403433FF5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697" name="Text Box 15">
          <a:extLst>
            <a:ext uri="{FF2B5EF4-FFF2-40B4-BE49-F238E27FC236}">
              <a16:creationId xmlns:a16="http://schemas.microsoft.com/office/drawing/2014/main" id="{A2416DC9-57A4-4B82-B388-31CCB339B223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698" name="Text Box 15">
          <a:extLst>
            <a:ext uri="{FF2B5EF4-FFF2-40B4-BE49-F238E27FC236}">
              <a16:creationId xmlns:a16="http://schemas.microsoft.com/office/drawing/2014/main" id="{8E25EE61-0175-41D6-BEB4-3F45CE34098A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609</xdr:row>
      <xdr:rowOff>0</xdr:rowOff>
    </xdr:from>
    <xdr:ext cx="95250" cy="164523"/>
    <xdr:sp macro="" textlink="">
      <xdr:nvSpPr>
        <xdr:cNvPr id="699" name="Text Box 15">
          <a:extLst>
            <a:ext uri="{FF2B5EF4-FFF2-40B4-BE49-F238E27FC236}">
              <a16:creationId xmlns:a16="http://schemas.microsoft.com/office/drawing/2014/main" id="{99E52164-5D35-423E-95EB-91D8AFCF9D95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700" name="Text Box 15">
          <a:extLst>
            <a:ext uri="{FF2B5EF4-FFF2-40B4-BE49-F238E27FC236}">
              <a16:creationId xmlns:a16="http://schemas.microsoft.com/office/drawing/2014/main" id="{3AB09A07-3A8C-46FE-9E81-2D7B07CD3128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609</xdr:row>
      <xdr:rowOff>0</xdr:rowOff>
    </xdr:from>
    <xdr:ext cx="95250" cy="164523"/>
    <xdr:sp macro="" textlink="">
      <xdr:nvSpPr>
        <xdr:cNvPr id="701" name="Text Box 15">
          <a:extLst>
            <a:ext uri="{FF2B5EF4-FFF2-40B4-BE49-F238E27FC236}">
              <a16:creationId xmlns:a16="http://schemas.microsoft.com/office/drawing/2014/main" id="{D87158C1-9ECA-4FD4-BA5A-97B41E3A14D4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609</xdr:row>
      <xdr:rowOff>0</xdr:rowOff>
    </xdr:from>
    <xdr:ext cx="95250" cy="164523"/>
    <xdr:sp macro="" textlink="">
      <xdr:nvSpPr>
        <xdr:cNvPr id="702" name="Text Box 15">
          <a:extLst>
            <a:ext uri="{FF2B5EF4-FFF2-40B4-BE49-F238E27FC236}">
              <a16:creationId xmlns:a16="http://schemas.microsoft.com/office/drawing/2014/main" id="{8FDFF4EC-97E8-4C87-979C-51422DE4B455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703" name="Text Box 15">
          <a:extLst>
            <a:ext uri="{FF2B5EF4-FFF2-40B4-BE49-F238E27FC236}">
              <a16:creationId xmlns:a16="http://schemas.microsoft.com/office/drawing/2014/main" id="{294CBD0F-14DC-44E2-8490-23A7D68565B3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704" name="Text Box 15">
          <a:extLst>
            <a:ext uri="{FF2B5EF4-FFF2-40B4-BE49-F238E27FC236}">
              <a16:creationId xmlns:a16="http://schemas.microsoft.com/office/drawing/2014/main" id="{C2698C3A-0C8F-4B81-8C31-16D924C8CE5B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705" name="Text Box 15">
          <a:extLst>
            <a:ext uri="{FF2B5EF4-FFF2-40B4-BE49-F238E27FC236}">
              <a16:creationId xmlns:a16="http://schemas.microsoft.com/office/drawing/2014/main" id="{C7DEA3FD-04CE-49F1-9212-26091FCFBFCC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706" name="Text Box 15">
          <a:extLst>
            <a:ext uri="{FF2B5EF4-FFF2-40B4-BE49-F238E27FC236}">
              <a16:creationId xmlns:a16="http://schemas.microsoft.com/office/drawing/2014/main" id="{AD2CE4EA-685D-419A-8B4C-6B4C838782A7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609</xdr:row>
      <xdr:rowOff>0</xdr:rowOff>
    </xdr:from>
    <xdr:ext cx="95250" cy="164523"/>
    <xdr:sp macro="" textlink="">
      <xdr:nvSpPr>
        <xdr:cNvPr id="707" name="Text Box 15">
          <a:extLst>
            <a:ext uri="{FF2B5EF4-FFF2-40B4-BE49-F238E27FC236}">
              <a16:creationId xmlns:a16="http://schemas.microsoft.com/office/drawing/2014/main" id="{9796027E-6EC0-46F1-AE5A-CEFACEA99974}"/>
            </a:ext>
          </a:extLst>
        </xdr:cNvPr>
        <xdr:cNvSpPr txBox="1">
          <a:spLocks noChangeArrowheads="1"/>
        </xdr:cNvSpPr>
      </xdr:nvSpPr>
      <xdr:spPr bwMode="auto">
        <a:xfrm>
          <a:off x="1973580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708" name="Text Box 15">
          <a:extLst>
            <a:ext uri="{FF2B5EF4-FFF2-40B4-BE49-F238E27FC236}">
              <a16:creationId xmlns:a16="http://schemas.microsoft.com/office/drawing/2014/main" id="{D82B5F81-9D3D-4CCD-890A-E222285A077D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709" name="Text Box 15">
          <a:extLst>
            <a:ext uri="{FF2B5EF4-FFF2-40B4-BE49-F238E27FC236}">
              <a16:creationId xmlns:a16="http://schemas.microsoft.com/office/drawing/2014/main" id="{1E21F14F-A5CA-44DE-A37D-8C663E01E292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710" name="Text Box 15">
          <a:extLst>
            <a:ext uri="{FF2B5EF4-FFF2-40B4-BE49-F238E27FC236}">
              <a16:creationId xmlns:a16="http://schemas.microsoft.com/office/drawing/2014/main" id="{949BEF86-0D25-47DD-94F0-6E88F351A8EA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711" name="Text Box 15">
          <a:extLst>
            <a:ext uri="{FF2B5EF4-FFF2-40B4-BE49-F238E27FC236}">
              <a16:creationId xmlns:a16="http://schemas.microsoft.com/office/drawing/2014/main" id="{70E7F72D-A7A1-4829-B270-96AA7810EE98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609</xdr:row>
      <xdr:rowOff>0</xdr:rowOff>
    </xdr:from>
    <xdr:ext cx="95250" cy="164523"/>
    <xdr:sp macro="" textlink="">
      <xdr:nvSpPr>
        <xdr:cNvPr id="712" name="Text Box 15">
          <a:extLst>
            <a:ext uri="{FF2B5EF4-FFF2-40B4-BE49-F238E27FC236}">
              <a16:creationId xmlns:a16="http://schemas.microsoft.com/office/drawing/2014/main" id="{F2C75D6E-EF73-4708-B6EC-0891CEC0E0EA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713" name="Text Box 15">
          <a:extLst>
            <a:ext uri="{FF2B5EF4-FFF2-40B4-BE49-F238E27FC236}">
              <a16:creationId xmlns:a16="http://schemas.microsoft.com/office/drawing/2014/main" id="{66522F3C-254C-4A61-9C3B-610C70E19B90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609</xdr:row>
      <xdr:rowOff>0</xdr:rowOff>
    </xdr:from>
    <xdr:ext cx="95250" cy="164523"/>
    <xdr:sp macro="" textlink="">
      <xdr:nvSpPr>
        <xdr:cNvPr id="714" name="Text Box 15">
          <a:extLst>
            <a:ext uri="{FF2B5EF4-FFF2-40B4-BE49-F238E27FC236}">
              <a16:creationId xmlns:a16="http://schemas.microsoft.com/office/drawing/2014/main" id="{02E1E5DD-5677-447B-AC0D-FDA3BE0ADFCF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609</xdr:row>
      <xdr:rowOff>0</xdr:rowOff>
    </xdr:from>
    <xdr:ext cx="95250" cy="316923"/>
    <xdr:sp macro="" textlink="">
      <xdr:nvSpPr>
        <xdr:cNvPr id="715" name="Text Box 15">
          <a:extLst>
            <a:ext uri="{FF2B5EF4-FFF2-40B4-BE49-F238E27FC236}">
              <a16:creationId xmlns:a16="http://schemas.microsoft.com/office/drawing/2014/main" id="{2DD8BC1F-DE4D-42EF-A3A3-719975A5370C}"/>
            </a:ext>
          </a:extLst>
        </xdr:cNvPr>
        <xdr:cNvSpPr txBox="1">
          <a:spLocks noChangeArrowheads="1"/>
        </xdr:cNvSpPr>
      </xdr:nvSpPr>
      <xdr:spPr bwMode="auto">
        <a:xfrm>
          <a:off x="1935480" y="12990576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609</xdr:row>
      <xdr:rowOff>0</xdr:rowOff>
    </xdr:from>
    <xdr:ext cx="95250" cy="316923"/>
    <xdr:sp macro="" textlink="">
      <xdr:nvSpPr>
        <xdr:cNvPr id="716" name="Text Box 15">
          <a:extLst>
            <a:ext uri="{FF2B5EF4-FFF2-40B4-BE49-F238E27FC236}">
              <a16:creationId xmlns:a16="http://schemas.microsoft.com/office/drawing/2014/main" id="{D53188B4-6F35-4F66-865E-97D48CBA46C8}"/>
            </a:ext>
          </a:extLst>
        </xdr:cNvPr>
        <xdr:cNvSpPr txBox="1">
          <a:spLocks noChangeArrowheads="1"/>
        </xdr:cNvSpPr>
      </xdr:nvSpPr>
      <xdr:spPr bwMode="auto">
        <a:xfrm>
          <a:off x="1935480" y="12990576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609</xdr:row>
      <xdr:rowOff>0</xdr:rowOff>
    </xdr:from>
    <xdr:ext cx="95250" cy="164523"/>
    <xdr:sp macro="" textlink="">
      <xdr:nvSpPr>
        <xdr:cNvPr id="717" name="Text Box 15">
          <a:extLst>
            <a:ext uri="{FF2B5EF4-FFF2-40B4-BE49-F238E27FC236}">
              <a16:creationId xmlns:a16="http://schemas.microsoft.com/office/drawing/2014/main" id="{D39ECDA1-73DA-4BBB-8A20-1BC4B827FDAF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718" name="Text Box 15">
          <a:extLst>
            <a:ext uri="{FF2B5EF4-FFF2-40B4-BE49-F238E27FC236}">
              <a16:creationId xmlns:a16="http://schemas.microsoft.com/office/drawing/2014/main" id="{A6AD4B76-A659-45EA-B560-E1D1AA9838F7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719" name="Text Box 15">
          <a:extLst>
            <a:ext uri="{FF2B5EF4-FFF2-40B4-BE49-F238E27FC236}">
              <a16:creationId xmlns:a16="http://schemas.microsoft.com/office/drawing/2014/main" id="{2A0DE383-EFEF-4821-B107-BAB27835C067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720" name="Text Box 15">
          <a:extLst>
            <a:ext uri="{FF2B5EF4-FFF2-40B4-BE49-F238E27FC236}">
              <a16:creationId xmlns:a16="http://schemas.microsoft.com/office/drawing/2014/main" id="{726F6385-E4C1-4FD8-AF36-ED2EBC8A945B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721" name="Text Box 15">
          <a:extLst>
            <a:ext uri="{FF2B5EF4-FFF2-40B4-BE49-F238E27FC236}">
              <a16:creationId xmlns:a16="http://schemas.microsoft.com/office/drawing/2014/main" id="{88DB1085-C6F2-4E63-B7AC-8EDA855977DF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609</xdr:row>
      <xdr:rowOff>0</xdr:rowOff>
    </xdr:from>
    <xdr:ext cx="95250" cy="164523"/>
    <xdr:sp macro="" textlink="">
      <xdr:nvSpPr>
        <xdr:cNvPr id="722" name="Text Box 15">
          <a:extLst>
            <a:ext uri="{FF2B5EF4-FFF2-40B4-BE49-F238E27FC236}">
              <a16:creationId xmlns:a16="http://schemas.microsoft.com/office/drawing/2014/main" id="{A29E966C-DF44-4A3B-89C6-42941D5A9D7E}"/>
            </a:ext>
          </a:extLst>
        </xdr:cNvPr>
        <xdr:cNvSpPr txBox="1">
          <a:spLocks noChangeArrowheads="1"/>
        </xdr:cNvSpPr>
      </xdr:nvSpPr>
      <xdr:spPr bwMode="auto">
        <a:xfrm>
          <a:off x="1973580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723" name="Text Box 15">
          <a:extLst>
            <a:ext uri="{FF2B5EF4-FFF2-40B4-BE49-F238E27FC236}">
              <a16:creationId xmlns:a16="http://schemas.microsoft.com/office/drawing/2014/main" id="{48711028-C728-45C5-842F-07CA8992C9A7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724" name="Text Box 15">
          <a:extLst>
            <a:ext uri="{FF2B5EF4-FFF2-40B4-BE49-F238E27FC236}">
              <a16:creationId xmlns:a16="http://schemas.microsoft.com/office/drawing/2014/main" id="{DEE19BDD-0033-4000-8454-56298C92CD93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725" name="Text Box 15">
          <a:extLst>
            <a:ext uri="{FF2B5EF4-FFF2-40B4-BE49-F238E27FC236}">
              <a16:creationId xmlns:a16="http://schemas.microsoft.com/office/drawing/2014/main" id="{352C8249-9B23-498F-957A-160DA7931FF3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726" name="Text Box 15">
          <a:extLst>
            <a:ext uri="{FF2B5EF4-FFF2-40B4-BE49-F238E27FC236}">
              <a16:creationId xmlns:a16="http://schemas.microsoft.com/office/drawing/2014/main" id="{8839F713-7810-498E-9601-2381889D1D95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609</xdr:row>
      <xdr:rowOff>0</xdr:rowOff>
    </xdr:from>
    <xdr:ext cx="95250" cy="164523"/>
    <xdr:sp macro="" textlink="">
      <xdr:nvSpPr>
        <xdr:cNvPr id="727" name="Text Box 15">
          <a:extLst>
            <a:ext uri="{FF2B5EF4-FFF2-40B4-BE49-F238E27FC236}">
              <a16:creationId xmlns:a16="http://schemas.microsoft.com/office/drawing/2014/main" id="{E0635459-4F94-4A61-B149-CC8AC1AAAB7E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728" name="Text Box 15">
          <a:extLst>
            <a:ext uri="{FF2B5EF4-FFF2-40B4-BE49-F238E27FC236}">
              <a16:creationId xmlns:a16="http://schemas.microsoft.com/office/drawing/2014/main" id="{2C43B22B-8108-4222-A079-2C088CC1C8A1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609</xdr:row>
      <xdr:rowOff>0</xdr:rowOff>
    </xdr:from>
    <xdr:ext cx="95250" cy="164523"/>
    <xdr:sp macro="" textlink="">
      <xdr:nvSpPr>
        <xdr:cNvPr id="729" name="Text Box 15">
          <a:extLst>
            <a:ext uri="{FF2B5EF4-FFF2-40B4-BE49-F238E27FC236}">
              <a16:creationId xmlns:a16="http://schemas.microsoft.com/office/drawing/2014/main" id="{9F39462A-2F14-4E3F-92E3-D19353823404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609</xdr:row>
      <xdr:rowOff>0</xdr:rowOff>
    </xdr:from>
    <xdr:ext cx="95250" cy="164523"/>
    <xdr:sp macro="" textlink="">
      <xdr:nvSpPr>
        <xdr:cNvPr id="730" name="Text Box 15">
          <a:extLst>
            <a:ext uri="{FF2B5EF4-FFF2-40B4-BE49-F238E27FC236}">
              <a16:creationId xmlns:a16="http://schemas.microsoft.com/office/drawing/2014/main" id="{C33BD3CC-92B6-4D14-8846-D69AFE0F26E6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731" name="Text Box 15">
          <a:extLst>
            <a:ext uri="{FF2B5EF4-FFF2-40B4-BE49-F238E27FC236}">
              <a16:creationId xmlns:a16="http://schemas.microsoft.com/office/drawing/2014/main" id="{4A7820C4-3CE6-406C-A905-315CDBB6B380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732" name="Text Box 15">
          <a:extLst>
            <a:ext uri="{FF2B5EF4-FFF2-40B4-BE49-F238E27FC236}">
              <a16:creationId xmlns:a16="http://schemas.microsoft.com/office/drawing/2014/main" id="{69A720EE-1E72-47B0-B69E-0C7A08561C23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733" name="Text Box 15">
          <a:extLst>
            <a:ext uri="{FF2B5EF4-FFF2-40B4-BE49-F238E27FC236}">
              <a16:creationId xmlns:a16="http://schemas.microsoft.com/office/drawing/2014/main" id="{F647658A-4B5B-406A-9AA3-EEDB2B5FD1ED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734" name="Text Box 15">
          <a:extLst>
            <a:ext uri="{FF2B5EF4-FFF2-40B4-BE49-F238E27FC236}">
              <a16:creationId xmlns:a16="http://schemas.microsoft.com/office/drawing/2014/main" id="{1B03E055-0225-49AE-8955-8451A1D27249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609</xdr:row>
      <xdr:rowOff>0</xdr:rowOff>
    </xdr:from>
    <xdr:ext cx="95250" cy="164523"/>
    <xdr:sp macro="" textlink="">
      <xdr:nvSpPr>
        <xdr:cNvPr id="735" name="Text Box 15">
          <a:extLst>
            <a:ext uri="{FF2B5EF4-FFF2-40B4-BE49-F238E27FC236}">
              <a16:creationId xmlns:a16="http://schemas.microsoft.com/office/drawing/2014/main" id="{C06F26A9-95E6-4030-8529-40729647ED8B}"/>
            </a:ext>
          </a:extLst>
        </xdr:cNvPr>
        <xdr:cNvSpPr txBox="1">
          <a:spLocks noChangeArrowheads="1"/>
        </xdr:cNvSpPr>
      </xdr:nvSpPr>
      <xdr:spPr bwMode="auto">
        <a:xfrm>
          <a:off x="1973580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736" name="Text Box 15">
          <a:extLst>
            <a:ext uri="{FF2B5EF4-FFF2-40B4-BE49-F238E27FC236}">
              <a16:creationId xmlns:a16="http://schemas.microsoft.com/office/drawing/2014/main" id="{08908AA8-3FA4-4D55-9AD1-AA03A85CD228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737" name="Text Box 15">
          <a:extLst>
            <a:ext uri="{FF2B5EF4-FFF2-40B4-BE49-F238E27FC236}">
              <a16:creationId xmlns:a16="http://schemas.microsoft.com/office/drawing/2014/main" id="{B14DED3A-80B0-4B7F-A3E8-7297770D536D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738" name="Text Box 15">
          <a:extLst>
            <a:ext uri="{FF2B5EF4-FFF2-40B4-BE49-F238E27FC236}">
              <a16:creationId xmlns:a16="http://schemas.microsoft.com/office/drawing/2014/main" id="{957B712E-C5A8-4408-9BD6-8B7AC0988013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739" name="Text Box 15">
          <a:extLst>
            <a:ext uri="{FF2B5EF4-FFF2-40B4-BE49-F238E27FC236}">
              <a16:creationId xmlns:a16="http://schemas.microsoft.com/office/drawing/2014/main" id="{4815F838-6288-4167-A13B-B5445993BCB2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609</xdr:row>
      <xdr:rowOff>0</xdr:rowOff>
    </xdr:from>
    <xdr:ext cx="95250" cy="164523"/>
    <xdr:sp macro="" textlink="">
      <xdr:nvSpPr>
        <xdr:cNvPr id="740" name="Text Box 15">
          <a:extLst>
            <a:ext uri="{FF2B5EF4-FFF2-40B4-BE49-F238E27FC236}">
              <a16:creationId xmlns:a16="http://schemas.microsoft.com/office/drawing/2014/main" id="{E2DC23D4-1E31-43D1-A6B7-6F1FAA1ACB01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741" name="Text Box 15">
          <a:extLst>
            <a:ext uri="{FF2B5EF4-FFF2-40B4-BE49-F238E27FC236}">
              <a16:creationId xmlns:a16="http://schemas.microsoft.com/office/drawing/2014/main" id="{BDEDA1F1-AEEE-44F5-9999-5C4BD7A4124F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609</xdr:row>
      <xdr:rowOff>0</xdr:rowOff>
    </xdr:from>
    <xdr:ext cx="95250" cy="164523"/>
    <xdr:sp macro="" textlink="">
      <xdr:nvSpPr>
        <xdr:cNvPr id="742" name="Text Box 15">
          <a:extLst>
            <a:ext uri="{FF2B5EF4-FFF2-40B4-BE49-F238E27FC236}">
              <a16:creationId xmlns:a16="http://schemas.microsoft.com/office/drawing/2014/main" id="{DF2DC182-9315-42A1-8182-8DCCB6881B73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609</xdr:row>
      <xdr:rowOff>0</xdr:rowOff>
    </xdr:from>
    <xdr:ext cx="95250" cy="316923"/>
    <xdr:sp macro="" textlink="">
      <xdr:nvSpPr>
        <xdr:cNvPr id="743" name="Text Box 15">
          <a:extLst>
            <a:ext uri="{FF2B5EF4-FFF2-40B4-BE49-F238E27FC236}">
              <a16:creationId xmlns:a16="http://schemas.microsoft.com/office/drawing/2014/main" id="{7B9183F1-643C-451F-AF9A-34E81B482713}"/>
            </a:ext>
          </a:extLst>
        </xdr:cNvPr>
        <xdr:cNvSpPr txBox="1">
          <a:spLocks noChangeArrowheads="1"/>
        </xdr:cNvSpPr>
      </xdr:nvSpPr>
      <xdr:spPr bwMode="auto">
        <a:xfrm>
          <a:off x="1935480" y="12990576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609</xdr:row>
      <xdr:rowOff>0</xdr:rowOff>
    </xdr:from>
    <xdr:ext cx="95250" cy="316923"/>
    <xdr:sp macro="" textlink="">
      <xdr:nvSpPr>
        <xdr:cNvPr id="744" name="Text Box 15">
          <a:extLst>
            <a:ext uri="{FF2B5EF4-FFF2-40B4-BE49-F238E27FC236}">
              <a16:creationId xmlns:a16="http://schemas.microsoft.com/office/drawing/2014/main" id="{E6BEFD5F-E891-4CCC-8FA9-ED1337197D6A}"/>
            </a:ext>
          </a:extLst>
        </xdr:cNvPr>
        <xdr:cNvSpPr txBox="1">
          <a:spLocks noChangeArrowheads="1"/>
        </xdr:cNvSpPr>
      </xdr:nvSpPr>
      <xdr:spPr bwMode="auto">
        <a:xfrm>
          <a:off x="1935480" y="12990576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609</xdr:row>
      <xdr:rowOff>0</xdr:rowOff>
    </xdr:from>
    <xdr:ext cx="95250" cy="164523"/>
    <xdr:sp macro="" textlink="">
      <xdr:nvSpPr>
        <xdr:cNvPr id="745" name="Text Box 15">
          <a:extLst>
            <a:ext uri="{FF2B5EF4-FFF2-40B4-BE49-F238E27FC236}">
              <a16:creationId xmlns:a16="http://schemas.microsoft.com/office/drawing/2014/main" id="{DD1AD119-CC29-434B-9695-C467D625850D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746" name="Text Box 15">
          <a:extLst>
            <a:ext uri="{FF2B5EF4-FFF2-40B4-BE49-F238E27FC236}">
              <a16:creationId xmlns:a16="http://schemas.microsoft.com/office/drawing/2014/main" id="{4D6DC417-3E8E-434A-83D5-D992941B6428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747" name="Text Box 15">
          <a:extLst>
            <a:ext uri="{FF2B5EF4-FFF2-40B4-BE49-F238E27FC236}">
              <a16:creationId xmlns:a16="http://schemas.microsoft.com/office/drawing/2014/main" id="{DEA85EE3-1432-4FA4-8D31-EE73BE13DB5C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748" name="Text Box 15">
          <a:extLst>
            <a:ext uri="{FF2B5EF4-FFF2-40B4-BE49-F238E27FC236}">
              <a16:creationId xmlns:a16="http://schemas.microsoft.com/office/drawing/2014/main" id="{DBE7300C-4CC3-4670-8C24-30D8032743E2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749" name="Text Box 15">
          <a:extLst>
            <a:ext uri="{FF2B5EF4-FFF2-40B4-BE49-F238E27FC236}">
              <a16:creationId xmlns:a16="http://schemas.microsoft.com/office/drawing/2014/main" id="{1DEAAB59-750C-4D83-99F9-52F2A17AFD28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609</xdr:row>
      <xdr:rowOff>0</xdr:rowOff>
    </xdr:from>
    <xdr:ext cx="95250" cy="164523"/>
    <xdr:sp macro="" textlink="">
      <xdr:nvSpPr>
        <xdr:cNvPr id="750" name="Text Box 15">
          <a:extLst>
            <a:ext uri="{FF2B5EF4-FFF2-40B4-BE49-F238E27FC236}">
              <a16:creationId xmlns:a16="http://schemas.microsoft.com/office/drawing/2014/main" id="{007CA539-77A4-43D8-B957-9CA51C48741C}"/>
            </a:ext>
          </a:extLst>
        </xdr:cNvPr>
        <xdr:cNvSpPr txBox="1">
          <a:spLocks noChangeArrowheads="1"/>
        </xdr:cNvSpPr>
      </xdr:nvSpPr>
      <xdr:spPr bwMode="auto">
        <a:xfrm>
          <a:off x="1973580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751" name="Text Box 15">
          <a:extLst>
            <a:ext uri="{FF2B5EF4-FFF2-40B4-BE49-F238E27FC236}">
              <a16:creationId xmlns:a16="http://schemas.microsoft.com/office/drawing/2014/main" id="{616CBBEB-ED41-433C-868E-DECC1F653DDB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752" name="Text Box 15">
          <a:extLst>
            <a:ext uri="{FF2B5EF4-FFF2-40B4-BE49-F238E27FC236}">
              <a16:creationId xmlns:a16="http://schemas.microsoft.com/office/drawing/2014/main" id="{44138A9D-6737-49F5-A928-06A3B8F5E823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753" name="Text Box 15">
          <a:extLst>
            <a:ext uri="{FF2B5EF4-FFF2-40B4-BE49-F238E27FC236}">
              <a16:creationId xmlns:a16="http://schemas.microsoft.com/office/drawing/2014/main" id="{C8F5B1C3-45E9-41C9-A13C-E3466E815631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754" name="Text Box 15">
          <a:extLst>
            <a:ext uri="{FF2B5EF4-FFF2-40B4-BE49-F238E27FC236}">
              <a16:creationId xmlns:a16="http://schemas.microsoft.com/office/drawing/2014/main" id="{94C290D9-BD7F-4AA9-8BCF-038056DBF7F4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609</xdr:row>
      <xdr:rowOff>0</xdr:rowOff>
    </xdr:from>
    <xdr:ext cx="95250" cy="164523"/>
    <xdr:sp macro="" textlink="">
      <xdr:nvSpPr>
        <xdr:cNvPr id="755" name="Text Box 15">
          <a:extLst>
            <a:ext uri="{FF2B5EF4-FFF2-40B4-BE49-F238E27FC236}">
              <a16:creationId xmlns:a16="http://schemas.microsoft.com/office/drawing/2014/main" id="{020A3089-3B7E-443F-BCDF-E90BBC90D7A6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756" name="Text Box 15">
          <a:extLst>
            <a:ext uri="{FF2B5EF4-FFF2-40B4-BE49-F238E27FC236}">
              <a16:creationId xmlns:a16="http://schemas.microsoft.com/office/drawing/2014/main" id="{2B5B8589-C16E-46AC-9BB2-3E096859178F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609</xdr:row>
      <xdr:rowOff>0</xdr:rowOff>
    </xdr:from>
    <xdr:ext cx="95250" cy="164523"/>
    <xdr:sp macro="" textlink="">
      <xdr:nvSpPr>
        <xdr:cNvPr id="757" name="Text Box 15">
          <a:extLst>
            <a:ext uri="{FF2B5EF4-FFF2-40B4-BE49-F238E27FC236}">
              <a16:creationId xmlns:a16="http://schemas.microsoft.com/office/drawing/2014/main" id="{E67FEC40-6A1F-49B1-83FB-C72D508A24F1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609</xdr:row>
      <xdr:rowOff>0</xdr:rowOff>
    </xdr:from>
    <xdr:ext cx="95250" cy="164523"/>
    <xdr:sp macro="" textlink="">
      <xdr:nvSpPr>
        <xdr:cNvPr id="758" name="Text Box 15">
          <a:extLst>
            <a:ext uri="{FF2B5EF4-FFF2-40B4-BE49-F238E27FC236}">
              <a16:creationId xmlns:a16="http://schemas.microsoft.com/office/drawing/2014/main" id="{2A2E7BB3-0317-44FB-87BD-239F7B053950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759" name="Text Box 15">
          <a:extLst>
            <a:ext uri="{FF2B5EF4-FFF2-40B4-BE49-F238E27FC236}">
              <a16:creationId xmlns:a16="http://schemas.microsoft.com/office/drawing/2014/main" id="{3FD80370-EE5C-4B3F-9723-4EFD0D279611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760" name="Text Box 15">
          <a:extLst>
            <a:ext uri="{FF2B5EF4-FFF2-40B4-BE49-F238E27FC236}">
              <a16:creationId xmlns:a16="http://schemas.microsoft.com/office/drawing/2014/main" id="{526F4DE0-AD34-4D7C-8292-3C79A4B66105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761" name="Text Box 15">
          <a:extLst>
            <a:ext uri="{FF2B5EF4-FFF2-40B4-BE49-F238E27FC236}">
              <a16:creationId xmlns:a16="http://schemas.microsoft.com/office/drawing/2014/main" id="{19F80AED-A477-46BA-9140-F16696D4BE89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762" name="Text Box 15">
          <a:extLst>
            <a:ext uri="{FF2B5EF4-FFF2-40B4-BE49-F238E27FC236}">
              <a16:creationId xmlns:a16="http://schemas.microsoft.com/office/drawing/2014/main" id="{F8EE8D9D-D838-4E6B-8E28-05C791B8D89E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609</xdr:row>
      <xdr:rowOff>0</xdr:rowOff>
    </xdr:from>
    <xdr:ext cx="95250" cy="164523"/>
    <xdr:sp macro="" textlink="">
      <xdr:nvSpPr>
        <xdr:cNvPr id="763" name="Text Box 15">
          <a:extLst>
            <a:ext uri="{FF2B5EF4-FFF2-40B4-BE49-F238E27FC236}">
              <a16:creationId xmlns:a16="http://schemas.microsoft.com/office/drawing/2014/main" id="{1CEC4ECA-D3B1-4A13-8A64-D0043354819B}"/>
            </a:ext>
          </a:extLst>
        </xdr:cNvPr>
        <xdr:cNvSpPr txBox="1">
          <a:spLocks noChangeArrowheads="1"/>
        </xdr:cNvSpPr>
      </xdr:nvSpPr>
      <xdr:spPr bwMode="auto">
        <a:xfrm>
          <a:off x="1973580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764" name="Text Box 15">
          <a:extLst>
            <a:ext uri="{FF2B5EF4-FFF2-40B4-BE49-F238E27FC236}">
              <a16:creationId xmlns:a16="http://schemas.microsoft.com/office/drawing/2014/main" id="{034D5E28-F32F-4FC7-9E0F-C4AF67162A0A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765" name="Text Box 15">
          <a:extLst>
            <a:ext uri="{FF2B5EF4-FFF2-40B4-BE49-F238E27FC236}">
              <a16:creationId xmlns:a16="http://schemas.microsoft.com/office/drawing/2014/main" id="{FB9D693D-2C3B-4011-89B8-997712EF32B6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766" name="Text Box 15">
          <a:extLst>
            <a:ext uri="{FF2B5EF4-FFF2-40B4-BE49-F238E27FC236}">
              <a16:creationId xmlns:a16="http://schemas.microsoft.com/office/drawing/2014/main" id="{EB92CA29-F299-4948-BACF-90305214D9CC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767" name="Text Box 15">
          <a:extLst>
            <a:ext uri="{FF2B5EF4-FFF2-40B4-BE49-F238E27FC236}">
              <a16:creationId xmlns:a16="http://schemas.microsoft.com/office/drawing/2014/main" id="{1C2D5CB9-A527-4B4E-BB7D-B9BD5E0B86B3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609</xdr:row>
      <xdr:rowOff>0</xdr:rowOff>
    </xdr:from>
    <xdr:ext cx="95250" cy="164523"/>
    <xdr:sp macro="" textlink="">
      <xdr:nvSpPr>
        <xdr:cNvPr id="768" name="Text Box 15">
          <a:extLst>
            <a:ext uri="{FF2B5EF4-FFF2-40B4-BE49-F238E27FC236}">
              <a16:creationId xmlns:a16="http://schemas.microsoft.com/office/drawing/2014/main" id="{20CFCCB0-190A-4774-9083-B1B5978E4059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769" name="Text Box 15">
          <a:extLst>
            <a:ext uri="{FF2B5EF4-FFF2-40B4-BE49-F238E27FC236}">
              <a16:creationId xmlns:a16="http://schemas.microsoft.com/office/drawing/2014/main" id="{B40C9BF5-A97C-4357-9927-6117298E4C16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609</xdr:row>
      <xdr:rowOff>0</xdr:rowOff>
    </xdr:from>
    <xdr:ext cx="95250" cy="164523"/>
    <xdr:sp macro="" textlink="">
      <xdr:nvSpPr>
        <xdr:cNvPr id="770" name="Text Box 15">
          <a:extLst>
            <a:ext uri="{FF2B5EF4-FFF2-40B4-BE49-F238E27FC236}">
              <a16:creationId xmlns:a16="http://schemas.microsoft.com/office/drawing/2014/main" id="{A184C599-2F5D-4522-A513-3CF1683062FB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609</xdr:row>
      <xdr:rowOff>0</xdr:rowOff>
    </xdr:from>
    <xdr:ext cx="95250" cy="316923"/>
    <xdr:sp macro="" textlink="">
      <xdr:nvSpPr>
        <xdr:cNvPr id="771" name="Text Box 15">
          <a:extLst>
            <a:ext uri="{FF2B5EF4-FFF2-40B4-BE49-F238E27FC236}">
              <a16:creationId xmlns:a16="http://schemas.microsoft.com/office/drawing/2014/main" id="{FAD04EDF-4C4A-4900-A8A7-1485053AD12A}"/>
            </a:ext>
          </a:extLst>
        </xdr:cNvPr>
        <xdr:cNvSpPr txBox="1">
          <a:spLocks noChangeArrowheads="1"/>
        </xdr:cNvSpPr>
      </xdr:nvSpPr>
      <xdr:spPr bwMode="auto">
        <a:xfrm>
          <a:off x="1935480" y="12990576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609</xdr:row>
      <xdr:rowOff>0</xdr:rowOff>
    </xdr:from>
    <xdr:ext cx="95250" cy="316923"/>
    <xdr:sp macro="" textlink="">
      <xdr:nvSpPr>
        <xdr:cNvPr id="772" name="Text Box 15">
          <a:extLst>
            <a:ext uri="{FF2B5EF4-FFF2-40B4-BE49-F238E27FC236}">
              <a16:creationId xmlns:a16="http://schemas.microsoft.com/office/drawing/2014/main" id="{1F3183EF-C7C4-4004-A6CC-18514EBCE8AC}"/>
            </a:ext>
          </a:extLst>
        </xdr:cNvPr>
        <xdr:cNvSpPr txBox="1">
          <a:spLocks noChangeArrowheads="1"/>
        </xdr:cNvSpPr>
      </xdr:nvSpPr>
      <xdr:spPr bwMode="auto">
        <a:xfrm>
          <a:off x="1935480" y="12990576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609</xdr:row>
      <xdr:rowOff>0</xdr:rowOff>
    </xdr:from>
    <xdr:ext cx="95250" cy="164523"/>
    <xdr:sp macro="" textlink="">
      <xdr:nvSpPr>
        <xdr:cNvPr id="773" name="Text Box 15">
          <a:extLst>
            <a:ext uri="{FF2B5EF4-FFF2-40B4-BE49-F238E27FC236}">
              <a16:creationId xmlns:a16="http://schemas.microsoft.com/office/drawing/2014/main" id="{500C2A20-E017-4EFC-841C-06A7C0310895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774" name="Text Box 15">
          <a:extLst>
            <a:ext uri="{FF2B5EF4-FFF2-40B4-BE49-F238E27FC236}">
              <a16:creationId xmlns:a16="http://schemas.microsoft.com/office/drawing/2014/main" id="{C1675FE5-2A95-4EB7-9F2A-8332F0B1DBC8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775" name="Text Box 15">
          <a:extLst>
            <a:ext uri="{FF2B5EF4-FFF2-40B4-BE49-F238E27FC236}">
              <a16:creationId xmlns:a16="http://schemas.microsoft.com/office/drawing/2014/main" id="{A267AD29-091D-46DF-A6DA-EFD3FCE1C488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776" name="Text Box 15">
          <a:extLst>
            <a:ext uri="{FF2B5EF4-FFF2-40B4-BE49-F238E27FC236}">
              <a16:creationId xmlns:a16="http://schemas.microsoft.com/office/drawing/2014/main" id="{0618C6A2-817E-4834-97BF-38B89E269A2C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777" name="Text Box 15">
          <a:extLst>
            <a:ext uri="{FF2B5EF4-FFF2-40B4-BE49-F238E27FC236}">
              <a16:creationId xmlns:a16="http://schemas.microsoft.com/office/drawing/2014/main" id="{B4AD5A64-312A-46F8-BCAE-06E0CFBBE0A9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609</xdr:row>
      <xdr:rowOff>0</xdr:rowOff>
    </xdr:from>
    <xdr:ext cx="95250" cy="164523"/>
    <xdr:sp macro="" textlink="">
      <xdr:nvSpPr>
        <xdr:cNvPr id="778" name="Text Box 15">
          <a:extLst>
            <a:ext uri="{FF2B5EF4-FFF2-40B4-BE49-F238E27FC236}">
              <a16:creationId xmlns:a16="http://schemas.microsoft.com/office/drawing/2014/main" id="{FA6FBCAA-FC87-46AE-BF60-6D0E1DB90E74}"/>
            </a:ext>
          </a:extLst>
        </xdr:cNvPr>
        <xdr:cNvSpPr txBox="1">
          <a:spLocks noChangeArrowheads="1"/>
        </xdr:cNvSpPr>
      </xdr:nvSpPr>
      <xdr:spPr bwMode="auto">
        <a:xfrm>
          <a:off x="1973580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779" name="Text Box 15">
          <a:extLst>
            <a:ext uri="{FF2B5EF4-FFF2-40B4-BE49-F238E27FC236}">
              <a16:creationId xmlns:a16="http://schemas.microsoft.com/office/drawing/2014/main" id="{5A3F0332-D776-481A-87EA-D5739BFB1D2C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780" name="Text Box 15">
          <a:extLst>
            <a:ext uri="{FF2B5EF4-FFF2-40B4-BE49-F238E27FC236}">
              <a16:creationId xmlns:a16="http://schemas.microsoft.com/office/drawing/2014/main" id="{5A30BF85-78E2-41A7-98DE-29DCAF3AED96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781" name="Text Box 15">
          <a:extLst>
            <a:ext uri="{FF2B5EF4-FFF2-40B4-BE49-F238E27FC236}">
              <a16:creationId xmlns:a16="http://schemas.microsoft.com/office/drawing/2014/main" id="{D46B03D9-9DB6-4DF4-B233-8A76B3F7B342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782" name="Text Box 15">
          <a:extLst>
            <a:ext uri="{FF2B5EF4-FFF2-40B4-BE49-F238E27FC236}">
              <a16:creationId xmlns:a16="http://schemas.microsoft.com/office/drawing/2014/main" id="{757E6601-8360-4229-BC26-2D6313A60271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609</xdr:row>
      <xdr:rowOff>0</xdr:rowOff>
    </xdr:from>
    <xdr:ext cx="95250" cy="164523"/>
    <xdr:sp macro="" textlink="">
      <xdr:nvSpPr>
        <xdr:cNvPr id="783" name="Text Box 15">
          <a:extLst>
            <a:ext uri="{FF2B5EF4-FFF2-40B4-BE49-F238E27FC236}">
              <a16:creationId xmlns:a16="http://schemas.microsoft.com/office/drawing/2014/main" id="{224B9E69-7265-43F0-9F50-2DA38038BBC2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784" name="Text Box 15">
          <a:extLst>
            <a:ext uri="{FF2B5EF4-FFF2-40B4-BE49-F238E27FC236}">
              <a16:creationId xmlns:a16="http://schemas.microsoft.com/office/drawing/2014/main" id="{3EF4EDA8-B761-40A5-A850-2C7D2BDC7FC7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609</xdr:row>
      <xdr:rowOff>0</xdr:rowOff>
    </xdr:from>
    <xdr:ext cx="95250" cy="164523"/>
    <xdr:sp macro="" textlink="">
      <xdr:nvSpPr>
        <xdr:cNvPr id="785" name="Text Box 15">
          <a:extLst>
            <a:ext uri="{FF2B5EF4-FFF2-40B4-BE49-F238E27FC236}">
              <a16:creationId xmlns:a16="http://schemas.microsoft.com/office/drawing/2014/main" id="{EDDADC98-0010-451E-B628-64036FBF8938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609</xdr:row>
      <xdr:rowOff>0</xdr:rowOff>
    </xdr:from>
    <xdr:ext cx="95250" cy="164523"/>
    <xdr:sp macro="" textlink="">
      <xdr:nvSpPr>
        <xdr:cNvPr id="786" name="Text Box 15">
          <a:extLst>
            <a:ext uri="{FF2B5EF4-FFF2-40B4-BE49-F238E27FC236}">
              <a16:creationId xmlns:a16="http://schemas.microsoft.com/office/drawing/2014/main" id="{3DC57599-D112-47C0-8630-54203BE478F2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787" name="Text Box 15">
          <a:extLst>
            <a:ext uri="{FF2B5EF4-FFF2-40B4-BE49-F238E27FC236}">
              <a16:creationId xmlns:a16="http://schemas.microsoft.com/office/drawing/2014/main" id="{709F55AB-0A62-4303-A062-E66FE053BA17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788" name="Text Box 15">
          <a:extLst>
            <a:ext uri="{FF2B5EF4-FFF2-40B4-BE49-F238E27FC236}">
              <a16:creationId xmlns:a16="http://schemas.microsoft.com/office/drawing/2014/main" id="{73B18D74-4C59-46B6-BEA1-EF1C2EA34290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789" name="Text Box 15">
          <a:extLst>
            <a:ext uri="{FF2B5EF4-FFF2-40B4-BE49-F238E27FC236}">
              <a16:creationId xmlns:a16="http://schemas.microsoft.com/office/drawing/2014/main" id="{82D117C5-99DA-4A03-8CB0-D9D77177CF1F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790" name="Text Box 15">
          <a:extLst>
            <a:ext uri="{FF2B5EF4-FFF2-40B4-BE49-F238E27FC236}">
              <a16:creationId xmlns:a16="http://schemas.microsoft.com/office/drawing/2014/main" id="{FA729D93-15AA-4210-9F55-3CB9EDCCAEA4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609</xdr:row>
      <xdr:rowOff>0</xdr:rowOff>
    </xdr:from>
    <xdr:ext cx="95250" cy="164523"/>
    <xdr:sp macro="" textlink="">
      <xdr:nvSpPr>
        <xdr:cNvPr id="791" name="Text Box 15">
          <a:extLst>
            <a:ext uri="{FF2B5EF4-FFF2-40B4-BE49-F238E27FC236}">
              <a16:creationId xmlns:a16="http://schemas.microsoft.com/office/drawing/2014/main" id="{BDDE2679-599B-4449-8DB2-9D876BA5C8D3}"/>
            </a:ext>
          </a:extLst>
        </xdr:cNvPr>
        <xdr:cNvSpPr txBox="1">
          <a:spLocks noChangeArrowheads="1"/>
        </xdr:cNvSpPr>
      </xdr:nvSpPr>
      <xdr:spPr bwMode="auto">
        <a:xfrm>
          <a:off x="1973580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792" name="Text Box 15">
          <a:extLst>
            <a:ext uri="{FF2B5EF4-FFF2-40B4-BE49-F238E27FC236}">
              <a16:creationId xmlns:a16="http://schemas.microsoft.com/office/drawing/2014/main" id="{396148E2-5A60-42A0-8EAA-DD1A986A9D57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793" name="Text Box 15">
          <a:extLst>
            <a:ext uri="{FF2B5EF4-FFF2-40B4-BE49-F238E27FC236}">
              <a16:creationId xmlns:a16="http://schemas.microsoft.com/office/drawing/2014/main" id="{23D7DEAF-DB61-408D-8F80-EE053D506AC1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794" name="Text Box 15">
          <a:extLst>
            <a:ext uri="{FF2B5EF4-FFF2-40B4-BE49-F238E27FC236}">
              <a16:creationId xmlns:a16="http://schemas.microsoft.com/office/drawing/2014/main" id="{72533850-88AF-42E8-9B02-F15F9B85FB78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795" name="Text Box 15">
          <a:extLst>
            <a:ext uri="{FF2B5EF4-FFF2-40B4-BE49-F238E27FC236}">
              <a16:creationId xmlns:a16="http://schemas.microsoft.com/office/drawing/2014/main" id="{E09EF2CB-69F8-404C-9E05-3ECE7771AEA0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609</xdr:row>
      <xdr:rowOff>0</xdr:rowOff>
    </xdr:from>
    <xdr:ext cx="95250" cy="164523"/>
    <xdr:sp macro="" textlink="">
      <xdr:nvSpPr>
        <xdr:cNvPr id="796" name="Text Box 15">
          <a:extLst>
            <a:ext uri="{FF2B5EF4-FFF2-40B4-BE49-F238E27FC236}">
              <a16:creationId xmlns:a16="http://schemas.microsoft.com/office/drawing/2014/main" id="{3C7B29E0-A333-4A73-A813-0E60D319777E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797" name="Text Box 15">
          <a:extLst>
            <a:ext uri="{FF2B5EF4-FFF2-40B4-BE49-F238E27FC236}">
              <a16:creationId xmlns:a16="http://schemas.microsoft.com/office/drawing/2014/main" id="{8A87B563-35BC-44F2-879D-282023C22222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609</xdr:row>
      <xdr:rowOff>0</xdr:rowOff>
    </xdr:from>
    <xdr:ext cx="95250" cy="164523"/>
    <xdr:sp macro="" textlink="">
      <xdr:nvSpPr>
        <xdr:cNvPr id="798" name="Text Box 15">
          <a:extLst>
            <a:ext uri="{FF2B5EF4-FFF2-40B4-BE49-F238E27FC236}">
              <a16:creationId xmlns:a16="http://schemas.microsoft.com/office/drawing/2014/main" id="{CE4BE07F-DA5A-4740-AEC9-29B4375BA4B8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609</xdr:row>
      <xdr:rowOff>0</xdr:rowOff>
    </xdr:from>
    <xdr:ext cx="95250" cy="316923"/>
    <xdr:sp macro="" textlink="">
      <xdr:nvSpPr>
        <xdr:cNvPr id="799" name="Text Box 15">
          <a:extLst>
            <a:ext uri="{FF2B5EF4-FFF2-40B4-BE49-F238E27FC236}">
              <a16:creationId xmlns:a16="http://schemas.microsoft.com/office/drawing/2014/main" id="{D73F828B-729D-4B92-B08D-0A2DB5F03B25}"/>
            </a:ext>
          </a:extLst>
        </xdr:cNvPr>
        <xdr:cNvSpPr txBox="1">
          <a:spLocks noChangeArrowheads="1"/>
        </xdr:cNvSpPr>
      </xdr:nvSpPr>
      <xdr:spPr bwMode="auto">
        <a:xfrm>
          <a:off x="1935480" y="12990576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609</xdr:row>
      <xdr:rowOff>0</xdr:rowOff>
    </xdr:from>
    <xdr:ext cx="95250" cy="316923"/>
    <xdr:sp macro="" textlink="">
      <xdr:nvSpPr>
        <xdr:cNvPr id="800" name="Text Box 15">
          <a:extLst>
            <a:ext uri="{FF2B5EF4-FFF2-40B4-BE49-F238E27FC236}">
              <a16:creationId xmlns:a16="http://schemas.microsoft.com/office/drawing/2014/main" id="{FBEF2A43-C2B5-4AEA-9B47-B6CD63803FED}"/>
            </a:ext>
          </a:extLst>
        </xdr:cNvPr>
        <xdr:cNvSpPr txBox="1">
          <a:spLocks noChangeArrowheads="1"/>
        </xdr:cNvSpPr>
      </xdr:nvSpPr>
      <xdr:spPr bwMode="auto">
        <a:xfrm>
          <a:off x="1935480" y="12990576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609</xdr:row>
      <xdr:rowOff>0</xdr:rowOff>
    </xdr:from>
    <xdr:ext cx="95250" cy="164523"/>
    <xdr:sp macro="" textlink="">
      <xdr:nvSpPr>
        <xdr:cNvPr id="801" name="Text Box 15">
          <a:extLst>
            <a:ext uri="{FF2B5EF4-FFF2-40B4-BE49-F238E27FC236}">
              <a16:creationId xmlns:a16="http://schemas.microsoft.com/office/drawing/2014/main" id="{E79EAB9F-0ACF-40EC-BC73-C55A2367477E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802" name="Text Box 15">
          <a:extLst>
            <a:ext uri="{FF2B5EF4-FFF2-40B4-BE49-F238E27FC236}">
              <a16:creationId xmlns:a16="http://schemas.microsoft.com/office/drawing/2014/main" id="{94C3E141-E779-4389-9B56-185857C24D5E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803" name="Text Box 15">
          <a:extLst>
            <a:ext uri="{FF2B5EF4-FFF2-40B4-BE49-F238E27FC236}">
              <a16:creationId xmlns:a16="http://schemas.microsoft.com/office/drawing/2014/main" id="{47C53E09-F25F-42B0-A134-81B4AB6B5DC7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804" name="Text Box 15">
          <a:extLst>
            <a:ext uri="{FF2B5EF4-FFF2-40B4-BE49-F238E27FC236}">
              <a16:creationId xmlns:a16="http://schemas.microsoft.com/office/drawing/2014/main" id="{9981844C-3C39-4681-9CCC-21D84BA67E38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805" name="Text Box 15">
          <a:extLst>
            <a:ext uri="{FF2B5EF4-FFF2-40B4-BE49-F238E27FC236}">
              <a16:creationId xmlns:a16="http://schemas.microsoft.com/office/drawing/2014/main" id="{F7C8FB2B-0D7E-4594-A6B3-0A10FC4FA7A5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609</xdr:row>
      <xdr:rowOff>0</xdr:rowOff>
    </xdr:from>
    <xdr:ext cx="95250" cy="164523"/>
    <xdr:sp macro="" textlink="">
      <xdr:nvSpPr>
        <xdr:cNvPr id="806" name="Text Box 15">
          <a:extLst>
            <a:ext uri="{FF2B5EF4-FFF2-40B4-BE49-F238E27FC236}">
              <a16:creationId xmlns:a16="http://schemas.microsoft.com/office/drawing/2014/main" id="{226ABD3D-B2CC-4B0C-B475-E5E94F1259C4}"/>
            </a:ext>
          </a:extLst>
        </xdr:cNvPr>
        <xdr:cNvSpPr txBox="1">
          <a:spLocks noChangeArrowheads="1"/>
        </xdr:cNvSpPr>
      </xdr:nvSpPr>
      <xdr:spPr bwMode="auto">
        <a:xfrm>
          <a:off x="1973580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807" name="Text Box 15">
          <a:extLst>
            <a:ext uri="{FF2B5EF4-FFF2-40B4-BE49-F238E27FC236}">
              <a16:creationId xmlns:a16="http://schemas.microsoft.com/office/drawing/2014/main" id="{0319C1A6-B66C-4754-9893-0AF24F96DA51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808" name="Text Box 15">
          <a:extLst>
            <a:ext uri="{FF2B5EF4-FFF2-40B4-BE49-F238E27FC236}">
              <a16:creationId xmlns:a16="http://schemas.microsoft.com/office/drawing/2014/main" id="{239E40A2-9881-4175-A8A1-7F2940C7EFF7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809" name="Text Box 15">
          <a:extLst>
            <a:ext uri="{FF2B5EF4-FFF2-40B4-BE49-F238E27FC236}">
              <a16:creationId xmlns:a16="http://schemas.microsoft.com/office/drawing/2014/main" id="{7C54E92B-5DC1-4F18-AC2F-E0A0D4688BD7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810" name="Text Box 15">
          <a:extLst>
            <a:ext uri="{FF2B5EF4-FFF2-40B4-BE49-F238E27FC236}">
              <a16:creationId xmlns:a16="http://schemas.microsoft.com/office/drawing/2014/main" id="{646E1CEA-7B94-41F8-8C43-08C33535F163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609</xdr:row>
      <xdr:rowOff>0</xdr:rowOff>
    </xdr:from>
    <xdr:ext cx="95250" cy="164523"/>
    <xdr:sp macro="" textlink="">
      <xdr:nvSpPr>
        <xdr:cNvPr id="811" name="Text Box 15">
          <a:extLst>
            <a:ext uri="{FF2B5EF4-FFF2-40B4-BE49-F238E27FC236}">
              <a16:creationId xmlns:a16="http://schemas.microsoft.com/office/drawing/2014/main" id="{E3D3F68D-517C-4E49-8255-1D7386A49017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812" name="Text Box 15">
          <a:extLst>
            <a:ext uri="{FF2B5EF4-FFF2-40B4-BE49-F238E27FC236}">
              <a16:creationId xmlns:a16="http://schemas.microsoft.com/office/drawing/2014/main" id="{D57F5979-9CD4-4B5D-9BD9-3110469E9FAC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609</xdr:row>
      <xdr:rowOff>0</xdr:rowOff>
    </xdr:from>
    <xdr:ext cx="95250" cy="164523"/>
    <xdr:sp macro="" textlink="">
      <xdr:nvSpPr>
        <xdr:cNvPr id="813" name="Text Box 15">
          <a:extLst>
            <a:ext uri="{FF2B5EF4-FFF2-40B4-BE49-F238E27FC236}">
              <a16:creationId xmlns:a16="http://schemas.microsoft.com/office/drawing/2014/main" id="{CAF2DE38-CD58-4726-8ABC-E8EF71BDD380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609</xdr:row>
      <xdr:rowOff>0</xdr:rowOff>
    </xdr:from>
    <xdr:ext cx="95250" cy="164523"/>
    <xdr:sp macro="" textlink="">
      <xdr:nvSpPr>
        <xdr:cNvPr id="814" name="Text Box 15">
          <a:extLst>
            <a:ext uri="{FF2B5EF4-FFF2-40B4-BE49-F238E27FC236}">
              <a16:creationId xmlns:a16="http://schemas.microsoft.com/office/drawing/2014/main" id="{3CDC76B0-EFFD-40FF-B136-D95F85BDB904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815" name="Text Box 15">
          <a:extLst>
            <a:ext uri="{FF2B5EF4-FFF2-40B4-BE49-F238E27FC236}">
              <a16:creationId xmlns:a16="http://schemas.microsoft.com/office/drawing/2014/main" id="{24096FBE-4DA9-49EF-95DA-D1F58CA54FDA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816" name="Text Box 15">
          <a:extLst>
            <a:ext uri="{FF2B5EF4-FFF2-40B4-BE49-F238E27FC236}">
              <a16:creationId xmlns:a16="http://schemas.microsoft.com/office/drawing/2014/main" id="{A5C006DF-B2CE-4FC7-AD7D-7968E6DFA224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817" name="Text Box 15">
          <a:extLst>
            <a:ext uri="{FF2B5EF4-FFF2-40B4-BE49-F238E27FC236}">
              <a16:creationId xmlns:a16="http://schemas.microsoft.com/office/drawing/2014/main" id="{EDE3ED0B-72E0-42AE-9CE0-8DC72458021D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818" name="Text Box 15">
          <a:extLst>
            <a:ext uri="{FF2B5EF4-FFF2-40B4-BE49-F238E27FC236}">
              <a16:creationId xmlns:a16="http://schemas.microsoft.com/office/drawing/2014/main" id="{56103ECE-BB14-48B6-81C9-82DD94691142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609</xdr:row>
      <xdr:rowOff>0</xdr:rowOff>
    </xdr:from>
    <xdr:ext cx="95250" cy="164523"/>
    <xdr:sp macro="" textlink="">
      <xdr:nvSpPr>
        <xdr:cNvPr id="819" name="Text Box 15">
          <a:extLst>
            <a:ext uri="{FF2B5EF4-FFF2-40B4-BE49-F238E27FC236}">
              <a16:creationId xmlns:a16="http://schemas.microsoft.com/office/drawing/2014/main" id="{1118A965-6D8A-4A3C-9097-20E49D075F0F}"/>
            </a:ext>
          </a:extLst>
        </xdr:cNvPr>
        <xdr:cNvSpPr txBox="1">
          <a:spLocks noChangeArrowheads="1"/>
        </xdr:cNvSpPr>
      </xdr:nvSpPr>
      <xdr:spPr bwMode="auto">
        <a:xfrm>
          <a:off x="1973580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820" name="Text Box 15">
          <a:extLst>
            <a:ext uri="{FF2B5EF4-FFF2-40B4-BE49-F238E27FC236}">
              <a16:creationId xmlns:a16="http://schemas.microsoft.com/office/drawing/2014/main" id="{9C96E4BF-F60D-4AB5-995E-1A22505D6F26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821" name="Text Box 15">
          <a:extLst>
            <a:ext uri="{FF2B5EF4-FFF2-40B4-BE49-F238E27FC236}">
              <a16:creationId xmlns:a16="http://schemas.microsoft.com/office/drawing/2014/main" id="{97C23E2C-DC1A-41BC-88CC-A5847A9A3022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822" name="Text Box 15">
          <a:extLst>
            <a:ext uri="{FF2B5EF4-FFF2-40B4-BE49-F238E27FC236}">
              <a16:creationId xmlns:a16="http://schemas.microsoft.com/office/drawing/2014/main" id="{765E04AF-2886-4178-BBA8-DE1D494E218A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823" name="Text Box 15">
          <a:extLst>
            <a:ext uri="{FF2B5EF4-FFF2-40B4-BE49-F238E27FC236}">
              <a16:creationId xmlns:a16="http://schemas.microsoft.com/office/drawing/2014/main" id="{47588BDB-1B3B-44DD-A60C-0D968F542F94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609</xdr:row>
      <xdr:rowOff>0</xdr:rowOff>
    </xdr:from>
    <xdr:ext cx="95250" cy="164523"/>
    <xdr:sp macro="" textlink="">
      <xdr:nvSpPr>
        <xdr:cNvPr id="824" name="Text Box 15">
          <a:extLst>
            <a:ext uri="{FF2B5EF4-FFF2-40B4-BE49-F238E27FC236}">
              <a16:creationId xmlns:a16="http://schemas.microsoft.com/office/drawing/2014/main" id="{84A0E759-368F-4DD6-9CC7-1DC43466C38A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825" name="Text Box 15">
          <a:extLst>
            <a:ext uri="{FF2B5EF4-FFF2-40B4-BE49-F238E27FC236}">
              <a16:creationId xmlns:a16="http://schemas.microsoft.com/office/drawing/2014/main" id="{16034432-ACA9-42F3-8CE0-D0417C022CBF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609</xdr:row>
      <xdr:rowOff>0</xdr:rowOff>
    </xdr:from>
    <xdr:ext cx="95250" cy="164523"/>
    <xdr:sp macro="" textlink="">
      <xdr:nvSpPr>
        <xdr:cNvPr id="826" name="Text Box 15">
          <a:extLst>
            <a:ext uri="{FF2B5EF4-FFF2-40B4-BE49-F238E27FC236}">
              <a16:creationId xmlns:a16="http://schemas.microsoft.com/office/drawing/2014/main" id="{C63FC555-D805-4325-A25D-D277C412B201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609</xdr:row>
      <xdr:rowOff>0</xdr:rowOff>
    </xdr:from>
    <xdr:ext cx="95250" cy="316923"/>
    <xdr:sp macro="" textlink="">
      <xdr:nvSpPr>
        <xdr:cNvPr id="827" name="Text Box 15">
          <a:extLst>
            <a:ext uri="{FF2B5EF4-FFF2-40B4-BE49-F238E27FC236}">
              <a16:creationId xmlns:a16="http://schemas.microsoft.com/office/drawing/2014/main" id="{32F581FB-DE4A-4E56-A032-E3E7ADE97D52}"/>
            </a:ext>
          </a:extLst>
        </xdr:cNvPr>
        <xdr:cNvSpPr txBox="1">
          <a:spLocks noChangeArrowheads="1"/>
        </xdr:cNvSpPr>
      </xdr:nvSpPr>
      <xdr:spPr bwMode="auto">
        <a:xfrm>
          <a:off x="1935480" y="12990576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609</xdr:row>
      <xdr:rowOff>0</xdr:rowOff>
    </xdr:from>
    <xdr:ext cx="95250" cy="316923"/>
    <xdr:sp macro="" textlink="">
      <xdr:nvSpPr>
        <xdr:cNvPr id="828" name="Text Box 15">
          <a:extLst>
            <a:ext uri="{FF2B5EF4-FFF2-40B4-BE49-F238E27FC236}">
              <a16:creationId xmlns:a16="http://schemas.microsoft.com/office/drawing/2014/main" id="{8C391DE9-406E-4A37-B6B9-BF171017F5FA}"/>
            </a:ext>
          </a:extLst>
        </xdr:cNvPr>
        <xdr:cNvSpPr txBox="1">
          <a:spLocks noChangeArrowheads="1"/>
        </xdr:cNvSpPr>
      </xdr:nvSpPr>
      <xdr:spPr bwMode="auto">
        <a:xfrm>
          <a:off x="1935480" y="12990576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609</xdr:row>
      <xdr:rowOff>0</xdr:rowOff>
    </xdr:from>
    <xdr:ext cx="95250" cy="164523"/>
    <xdr:sp macro="" textlink="">
      <xdr:nvSpPr>
        <xdr:cNvPr id="829" name="Text Box 15">
          <a:extLst>
            <a:ext uri="{FF2B5EF4-FFF2-40B4-BE49-F238E27FC236}">
              <a16:creationId xmlns:a16="http://schemas.microsoft.com/office/drawing/2014/main" id="{00CA0636-DC65-46FD-B9AA-0FC952455ED0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830" name="Text Box 15">
          <a:extLst>
            <a:ext uri="{FF2B5EF4-FFF2-40B4-BE49-F238E27FC236}">
              <a16:creationId xmlns:a16="http://schemas.microsoft.com/office/drawing/2014/main" id="{90E4D5BF-A33A-4DB9-AFE9-1CCE807651C7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831" name="Text Box 15">
          <a:extLst>
            <a:ext uri="{FF2B5EF4-FFF2-40B4-BE49-F238E27FC236}">
              <a16:creationId xmlns:a16="http://schemas.microsoft.com/office/drawing/2014/main" id="{CA0F3437-4743-4D24-A38B-430FBAF6B300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832" name="Text Box 15">
          <a:extLst>
            <a:ext uri="{FF2B5EF4-FFF2-40B4-BE49-F238E27FC236}">
              <a16:creationId xmlns:a16="http://schemas.microsoft.com/office/drawing/2014/main" id="{53CB29A7-E2A8-42BA-AEC2-8DE979F510ED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833" name="Text Box 15">
          <a:extLst>
            <a:ext uri="{FF2B5EF4-FFF2-40B4-BE49-F238E27FC236}">
              <a16:creationId xmlns:a16="http://schemas.microsoft.com/office/drawing/2014/main" id="{0A726BD2-DBC2-4E59-9669-BA1806D448B7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609</xdr:row>
      <xdr:rowOff>0</xdr:rowOff>
    </xdr:from>
    <xdr:ext cx="95250" cy="164523"/>
    <xdr:sp macro="" textlink="">
      <xdr:nvSpPr>
        <xdr:cNvPr id="834" name="Text Box 15">
          <a:extLst>
            <a:ext uri="{FF2B5EF4-FFF2-40B4-BE49-F238E27FC236}">
              <a16:creationId xmlns:a16="http://schemas.microsoft.com/office/drawing/2014/main" id="{BB145B93-75A3-4FFE-A208-FB7285510EC3}"/>
            </a:ext>
          </a:extLst>
        </xdr:cNvPr>
        <xdr:cNvSpPr txBox="1">
          <a:spLocks noChangeArrowheads="1"/>
        </xdr:cNvSpPr>
      </xdr:nvSpPr>
      <xdr:spPr bwMode="auto">
        <a:xfrm>
          <a:off x="1973580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835" name="Text Box 15">
          <a:extLst>
            <a:ext uri="{FF2B5EF4-FFF2-40B4-BE49-F238E27FC236}">
              <a16:creationId xmlns:a16="http://schemas.microsoft.com/office/drawing/2014/main" id="{11F3D06D-7EE9-4633-9B56-AD405E806A52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836" name="Text Box 15">
          <a:extLst>
            <a:ext uri="{FF2B5EF4-FFF2-40B4-BE49-F238E27FC236}">
              <a16:creationId xmlns:a16="http://schemas.microsoft.com/office/drawing/2014/main" id="{D2CC1BA3-6EF6-4AC0-97B4-F189D9108788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837" name="Text Box 15">
          <a:extLst>
            <a:ext uri="{FF2B5EF4-FFF2-40B4-BE49-F238E27FC236}">
              <a16:creationId xmlns:a16="http://schemas.microsoft.com/office/drawing/2014/main" id="{6C037A22-F184-4E5B-9740-F8F186D2D574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838" name="Text Box 15">
          <a:extLst>
            <a:ext uri="{FF2B5EF4-FFF2-40B4-BE49-F238E27FC236}">
              <a16:creationId xmlns:a16="http://schemas.microsoft.com/office/drawing/2014/main" id="{CAE5CC06-AC18-45E7-9F1A-F03C34CB9E52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609</xdr:row>
      <xdr:rowOff>0</xdr:rowOff>
    </xdr:from>
    <xdr:ext cx="95250" cy="164523"/>
    <xdr:sp macro="" textlink="">
      <xdr:nvSpPr>
        <xdr:cNvPr id="839" name="Text Box 15">
          <a:extLst>
            <a:ext uri="{FF2B5EF4-FFF2-40B4-BE49-F238E27FC236}">
              <a16:creationId xmlns:a16="http://schemas.microsoft.com/office/drawing/2014/main" id="{59FE8EB0-F6B9-4530-8FCC-3CB276B6B158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840" name="Text Box 15">
          <a:extLst>
            <a:ext uri="{FF2B5EF4-FFF2-40B4-BE49-F238E27FC236}">
              <a16:creationId xmlns:a16="http://schemas.microsoft.com/office/drawing/2014/main" id="{8D3A08CC-3989-4DE7-953B-3461BD8FB569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609</xdr:row>
      <xdr:rowOff>0</xdr:rowOff>
    </xdr:from>
    <xdr:ext cx="95250" cy="164523"/>
    <xdr:sp macro="" textlink="">
      <xdr:nvSpPr>
        <xdr:cNvPr id="841" name="Text Box 15">
          <a:extLst>
            <a:ext uri="{FF2B5EF4-FFF2-40B4-BE49-F238E27FC236}">
              <a16:creationId xmlns:a16="http://schemas.microsoft.com/office/drawing/2014/main" id="{42F0671E-3290-4307-A578-C7BB6DA720C9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609</xdr:row>
      <xdr:rowOff>0</xdr:rowOff>
    </xdr:from>
    <xdr:ext cx="95250" cy="164523"/>
    <xdr:sp macro="" textlink="">
      <xdr:nvSpPr>
        <xdr:cNvPr id="842" name="Text Box 15">
          <a:extLst>
            <a:ext uri="{FF2B5EF4-FFF2-40B4-BE49-F238E27FC236}">
              <a16:creationId xmlns:a16="http://schemas.microsoft.com/office/drawing/2014/main" id="{DD8000EB-0EED-4924-93C7-B90BF4B483D1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843" name="Text Box 15">
          <a:extLst>
            <a:ext uri="{FF2B5EF4-FFF2-40B4-BE49-F238E27FC236}">
              <a16:creationId xmlns:a16="http://schemas.microsoft.com/office/drawing/2014/main" id="{0300DE52-4E26-4047-A034-C4A7362F4B06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844" name="Text Box 15">
          <a:extLst>
            <a:ext uri="{FF2B5EF4-FFF2-40B4-BE49-F238E27FC236}">
              <a16:creationId xmlns:a16="http://schemas.microsoft.com/office/drawing/2014/main" id="{FA464C2E-35D9-46F7-B99C-75EC89CC3A4D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845" name="Text Box 15">
          <a:extLst>
            <a:ext uri="{FF2B5EF4-FFF2-40B4-BE49-F238E27FC236}">
              <a16:creationId xmlns:a16="http://schemas.microsoft.com/office/drawing/2014/main" id="{D0ED0B61-9ECA-47F9-B299-14EBB84A5F7E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846" name="Text Box 15">
          <a:extLst>
            <a:ext uri="{FF2B5EF4-FFF2-40B4-BE49-F238E27FC236}">
              <a16:creationId xmlns:a16="http://schemas.microsoft.com/office/drawing/2014/main" id="{AAAA6ADE-3703-408F-915C-DD137B102275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609</xdr:row>
      <xdr:rowOff>0</xdr:rowOff>
    </xdr:from>
    <xdr:ext cx="95250" cy="164523"/>
    <xdr:sp macro="" textlink="">
      <xdr:nvSpPr>
        <xdr:cNvPr id="847" name="Text Box 15">
          <a:extLst>
            <a:ext uri="{FF2B5EF4-FFF2-40B4-BE49-F238E27FC236}">
              <a16:creationId xmlns:a16="http://schemas.microsoft.com/office/drawing/2014/main" id="{23B2391F-9F96-48FF-8DE8-1A6200D4BE74}"/>
            </a:ext>
          </a:extLst>
        </xdr:cNvPr>
        <xdr:cNvSpPr txBox="1">
          <a:spLocks noChangeArrowheads="1"/>
        </xdr:cNvSpPr>
      </xdr:nvSpPr>
      <xdr:spPr bwMode="auto">
        <a:xfrm>
          <a:off x="1973580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848" name="Text Box 15">
          <a:extLst>
            <a:ext uri="{FF2B5EF4-FFF2-40B4-BE49-F238E27FC236}">
              <a16:creationId xmlns:a16="http://schemas.microsoft.com/office/drawing/2014/main" id="{425F8ACD-FA00-44E6-86E2-418B6F67FE6B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849" name="Text Box 15">
          <a:extLst>
            <a:ext uri="{FF2B5EF4-FFF2-40B4-BE49-F238E27FC236}">
              <a16:creationId xmlns:a16="http://schemas.microsoft.com/office/drawing/2014/main" id="{E3A4E336-ADBF-469E-9122-2DDB870B23FD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850" name="Text Box 15">
          <a:extLst>
            <a:ext uri="{FF2B5EF4-FFF2-40B4-BE49-F238E27FC236}">
              <a16:creationId xmlns:a16="http://schemas.microsoft.com/office/drawing/2014/main" id="{EA2390B1-4ABD-40FA-8328-EE13D7B13448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851" name="Text Box 15">
          <a:extLst>
            <a:ext uri="{FF2B5EF4-FFF2-40B4-BE49-F238E27FC236}">
              <a16:creationId xmlns:a16="http://schemas.microsoft.com/office/drawing/2014/main" id="{6B115671-1E0A-48E6-851A-42419B04E5F3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609</xdr:row>
      <xdr:rowOff>0</xdr:rowOff>
    </xdr:from>
    <xdr:ext cx="95250" cy="164523"/>
    <xdr:sp macro="" textlink="">
      <xdr:nvSpPr>
        <xdr:cNvPr id="852" name="Text Box 15">
          <a:extLst>
            <a:ext uri="{FF2B5EF4-FFF2-40B4-BE49-F238E27FC236}">
              <a16:creationId xmlns:a16="http://schemas.microsoft.com/office/drawing/2014/main" id="{0937A249-E174-4567-B757-30604904D4A6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853" name="Text Box 15">
          <a:extLst>
            <a:ext uri="{FF2B5EF4-FFF2-40B4-BE49-F238E27FC236}">
              <a16:creationId xmlns:a16="http://schemas.microsoft.com/office/drawing/2014/main" id="{893C7A64-9A58-4361-BEA4-19F89DD2D961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609</xdr:row>
      <xdr:rowOff>0</xdr:rowOff>
    </xdr:from>
    <xdr:ext cx="95250" cy="164523"/>
    <xdr:sp macro="" textlink="">
      <xdr:nvSpPr>
        <xdr:cNvPr id="854" name="Text Box 15">
          <a:extLst>
            <a:ext uri="{FF2B5EF4-FFF2-40B4-BE49-F238E27FC236}">
              <a16:creationId xmlns:a16="http://schemas.microsoft.com/office/drawing/2014/main" id="{AE749B82-2879-4148-B341-A90A26878DB3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609</xdr:row>
      <xdr:rowOff>0</xdr:rowOff>
    </xdr:from>
    <xdr:ext cx="95250" cy="316923"/>
    <xdr:sp macro="" textlink="">
      <xdr:nvSpPr>
        <xdr:cNvPr id="855" name="Text Box 15">
          <a:extLst>
            <a:ext uri="{FF2B5EF4-FFF2-40B4-BE49-F238E27FC236}">
              <a16:creationId xmlns:a16="http://schemas.microsoft.com/office/drawing/2014/main" id="{A5F836B3-005F-42F7-A828-3F5D325A1702}"/>
            </a:ext>
          </a:extLst>
        </xdr:cNvPr>
        <xdr:cNvSpPr txBox="1">
          <a:spLocks noChangeArrowheads="1"/>
        </xdr:cNvSpPr>
      </xdr:nvSpPr>
      <xdr:spPr bwMode="auto">
        <a:xfrm>
          <a:off x="1935480" y="12990576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609</xdr:row>
      <xdr:rowOff>0</xdr:rowOff>
    </xdr:from>
    <xdr:ext cx="95250" cy="316923"/>
    <xdr:sp macro="" textlink="">
      <xdr:nvSpPr>
        <xdr:cNvPr id="856" name="Text Box 15">
          <a:extLst>
            <a:ext uri="{FF2B5EF4-FFF2-40B4-BE49-F238E27FC236}">
              <a16:creationId xmlns:a16="http://schemas.microsoft.com/office/drawing/2014/main" id="{5D4FBA62-4716-442D-A383-37A8347F6DD2}"/>
            </a:ext>
          </a:extLst>
        </xdr:cNvPr>
        <xdr:cNvSpPr txBox="1">
          <a:spLocks noChangeArrowheads="1"/>
        </xdr:cNvSpPr>
      </xdr:nvSpPr>
      <xdr:spPr bwMode="auto">
        <a:xfrm>
          <a:off x="1935480" y="12990576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1</xdr:col>
      <xdr:colOff>1285875</xdr:colOff>
      <xdr:row>179</xdr:row>
      <xdr:rowOff>0</xdr:rowOff>
    </xdr:from>
    <xdr:to>
      <xdr:col>1</xdr:col>
      <xdr:colOff>1390650</xdr:colOff>
      <xdr:row>179</xdr:row>
      <xdr:rowOff>192284</xdr:rowOff>
    </xdr:to>
    <xdr:sp macro="" textlink="">
      <xdr:nvSpPr>
        <xdr:cNvPr id="857" name="Text Box 15">
          <a:extLst>
            <a:ext uri="{FF2B5EF4-FFF2-40B4-BE49-F238E27FC236}">
              <a16:creationId xmlns:a16="http://schemas.microsoft.com/office/drawing/2014/main" id="{3FFC8947-9D6C-4649-8B35-97ED6A549695}"/>
            </a:ext>
          </a:extLst>
        </xdr:cNvPr>
        <xdr:cNvSpPr txBox="1">
          <a:spLocks noChangeArrowheads="1"/>
        </xdr:cNvSpPr>
      </xdr:nvSpPr>
      <xdr:spPr bwMode="auto">
        <a:xfrm>
          <a:off x="1925955" y="37711380"/>
          <a:ext cx="104775" cy="1922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1285875</xdr:colOff>
      <xdr:row>608</xdr:row>
      <xdr:rowOff>0</xdr:rowOff>
    </xdr:from>
    <xdr:ext cx="95250" cy="160534"/>
    <xdr:sp macro="" textlink="">
      <xdr:nvSpPr>
        <xdr:cNvPr id="858" name="Text Box 15">
          <a:extLst>
            <a:ext uri="{FF2B5EF4-FFF2-40B4-BE49-F238E27FC236}">
              <a16:creationId xmlns:a16="http://schemas.microsoft.com/office/drawing/2014/main" id="{7E6018BF-39B4-448F-A6AF-11DC2598864F}"/>
            </a:ext>
          </a:extLst>
        </xdr:cNvPr>
        <xdr:cNvSpPr txBox="1">
          <a:spLocks noChangeArrowheads="1"/>
        </xdr:cNvSpPr>
      </xdr:nvSpPr>
      <xdr:spPr bwMode="auto">
        <a:xfrm>
          <a:off x="1925955" y="129722880"/>
          <a:ext cx="95250" cy="1605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1</xdr:col>
      <xdr:colOff>1285875</xdr:colOff>
      <xdr:row>187</xdr:row>
      <xdr:rowOff>0</xdr:rowOff>
    </xdr:from>
    <xdr:to>
      <xdr:col>1</xdr:col>
      <xdr:colOff>1390650</xdr:colOff>
      <xdr:row>188</xdr:row>
      <xdr:rowOff>1781</xdr:rowOff>
    </xdr:to>
    <xdr:sp macro="" textlink="">
      <xdr:nvSpPr>
        <xdr:cNvPr id="859" name="Text Box 15">
          <a:extLst>
            <a:ext uri="{FF2B5EF4-FFF2-40B4-BE49-F238E27FC236}">
              <a16:creationId xmlns:a16="http://schemas.microsoft.com/office/drawing/2014/main" id="{936BC9A5-2906-4427-8695-0A57CC49BB04}"/>
            </a:ext>
          </a:extLst>
        </xdr:cNvPr>
        <xdr:cNvSpPr txBox="1">
          <a:spLocks noChangeArrowheads="1"/>
        </xdr:cNvSpPr>
      </xdr:nvSpPr>
      <xdr:spPr bwMode="auto">
        <a:xfrm>
          <a:off x="1925955" y="39707820"/>
          <a:ext cx="104775" cy="1846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609</xdr:row>
      <xdr:rowOff>0</xdr:rowOff>
    </xdr:from>
    <xdr:to>
      <xdr:col>1</xdr:col>
      <xdr:colOff>1386840</xdr:colOff>
      <xdr:row>613</xdr:row>
      <xdr:rowOff>38100</xdr:rowOff>
    </xdr:to>
    <xdr:sp macro="" textlink="">
      <xdr:nvSpPr>
        <xdr:cNvPr id="860" name="Text Box 15">
          <a:extLst>
            <a:ext uri="{FF2B5EF4-FFF2-40B4-BE49-F238E27FC236}">
              <a16:creationId xmlns:a16="http://schemas.microsoft.com/office/drawing/2014/main" id="{B86D130F-0199-44D8-B364-381865E2B58F}"/>
            </a:ext>
          </a:extLst>
        </xdr:cNvPr>
        <xdr:cNvSpPr txBox="1">
          <a:spLocks noChangeArrowheads="1"/>
        </xdr:cNvSpPr>
      </xdr:nvSpPr>
      <xdr:spPr bwMode="auto">
        <a:xfrm>
          <a:off x="1935480" y="129905760"/>
          <a:ext cx="91440" cy="1455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609</xdr:row>
      <xdr:rowOff>0</xdr:rowOff>
    </xdr:from>
    <xdr:to>
      <xdr:col>1</xdr:col>
      <xdr:colOff>1386840</xdr:colOff>
      <xdr:row>613</xdr:row>
      <xdr:rowOff>38100</xdr:rowOff>
    </xdr:to>
    <xdr:sp macro="" textlink="">
      <xdr:nvSpPr>
        <xdr:cNvPr id="861" name="Text Box 15">
          <a:extLst>
            <a:ext uri="{FF2B5EF4-FFF2-40B4-BE49-F238E27FC236}">
              <a16:creationId xmlns:a16="http://schemas.microsoft.com/office/drawing/2014/main" id="{46762524-5ADD-491F-BBFE-A94D948798C9}"/>
            </a:ext>
          </a:extLst>
        </xdr:cNvPr>
        <xdr:cNvSpPr txBox="1">
          <a:spLocks noChangeArrowheads="1"/>
        </xdr:cNvSpPr>
      </xdr:nvSpPr>
      <xdr:spPr bwMode="auto">
        <a:xfrm>
          <a:off x="1935480" y="129905760"/>
          <a:ext cx="91440" cy="1455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609</xdr:row>
      <xdr:rowOff>0</xdr:rowOff>
    </xdr:from>
    <xdr:to>
      <xdr:col>1</xdr:col>
      <xdr:colOff>1386840</xdr:colOff>
      <xdr:row>613</xdr:row>
      <xdr:rowOff>38100</xdr:rowOff>
    </xdr:to>
    <xdr:sp macro="" textlink="">
      <xdr:nvSpPr>
        <xdr:cNvPr id="862" name="Text Box 15">
          <a:extLst>
            <a:ext uri="{FF2B5EF4-FFF2-40B4-BE49-F238E27FC236}">
              <a16:creationId xmlns:a16="http://schemas.microsoft.com/office/drawing/2014/main" id="{4477C1F6-C09B-4CFB-B632-3144F4E58075}"/>
            </a:ext>
          </a:extLst>
        </xdr:cNvPr>
        <xdr:cNvSpPr txBox="1">
          <a:spLocks noChangeArrowheads="1"/>
        </xdr:cNvSpPr>
      </xdr:nvSpPr>
      <xdr:spPr bwMode="auto">
        <a:xfrm>
          <a:off x="1935480" y="129905760"/>
          <a:ext cx="91440" cy="1455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609</xdr:row>
      <xdr:rowOff>0</xdr:rowOff>
    </xdr:from>
    <xdr:to>
      <xdr:col>1</xdr:col>
      <xdr:colOff>1386840</xdr:colOff>
      <xdr:row>613</xdr:row>
      <xdr:rowOff>38100</xdr:rowOff>
    </xdr:to>
    <xdr:sp macro="" textlink="">
      <xdr:nvSpPr>
        <xdr:cNvPr id="863" name="Text Box 15">
          <a:extLst>
            <a:ext uri="{FF2B5EF4-FFF2-40B4-BE49-F238E27FC236}">
              <a16:creationId xmlns:a16="http://schemas.microsoft.com/office/drawing/2014/main" id="{02BE3324-CB5D-4872-88AC-B7F7BF25249F}"/>
            </a:ext>
          </a:extLst>
        </xdr:cNvPr>
        <xdr:cNvSpPr txBox="1">
          <a:spLocks noChangeArrowheads="1"/>
        </xdr:cNvSpPr>
      </xdr:nvSpPr>
      <xdr:spPr bwMode="auto">
        <a:xfrm>
          <a:off x="1935480" y="129905760"/>
          <a:ext cx="91440" cy="1455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609</xdr:row>
      <xdr:rowOff>0</xdr:rowOff>
    </xdr:from>
    <xdr:to>
      <xdr:col>1</xdr:col>
      <xdr:colOff>1386840</xdr:colOff>
      <xdr:row>613</xdr:row>
      <xdr:rowOff>38100</xdr:rowOff>
    </xdr:to>
    <xdr:sp macro="" textlink="">
      <xdr:nvSpPr>
        <xdr:cNvPr id="864" name="Text Box 15">
          <a:extLst>
            <a:ext uri="{FF2B5EF4-FFF2-40B4-BE49-F238E27FC236}">
              <a16:creationId xmlns:a16="http://schemas.microsoft.com/office/drawing/2014/main" id="{62E40B5F-C4DC-4F2C-92E8-E8A2392958FB}"/>
            </a:ext>
          </a:extLst>
        </xdr:cNvPr>
        <xdr:cNvSpPr txBox="1">
          <a:spLocks noChangeArrowheads="1"/>
        </xdr:cNvSpPr>
      </xdr:nvSpPr>
      <xdr:spPr bwMode="auto">
        <a:xfrm>
          <a:off x="1935480" y="129905760"/>
          <a:ext cx="91440" cy="1455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609</xdr:row>
      <xdr:rowOff>0</xdr:rowOff>
    </xdr:from>
    <xdr:to>
      <xdr:col>1</xdr:col>
      <xdr:colOff>1386840</xdr:colOff>
      <xdr:row>613</xdr:row>
      <xdr:rowOff>38100</xdr:rowOff>
    </xdr:to>
    <xdr:sp macro="" textlink="">
      <xdr:nvSpPr>
        <xdr:cNvPr id="865" name="Text Box 15">
          <a:extLst>
            <a:ext uri="{FF2B5EF4-FFF2-40B4-BE49-F238E27FC236}">
              <a16:creationId xmlns:a16="http://schemas.microsoft.com/office/drawing/2014/main" id="{C136025B-9C9E-4DC5-979A-2C02D41D818D}"/>
            </a:ext>
          </a:extLst>
        </xdr:cNvPr>
        <xdr:cNvSpPr txBox="1">
          <a:spLocks noChangeArrowheads="1"/>
        </xdr:cNvSpPr>
      </xdr:nvSpPr>
      <xdr:spPr bwMode="auto">
        <a:xfrm>
          <a:off x="1935480" y="129905760"/>
          <a:ext cx="91440" cy="1455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609</xdr:row>
      <xdr:rowOff>0</xdr:rowOff>
    </xdr:from>
    <xdr:to>
      <xdr:col>1</xdr:col>
      <xdr:colOff>1386840</xdr:colOff>
      <xdr:row>613</xdr:row>
      <xdr:rowOff>38100</xdr:rowOff>
    </xdr:to>
    <xdr:sp macro="" textlink="">
      <xdr:nvSpPr>
        <xdr:cNvPr id="866" name="Text Box 15">
          <a:extLst>
            <a:ext uri="{FF2B5EF4-FFF2-40B4-BE49-F238E27FC236}">
              <a16:creationId xmlns:a16="http://schemas.microsoft.com/office/drawing/2014/main" id="{3E2B6F83-10E3-49D4-B088-1F3FB0ABDA8E}"/>
            </a:ext>
          </a:extLst>
        </xdr:cNvPr>
        <xdr:cNvSpPr txBox="1">
          <a:spLocks noChangeArrowheads="1"/>
        </xdr:cNvSpPr>
      </xdr:nvSpPr>
      <xdr:spPr bwMode="auto">
        <a:xfrm>
          <a:off x="1935480" y="129905760"/>
          <a:ext cx="91440" cy="1455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609</xdr:row>
      <xdr:rowOff>0</xdr:rowOff>
    </xdr:from>
    <xdr:to>
      <xdr:col>1</xdr:col>
      <xdr:colOff>1386840</xdr:colOff>
      <xdr:row>613</xdr:row>
      <xdr:rowOff>38100</xdr:rowOff>
    </xdr:to>
    <xdr:sp macro="" textlink="">
      <xdr:nvSpPr>
        <xdr:cNvPr id="867" name="Text Box 15">
          <a:extLst>
            <a:ext uri="{FF2B5EF4-FFF2-40B4-BE49-F238E27FC236}">
              <a16:creationId xmlns:a16="http://schemas.microsoft.com/office/drawing/2014/main" id="{7B9CA781-19BB-4313-A8C4-642E86EFDABC}"/>
            </a:ext>
          </a:extLst>
        </xdr:cNvPr>
        <xdr:cNvSpPr txBox="1">
          <a:spLocks noChangeArrowheads="1"/>
        </xdr:cNvSpPr>
      </xdr:nvSpPr>
      <xdr:spPr bwMode="auto">
        <a:xfrm>
          <a:off x="1935480" y="129905760"/>
          <a:ext cx="91440" cy="1455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609</xdr:row>
      <xdr:rowOff>0</xdr:rowOff>
    </xdr:from>
    <xdr:to>
      <xdr:col>1</xdr:col>
      <xdr:colOff>1386840</xdr:colOff>
      <xdr:row>613</xdr:row>
      <xdr:rowOff>38100</xdr:rowOff>
    </xdr:to>
    <xdr:sp macro="" textlink="">
      <xdr:nvSpPr>
        <xdr:cNvPr id="868" name="Text Box 15">
          <a:extLst>
            <a:ext uri="{FF2B5EF4-FFF2-40B4-BE49-F238E27FC236}">
              <a16:creationId xmlns:a16="http://schemas.microsoft.com/office/drawing/2014/main" id="{21B8830C-41DC-467D-94DE-C7965EEE0B73}"/>
            </a:ext>
          </a:extLst>
        </xdr:cNvPr>
        <xdr:cNvSpPr txBox="1">
          <a:spLocks noChangeArrowheads="1"/>
        </xdr:cNvSpPr>
      </xdr:nvSpPr>
      <xdr:spPr bwMode="auto">
        <a:xfrm>
          <a:off x="1935480" y="129905760"/>
          <a:ext cx="91440" cy="1455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609</xdr:row>
      <xdr:rowOff>0</xdr:rowOff>
    </xdr:from>
    <xdr:to>
      <xdr:col>1</xdr:col>
      <xdr:colOff>1386840</xdr:colOff>
      <xdr:row>613</xdr:row>
      <xdr:rowOff>38100</xdr:rowOff>
    </xdr:to>
    <xdr:sp macro="" textlink="">
      <xdr:nvSpPr>
        <xdr:cNvPr id="869" name="Text Box 15">
          <a:extLst>
            <a:ext uri="{FF2B5EF4-FFF2-40B4-BE49-F238E27FC236}">
              <a16:creationId xmlns:a16="http://schemas.microsoft.com/office/drawing/2014/main" id="{7B6F46BD-648C-4E3F-B9A0-48B179690DD7}"/>
            </a:ext>
          </a:extLst>
        </xdr:cNvPr>
        <xdr:cNvSpPr txBox="1">
          <a:spLocks noChangeArrowheads="1"/>
        </xdr:cNvSpPr>
      </xdr:nvSpPr>
      <xdr:spPr bwMode="auto">
        <a:xfrm>
          <a:off x="1935480" y="129905760"/>
          <a:ext cx="91440" cy="1455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609</xdr:row>
      <xdr:rowOff>0</xdr:rowOff>
    </xdr:from>
    <xdr:to>
      <xdr:col>1</xdr:col>
      <xdr:colOff>1386840</xdr:colOff>
      <xdr:row>613</xdr:row>
      <xdr:rowOff>38100</xdr:rowOff>
    </xdr:to>
    <xdr:sp macro="" textlink="">
      <xdr:nvSpPr>
        <xdr:cNvPr id="870" name="Text Box 15">
          <a:extLst>
            <a:ext uri="{FF2B5EF4-FFF2-40B4-BE49-F238E27FC236}">
              <a16:creationId xmlns:a16="http://schemas.microsoft.com/office/drawing/2014/main" id="{13908409-2A68-41F6-87D9-5808CB10AA96}"/>
            </a:ext>
          </a:extLst>
        </xdr:cNvPr>
        <xdr:cNvSpPr txBox="1">
          <a:spLocks noChangeArrowheads="1"/>
        </xdr:cNvSpPr>
      </xdr:nvSpPr>
      <xdr:spPr bwMode="auto">
        <a:xfrm>
          <a:off x="1935480" y="129905760"/>
          <a:ext cx="91440" cy="1455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609</xdr:row>
      <xdr:rowOff>0</xdr:rowOff>
    </xdr:from>
    <xdr:to>
      <xdr:col>1</xdr:col>
      <xdr:colOff>1386840</xdr:colOff>
      <xdr:row>613</xdr:row>
      <xdr:rowOff>38100</xdr:rowOff>
    </xdr:to>
    <xdr:sp macro="" textlink="">
      <xdr:nvSpPr>
        <xdr:cNvPr id="871" name="Text Box 15">
          <a:extLst>
            <a:ext uri="{FF2B5EF4-FFF2-40B4-BE49-F238E27FC236}">
              <a16:creationId xmlns:a16="http://schemas.microsoft.com/office/drawing/2014/main" id="{31BEA122-1A1A-4E0C-96CC-CAA6ABEFE047}"/>
            </a:ext>
          </a:extLst>
        </xdr:cNvPr>
        <xdr:cNvSpPr txBox="1">
          <a:spLocks noChangeArrowheads="1"/>
        </xdr:cNvSpPr>
      </xdr:nvSpPr>
      <xdr:spPr bwMode="auto">
        <a:xfrm>
          <a:off x="1935480" y="129905760"/>
          <a:ext cx="91440" cy="1455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609</xdr:row>
      <xdr:rowOff>0</xdr:rowOff>
    </xdr:from>
    <xdr:to>
      <xdr:col>1</xdr:col>
      <xdr:colOff>1386840</xdr:colOff>
      <xdr:row>613</xdr:row>
      <xdr:rowOff>38100</xdr:rowOff>
    </xdr:to>
    <xdr:sp macro="" textlink="">
      <xdr:nvSpPr>
        <xdr:cNvPr id="872" name="Text Box 15">
          <a:extLst>
            <a:ext uri="{FF2B5EF4-FFF2-40B4-BE49-F238E27FC236}">
              <a16:creationId xmlns:a16="http://schemas.microsoft.com/office/drawing/2014/main" id="{6E792D26-32D6-4135-AC59-E3797C38118F}"/>
            </a:ext>
          </a:extLst>
        </xdr:cNvPr>
        <xdr:cNvSpPr txBox="1">
          <a:spLocks noChangeArrowheads="1"/>
        </xdr:cNvSpPr>
      </xdr:nvSpPr>
      <xdr:spPr bwMode="auto">
        <a:xfrm>
          <a:off x="1935480" y="129905760"/>
          <a:ext cx="91440" cy="1455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609</xdr:row>
      <xdr:rowOff>0</xdr:rowOff>
    </xdr:from>
    <xdr:to>
      <xdr:col>1</xdr:col>
      <xdr:colOff>1386840</xdr:colOff>
      <xdr:row>613</xdr:row>
      <xdr:rowOff>38100</xdr:rowOff>
    </xdr:to>
    <xdr:sp macro="" textlink="">
      <xdr:nvSpPr>
        <xdr:cNvPr id="873" name="Text Box 15">
          <a:extLst>
            <a:ext uri="{FF2B5EF4-FFF2-40B4-BE49-F238E27FC236}">
              <a16:creationId xmlns:a16="http://schemas.microsoft.com/office/drawing/2014/main" id="{66328080-346C-414C-8F87-A78742FF0108}"/>
            </a:ext>
          </a:extLst>
        </xdr:cNvPr>
        <xdr:cNvSpPr txBox="1">
          <a:spLocks noChangeArrowheads="1"/>
        </xdr:cNvSpPr>
      </xdr:nvSpPr>
      <xdr:spPr bwMode="auto">
        <a:xfrm>
          <a:off x="1935480" y="129905760"/>
          <a:ext cx="91440" cy="1455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609</xdr:row>
      <xdr:rowOff>0</xdr:rowOff>
    </xdr:from>
    <xdr:to>
      <xdr:col>1</xdr:col>
      <xdr:colOff>1386840</xdr:colOff>
      <xdr:row>613</xdr:row>
      <xdr:rowOff>38100</xdr:rowOff>
    </xdr:to>
    <xdr:sp macro="" textlink="">
      <xdr:nvSpPr>
        <xdr:cNvPr id="874" name="Text Box 15">
          <a:extLst>
            <a:ext uri="{FF2B5EF4-FFF2-40B4-BE49-F238E27FC236}">
              <a16:creationId xmlns:a16="http://schemas.microsoft.com/office/drawing/2014/main" id="{869B9275-1F56-49F0-90BF-4BC6475AC463}"/>
            </a:ext>
          </a:extLst>
        </xdr:cNvPr>
        <xdr:cNvSpPr txBox="1">
          <a:spLocks noChangeArrowheads="1"/>
        </xdr:cNvSpPr>
      </xdr:nvSpPr>
      <xdr:spPr bwMode="auto">
        <a:xfrm>
          <a:off x="1935480" y="129905760"/>
          <a:ext cx="91440" cy="1455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609</xdr:row>
      <xdr:rowOff>0</xdr:rowOff>
    </xdr:from>
    <xdr:to>
      <xdr:col>1</xdr:col>
      <xdr:colOff>1386840</xdr:colOff>
      <xdr:row>613</xdr:row>
      <xdr:rowOff>38100</xdr:rowOff>
    </xdr:to>
    <xdr:sp macro="" textlink="">
      <xdr:nvSpPr>
        <xdr:cNvPr id="875" name="Text Box 15">
          <a:extLst>
            <a:ext uri="{FF2B5EF4-FFF2-40B4-BE49-F238E27FC236}">
              <a16:creationId xmlns:a16="http://schemas.microsoft.com/office/drawing/2014/main" id="{5C6AB678-A165-4B38-919C-1F6F1364E6E6}"/>
            </a:ext>
          </a:extLst>
        </xdr:cNvPr>
        <xdr:cNvSpPr txBox="1">
          <a:spLocks noChangeArrowheads="1"/>
        </xdr:cNvSpPr>
      </xdr:nvSpPr>
      <xdr:spPr bwMode="auto">
        <a:xfrm>
          <a:off x="1935480" y="129905760"/>
          <a:ext cx="91440" cy="1455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173355</xdr:rowOff>
    </xdr:to>
    <xdr:sp macro="" textlink="">
      <xdr:nvSpPr>
        <xdr:cNvPr id="876" name="Text Box 8">
          <a:extLst>
            <a:ext uri="{FF2B5EF4-FFF2-40B4-BE49-F238E27FC236}">
              <a16:creationId xmlns:a16="http://schemas.microsoft.com/office/drawing/2014/main" id="{DEB4808D-9384-4DFD-AFC0-BE5155324475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7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173355</xdr:rowOff>
    </xdr:to>
    <xdr:sp macro="" textlink="">
      <xdr:nvSpPr>
        <xdr:cNvPr id="877" name="Text Box 9">
          <a:extLst>
            <a:ext uri="{FF2B5EF4-FFF2-40B4-BE49-F238E27FC236}">
              <a16:creationId xmlns:a16="http://schemas.microsoft.com/office/drawing/2014/main" id="{A7432185-BB54-44C1-B569-730F922351C2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7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173355</xdr:rowOff>
    </xdr:to>
    <xdr:sp macro="" textlink="">
      <xdr:nvSpPr>
        <xdr:cNvPr id="878" name="Text Box 8">
          <a:extLst>
            <a:ext uri="{FF2B5EF4-FFF2-40B4-BE49-F238E27FC236}">
              <a16:creationId xmlns:a16="http://schemas.microsoft.com/office/drawing/2014/main" id="{AA65ADD0-BDF6-4B39-A6B8-21133A7B71D6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7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173355</xdr:rowOff>
    </xdr:to>
    <xdr:sp macro="" textlink="">
      <xdr:nvSpPr>
        <xdr:cNvPr id="879" name="Text Box 9">
          <a:extLst>
            <a:ext uri="{FF2B5EF4-FFF2-40B4-BE49-F238E27FC236}">
              <a16:creationId xmlns:a16="http://schemas.microsoft.com/office/drawing/2014/main" id="{81100845-D9EA-4958-B06D-E9DACB0A6D94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7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167640</xdr:rowOff>
    </xdr:to>
    <xdr:sp macro="" textlink="">
      <xdr:nvSpPr>
        <xdr:cNvPr id="880" name="Text Box 8">
          <a:extLst>
            <a:ext uri="{FF2B5EF4-FFF2-40B4-BE49-F238E27FC236}">
              <a16:creationId xmlns:a16="http://schemas.microsoft.com/office/drawing/2014/main" id="{A8F472BF-6C3E-4780-9550-FCDBECD94D75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2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167640</xdr:rowOff>
    </xdr:to>
    <xdr:sp macro="" textlink="">
      <xdr:nvSpPr>
        <xdr:cNvPr id="881" name="Text Box 9">
          <a:extLst>
            <a:ext uri="{FF2B5EF4-FFF2-40B4-BE49-F238E27FC236}">
              <a16:creationId xmlns:a16="http://schemas.microsoft.com/office/drawing/2014/main" id="{B8884E1B-9AAF-4AA3-A40F-B432437169ED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2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173355</xdr:rowOff>
    </xdr:to>
    <xdr:sp macro="" textlink="">
      <xdr:nvSpPr>
        <xdr:cNvPr id="882" name="Text Box 8">
          <a:extLst>
            <a:ext uri="{FF2B5EF4-FFF2-40B4-BE49-F238E27FC236}">
              <a16:creationId xmlns:a16="http://schemas.microsoft.com/office/drawing/2014/main" id="{1EFEC558-BB90-4B5A-A175-4D45B1DDF6E8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7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173355</xdr:rowOff>
    </xdr:to>
    <xdr:sp macro="" textlink="">
      <xdr:nvSpPr>
        <xdr:cNvPr id="883" name="Text Box 9">
          <a:extLst>
            <a:ext uri="{FF2B5EF4-FFF2-40B4-BE49-F238E27FC236}">
              <a16:creationId xmlns:a16="http://schemas.microsoft.com/office/drawing/2014/main" id="{2EDC7A74-428A-4D0A-AB00-CD27B3A3AFB2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7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167640</xdr:rowOff>
    </xdr:to>
    <xdr:sp macro="" textlink="">
      <xdr:nvSpPr>
        <xdr:cNvPr id="884" name="Text Box 8">
          <a:extLst>
            <a:ext uri="{FF2B5EF4-FFF2-40B4-BE49-F238E27FC236}">
              <a16:creationId xmlns:a16="http://schemas.microsoft.com/office/drawing/2014/main" id="{35EFB94B-5C0D-4097-A63C-B5523C54AE0D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2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167640</xdr:rowOff>
    </xdr:to>
    <xdr:sp macro="" textlink="">
      <xdr:nvSpPr>
        <xdr:cNvPr id="885" name="Text Box 9">
          <a:extLst>
            <a:ext uri="{FF2B5EF4-FFF2-40B4-BE49-F238E27FC236}">
              <a16:creationId xmlns:a16="http://schemas.microsoft.com/office/drawing/2014/main" id="{72828DF4-79B9-4608-BACC-5512C04E44D1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2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171450</xdr:rowOff>
    </xdr:to>
    <xdr:sp macro="" textlink="">
      <xdr:nvSpPr>
        <xdr:cNvPr id="886" name="Text Box 8">
          <a:extLst>
            <a:ext uri="{FF2B5EF4-FFF2-40B4-BE49-F238E27FC236}">
              <a16:creationId xmlns:a16="http://schemas.microsoft.com/office/drawing/2014/main" id="{D2930A96-BC9D-4724-9438-6A538A5D66B8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5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171450</xdr:rowOff>
    </xdr:to>
    <xdr:sp macro="" textlink="">
      <xdr:nvSpPr>
        <xdr:cNvPr id="887" name="Text Box 9">
          <a:extLst>
            <a:ext uri="{FF2B5EF4-FFF2-40B4-BE49-F238E27FC236}">
              <a16:creationId xmlns:a16="http://schemas.microsoft.com/office/drawing/2014/main" id="{72E0C879-336A-4FCF-AF8A-F3010BAEAE70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5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152400</xdr:rowOff>
    </xdr:to>
    <xdr:sp macro="" textlink="">
      <xdr:nvSpPr>
        <xdr:cNvPr id="888" name="Text Box 8">
          <a:extLst>
            <a:ext uri="{FF2B5EF4-FFF2-40B4-BE49-F238E27FC236}">
              <a16:creationId xmlns:a16="http://schemas.microsoft.com/office/drawing/2014/main" id="{6ED62CB2-431B-4575-9325-2D7DB68BB9B8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86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152400</xdr:rowOff>
    </xdr:to>
    <xdr:sp macro="" textlink="">
      <xdr:nvSpPr>
        <xdr:cNvPr id="889" name="Text Box 9">
          <a:extLst>
            <a:ext uri="{FF2B5EF4-FFF2-40B4-BE49-F238E27FC236}">
              <a16:creationId xmlns:a16="http://schemas.microsoft.com/office/drawing/2014/main" id="{9EA3D311-6554-4DC7-BAE2-AF2C6FA73288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86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613</xdr:row>
      <xdr:rowOff>15240</xdr:rowOff>
    </xdr:to>
    <xdr:sp macro="" textlink="">
      <xdr:nvSpPr>
        <xdr:cNvPr id="890" name="Text Box 8">
          <a:extLst>
            <a:ext uri="{FF2B5EF4-FFF2-40B4-BE49-F238E27FC236}">
              <a16:creationId xmlns:a16="http://schemas.microsoft.com/office/drawing/2014/main" id="{6CF8A7DD-8F47-4EE2-B365-8D72B0B8C685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32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613</xdr:row>
      <xdr:rowOff>15240</xdr:rowOff>
    </xdr:to>
    <xdr:sp macro="" textlink="">
      <xdr:nvSpPr>
        <xdr:cNvPr id="891" name="Text Box 9">
          <a:extLst>
            <a:ext uri="{FF2B5EF4-FFF2-40B4-BE49-F238E27FC236}">
              <a16:creationId xmlns:a16="http://schemas.microsoft.com/office/drawing/2014/main" id="{8A8FFDFD-E3B7-4FD3-BBE8-3BB351C32015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32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613</xdr:row>
      <xdr:rowOff>19050</xdr:rowOff>
    </xdr:to>
    <xdr:sp macro="" textlink="">
      <xdr:nvSpPr>
        <xdr:cNvPr id="892" name="Text Box 8">
          <a:extLst>
            <a:ext uri="{FF2B5EF4-FFF2-40B4-BE49-F238E27FC236}">
              <a16:creationId xmlns:a16="http://schemas.microsoft.com/office/drawing/2014/main" id="{280EBD02-22B1-4729-8759-4A3AED020E9C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363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613</xdr:row>
      <xdr:rowOff>19050</xdr:rowOff>
    </xdr:to>
    <xdr:sp macro="" textlink="">
      <xdr:nvSpPr>
        <xdr:cNvPr id="893" name="Text Box 9">
          <a:extLst>
            <a:ext uri="{FF2B5EF4-FFF2-40B4-BE49-F238E27FC236}">
              <a16:creationId xmlns:a16="http://schemas.microsoft.com/office/drawing/2014/main" id="{4CF2C4FB-B479-4019-9180-41AA350F7F6B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363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167640</xdr:rowOff>
    </xdr:to>
    <xdr:sp macro="" textlink="">
      <xdr:nvSpPr>
        <xdr:cNvPr id="894" name="Text Box 8">
          <a:extLst>
            <a:ext uri="{FF2B5EF4-FFF2-40B4-BE49-F238E27FC236}">
              <a16:creationId xmlns:a16="http://schemas.microsoft.com/office/drawing/2014/main" id="{A62C3189-078A-4E71-AB2D-FD4F1AABE2E6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2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167640</xdr:rowOff>
    </xdr:to>
    <xdr:sp macro="" textlink="">
      <xdr:nvSpPr>
        <xdr:cNvPr id="895" name="Text Box 9">
          <a:extLst>
            <a:ext uri="{FF2B5EF4-FFF2-40B4-BE49-F238E27FC236}">
              <a16:creationId xmlns:a16="http://schemas.microsoft.com/office/drawing/2014/main" id="{B581C5F8-E083-43C6-894F-B7466AE80FB5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2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171450</xdr:rowOff>
    </xdr:to>
    <xdr:sp macro="" textlink="">
      <xdr:nvSpPr>
        <xdr:cNvPr id="896" name="Text Box 8">
          <a:extLst>
            <a:ext uri="{FF2B5EF4-FFF2-40B4-BE49-F238E27FC236}">
              <a16:creationId xmlns:a16="http://schemas.microsoft.com/office/drawing/2014/main" id="{5D2BBF87-83FF-4809-9378-E445E3BEE4E1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5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171450</xdr:rowOff>
    </xdr:to>
    <xdr:sp macro="" textlink="">
      <xdr:nvSpPr>
        <xdr:cNvPr id="897" name="Text Box 9">
          <a:extLst>
            <a:ext uri="{FF2B5EF4-FFF2-40B4-BE49-F238E27FC236}">
              <a16:creationId xmlns:a16="http://schemas.microsoft.com/office/drawing/2014/main" id="{BA6538DF-D717-4C7D-BB4D-4C122E471D80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5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152400</xdr:rowOff>
    </xdr:to>
    <xdr:sp macro="" textlink="">
      <xdr:nvSpPr>
        <xdr:cNvPr id="898" name="Text Box 8">
          <a:extLst>
            <a:ext uri="{FF2B5EF4-FFF2-40B4-BE49-F238E27FC236}">
              <a16:creationId xmlns:a16="http://schemas.microsoft.com/office/drawing/2014/main" id="{E404A3C2-4549-4387-908B-FEB7B620B3E3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86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152400</xdr:rowOff>
    </xdr:to>
    <xdr:sp macro="" textlink="">
      <xdr:nvSpPr>
        <xdr:cNvPr id="899" name="Text Box 9">
          <a:extLst>
            <a:ext uri="{FF2B5EF4-FFF2-40B4-BE49-F238E27FC236}">
              <a16:creationId xmlns:a16="http://schemas.microsoft.com/office/drawing/2014/main" id="{DBD15A66-4F96-41F1-A0CC-48A5D62EDF4A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86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135255</xdr:rowOff>
    </xdr:to>
    <xdr:sp macro="" textlink="">
      <xdr:nvSpPr>
        <xdr:cNvPr id="900" name="Text Box 8">
          <a:extLst>
            <a:ext uri="{FF2B5EF4-FFF2-40B4-BE49-F238E27FC236}">
              <a16:creationId xmlns:a16="http://schemas.microsoft.com/office/drawing/2014/main" id="{9610726E-F484-4853-8152-07B33443468E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696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135255</xdr:rowOff>
    </xdr:to>
    <xdr:sp macro="" textlink="">
      <xdr:nvSpPr>
        <xdr:cNvPr id="901" name="Text Box 9">
          <a:extLst>
            <a:ext uri="{FF2B5EF4-FFF2-40B4-BE49-F238E27FC236}">
              <a16:creationId xmlns:a16="http://schemas.microsoft.com/office/drawing/2014/main" id="{6F1F9C56-E060-454C-8BF0-4198F5B1C5C6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696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902" name="Text Box 8">
          <a:extLst>
            <a:ext uri="{FF2B5EF4-FFF2-40B4-BE49-F238E27FC236}">
              <a16:creationId xmlns:a16="http://schemas.microsoft.com/office/drawing/2014/main" id="{13D48E9C-4BB5-4405-93A4-B0AEEB5C1C16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903" name="Text Box 9">
          <a:extLst>
            <a:ext uri="{FF2B5EF4-FFF2-40B4-BE49-F238E27FC236}">
              <a16:creationId xmlns:a16="http://schemas.microsoft.com/office/drawing/2014/main" id="{5EF9397E-6398-4C81-B9D3-BF8BBDE84626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904" name="Text Box 8">
          <a:extLst>
            <a:ext uri="{FF2B5EF4-FFF2-40B4-BE49-F238E27FC236}">
              <a16:creationId xmlns:a16="http://schemas.microsoft.com/office/drawing/2014/main" id="{57CB69CF-73E6-4A0D-B5C3-302ACBB32301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905" name="Text Box 9">
          <a:extLst>
            <a:ext uri="{FF2B5EF4-FFF2-40B4-BE49-F238E27FC236}">
              <a16:creationId xmlns:a16="http://schemas.microsoft.com/office/drawing/2014/main" id="{257A1F0F-19AD-4D6C-A14C-1C847D518C1A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906" name="Text Box 8">
          <a:extLst>
            <a:ext uri="{FF2B5EF4-FFF2-40B4-BE49-F238E27FC236}">
              <a16:creationId xmlns:a16="http://schemas.microsoft.com/office/drawing/2014/main" id="{E1BD9A54-5330-47C4-8F12-E1171F8A39C1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907" name="Text Box 9">
          <a:extLst>
            <a:ext uri="{FF2B5EF4-FFF2-40B4-BE49-F238E27FC236}">
              <a16:creationId xmlns:a16="http://schemas.microsoft.com/office/drawing/2014/main" id="{25730721-1FE0-4216-A612-4C20D2215582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908" name="Text Box 8">
          <a:extLst>
            <a:ext uri="{FF2B5EF4-FFF2-40B4-BE49-F238E27FC236}">
              <a16:creationId xmlns:a16="http://schemas.microsoft.com/office/drawing/2014/main" id="{2DE1553A-2EF5-400C-A5CC-ACF756C26E97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909" name="Text Box 9">
          <a:extLst>
            <a:ext uri="{FF2B5EF4-FFF2-40B4-BE49-F238E27FC236}">
              <a16:creationId xmlns:a16="http://schemas.microsoft.com/office/drawing/2014/main" id="{3D0D0134-02B4-45B3-A738-63AC3C81ABEC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910" name="Text Box 8">
          <a:extLst>
            <a:ext uri="{FF2B5EF4-FFF2-40B4-BE49-F238E27FC236}">
              <a16:creationId xmlns:a16="http://schemas.microsoft.com/office/drawing/2014/main" id="{1A7B966B-1219-447D-BE51-7DDD41AA94A0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911" name="Text Box 9">
          <a:extLst>
            <a:ext uri="{FF2B5EF4-FFF2-40B4-BE49-F238E27FC236}">
              <a16:creationId xmlns:a16="http://schemas.microsoft.com/office/drawing/2014/main" id="{6F5B83A3-8779-438A-AE8B-C9E8ADA78AB9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912" name="Text Box 8">
          <a:extLst>
            <a:ext uri="{FF2B5EF4-FFF2-40B4-BE49-F238E27FC236}">
              <a16:creationId xmlns:a16="http://schemas.microsoft.com/office/drawing/2014/main" id="{9501C372-E92D-4498-8CBE-68D8A10F14C6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913" name="Text Box 9">
          <a:extLst>
            <a:ext uri="{FF2B5EF4-FFF2-40B4-BE49-F238E27FC236}">
              <a16:creationId xmlns:a16="http://schemas.microsoft.com/office/drawing/2014/main" id="{CFF3F56A-C7A9-43FE-94DC-23AFB261BF5A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914" name="Text Box 8">
          <a:extLst>
            <a:ext uri="{FF2B5EF4-FFF2-40B4-BE49-F238E27FC236}">
              <a16:creationId xmlns:a16="http://schemas.microsoft.com/office/drawing/2014/main" id="{CF95BA35-3944-4DF0-A1E9-2C22D458E332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915" name="Text Box 9">
          <a:extLst>
            <a:ext uri="{FF2B5EF4-FFF2-40B4-BE49-F238E27FC236}">
              <a16:creationId xmlns:a16="http://schemas.microsoft.com/office/drawing/2014/main" id="{6BEB2A94-99D3-47C8-8CF3-7A144A327112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916" name="Text Box 8">
          <a:extLst>
            <a:ext uri="{FF2B5EF4-FFF2-40B4-BE49-F238E27FC236}">
              <a16:creationId xmlns:a16="http://schemas.microsoft.com/office/drawing/2014/main" id="{E27E10FB-0B36-4289-B3DA-AD7DC53B3571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917" name="Text Box 9">
          <a:extLst>
            <a:ext uri="{FF2B5EF4-FFF2-40B4-BE49-F238E27FC236}">
              <a16:creationId xmlns:a16="http://schemas.microsoft.com/office/drawing/2014/main" id="{0540E88B-A95D-44F9-ABAF-7BEE26A20735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918" name="Text Box 8">
          <a:extLst>
            <a:ext uri="{FF2B5EF4-FFF2-40B4-BE49-F238E27FC236}">
              <a16:creationId xmlns:a16="http://schemas.microsoft.com/office/drawing/2014/main" id="{0E1C2E4D-5F21-4F9C-9353-EA75358A34CD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919" name="Text Box 9">
          <a:extLst>
            <a:ext uri="{FF2B5EF4-FFF2-40B4-BE49-F238E27FC236}">
              <a16:creationId xmlns:a16="http://schemas.microsoft.com/office/drawing/2014/main" id="{442A642D-2322-4EA8-AD6B-DCC639FCFDE1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920" name="Text Box 8">
          <a:extLst>
            <a:ext uri="{FF2B5EF4-FFF2-40B4-BE49-F238E27FC236}">
              <a16:creationId xmlns:a16="http://schemas.microsoft.com/office/drawing/2014/main" id="{2BA03C12-67B0-490E-9F86-5C470D655D22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921" name="Text Box 9">
          <a:extLst>
            <a:ext uri="{FF2B5EF4-FFF2-40B4-BE49-F238E27FC236}">
              <a16:creationId xmlns:a16="http://schemas.microsoft.com/office/drawing/2014/main" id="{4C14F173-1438-4D3E-B367-57E71CE872CD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922" name="Text Box 8">
          <a:extLst>
            <a:ext uri="{FF2B5EF4-FFF2-40B4-BE49-F238E27FC236}">
              <a16:creationId xmlns:a16="http://schemas.microsoft.com/office/drawing/2014/main" id="{D18F91A8-91BB-42B0-85DE-8AE1BF9DDCB7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923" name="Text Box 9">
          <a:extLst>
            <a:ext uri="{FF2B5EF4-FFF2-40B4-BE49-F238E27FC236}">
              <a16:creationId xmlns:a16="http://schemas.microsoft.com/office/drawing/2014/main" id="{D104C130-56CE-40CD-963F-049EA2EEA186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924" name="Text Box 8">
          <a:extLst>
            <a:ext uri="{FF2B5EF4-FFF2-40B4-BE49-F238E27FC236}">
              <a16:creationId xmlns:a16="http://schemas.microsoft.com/office/drawing/2014/main" id="{8E5993BF-1D0D-469D-8058-C24ADE2C9DEE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925" name="Text Box 9">
          <a:extLst>
            <a:ext uri="{FF2B5EF4-FFF2-40B4-BE49-F238E27FC236}">
              <a16:creationId xmlns:a16="http://schemas.microsoft.com/office/drawing/2014/main" id="{73DCBCD2-D2DB-4DAD-97E0-781CB0F0C4ED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926" name="Text Box 8">
          <a:extLst>
            <a:ext uri="{FF2B5EF4-FFF2-40B4-BE49-F238E27FC236}">
              <a16:creationId xmlns:a16="http://schemas.microsoft.com/office/drawing/2014/main" id="{2FB8B714-F290-4EC0-83BD-4BAE740C5780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927" name="Text Box 9">
          <a:extLst>
            <a:ext uri="{FF2B5EF4-FFF2-40B4-BE49-F238E27FC236}">
              <a16:creationId xmlns:a16="http://schemas.microsoft.com/office/drawing/2014/main" id="{9CD38F2C-442E-4260-A560-94B210BA7B99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928" name="Text Box 8">
          <a:extLst>
            <a:ext uri="{FF2B5EF4-FFF2-40B4-BE49-F238E27FC236}">
              <a16:creationId xmlns:a16="http://schemas.microsoft.com/office/drawing/2014/main" id="{BEEEF2EF-7D73-49D9-B107-85E64A7519A9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929" name="Text Box 9">
          <a:extLst>
            <a:ext uri="{FF2B5EF4-FFF2-40B4-BE49-F238E27FC236}">
              <a16:creationId xmlns:a16="http://schemas.microsoft.com/office/drawing/2014/main" id="{2149264C-C5E5-40BA-BB0A-AE5FDBD41098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930" name="Text Box 8">
          <a:extLst>
            <a:ext uri="{FF2B5EF4-FFF2-40B4-BE49-F238E27FC236}">
              <a16:creationId xmlns:a16="http://schemas.microsoft.com/office/drawing/2014/main" id="{FF8B660C-321C-463E-8933-936E367B2BF0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931" name="Text Box 9">
          <a:extLst>
            <a:ext uri="{FF2B5EF4-FFF2-40B4-BE49-F238E27FC236}">
              <a16:creationId xmlns:a16="http://schemas.microsoft.com/office/drawing/2014/main" id="{4D124721-9C0D-414B-A027-6661D2F710F7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932" name="Text Box 8">
          <a:extLst>
            <a:ext uri="{FF2B5EF4-FFF2-40B4-BE49-F238E27FC236}">
              <a16:creationId xmlns:a16="http://schemas.microsoft.com/office/drawing/2014/main" id="{723BDBBF-134C-4195-9820-999D21E546D9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933" name="Text Box 9">
          <a:extLst>
            <a:ext uri="{FF2B5EF4-FFF2-40B4-BE49-F238E27FC236}">
              <a16:creationId xmlns:a16="http://schemas.microsoft.com/office/drawing/2014/main" id="{E54386A2-7F47-42EB-B7D6-CE3D235B0439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934" name="Text Box 8">
          <a:extLst>
            <a:ext uri="{FF2B5EF4-FFF2-40B4-BE49-F238E27FC236}">
              <a16:creationId xmlns:a16="http://schemas.microsoft.com/office/drawing/2014/main" id="{892B172C-EFFB-45F0-BD2E-A6D664FCC347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935" name="Text Box 9">
          <a:extLst>
            <a:ext uri="{FF2B5EF4-FFF2-40B4-BE49-F238E27FC236}">
              <a16:creationId xmlns:a16="http://schemas.microsoft.com/office/drawing/2014/main" id="{7373FB33-099B-4784-85F7-3AFAD34AF6B0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936" name="Text Box 8">
          <a:extLst>
            <a:ext uri="{FF2B5EF4-FFF2-40B4-BE49-F238E27FC236}">
              <a16:creationId xmlns:a16="http://schemas.microsoft.com/office/drawing/2014/main" id="{C8995C13-BFBE-4016-A826-4460C5677AB0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937" name="Text Box 9">
          <a:extLst>
            <a:ext uri="{FF2B5EF4-FFF2-40B4-BE49-F238E27FC236}">
              <a16:creationId xmlns:a16="http://schemas.microsoft.com/office/drawing/2014/main" id="{5A8A275E-B310-4A81-AEDE-DBC4FBDE4D67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938" name="Text Box 8">
          <a:extLst>
            <a:ext uri="{FF2B5EF4-FFF2-40B4-BE49-F238E27FC236}">
              <a16:creationId xmlns:a16="http://schemas.microsoft.com/office/drawing/2014/main" id="{DC6712DB-A26A-4360-A6C6-C3BBA205DBA7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939" name="Text Box 9">
          <a:extLst>
            <a:ext uri="{FF2B5EF4-FFF2-40B4-BE49-F238E27FC236}">
              <a16:creationId xmlns:a16="http://schemas.microsoft.com/office/drawing/2014/main" id="{642A31D9-64C0-44B8-992A-ACF53C8AC7DC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940" name="Text Box 8">
          <a:extLst>
            <a:ext uri="{FF2B5EF4-FFF2-40B4-BE49-F238E27FC236}">
              <a16:creationId xmlns:a16="http://schemas.microsoft.com/office/drawing/2014/main" id="{5881AAB4-1B2E-4808-81DB-46F83EACCBDD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941" name="Text Box 9">
          <a:extLst>
            <a:ext uri="{FF2B5EF4-FFF2-40B4-BE49-F238E27FC236}">
              <a16:creationId xmlns:a16="http://schemas.microsoft.com/office/drawing/2014/main" id="{BC031B3E-A371-42AE-9DFB-FAF3B86EBD8D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942" name="Text Box 8">
          <a:extLst>
            <a:ext uri="{FF2B5EF4-FFF2-40B4-BE49-F238E27FC236}">
              <a16:creationId xmlns:a16="http://schemas.microsoft.com/office/drawing/2014/main" id="{C2ADFDD2-0B64-4875-862F-1871DD60D732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943" name="Text Box 9">
          <a:extLst>
            <a:ext uri="{FF2B5EF4-FFF2-40B4-BE49-F238E27FC236}">
              <a16:creationId xmlns:a16="http://schemas.microsoft.com/office/drawing/2014/main" id="{A8FE9043-4B51-457C-A489-6078FFF373EB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944" name="Text Box 8">
          <a:extLst>
            <a:ext uri="{FF2B5EF4-FFF2-40B4-BE49-F238E27FC236}">
              <a16:creationId xmlns:a16="http://schemas.microsoft.com/office/drawing/2014/main" id="{E6C66136-0679-4231-B037-80B427F0FE42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945" name="Text Box 9">
          <a:extLst>
            <a:ext uri="{FF2B5EF4-FFF2-40B4-BE49-F238E27FC236}">
              <a16:creationId xmlns:a16="http://schemas.microsoft.com/office/drawing/2014/main" id="{45D242CC-E5B9-46D1-95BD-07A169962166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946" name="Text Box 8">
          <a:extLst>
            <a:ext uri="{FF2B5EF4-FFF2-40B4-BE49-F238E27FC236}">
              <a16:creationId xmlns:a16="http://schemas.microsoft.com/office/drawing/2014/main" id="{C9249990-E429-4F4F-A69C-4AB03B139CD2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947" name="Text Box 9">
          <a:extLst>
            <a:ext uri="{FF2B5EF4-FFF2-40B4-BE49-F238E27FC236}">
              <a16:creationId xmlns:a16="http://schemas.microsoft.com/office/drawing/2014/main" id="{30712219-CFC6-4AAC-9547-12890495D324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948" name="Text Box 8">
          <a:extLst>
            <a:ext uri="{FF2B5EF4-FFF2-40B4-BE49-F238E27FC236}">
              <a16:creationId xmlns:a16="http://schemas.microsoft.com/office/drawing/2014/main" id="{02AB2F36-AAFA-4A17-B582-7E7253FCDDBC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949" name="Text Box 9">
          <a:extLst>
            <a:ext uri="{FF2B5EF4-FFF2-40B4-BE49-F238E27FC236}">
              <a16:creationId xmlns:a16="http://schemas.microsoft.com/office/drawing/2014/main" id="{FD385C1B-3BA0-4B75-8BB8-E8F7D3F23AE5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950" name="Text Box 8">
          <a:extLst>
            <a:ext uri="{FF2B5EF4-FFF2-40B4-BE49-F238E27FC236}">
              <a16:creationId xmlns:a16="http://schemas.microsoft.com/office/drawing/2014/main" id="{4EB01A86-03C0-4271-93F4-BC366544B2D7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951" name="Text Box 9">
          <a:extLst>
            <a:ext uri="{FF2B5EF4-FFF2-40B4-BE49-F238E27FC236}">
              <a16:creationId xmlns:a16="http://schemas.microsoft.com/office/drawing/2014/main" id="{3EB240CD-2E5D-423F-A2EA-A7AA0ACEE19A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952" name="Text Box 8">
          <a:extLst>
            <a:ext uri="{FF2B5EF4-FFF2-40B4-BE49-F238E27FC236}">
              <a16:creationId xmlns:a16="http://schemas.microsoft.com/office/drawing/2014/main" id="{B90A7691-1143-4A4A-A05C-BC429DAD2767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953" name="Text Box 9">
          <a:extLst>
            <a:ext uri="{FF2B5EF4-FFF2-40B4-BE49-F238E27FC236}">
              <a16:creationId xmlns:a16="http://schemas.microsoft.com/office/drawing/2014/main" id="{1272B385-74AC-4AF3-8306-16BF979601D2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954" name="Text Box 8">
          <a:extLst>
            <a:ext uri="{FF2B5EF4-FFF2-40B4-BE49-F238E27FC236}">
              <a16:creationId xmlns:a16="http://schemas.microsoft.com/office/drawing/2014/main" id="{93CE4EBA-FB69-4805-B612-737CC997C190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955" name="Text Box 9">
          <a:extLst>
            <a:ext uri="{FF2B5EF4-FFF2-40B4-BE49-F238E27FC236}">
              <a16:creationId xmlns:a16="http://schemas.microsoft.com/office/drawing/2014/main" id="{F8287ABB-D392-440B-A736-772FCD24E88C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956" name="Text Box 8">
          <a:extLst>
            <a:ext uri="{FF2B5EF4-FFF2-40B4-BE49-F238E27FC236}">
              <a16:creationId xmlns:a16="http://schemas.microsoft.com/office/drawing/2014/main" id="{862E3E4A-D77F-4937-BDA6-7EEA44D8EAAC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957" name="Text Box 9">
          <a:extLst>
            <a:ext uri="{FF2B5EF4-FFF2-40B4-BE49-F238E27FC236}">
              <a16:creationId xmlns:a16="http://schemas.microsoft.com/office/drawing/2014/main" id="{687C0B3A-9F6D-4C2D-A159-C53540FE9A1F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958" name="Text Box 8">
          <a:extLst>
            <a:ext uri="{FF2B5EF4-FFF2-40B4-BE49-F238E27FC236}">
              <a16:creationId xmlns:a16="http://schemas.microsoft.com/office/drawing/2014/main" id="{19540A9C-5838-4B72-A765-27E5AF607F01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959" name="Text Box 9">
          <a:extLst>
            <a:ext uri="{FF2B5EF4-FFF2-40B4-BE49-F238E27FC236}">
              <a16:creationId xmlns:a16="http://schemas.microsoft.com/office/drawing/2014/main" id="{593EEC2D-7AF6-4C91-9588-772D2CB1969B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960" name="Text Box 8">
          <a:extLst>
            <a:ext uri="{FF2B5EF4-FFF2-40B4-BE49-F238E27FC236}">
              <a16:creationId xmlns:a16="http://schemas.microsoft.com/office/drawing/2014/main" id="{854D1E83-7DD0-418A-9B20-FCE752875F26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961" name="Text Box 9">
          <a:extLst>
            <a:ext uri="{FF2B5EF4-FFF2-40B4-BE49-F238E27FC236}">
              <a16:creationId xmlns:a16="http://schemas.microsoft.com/office/drawing/2014/main" id="{6A63418E-C29A-44F3-9BE8-C55C0CF8BEA3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962" name="Text Box 8">
          <a:extLst>
            <a:ext uri="{FF2B5EF4-FFF2-40B4-BE49-F238E27FC236}">
              <a16:creationId xmlns:a16="http://schemas.microsoft.com/office/drawing/2014/main" id="{73A9D8B0-F5D5-4F32-95D6-D304B3DF6586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963" name="Text Box 9">
          <a:extLst>
            <a:ext uri="{FF2B5EF4-FFF2-40B4-BE49-F238E27FC236}">
              <a16:creationId xmlns:a16="http://schemas.microsoft.com/office/drawing/2014/main" id="{CE2033AA-48FC-45E5-A673-6A5D3A96CCCA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964" name="Text Box 8">
          <a:extLst>
            <a:ext uri="{FF2B5EF4-FFF2-40B4-BE49-F238E27FC236}">
              <a16:creationId xmlns:a16="http://schemas.microsoft.com/office/drawing/2014/main" id="{60DC63C6-6FC7-44FF-9392-25AE20521F29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965" name="Text Box 9">
          <a:extLst>
            <a:ext uri="{FF2B5EF4-FFF2-40B4-BE49-F238E27FC236}">
              <a16:creationId xmlns:a16="http://schemas.microsoft.com/office/drawing/2014/main" id="{5F11DF50-BA38-4FED-9C79-3AD848AF1BE6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966" name="Text Box 8">
          <a:extLst>
            <a:ext uri="{FF2B5EF4-FFF2-40B4-BE49-F238E27FC236}">
              <a16:creationId xmlns:a16="http://schemas.microsoft.com/office/drawing/2014/main" id="{EEE0ABD7-AE7B-44C5-A014-05E911589254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967" name="Text Box 9">
          <a:extLst>
            <a:ext uri="{FF2B5EF4-FFF2-40B4-BE49-F238E27FC236}">
              <a16:creationId xmlns:a16="http://schemas.microsoft.com/office/drawing/2014/main" id="{CAD6015A-79D2-4475-9C2C-FA4A94B30A5F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968" name="Text Box 8">
          <a:extLst>
            <a:ext uri="{FF2B5EF4-FFF2-40B4-BE49-F238E27FC236}">
              <a16:creationId xmlns:a16="http://schemas.microsoft.com/office/drawing/2014/main" id="{63202999-A79F-493F-B23D-ED23B1B415AC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969" name="Text Box 9">
          <a:extLst>
            <a:ext uri="{FF2B5EF4-FFF2-40B4-BE49-F238E27FC236}">
              <a16:creationId xmlns:a16="http://schemas.microsoft.com/office/drawing/2014/main" id="{D3417AC1-5B09-4160-B9C9-202F280FED82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970" name="Text Box 8">
          <a:extLst>
            <a:ext uri="{FF2B5EF4-FFF2-40B4-BE49-F238E27FC236}">
              <a16:creationId xmlns:a16="http://schemas.microsoft.com/office/drawing/2014/main" id="{2C44364B-32C5-4D85-9E2A-CC461BDAF8EC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971" name="Text Box 9">
          <a:extLst>
            <a:ext uri="{FF2B5EF4-FFF2-40B4-BE49-F238E27FC236}">
              <a16:creationId xmlns:a16="http://schemas.microsoft.com/office/drawing/2014/main" id="{B2FE642B-84FC-4DA1-9346-DD858252F60A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972" name="Text Box 8">
          <a:extLst>
            <a:ext uri="{FF2B5EF4-FFF2-40B4-BE49-F238E27FC236}">
              <a16:creationId xmlns:a16="http://schemas.microsoft.com/office/drawing/2014/main" id="{173D47F0-E5A3-4C54-B945-635B7F4D76A9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973" name="Text Box 9">
          <a:extLst>
            <a:ext uri="{FF2B5EF4-FFF2-40B4-BE49-F238E27FC236}">
              <a16:creationId xmlns:a16="http://schemas.microsoft.com/office/drawing/2014/main" id="{38DAD6AF-322B-402C-B358-9EF256C15A1A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974" name="Text Box 8">
          <a:extLst>
            <a:ext uri="{FF2B5EF4-FFF2-40B4-BE49-F238E27FC236}">
              <a16:creationId xmlns:a16="http://schemas.microsoft.com/office/drawing/2014/main" id="{01B481E6-6EE6-4807-916E-009C0ED9FB7C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975" name="Text Box 9">
          <a:extLst>
            <a:ext uri="{FF2B5EF4-FFF2-40B4-BE49-F238E27FC236}">
              <a16:creationId xmlns:a16="http://schemas.microsoft.com/office/drawing/2014/main" id="{89DE1BF9-7F93-4CC0-8142-7F96B2F81E65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976" name="Text Box 8">
          <a:extLst>
            <a:ext uri="{FF2B5EF4-FFF2-40B4-BE49-F238E27FC236}">
              <a16:creationId xmlns:a16="http://schemas.microsoft.com/office/drawing/2014/main" id="{B79E9E1B-5939-49E7-8405-0D9E9920A8EE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977" name="Text Box 9">
          <a:extLst>
            <a:ext uri="{FF2B5EF4-FFF2-40B4-BE49-F238E27FC236}">
              <a16:creationId xmlns:a16="http://schemas.microsoft.com/office/drawing/2014/main" id="{3D4D5D12-2C9C-4A08-8BE5-3D72A9193CD6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978" name="Text Box 8">
          <a:extLst>
            <a:ext uri="{FF2B5EF4-FFF2-40B4-BE49-F238E27FC236}">
              <a16:creationId xmlns:a16="http://schemas.microsoft.com/office/drawing/2014/main" id="{46182B59-A829-48E0-A998-BB43C7FFB344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979" name="Text Box 9">
          <a:extLst>
            <a:ext uri="{FF2B5EF4-FFF2-40B4-BE49-F238E27FC236}">
              <a16:creationId xmlns:a16="http://schemas.microsoft.com/office/drawing/2014/main" id="{6B962224-A701-4CDD-BFAE-2239F356410C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980" name="Text Box 8">
          <a:extLst>
            <a:ext uri="{FF2B5EF4-FFF2-40B4-BE49-F238E27FC236}">
              <a16:creationId xmlns:a16="http://schemas.microsoft.com/office/drawing/2014/main" id="{875ABFBA-F541-4EB5-8AE5-B9F31CC4B3A2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981" name="Text Box 9">
          <a:extLst>
            <a:ext uri="{FF2B5EF4-FFF2-40B4-BE49-F238E27FC236}">
              <a16:creationId xmlns:a16="http://schemas.microsoft.com/office/drawing/2014/main" id="{0B0D1CC0-9131-41CB-B501-969DBAD33890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982" name="Text Box 8">
          <a:extLst>
            <a:ext uri="{FF2B5EF4-FFF2-40B4-BE49-F238E27FC236}">
              <a16:creationId xmlns:a16="http://schemas.microsoft.com/office/drawing/2014/main" id="{DB4071D3-3518-46B7-A110-1B3BC930A4AB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983" name="Text Box 9">
          <a:extLst>
            <a:ext uri="{FF2B5EF4-FFF2-40B4-BE49-F238E27FC236}">
              <a16:creationId xmlns:a16="http://schemas.microsoft.com/office/drawing/2014/main" id="{5BFEEE97-E111-45B5-A630-D2AF4BD0151C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984" name="Text Box 8">
          <a:extLst>
            <a:ext uri="{FF2B5EF4-FFF2-40B4-BE49-F238E27FC236}">
              <a16:creationId xmlns:a16="http://schemas.microsoft.com/office/drawing/2014/main" id="{00ED4843-E652-4362-9140-776EF35945B7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985" name="Text Box 9">
          <a:extLst>
            <a:ext uri="{FF2B5EF4-FFF2-40B4-BE49-F238E27FC236}">
              <a16:creationId xmlns:a16="http://schemas.microsoft.com/office/drawing/2014/main" id="{F4B5245D-6671-4E44-B9E9-DBA39AFCBC4E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986" name="Text Box 8">
          <a:extLst>
            <a:ext uri="{FF2B5EF4-FFF2-40B4-BE49-F238E27FC236}">
              <a16:creationId xmlns:a16="http://schemas.microsoft.com/office/drawing/2014/main" id="{21FB4C41-0B3A-4BC7-BFE5-7687A243F128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987" name="Text Box 9">
          <a:extLst>
            <a:ext uri="{FF2B5EF4-FFF2-40B4-BE49-F238E27FC236}">
              <a16:creationId xmlns:a16="http://schemas.microsoft.com/office/drawing/2014/main" id="{3AC0329D-39DC-419F-A255-63A580F8D5FF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988" name="Text Box 8">
          <a:extLst>
            <a:ext uri="{FF2B5EF4-FFF2-40B4-BE49-F238E27FC236}">
              <a16:creationId xmlns:a16="http://schemas.microsoft.com/office/drawing/2014/main" id="{8447F520-736C-4B28-BE21-D1E8DFD4D6CD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989" name="Text Box 9">
          <a:extLst>
            <a:ext uri="{FF2B5EF4-FFF2-40B4-BE49-F238E27FC236}">
              <a16:creationId xmlns:a16="http://schemas.microsoft.com/office/drawing/2014/main" id="{38D8D1A7-C487-4FC0-ABE9-0320B2097FB3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990" name="Text Box 8">
          <a:extLst>
            <a:ext uri="{FF2B5EF4-FFF2-40B4-BE49-F238E27FC236}">
              <a16:creationId xmlns:a16="http://schemas.microsoft.com/office/drawing/2014/main" id="{83BD1875-2019-4DFB-AD8A-513005639A7E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991" name="Text Box 9">
          <a:extLst>
            <a:ext uri="{FF2B5EF4-FFF2-40B4-BE49-F238E27FC236}">
              <a16:creationId xmlns:a16="http://schemas.microsoft.com/office/drawing/2014/main" id="{CE464CE9-C196-489E-8F5E-DDA7296E5327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992" name="Text Box 8">
          <a:extLst>
            <a:ext uri="{FF2B5EF4-FFF2-40B4-BE49-F238E27FC236}">
              <a16:creationId xmlns:a16="http://schemas.microsoft.com/office/drawing/2014/main" id="{7A76C621-2ED7-4AE3-AAA4-866F54D987AE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993" name="Text Box 9">
          <a:extLst>
            <a:ext uri="{FF2B5EF4-FFF2-40B4-BE49-F238E27FC236}">
              <a16:creationId xmlns:a16="http://schemas.microsoft.com/office/drawing/2014/main" id="{5F168444-7C08-48FF-A153-715FBA5B78A1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994" name="Text Box 8">
          <a:extLst>
            <a:ext uri="{FF2B5EF4-FFF2-40B4-BE49-F238E27FC236}">
              <a16:creationId xmlns:a16="http://schemas.microsoft.com/office/drawing/2014/main" id="{D2528F72-A17E-44C2-B187-7CFF4AA42512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995" name="Text Box 9">
          <a:extLst>
            <a:ext uri="{FF2B5EF4-FFF2-40B4-BE49-F238E27FC236}">
              <a16:creationId xmlns:a16="http://schemas.microsoft.com/office/drawing/2014/main" id="{BBDFCCA0-4E37-47B3-8223-49667D268E7B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996" name="Text Box 8">
          <a:extLst>
            <a:ext uri="{FF2B5EF4-FFF2-40B4-BE49-F238E27FC236}">
              <a16:creationId xmlns:a16="http://schemas.microsoft.com/office/drawing/2014/main" id="{3B194663-BCF7-456E-9D7C-7110EECCB33E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997" name="Text Box 9">
          <a:extLst>
            <a:ext uri="{FF2B5EF4-FFF2-40B4-BE49-F238E27FC236}">
              <a16:creationId xmlns:a16="http://schemas.microsoft.com/office/drawing/2014/main" id="{362686E8-B70E-4C92-8937-F40C0B588D71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998" name="Text Box 8">
          <a:extLst>
            <a:ext uri="{FF2B5EF4-FFF2-40B4-BE49-F238E27FC236}">
              <a16:creationId xmlns:a16="http://schemas.microsoft.com/office/drawing/2014/main" id="{C293E48C-12D8-48D6-BF81-81E1F5BC59C4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999" name="Text Box 9">
          <a:extLst>
            <a:ext uri="{FF2B5EF4-FFF2-40B4-BE49-F238E27FC236}">
              <a16:creationId xmlns:a16="http://schemas.microsoft.com/office/drawing/2014/main" id="{991020F3-FCB6-48DB-902A-1CDCD701BEB8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167640</xdr:rowOff>
    </xdr:to>
    <xdr:sp macro="" textlink="">
      <xdr:nvSpPr>
        <xdr:cNvPr id="1000" name="Text Box 8">
          <a:extLst>
            <a:ext uri="{FF2B5EF4-FFF2-40B4-BE49-F238E27FC236}">
              <a16:creationId xmlns:a16="http://schemas.microsoft.com/office/drawing/2014/main" id="{CAD2C8E7-4170-4D4C-B973-37EF843EDFE3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2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167640</xdr:rowOff>
    </xdr:to>
    <xdr:sp macro="" textlink="">
      <xdr:nvSpPr>
        <xdr:cNvPr id="1001" name="Text Box 9">
          <a:extLst>
            <a:ext uri="{FF2B5EF4-FFF2-40B4-BE49-F238E27FC236}">
              <a16:creationId xmlns:a16="http://schemas.microsoft.com/office/drawing/2014/main" id="{C6098D09-62A9-4ECE-B237-2985B179FA1E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2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167640</xdr:rowOff>
    </xdr:to>
    <xdr:sp macro="" textlink="">
      <xdr:nvSpPr>
        <xdr:cNvPr id="1002" name="Text Box 8">
          <a:extLst>
            <a:ext uri="{FF2B5EF4-FFF2-40B4-BE49-F238E27FC236}">
              <a16:creationId xmlns:a16="http://schemas.microsoft.com/office/drawing/2014/main" id="{7A5B6678-B4F1-4F23-AA60-9F636795E4C9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2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167640</xdr:rowOff>
    </xdr:to>
    <xdr:sp macro="" textlink="">
      <xdr:nvSpPr>
        <xdr:cNvPr id="1003" name="Text Box 9">
          <a:extLst>
            <a:ext uri="{FF2B5EF4-FFF2-40B4-BE49-F238E27FC236}">
              <a16:creationId xmlns:a16="http://schemas.microsoft.com/office/drawing/2014/main" id="{E8B694AF-0FC8-4F2F-AB0E-E5BB6072EADF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2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171450</xdr:rowOff>
    </xdr:to>
    <xdr:sp macro="" textlink="">
      <xdr:nvSpPr>
        <xdr:cNvPr id="1004" name="Text Box 8">
          <a:extLst>
            <a:ext uri="{FF2B5EF4-FFF2-40B4-BE49-F238E27FC236}">
              <a16:creationId xmlns:a16="http://schemas.microsoft.com/office/drawing/2014/main" id="{D47EBA44-9D96-4112-B11F-E1A381C8B70F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5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171450</xdr:rowOff>
    </xdr:to>
    <xdr:sp macro="" textlink="">
      <xdr:nvSpPr>
        <xdr:cNvPr id="1005" name="Text Box 9">
          <a:extLst>
            <a:ext uri="{FF2B5EF4-FFF2-40B4-BE49-F238E27FC236}">
              <a16:creationId xmlns:a16="http://schemas.microsoft.com/office/drawing/2014/main" id="{EAA89B8B-ADE5-4FC7-BB4B-D0BD5E3192F6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5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167640</xdr:rowOff>
    </xdr:to>
    <xdr:sp macro="" textlink="">
      <xdr:nvSpPr>
        <xdr:cNvPr id="1006" name="Text Box 8">
          <a:extLst>
            <a:ext uri="{FF2B5EF4-FFF2-40B4-BE49-F238E27FC236}">
              <a16:creationId xmlns:a16="http://schemas.microsoft.com/office/drawing/2014/main" id="{61A331C1-F773-4EC6-8345-03BADFD1CC5D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2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167640</xdr:rowOff>
    </xdr:to>
    <xdr:sp macro="" textlink="">
      <xdr:nvSpPr>
        <xdr:cNvPr id="1007" name="Text Box 9">
          <a:extLst>
            <a:ext uri="{FF2B5EF4-FFF2-40B4-BE49-F238E27FC236}">
              <a16:creationId xmlns:a16="http://schemas.microsoft.com/office/drawing/2014/main" id="{E750312E-1616-4ACB-9724-30CCE613A15A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2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171450</xdr:rowOff>
    </xdr:to>
    <xdr:sp macro="" textlink="">
      <xdr:nvSpPr>
        <xdr:cNvPr id="1008" name="Text Box 8">
          <a:extLst>
            <a:ext uri="{FF2B5EF4-FFF2-40B4-BE49-F238E27FC236}">
              <a16:creationId xmlns:a16="http://schemas.microsoft.com/office/drawing/2014/main" id="{BE7081C7-A72B-49D7-8199-9613C398C6A9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5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171450</xdr:rowOff>
    </xdr:to>
    <xdr:sp macro="" textlink="">
      <xdr:nvSpPr>
        <xdr:cNvPr id="1009" name="Text Box 9">
          <a:extLst>
            <a:ext uri="{FF2B5EF4-FFF2-40B4-BE49-F238E27FC236}">
              <a16:creationId xmlns:a16="http://schemas.microsoft.com/office/drawing/2014/main" id="{369DEEF9-0F31-4904-938D-4B17E3CB6DB6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5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152400</xdr:rowOff>
    </xdr:to>
    <xdr:sp macro="" textlink="">
      <xdr:nvSpPr>
        <xdr:cNvPr id="1010" name="Text Box 8">
          <a:extLst>
            <a:ext uri="{FF2B5EF4-FFF2-40B4-BE49-F238E27FC236}">
              <a16:creationId xmlns:a16="http://schemas.microsoft.com/office/drawing/2014/main" id="{C207FB87-A782-41FA-BEF9-3BC47C3BDB6F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86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152400</xdr:rowOff>
    </xdr:to>
    <xdr:sp macro="" textlink="">
      <xdr:nvSpPr>
        <xdr:cNvPr id="1011" name="Text Box 9">
          <a:extLst>
            <a:ext uri="{FF2B5EF4-FFF2-40B4-BE49-F238E27FC236}">
              <a16:creationId xmlns:a16="http://schemas.microsoft.com/office/drawing/2014/main" id="{3118666A-AD76-4E16-A8C5-6B8B7BDE7650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86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135255</xdr:rowOff>
    </xdr:to>
    <xdr:sp macro="" textlink="">
      <xdr:nvSpPr>
        <xdr:cNvPr id="1012" name="Text Box 8">
          <a:extLst>
            <a:ext uri="{FF2B5EF4-FFF2-40B4-BE49-F238E27FC236}">
              <a16:creationId xmlns:a16="http://schemas.microsoft.com/office/drawing/2014/main" id="{13D37279-9BE5-4E7A-A264-D5096D3A0709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696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135255</xdr:rowOff>
    </xdr:to>
    <xdr:sp macro="" textlink="">
      <xdr:nvSpPr>
        <xdr:cNvPr id="1013" name="Text Box 9">
          <a:extLst>
            <a:ext uri="{FF2B5EF4-FFF2-40B4-BE49-F238E27FC236}">
              <a16:creationId xmlns:a16="http://schemas.microsoft.com/office/drawing/2014/main" id="{F6AB2A6F-5F14-494A-B4B9-E6843B3BB37A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696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613</xdr:row>
      <xdr:rowOff>19050</xdr:rowOff>
    </xdr:to>
    <xdr:sp macro="" textlink="">
      <xdr:nvSpPr>
        <xdr:cNvPr id="1014" name="Text Box 8">
          <a:extLst>
            <a:ext uri="{FF2B5EF4-FFF2-40B4-BE49-F238E27FC236}">
              <a16:creationId xmlns:a16="http://schemas.microsoft.com/office/drawing/2014/main" id="{122EFB6D-F557-4E3D-AE3A-271F6B9ED9AC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363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613</xdr:row>
      <xdr:rowOff>19050</xdr:rowOff>
    </xdr:to>
    <xdr:sp macro="" textlink="">
      <xdr:nvSpPr>
        <xdr:cNvPr id="1015" name="Text Box 9">
          <a:extLst>
            <a:ext uri="{FF2B5EF4-FFF2-40B4-BE49-F238E27FC236}">
              <a16:creationId xmlns:a16="http://schemas.microsoft.com/office/drawing/2014/main" id="{15F8CBF3-76E6-49F2-8DF2-0A5522A9F5BB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363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613</xdr:row>
      <xdr:rowOff>0</xdr:rowOff>
    </xdr:to>
    <xdr:sp macro="" textlink="">
      <xdr:nvSpPr>
        <xdr:cNvPr id="1016" name="Text Box 8">
          <a:extLst>
            <a:ext uri="{FF2B5EF4-FFF2-40B4-BE49-F238E27FC236}">
              <a16:creationId xmlns:a16="http://schemas.microsoft.com/office/drawing/2014/main" id="{12F07953-FD46-4DDE-B84B-B0319F50C818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17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613</xdr:row>
      <xdr:rowOff>0</xdr:rowOff>
    </xdr:to>
    <xdr:sp macro="" textlink="">
      <xdr:nvSpPr>
        <xdr:cNvPr id="1017" name="Text Box 9">
          <a:extLst>
            <a:ext uri="{FF2B5EF4-FFF2-40B4-BE49-F238E27FC236}">
              <a16:creationId xmlns:a16="http://schemas.microsoft.com/office/drawing/2014/main" id="{D66B2FED-99E7-4D94-A6E5-765B4E9E0DDC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17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171450</xdr:rowOff>
    </xdr:to>
    <xdr:sp macro="" textlink="">
      <xdr:nvSpPr>
        <xdr:cNvPr id="1018" name="Text Box 8">
          <a:extLst>
            <a:ext uri="{FF2B5EF4-FFF2-40B4-BE49-F238E27FC236}">
              <a16:creationId xmlns:a16="http://schemas.microsoft.com/office/drawing/2014/main" id="{B2118EFB-7449-4B02-A038-58E981792E7F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5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171450</xdr:rowOff>
    </xdr:to>
    <xdr:sp macro="" textlink="">
      <xdr:nvSpPr>
        <xdr:cNvPr id="1019" name="Text Box 9">
          <a:extLst>
            <a:ext uri="{FF2B5EF4-FFF2-40B4-BE49-F238E27FC236}">
              <a16:creationId xmlns:a16="http://schemas.microsoft.com/office/drawing/2014/main" id="{66037C0C-14B9-4D1F-BCAE-F2863CF3CD0D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5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152400</xdr:rowOff>
    </xdr:to>
    <xdr:sp macro="" textlink="">
      <xdr:nvSpPr>
        <xdr:cNvPr id="1020" name="Text Box 8">
          <a:extLst>
            <a:ext uri="{FF2B5EF4-FFF2-40B4-BE49-F238E27FC236}">
              <a16:creationId xmlns:a16="http://schemas.microsoft.com/office/drawing/2014/main" id="{99C051AC-0C9F-435D-8E1E-93792197DED8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86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152400</xdr:rowOff>
    </xdr:to>
    <xdr:sp macro="" textlink="">
      <xdr:nvSpPr>
        <xdr:cNvPr id="1021" name="Text Box 9">
          <a:extLst>
            <a:ext uri="{FF2B5EF4-FFF2-40B4-BE49-F238E27FC236}">
              <a16:creationId xmlns:a16="http://schemas.microsoft.com/office/drawing/2014/main" id="{55FA226F-0754-4BB7-A236-53D24866AD6A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86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135255</xdr:rowOff>
    </xdr:to>
    <xdr:sp macro="" textlink="">
      <xdr:nvSpPr>
        <xdr:cNvPr id="1022" name="Text Box 8">
          <a:extLst>
            <a:ext uri="{FF2B5EF4-FFF2-40B4-BE49-F238E27FC236}">
              <a16:creationId xmlns:a16="http://schemas.microsoft.com/office/drawing/2014/main" id="{82FE3BB2-577C-4D98-A08F-CEECC2F6026C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696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135255</xdr:rowOff>
    </xdr:to>
    <xdr:sp macro="" textlink="">
      <xdr:nvSpPr>
        <xdr:cNvPr id="1023" name="Text Box 9">
          <a:extLst>
            <a:ext uri="{FF2B5EF4-FFF2-40B4-BE49-F238E27FC236}">
              <a16:creationId xmlns:a16="http://schemas.microsoft.com/office/drawing/2014/main" id="{A2CDE129-9C2B-40AB-9F66-E5559C2BA04E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696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129540</xdr:rowOff>
    </xdr:to>
    <xdr:sp macro="" textlink="">
      <xdr:nvSpPr>
        <xdr:cNvPr id="1024" name="Text Box 8">
          <a:extLst>
            <a:ext uri="{FF2B5EF4-FFF2-40B4-BE49-F238E27FC236}">
              <a16:creationId xmlns:a16="http://schemas.microsoft.com/office/drawing/2014/main" id="{968F155A-CFD7-4C5B-8A63-47CE47DA1DD6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63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129540</xdr:rowOff>
    </xdr:to>
    <xdr:sp macro="" textlink="">
      <xdr:nvSpPr>
        <xdr:cNvPr id="1025" name="Text Box 9">
          <a:extLst>
            <a:ext uri="{FF2B5EF4-FFF2-40B4-BE49-F238E27FC236}">
              <a16:creationId xmlns:a16="http://schemas.microsoft.com/office/drawing/2014/main" id="{262DD765-2DC3-416A-8D39-74751D2669F0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63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1026" name="Text Box 8">
          <a:extLst>
            <a:ext uri="{FF2B5EF4-FFF2-40B4-BE49-F238E27FC236}">
              <a16:creationId xmlns:a16="http://schemas.microsoft.com/office/drawing/2014/main" id="{1CD79BFB-4ACB-400C-A5E3-CA72A743FF22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1027" name="Text Box 9">
          <a:extLst>
            <a:ext uri="{FF2B5EF4-FFF2-40B4-BE49-F238E27FC236}">
              <a16:creationId xmlns:a16="http://schemas.microsoft.com/office/drawing/2014/main" id="{F63A2C5C-110D-4844-B5D7-3D50B7F0FC9D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1028" name="Text Box 8">
          <a:extLst>
            <a:ext uri="{FF2B5EF4-FFF2-40B4-BE49-F238E27FC236}">
              <a16:creationId xmlns:a16="http://schemas.microsoft.com/office/drawing/2014/main" id="{CF3B9357-FF4C-4D20-8968-E2F094677A80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1029" name="Text Box 9">
          <a:extLst>
            <a:ext uri="{FF2B5EF4-FFF2-40B4-BE49-F238E27FC236}">
              <a16:creationId xmlns:a16="http://schemas.microsoft.com/office/drawing/2014/main" id="{652AB625-C233-41F6-ABAD-E7C6B773B574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1030" name="Text Box 8">
          <a:extLst>
            <a:ext uri="{FF2B5EF4-FFF2-40B4-BE49-F238E27FC236}">
              <a16:creationId xmlns:a16="http://schemas.microsoft.com/office/drawing/2014/main" id="{B6B7B56A-94A2-4732-8724-13BA5080BDC3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1031" name="Text Box 9">
          <a:extLst>
            <a:ext uri="{FF2B5EF4-FFF2-40B4-BE49-F238E27FC236}">
              <a16:creationId xmlns:a16="http://schemas.microsoft.com/office/drawing/2014/main" id="{CDC6BF04-A9F5-4B33-9657-5C9074A525AB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1032" name="Text Box 8">
          <a:extLst>
            <a:ext uri="{FF2B5EF4-FFF2-40B4-BE49-F238E27FC236}">
              <a16:creationId xmlns:a16="http://schemas.microsoft.com/office/drawing/2014/main" id="{DB258ABA-CD52-4601-8966-4357855498E4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1033" name="Text Box 9">
          <a:extLst>
            <a:ext uri="{FF2B5EF4-FFF2-40B4-BE49-F238E27FC236}">
              <a16:creationId xmlns:a16="http://schemas.microsoft.com/office/drawing/2014/main" id="{B81465C8-9EDE-4017-9299-E1571E9CC3BB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1034" name="Text Box 8">
          <a:extLst>
            <a:ext uri="{FF2B5EF4-FFF2-40B4-BE49-F238E27FC236}">
              <a16:creationId xmlns:a16="http://schemas.microsoft.com/office/drawing/2014/main" id="{7E7E9FBD-291A-4FD6-8F26-73EAEEFC9C3E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1035" name="Text Box 9">
          <a:extLst>
            <a:ext uri="{FF2B5EF4-FFF2-40B4-BE49-F238E27FC236}">
              <a16:creationId xmlns:a16="http://schemas.microsoft.com/office/drawing/2014/main" id="{6C211EF0-DBEF-48C3-A41A-EFD5E3DA6968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1036" name="Text Box 8">
          <a:extLst>
            <a:ext uri="{FF2B5EF4-FFF2-40B4-BE49-F238E27FC236}">
              <a16:creationId xmlns:a16="http://schemas.microsoft.com/office/drawing/2014/main" id="{08058974-6699-4A67-8603-C4DA43E81979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1037" name="Text Box 9">
          <a:extLst>
            <a:ext uri="{FF2B5EF4-FFF2-40B4-BE49-F238E27FC236}">
              <a16:creationId xmlns:a16="http://schemas.microsoft.com/office/drawing/2014/main" id="{7AD1836B-6754-480C-9DA6-5493739E1CE0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1038" name="Text Box 8">
          <a:extLst>
            <a:ext uri="{FF2B5EF4-FFF2-40B4-BE49-F238E27FC236}">
              <a16:creationId xmlns:a16="http://schemas.microsoft.com/office/drawing/2014/main" id="{64F52C9A-85C4-4F59-BA06-4C02AE3CAA99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1039" name="Text Box 9">
          <a:extLst>
            <a:ext uri="{FF2B5EF4-FFF2-40B4-BE49-F238E27FC236}">
              <a16:creationId xmlns:a16="http://schemas.microsoft.com/office/drawing/2014/main" id="{5DC7562D-BFCA-44F0-B3D8-F1251FA036C0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1040" name="Text Box 8">
          <a:extLst>
            <a:ext uri="{FF2B5EF4-FFF2-40B4-BE49-F238E27FC236}">
              <a16:creationId xmlns:a16="http://schemas.microsoft.com/office/drawing/2014/main" id="{FB1DB20A-705C-47D3-B109-C42F15B26BE2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1041" name="Text Box 9">
          <a:extLst>
            <a:ext uri="{FF2B5EF4-FFF2-40B4-BE49-F238E27FC236}">
              <a16:creationId xmlns:a16="http://schemas.microsoft.com/office/drawing/2014/main" id="{A64D8527-4879-4FA2-BCD6-70FB2DC8FF77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1042" name="Text Box 8">
          <a:extLst>
            <a:ext uri="{FF2B5EF4-FFF2-40B4-BE49-F238E27FC236}">
              <a16:creationId xmlns:a16="http://schemas.microsoft.com/office/drawing/2014/main" id="{E51D1628-C4BC-4614-A5D1-7E016880A2AE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1043" name="Text Box 9">
          <a:extLst>
            <a:ext uri="{FF2B5EF4-FFF2-40B4-BE49-F238E27FC236}">
              <a16:creationId xmlns:a16="http://schemas.microsoft.com/office/drawing/2014/main" id="{38029A4E-0D5F-4291-A4E9-12EDCF760FC0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1044" name="Text Box 8">
          <a:extLst>
            <a:ext uri="{FF2B5EF4-FFF2-40B4-BE49-F238E27FC236}">
              <a16:creationId xmlns:a16="http://schemas.microsoft.com/office/drawing/2014/main" id="{DF5C890C-EBA8-42D4-B55C-08AC8C04DAAE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1045" name="Text Box 9">
          <a:extLst>
            <a:ext uri="{FF2B5EF4-FFF2-40B4-BE49-F238E27FC236}">
              <a16:creationId xmlns:a16="http://schemas.microsoft.com/office/drawing/2014/main" id="{E3F44E49-EF98-461D-9094-5A7E9F471AC7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1046" name="Text Box 8">
          <a:extLst>
            <a:ext uri="{FF2B5EF4-FFF2-40B4-BE49-F238E27FC236}">
              <a16:creationId xmlns:a16="http://schemas.microsoft.com/office/drawing/2014/main" id="{9C108AA8-C742-4289-B86D-C3F331E69EEA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1047" name="Text Box 9">
          <a:extLst>
            <a:ext uri="{FF2B5EF4-FFF2-40B4-BE49-F238E27FC236}">
              <a16:creationId xmlns:a16="http://schemas.microsoft.com/office/drawing/2014/main" id="{3C6FB48B-4195-4CD5-BC9B-382017A0BFD2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1048" name="Text Box 8">
          <a:extLst>
            <a:ext uri="{FF2B5EF4-FFF2-40B4-BE49-F238E27FC236}">
              <a16:creationId xmlns:a16="http://schemas.microsoft.com/office/drawing/2014/main" id="{5414EFC9-B554-40F0-B80D-D01B0896C29F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1049" name="Text Box 9">
          <a:extLst>
            <a:ext uri="{FF2B5EF4-FFF2-40B4-BE49-F238E27FC236}">
              <a16:creationId xmlns:a16="http://schemas.microsoft.com/office/drawing/2014/main" id="{D02CDCF0-C19A-41EF-8C85-CCC38B3BA21A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1050" name="Text Box 8">
          <a:extLst>
            <a:ext uri="{FF2B5EF4-FFF2-40B4-BE49-F238E27FC236}">
              <a16:creationId xmlns:a16="http://schemas.microsoft.com/office/drawing/2014/main" id="{2628E62D-0FAB-4E49-84B8-AA3A3A06131A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1051" name="Text Box 9">
          <a:extLst>
            <a:ext uri="{FF2B5EF4-FFF2-40B4-BE49-F238E27FC236}">
              <a16:creationId xmlns:a16="http://schemas.microsoft.com/office/drawing/2014/main" id="{C3D5832F-F1D7-4E3E-8545-1067BCE9D7FA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1052" name="Text Box 8">
          <a:extLst>
            <a:ext uri="{FF2B5EF4-FFF2-40B4-BE49-F238E27FC236}">
              <a16:creationId xmlns:a16="http://schemas.microsoft.com/office/drawing/2014/main" id="{84492D52-C1A4-46C7-A1E8-EE67EE38C0ED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1053" name="Text Box 9">
          <a:extLst>
            <a:ext uri="{FF2B5EF4-FFF2-40B4-BE49-F238E27FC236}">
              <a16:creationId xmlns:a16="http://schemas.microsoft.com/office/drawing/2014/main" id="{4454989D-EE5E-4155-8B82-2E08A9325AC6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1054" name="Text Box 8">
          <a:extLst>
            <a:ext uri="{FF2B5EF4-FFF2-40B4-BE49-F238E27FC236}">
              <a16:creationId xmlns:a16="http://schemas.microsoft.com/office/drawing/2014/main" id="{5C89B22A-25BA-4E6C-B22F-42923397A854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1055" name="Text Box 9">
          <a:extLst>
            <a:ext uri="{FF2B5EF4-FFF2-40B4-BE49-F238E27FC236}">
              <a16:creationId xmlns:a16="http://schemas.microsoft.com/office/drawing/2014/main" id="{2FE04C29-1D51-47E6-9F49-CCCB71F0EE87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1056" name="Text Box 8">
          <a:extLst>
            <a:ext uri="{FF2B5EF4-FFF2-40B4-BE49-F238E27FC236}">
              <a16:creationId xmlns:a16="http://schemas.microsoft.com/office/drawing/2014/main" id="{E6FA8A5C-8FC5-446C-9265-FC1E8B083DC4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1057" name="Text Box 9">
          <a:extLst>
            <a:ext uri="{FF2B5EF4-FFF2-40B4-BE49-F238E27FC236}">
              <a16:creationId xmlns:a16="http://schemas.microsoft.com/office/drawing/2014/main" id="{744933FE-EA3F-4D89-ABFB-97E028BB732E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1058" name="Text Box 8">
          <a:extLst>
            <a:ext uri="{FF2B5EF4-FFF2-40B4-BE49-F238E27FC236}">
              <a16:creationId xmlns:a16="http://schemas.microsoft.com/office/drawing/2014/main" id="{194A71E1-E265-45A1-B65D-2D5ABE34D9A6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1059" name="Text Box 9">
          <a:extLst>
            <a:ext uri="{FF2B5EF4-FFF2-40B4-BE49-F238E27FC236}">
              <a16:creationId xmlns:a16="http://schemas.microsoft.com/office/drawing/2014/main" id="{A8A5BB20-E464-4A36-9C11-663D19555C26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1060" name="Text Box 8">
          <a:extLst>
            <a:ext uri="{FF2B5EF4-FFF2-40B4-BE49-F238E27FC236}">
              <a16:creationId xmlns:a16="http://schemas.microsoft.com/office/drawing/2014/main" id="{FF9FA52E-CCD7-447D-AB8D-20352833B3A1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1061" name="Text Box 9">
          <a:extLst>
            <a:ext uri="{FF2B5EF4-FFF2-40B4-BE49-F238E27FC236}">
              <a16:creationId xmlns:a16="http://schemas.microsoft.com/office/drawing/2014/main" id="{49277DD6-D600-4AE0-BFCB-B9C0AE74EE50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1062" name="Text Box 8">
          <a:extLst>
            <a:ext uri="{FF2B5EF4-FFF2-40B4-BE49-F238E27FC236}">
              <a16:creationId xmlns:a16="http://schemas.microsoft.com/office/drawing/2014/main" id="{A7D660BE-AC3C-45C3-9366-D5A1379A9DB6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1063" name="Text Box 9">
          <a:extLst>
            <a:ext uri="{FF2B5EF4-FFF2-40B4-BE49-F238E27FC236}">
              <a16:creationId xmlns:a16="http://schemas.microsoft.com/office/drawing/2014/main" id="{D25A4D0A-0227-415F-B83C-926384EC233B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1064" name="Text Box 8">
          <a:extLst>
            <a:ext uri="{FF2B5EF4-FFF2-40B4-BE49-F238E27FC236}">
              <a16:creationId xmlns:a16="http://schemas.microsoft.com/office/drawing/2014/main" id="{25655D43-0D9A-49A8-98A4-B5F1E2281D52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1065" name="Text Box 9">
          <a:extLst>
            <a:ext uri="{FF2B5EF4-FFF2-40B4-BE49-F238E27FC236}">
              <a16:creationId xmlns:a16="http://schemas.microsoft.com/office/drawing/2014/main" id="{0E4128F4-CB28-429F-ADAF-EE8AD520FAD3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1066" name="Text Box 8">
          <a:extLst>
            <a:ext uri="{FF2B5EF4-FFF2-40B4-BE49-F238E27FC236}">
              <a16:creationId xmlns:a16="http://schemas.microsoft.com/office/drawing/2014/main" id="{80BD5785-956D-4FD4-BD92-7869A22FFDC2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1067" name="Text Box 9">
          <a:extLst>
            <a:ext uri="{FF2B5EF4-FFF2-40B4-BE49-F238E27FC236}">
              <a16:creationId xmlns:a16="http://schemas.microsoft.com/office/drawing/2014/main" id="{8354576D-77E8-406D-8723-10FE47C8E8B7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1068" name="Text Box 8">
          <a:extLst>
            <a:ext uri="{FF2B5EF4-FFF2-40B4-BE49-F238E27FC236}">
              <a16:creationId xmlns:a16="http://schemas.microsoft.com/office/drawing/2014/main" id="{F1570218-4A77-4D1B-8B1B-697CCB9EA38E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1069" name="Text Box 9">
          <a:extLst>
            <a:ext uri="{FF2B5EF4-FFF2-40B4-BE49-F238E27FC236}">
              <a16:creationId xmlns:a16="http://schemas.microsoft.com/office/drawing/2014/main" id="{BE0F2F31-929F-4BA3-99D7-FE961EE1F43C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1070" name="Text Box 8">
          <a:extLst>
            <a:ext uri="{FF2B5EF4-FFF2-40B4-BE49-F238E27FC236}">
              <a16:creationId xmlns:a16="http://schemas.microsoft.com/office/drawing/2014/main" id="{010B5FB9-788B-4485-B572-2C7F838650D7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1071" name="Text Box 9">
          <a:extLst>
            <a:ext uri="{FF2B5EF4-FFF2-40B4-BE49-F238E27FC236}">
              <a16:creationId xmlns:a16="http://schemas.microsoft.com/office/drawing/2014/main" id="{4117A96A-1843-4A5B-92DA-9116EF258790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1072" name="Text Box 8">
          <a:extLst>
            <a:ext uri="{FF2B5EF4-FFF2-40B4-BE49-F238E27FC236}">
              <a16:creationId xmlns:a16="http://schemas.microsoft.com/office/drawing/2014/main" id="{B3E0D08B-71D3-4665-9041-80E8952FF87B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1073" name="Text Box 9">
          <a:extLst>
            <a:ext uri="{FF2B5EF4-FFF2-40B4-BE49-F238E27FC236}">
              <a16:creationId xmlns:a16="http://schemas.microsoft.com/office/drawing/2014/main" id="{CC538597-C3F9-4CEB-A27C-920DC5950F6E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167640</xdr:rowOff>
    </xdr:to>
    <xdr:sp macro="" textlink="">
      <xdr:nvSpPr>
        <xdr:cNvPr id="1074" name="Text Box 8">
          <a:extLst>
            <a:ext uri="{FF2B5EF4-FFF2-40B4-BE49-F238E27FC236}">
              <a16:creationId xmlns:a16="http://schemas.microsoft.com/office/drawing/2014/main" id="{9DD10A34-8AAB-4E19-BE62-8C5D00AF8FF9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2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167640</xdr:rowOff>
    </xdr:to>
    <xdr:sp macro="" textlink="">
      <xdr:nvSpPr>
        <xdr:cNvPr id="1075" name="Text Box 9">
          <a:extLst>
            <a:ext uri="{FF2B5EF4-FFF2-40B4-BE49-F238E27FC236}">
              <a16:creationId xmlns:a16="http://schemas.microsoft.com/office/drawing/2014/main" id="{4AEAD2B1-4299-4119-82ED-7BD5402A4010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2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167640</xdr:rowOff>
    </xdr:to>
    <xdr:sp macro="" textlink="">
      <xdr:nvSpPr>
        <xdr:cNvPr id="1076" name="Text Box 8">
          <a:extLst>
            <a:ext uri="{FF2B5EF4-FFF2-40B4-BE49-F238E27FC236}">
              <a16:creationId xmlns:a16="http://schemas.microsoft.com/office/drawing/2014/main" id="{2773C89C-6394-4D83-B86C-BF2580206CCA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2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167640</xdr:rowOff>
    </xdr:to>
    <xdr:sp macro="" textlink="">
      <xdr:nvSpPr>
        <xdr:cNvPr id="1077" name="Text Box 9">
          <a:extLst>
            <a:ext uri="{FF2B5EF4-FFF2-40B4-BE49-F238E27FC236}">
              <a16:creationId xmlns:a16="http://schemas.microsoft.com/office/drawing/2014/main" id="{D0592DCE-BBBE-41A7-B9E9-1CEFC42BB55A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2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171450</xdr:rowOff>
    </xdr:to>
    <xdr:sp macro="" textlink="">
      <xdr:nvSpPr>
        <xdr:cNvPr id="1078" name="Text Box 8">
          <a:extLst>
            <a:ext uri="{FF2B5EF4-FFF2-40B4-BE49-F238E27FC236}">
              <a16:creationId xmlns:a16="http://schemas.microsoft.com/office/drawing/2014/main" id="{63D394B4-3829-4A45-8393-67D558ADA303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5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171450</xdr:rowOff>
    </xdr:to>
    <xdr:sp macro="" textlink="">
      <xdr:nvSpPr>
        <xdr:cNvPr id="1079" name="Text Box 9">
          <a:extLst>
            <a:ext uri="{FF2B5EF4-FFF2-40B4-BE49-F238E27FC236}">
              <a16:creationId xmlns:a16="http://schemas.microsoft.com/office/drawing/2014/main" id="{6A84C06B-74B2-4A5E-999A-45592F640F7A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5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167640</xdr:rowOff>
    </xdr:to>
    <xdr:sp macro="" textlink="">
      <xdr:nvSpPr>
        <xdr:cNvPr id="1080" name="Text Box 8">
          <a:extLst>
            <a:ext uri="{FF2B5EF4-FFF2-40B4-BE49-F238E27FC236}">
              <a16:creationId xmlns:a16="http://schemas.microsoft.com/office/drawing/2014/main" id="{06B4D9F0-36EF-4FD7-9193-E283DAB4794E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2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167640</xdr:rowOff>
    </xdr:to>
    <xdr:sp macro="" textlink="">
      <xdr:nvSpPr>
        <xdr:cNvPr id="1081" name="Text Box 9">
          <a:extLst>
            <a:ext uri="{FF2B5EF4-FFF2-40B4-BE49-F238E27FC236}">
              <a16:creationId xmlns:a16="http://schemas.microsoft.com/office/drawing/2014/main" id="{E792D7E5-40E2-44A4-9E21-B361BBB61251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2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171450</xdr:rowOff>
    </xdr:to>
    <xdr:sp macro="" textlink="">
      <xdr:nvSpPr>
        <xdr:cNvPr id="1082" name="Text Box 8">
          <a:extLst>
            <a:ext uri="{FF2B5EF4-FFF2-40B4-BE49-F238E27FC236}">
              <a16:creationId xmlns:a16="http://schemas.microsoft.com/office/drawing/2014/main" id="{9D1AC6A7-14F5-4B61-A177-2FC93CB06493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5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171450</xdr:rowOff>
    </xdr:to>
    <xdr:sp macro="" textlink="">
      <xdr:nvSpPr>
        <xdr:cNvPr id="1083" name="Text Box 9">
          <a:extLst>
            <a:ext uri="{FF2B5EF4-FFF2-40B4-BE49-F238E27FC236}">
              <a16:creationId xmlns:a16="http://schemas.microsoft.com/office/drawing/2014/main" id="{1AFB88C8-9B56-4600-B05B-054E0B34A5BB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5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152400</xdr:rowOff>
    </xdr:to>
    <xdr:sp macro="" textlink="">
      <xdr:nvSpPr>
        <xdr:cNvPr id="1084" name="Text Box 8">
          <a:extLst>
            <a:ext uri="{FF2B5EF4-FFF2-40B4-BE49-F238E27FC236}">
              <a16:creationId xmlns:a16="http://schemas.microsoft.com/office/drawing/2014/main" id="{469C92F7-4170-466E-9CB3-118E8607FC69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86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152400</xdr:rowOff>
    </xdr:to>
    <xdr:sp macro="" textlink="">
      <xdr:nvSpPr>
        <xdr:cNvPr id="1085" name="Text Box 9">
          <a:extLst>
            <a:ext uri="{FF2B5EF4-FFF2-40B4-BE49-F238E27FC236}">
              <a16:creationId xmlns:a16="http://schemas.microsoft.com/office/drawing/2014/main" id="{C80D0922-5FAF-466B-8F95-67D3FC24CF18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86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135255</xdr:rowOff>
    </xdr:to>
    <xdr:sp macro="" textlink="">
      <xdr:nvSpPr>
        <xdr:cNvPr id="1086" name="Text Box 8">
          <a:extLst>
            <a:ext uri="{FF2B5EF4-FFF2-40B4-BE49-F238E27FC236}">
              <a16:creationId xmlns:a16="http://schemas.microsoft.com/office/drawing/2014/main" id="{52F0EC67-9666-4A25-90F9-65AB5AF44A5B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696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135255</xdr:rowOff>
    </xdr:to>
    <xdr:sp macro="" textlink="">
      <xdr:nvSpPr>
        <xdr:cNvPr id="1087" name="Text Box 9">
          <a:extLst>
            <a:ext uri="{FF2B5EF4-FFF2-40B4-BE49-F238E27FC236}">
              <a16:creationId xmlns:a16="http://schemas.microsoft.com/office/drawing/2014/main" id="{CB6842F4-EBD6-47B2-9B66-AFF9E086EE70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696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613</xdr:row>
      <xdr:rowOff>19050</xdr:rowOff>
    </xdr:to>
    <xdr:sp macro="" textlink="">
      <xdr:nvSpPr>
        <xdr:cNvPr id="1088" name="Text Box 8">
          <a:extLst>
            <a:ext uri="{FF2B5EF4-FFF2-40B4-BE49-F238E27FC236}">
              <a16:creationId xmlns:a16="http://schemas.microsoft.com/office/drawing/2014/main" id="{7FC97CE6-116E-4CEA-83BB-344C1AB4367C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363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613</xdr:row>
      <xdr:rowOff>19050</xdr:rowOff>
    </xdr:to>
    <xdr:sp macro="" textlink="">
      <xdr:nvSpPr>
        <xdr:cNvPr id="1089" name="Text Box 9">
          <a:extLst>
            <a:ext uri="{FF2B5EF4-FFF2-40B4-BE49-F238E27FC236}">
              <a16:creationId xmlns:a16="http://schemas.microsoft.com/office/drawing/2014/main" id="{E2292042-C093-4442-876B-88EF035B361D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363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613</xdr:row>
      <xdr:rowOff>0</xdr:rowOff>
    </xdr:to>
    <xdr:sp macro="" textlink="">
      <xdr:nvSpPr>
        <xdr:cNvPr id="1090" name="Text Box 8">
          <a:extLst>
            <a:ext uri="{FF2B5EF4-FFF2-40B4-BE49-F238E27FC236}">
              <a16:creationId xmlns:a16="http://schemas.microsoft.com/office/drawing/2014/main" id="{C1E5D21E-0552-4EF9-8E40-135762FE6D93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17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613</xdr:row>
      <xdr:rowOff>0</xdr:rowOff>
    </xdr:to>
    <xdr:sp macro="" textlink="">
      <xdr:nvSpPr>
        <xdr:cNvPr id="1091" name="Text Box 9">
          <a:extLst>
            <a:ext uri="{FF2B5EF4-FFF2-40B4-BE49-F238E27FC236}">
              <a16:creationId xmlns:a16="http://schemas.microsoft.com/office/drawing/2014/main" id="{2542FB14-16B5-432E-8F7D-9B50E656B5C5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17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171450</xdr:rowOff>
    </xdr:to>
    <xdr:sp macro="" textlink="">
      <xdr:nvSpPr>
        <xdr:cNvPr id="1092" name="Text Box 8">
          <a:extLst>
            <a:ext uri="{FF2B5EF4-FFF2-40B4-BE49-F238E27FC236}">
              <a16:creationId xmlns:a16="http://schemas.microsoft.com/office/drawing/2014/main" id="{7943A874-52F3-45F3-BD55-A0E5331DAE4D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5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171450</xdr:rowOff>
    </xdr:to>
    <xdr:sp macro="" textlink="">
      <xdr:nvSpPr>
        <xdr:cNvPr id="1093" name="Text Box 9">
          <a:extLst>
            <a:ext uri="{FF2B5EF4-FFF2-40B4-BE49-F238E27FC236}">
              <a16:creationId xmlns:a16="http://schemas.microsoft.com/office/drawing/2014/main" id="{8EF7ABA8-226D-4634-BD0A-FBFF21E158EA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5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152400</xdr:rowOff>
    </xdr:to>
    <xdr:sp macro="" textlink="">
      <xdr:nvSpPr>
        <xdr:cNvPr id="1094" name="Text Box 8">
          <a:extLst>
            <a:ext uri="{FF2B5EF4-FFF2-40B4-BE49-F238E27FC236}">
              <a16:creationId xmlns:a16="http://schemas.microsoft.com/office/drawing/2014/main" id="{DBA6488C-0E20-4CF2-A16A-7837E9D16F25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86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152400</xdr:rowOff>
    </xdr:to>
    <xdr:sp macro="" textlink="">
      <xdr:nvSpPr>
        <xdr:cNvPr id="1095" name="Text Box 9">
          <a:extLst>
            <a:ext uri="{FF2B5EF4-FFF2-40B4-BE49-F238E27FC236}">
              <a16:creationId xmlns:a16="http://schemas.microsoft.com/office/drawing/2014/main" id="{DC7020F4-FDDF-4545-B459-D150000C782D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86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135255</xdr:rowOff>
    </xdr:to>
    <xdr:sp macro="" textlink="">
      <xdr:nvSpPr>
        <xdr:cNvPr id="1096" name="Text Box 8">
          <a:extLst>
            <a:ext uri="{FF2B5EF4-FFF2-40B4-BE49-F238E27FC236}">
              <a16:creationId xmlns:a16="http://schemas.microsoft.com/office/drawing/2014/main" id="{6AA2B970-7B0C-4D10-956D-A22094CAFA19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696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135255</xdr:rowOff>
    </xdr:to>
    <xdr:sp macro="" textlink="">
      <xdr:nvSpPr>
        <xdr:cNvPr id="1097" name="Text Box 9">
          <a:extLst>
            <a:ext uri="{FF2B5EF4-FFF2-40B4-BE49-F238E27FC236}">
              <a16:creationId xmlns:a16="http://schemas.microsoft.com/office/drawing/2014/main" id="{0D844E2F-E252-4D9A-8BB4-E01553B16993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696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129540</xdr:rowOff>
    </xdr:to>
    <xdr:sp macro="" textlink="">
      <xdr:nvSpPr>
        <xdr:cNvPr id="1098" name="Text Box 8">
          <a:extLst>
            <a:ext uri="{FF2B5EF4-FFF2-40B4-BE49-F238E27FC236}">
              <a16:creationId xmlns:a16="http://schemas.microsoft.com/office/drawing/2014/main" id="{53AAF2BE-30BD-469A-B488-1D492CAE54BD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63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129540</xdr:rowOff>
    </xdr:to>
    <xdr:sp macro="" textlink="">
      <xdr:nvSpPr>
        <xdr:cNvPr id="1099" name="Text Box 9">
          <a:extLst>
            <a:ext uri="{FF2B5EF4-FFF2-40B4-BE49-F238E27FC236}">
              <a16:creationId xmlns:a16="http://schemas.microsoft.com/office/drawing/2014/main" id="{496BE6B0-A318-4ED7-A283-48CFEF4FC9AF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63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1100" name="Text Box 8">
          <a:extLst>
            <a:ext uri="{FF2B5EF4-FFF2-40B4-BE49-F238E27FC236}">
              <a16:creationId xmlns:a16="http://schemas.microsoft.com/office/drawing/2014/main" id="{3418EEDF-7619-41B9-BA7C-AF8BD5F82910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1101" name="Text Box 9">
          <a:extLst>
            <a:ext uri="{FF2B5EF4-FFF2-40B4-BE49-F238E27FC236}">
              <a16:creationId xmlns:a16="http://schemas.microsoft.com/office/drawing/2014/main" id="{F8286C2A-355F-464A-9DBA-3D648BD0B6F5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1102" name="Text Box 8">
          <a:extLst>
            <a:ext uri="{FF2B5EF4-FFF2-40B4-BE49-F238E27FC236}">
              <a16:creationId xmlns:a16="http://schemas.microsoft.com/office/drawing/2014/main" id="{6D621DA7-CFEE-4D7F-B389-BEB9D740C5DC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1103" name="Text Box 9">
          <a:extLst>
            <a:ext uri="{FF2B5EF4-FFF2-40B4-BE49-F238E27FC236}">
              <a16:creationId xmlns:a16="http://schemas.microsoft.com/office/drawing/2014/main" id="{1733561C-B870-43F8-BED3-47FFA4C6CAD3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1104" name="Text Box 8">
          <a:extLst>
            <a:ext uri="{FF2B5EF4-FFF2-40B4-BE49-F238E27FC236}">
              <a16:creationId xmlns:a16="http://schemas.microsoft.com/office/drawing/2014/main" id="{D9515CC1-36BA-4277-9AD6-918D2922B1F6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1105" name="Text Box 9">
          <a:extLst>
            <a:ext uri="{FF2B5EF4-FFF2-40B4-BE49-F238E27FC236}">
              <a16:creationId xmlns:a16="http://schemas.microsoft.com/office/drawing/2014/main" id="{49DDEE40-85B6-4F16-AA28-B8D314EF8435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1106" name="Text Box 8">
          <a:extLst>
            <a:ext uri="{FF2B5EF4-FFF2-40B4-BE49-F238E27FC236}">
              <a16:creationId xmlns:a16="http://schemas.microsoft.com/office/drawing/2014/main" id="{A1A0E344-4122-4C24-B7DD-08A3825DADAC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1107" name="Text Box 9">
          <a:extLst>
            <a:ext uri="{FF2B5EF4-FFF2-40B4-BE49-F238E27FC236}">
              <a16:creationId xmlns:a16="http://schemas.microsoft.com/office/drawing/2014/main" id="{E4B9577E-BECE-4870-845A-B668CBA29A6D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1108" name="Text Box 8">
          <a:extLst>
            <a:ext uri="{FF2B5EF4-FFF2-40B4-BE49-F238E27FC236}">
              <a16:creationId xmlns:a16="http://schemas.microsoft.com/office/drawing/2014/main" id="{D4EC1E2A-2B23-4D51-BC3C-A439F0E787D4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1109" name="Text Box 9">
          <a:extLst>
            <a:ext uri="{FF2B5EF4-FFF2-40B4-BE49-F238E27FC236}">
              <a16:creationId xmlns:a16="http://schemas.microsoft.com/office/drawing/2014/main" id="{7E8AE5F1-2405-4F06-BB17-BDE0C531BFDB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1110" name="Text Box 8">
          <a:extLst>
            <a:ext uri="{FF2B5EF4-FFF2-40B4-BE49-F238E27FC236}">
              <a16:creationId xmlns:a16="http://schemas.microsoft.com/office/drawing/2014/main" id="{750A36DE-AD0C-4B03-8224-5952CC61FB20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1111" name="Text Box 9">
          <a:extLst>
            <a:ext uri="{FF2B5EF4-FFF2-40B4-BE49-F238E27FC236}">
              <a16:creationId xmlns:a16="http://schemas.microsoft.com/office/drawing/2014/main" id="{7EEB4B9D-FEB1-46B6-8078-6EB18F038F9F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1112" name="Text Box 8">
          <a:extLst>
            <a:ext uri="{FF2B5EF4-FFF2-40B4-BE49-F238E27FC236}">
              <a16:creationId xmlns:a16="http://schemas.microsoft.com/office/drawing/2014/main" id="{AB50905F-F81C-4C9A-9D25-375E17D38AF0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1113" name="Text Box 9">
          <a:extLst>
            <a:ext uri="{FF2B5EF4-FFF2-40B4-BE49-F238E27FC236}">
              <a16:creationId xmlns:a16="http://schemas.microsoft.com/office/drawing/2014/main" id="{B1E4868E-4D79-4131-B625-24F31F40473A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1114" name="Text Box 8">
          <a:extLst>
            <a:ext uri="{FF2B5EF4-FFF2-40B4-BE49-F238E27FC236}">
              <a16:creationId xmlns:a16="http://schemas.microsoft.com/office/drawing/2014/main" id="{73547251-0246-424A-88CE-F294A8E63EE7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1115" name="Text Box 9">
          <a:extLst>
            <a:ext uri="{FF2B5EF4-FFF2-40B4-BE49-F238E27FC236}">
              <a16:creationId xmlns:a16="http://schemas.microsoft.com/office/drawing/2014/main" id="{B640948F-7A52-40BD-BECF-5D452304080A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1116" name="Text Box 8">
          <a:extLst>
            <a:ext uri="{FF2B5EF4-FFF2-40B4-BE49-F238E27FC236}">
              <a16:creationId xmlns:a16="http://schemas.microsoft.com/office/drawing/2014/main" id="{A57419D2-BF05-4C6C-8E2F-287BEAD0E4CB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1117" name="Text Box 9">
          <a:extLst>
            <a:ext uri="{FF2B5EF4-FFF2-40B4-BE49-F238E27FC236}">
              <a16:creationId xmlns:a16="http://schemas.microsoft.com/office/drawing/2014/main" id="{7F1609D7-3FE2-4947-A860-AC65EE799FE8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1118" name="Text Box 8">
          <a:extLst>
            <a:ext uri="{FF2B5EF4-FFF2-40B4-BE49-F238E27FC236}">
              <a16:creationId xmlns:a16="http://schemas.microsoft.com/office/drawing/2014/main" id="{4734AFC2-62E9-4738-B028-FE7894C5F676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1119" name="Text Box 9">
          <a:extLst>
            <a:ext uri="{FF2B5EF4-FFF2-40B4-BE49-F238E27FC236}">
              <a16:creationId xmlns:a16="http://schemas.microsoft.com/office/drawing/2014/main" id="{09082B22-2551-4D53-84D7-6F9231A078FA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1120" name="Text Box 8">
          <a:extLst>
            <a:ext uri="{FF2B5EF4-FFF2-40B4-BE49-F238E27FC236}">
              <a16:creationId xmlns:a16="http://schemas.microsoft.com/office/drawing/2014/main" id="{ED775414-6248-4EBC-9D46-94B0D55B8ECA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1121" name="Text Box 9">
          <a:extLst>
            <a:ext uri="{FF2B5EF4-FFF2-40B4-BE49-F238E27FC236}">
              <a16:creationId xmlns:a16="http://schemas.microsoft.com/office/drawing/2014/main" id="{2D92293E-9FAA-4651-9F37-7176EF0EBC10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1122" name="Text Box 8">
          <a:extLst>
            <a:ext uri="{FF2B5EF4-FFF2-40B4-BE49-F238E27FC236}">
              <a16:creationId xmlns:a16="http://schemas.microsoft.com/office/drawing/2014/main" id="{3E71732C-4B14-40C4-B7A4-E60383043ACA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1123" name="Text Box 9">
          <a:extLst>
            <a:ext uri="{FF2B5EF4-FFF2-40B4-BE49-F238E27FC236}">
              <a16:creationId xmlns:a16="http://schemas.microsoft.com/office/drawing/2014/main" id="{2E8ECC38-8732-49CE-9B1C-148CFD0779BC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1124" name="Text Box 8">
          <a:extLst>
            <a:ext uri="{FF2B5EF4-FFF2-40B4-BE49-F238E27FC236}">
              <a16:creationId xmlns:a16="http://schemas.microsoft.com/office/drawing/2014/main" id="{ECB546C5-D9BA-423E-9656-F85C554D08D7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1125" name="Text Box 9">
          <a:extLst>
            <a:ext uri="{FF2B5EF4-FFF2-40B4-BE49-F238E27FC236}">
              <a16:creationId xmlns:a16="http://schemas.microsoft.com/office/drawing/2014/main" id="{4D7C84C8-EAFC-47DF-9667-3AEB35EA8809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1126" name="Text Box 8">
          <a:extLst>
            <a:ext uri="{FF2B5EF4-FFF2-40B4-BE49-F238E27FC236}">
              <a16:creationId xmlns:a16="http://schemas.microsoft.com/office/drawing/2014/main" id="{F3B2056E-9588-4E7F-ABFB-8F7E67A53DD9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1127" name="Text Box 9">
          <a:extLst>
            <a:ext uri="{FF2B5EF4-FFF2-40B4-BE49-F238E27FC236}">
              <a16:creationId xmlns:a16="http://schemas.microsoft.com/office/drawing/2014/main" id="{E8FAB214-16C7-45D1-BF7E-F1195933D509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1128" name="Text Box 8">
          <a:extLst>
            <a:ext uri="{FF2B5EF4-FFF2-40B4-BE49-F238E27FC236}">
              <a16:creationId xmlns:a16="http://schemas.microsoft.com/office/drawing/2014/main" id="{9CBDC9C7-71F7-498B-845F-488F8DC91DE8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1129" name="Text Box 9">
          <a:extLst>
            <a:ext uri="{FF2B5EF4-FFF2-40B4-BE49-F238E27FC236}">
              <a16:creationId xmlns:a16="http://schemas.microsoft.com/office/drawing/2014/main" id="{04BD69DF-7F8E-4ECF-ABEE-1C08274F3A14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1130" name="Text Box 8">
          <a:extLst>
            <a:ext uri="{FF2B5EF4-FFF2-40B4-BE49-F238E27FC236}">
              <a16:creationId xmlns:a16="http://schemas.microsoft.com/office/drawing/2014/main" id="{EC2A6A04-9495-4E50-A890-2685D9CB2CF5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1131" name="Text Box 9">
          <a:extLst>
            <a:ext uri="{FF2B5EF4-FFF2-40B4-BE49-F238E27FC236}">
              <a16:creationId xmlns:a16="http://schemas.microsoft.com/office/drawing/2014/main" id="{87439971-1DED-442E-8E89-DEF001697FC3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1132" name="Text Box 8">
          <a:extLst>
            <a:ext uri="{FF2B5EF4-FFF2-40B4-BE49-F238E27FC236}">
              <a16:creationId xmlns:a16="http://schemas.microsoft.com/office/drawing/2014/main" id="{EEBE7CDF-0485-46E0-8135-82A4A0D540E5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1133" name="Text Box 9">
          <a:extLst>
            <a:ext uri="{FF2B5EF4-FFF2-40B4-BE49-F238E27FC236}">
              <a16:creationId xmlns:a16="http://schemas.microsoft.com/office/drawing/2014/main" id="{D415ECC9-29F5-4156-B86A-E5A43A887EF3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1134" name="Text Box 8">
          <a:extLst>
            <a:ext uri="{FF2B5EF4-FFF2-40B4-BE49-F238E27FC236}">
              <a16:creationId xmlns:a16="http://schemas.microsoft.com/office/drawing/2014/main" id="{BD2F07CD-A255-4F93-8E05-6039E8F30108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1135" name="Text Box 9">
          <a:extLst>
            <a:ext uri="{FF2B5EF4-FFF2-40B4-BE49-F238E27FC236}">
              <a16:creationId xmlns:a16="http://schemas.microsoft.com/office/drawing/2014/main" id="{198A02D2-27ED-47C4-A7EF-F6B3468680B6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1136" name="Text Box 8">
          <a:extLst>
            <a:ext uri="{FF2B5EF4-FFF2-40B4-BE49-F238E27FC236}">
              <a16:creationId xmlns:a16="http://schemas.microsoft.com/office/drawing/2014/main" id="{3B160C02-255F-4903-8E55-6DD405F8AAF0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1137" name="Text Box 9">
          <a:extLst>
            <a:ext uri="{FF2B5EF4-FFF2-40B4-BE49-F238E27FC236}">
              <a16:creationId xmlns:a16="http://schemas.microsoft.com/office/drawing/2014/main" id="{A5CC8F4E-7722-4006-A5D9-6BED4E14BFBC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1138" name="Text Box 8">
          <a:extLst>
            <a:ext uri="{FF2B5EF4-FFF2-40B4-BE49-F238E27FC236}">
              <a16:creationId xmlns:a16="http://schemas.microsoft.com/office/drawing/2014/main" id="{0C443E18-8576-4F99-9953-B4687E72CCC0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1139" name="Text Box 9">
          <a:extLst>
            <a:ext uri="{FF2B5EF4-FFF2-40B4-BE49-F238E27FC236}">
              <a16:creationId xmlns:a16="http://schemas.microsoft.com/office/drawing/2014/main" id="{3B10FB82-A663-46FF-97DE-F0C6D59E7DE1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1140" name="Text Box 8">
          <a:extLst>
            <a:ext uri="{FF2B5EF4-FFF2-40B4-BE49-F238E27FC236}">
              <a16:creationId xmlns:a16="http://schemas.microsoft.com/office/drawing/2014/main" id="{3AFA163F-7938-46AA-856F-D800E6064795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1141" name="Text Box 9">
          <a:extLst>
            <a:ext uri="{FF2B5EF4-FFF2-40B4-BE49-F238E27FC236}">
              <a16:creationId xmlns:a16="http://schemas.microsoft.com/office/drawing/2014/main" id="{B88397D3-08BC-4307-96A2-1EA719E6D212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1142" name="Text Box 8">
          <a:extLst>
            <a:ext uri="{FF2B5EF4-FFF2-40B4-BE49-F238E27FC236}">
              <a16:creationId xmlns:a16="http://schemas.microsoft.com/office/drawing/2014/main" id="{3E24C7F1-0E49-4392-895F-FF9247C227AA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1143" name="Text Box 9">
          <a:extLst>
            <a:ext uri="{FF2B5EF4-FFF2-40B4-BE49-F238E27FC236}">
              <a16:creationId xmlns:a16="http://schemas.microsoft.com/office/drawing/2014/main" id="{6921BE2B-45AA-4177-BE67-A0253BF3DBF1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1144" name="Text Box 8">
          <a:extLst>
            <a:ext uri="{FF2B5EF4-FFF2-40B4-BE49-F238E27FC236}">
              <a16:creationId xmlns:a16="http://schemas.microsoft.com/office/drawing/2014/main" id="{05D91A5C-9E6B-49DF-A2ED-0C8A34026F34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1145" name="Text Box 9">
          <a:extLst>
            <a:ext uri="{FF2B5EF4-FFF2-40B4-BE49-F238E27FC236}">
              <a16:creationId xmlns:a16="http://schemas.microsoft.com/office/drawing/2014/main" id="{584997A6-918D-4F94-90BF-5325240C924F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1146" name="Text Box 8">
          <a:extLst>
            <a:ext uri="{FF2B5EF4-FFF2-40B4-BE49-F238E27FC236}">
              <a16:creationId xmlns:a16="http://schemas.microsoft.com/office/drawing/2014/main" id="{E1D60F9B-A76A-4574-B195-B7FEE852A7B7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1147" name="Text Box 9">
          <a:extLst>
            <a:ext uri="{FF2B5EF4-FFF2-40B4-BE49-F238E27FC236}">
              <a16:creationId xmlns:a16="http://schemas.microsoft.com/office/drawing/2014/main" id="{5A38CEC8-7644-495C-94F3-87B751ADC6F2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173355</xdr:rowOff>
    </xdr:to>
    <xdr:sp macro="" textlink="">
      <xdr:nvSpPr>
        <xdr:cNvPr id="1148" name="Text Box 8">
          <a:extLst>
            <a:ext uri="{FF2B5EF4-FFF2-40B4-BE49-F238E27FC236}">
              <a16:creationId xmlns:a16="http://schemas.microsoft.com/office/drawing/2014/main" id="{9C43F030-5B6F-499B-93FB-34C39A93B117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7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173355</xdr:rowOff>
    </xdr:to>
    <xdr:sp macro="" textlink="">
      <xdr:nvSpPr>
        <xdr:cNvPr id="1149" name="Text Box 9">
          <a:extLst>
            <a:ext uri="{FF2B5EF4-FFF2-40B4-BE49-F238E27FC236}">
              <a16:creationId xmlns:a16="http://schemas.microsoft.com/office/drawing/2014/main" id="{D8C93C90-3499-4D24-9D29-0BCB70C39756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7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173355</xdr:rowOff>
    </xdr:to>
    <xdr:sp macro="" textlink="">
      <xdr:nvSpPr>
        <xdr:cNvPr id="1150" name="Text Box 8">
          <a:extLst>
            <a:ext uri="{FF2B5EF4-FFF2-40B4-BE49-F238E27FC236}">
              <a16:creationId xmlns:a16="http://schemas.microsoft.com/office/drawing/2014/main" id="{AD705E11-8AAB-426C-B5DE-FD662138A0D7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7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173355</xdr:rowOff>
    </xdr:to>
    <xdr:sp macro="" textlink="">
      <xdr:nvSpPr>
        <xdr:cNvPr id="1151" name="Text Box 9">
          <a:extLst>
            <a:ext uri="{FF2B5EF4-FFF2-40B4-BE49-F238E27FC236}">
              <a16:creationId xmlns:a16="http://schemas.microsoft.com/office/drawing/2014/main" id="{15BD3A66-3FDF-4732-9616-AC9D1C6305E4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7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167640</xdr:rowOff>
    </xdr:to>
    <xdr:sp macro="" textlink="">
      <xdr:nvSpPr>
        <xdr:cNvPr id="1152" name="Text Box 8">
          <a:extLst>
            <a:ext uri="{FF2B5EF4-FFF2-40B4-BE49-F238E27FC236}">
              <a16:creationId xmlns:a16="http://schemas.microsoft.com/office/drawing/2014/main" id="{CB01497D-B5A2-425F-BFFD-AD5982C099AB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2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167640</xdr:rowOff>
    </xdr:to>
    <xdr:sp macro="" textlink="">
      <xdr:nvSpPr>
        <xdr:cNvPr id="1153" name="Text Box 9">
          <a:extLst>
            <a:ext uri="{FF2B5EF4-FFF2-40B4-BE49-F238E27FC236}">
              <a16:creationId xmlns:a16="http://schemas.microsoft.com/office/drawing/2014/main" id="{100E7360-46EB-4D8B-9B41-722B0E8F9939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2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173355</xdr:rowOff>
    </xdr:to>
    <xdr:sp macro="" textlink="">
      <xdr:nvSpPr>
        <xdr:cNvPr id="1154" name="Text Box 8">
          <a:extLst>
            <a:ext uri="{FF2B5EF4-FFF2-40B4-BE49-F238E27FC236}">
              <a16:creationId xmlns:a16="http://schemas.microsoft.com/office/drawing/2014/main" id="{D2A195E5-7719-479F-A1D1-6266FAE76865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7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173355</xdr:rowOff>
    </xdr:to>
    <xdr:sp macro="" textlink="">
      <xdr:nvSpPr>
        <xdr:cNvPr id="1155" name="Text Box 9">
          <a:extLst>
            <a:ext uri="{FF2B5EF4-FFF2-40B4-BE49-F238E27FC236}">
              <a16:creationId xmlns:a16="http://schemas.microsoft.com/office/drawing/2014/main" id="{9FB01AAA-08CF-480F-8960-1DD22346913F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7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167640</xdr:rowOff>
    </xdr:to>
    <xdr:sp macro="" textlink="">
      <xdr:nvSpPr>
        <xdr:cNvPr id="1156" name="Text Box 8">
          <a:extLst>
            <a:ext uri="{FF2B5EF4-FFF2-40B4-BE49-F238E27FC236}">
              <a16:creationId xmlns:a16="http://schemas.microsoft.com/office/drawing/2014/main" id="{89F59386-9D19-4D69-8EDF-8B6525F48931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2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167640</xdr:rowOff>
    </xdr:to>
    <xdr:sp macro="" textlink="">
      <xdr:nvSpPr>
        <xdr:cNvPr id="1157" name="Text Box 9">
          <a:extLst>
            <a:ext uri="{FF2B5EF4-FFF2-40B4-BE49-F238E27FC236}">
              <a16:creationId xmlns:a16="http://schemas.microsoft.com/office/drawing/2014/main" id="{D0DAD4E2-653E-4930-A210-7B86C872D72B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2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171450</xdr:rowOff>
    </xdr:to>
    <xdr:sp macro="" textlink="">
      <xdr:nvSpPr>
        <xdr:cNvPr id="1158" name="Text Box 8">
          <a:extLst>
            <a:ext uri="{FF2B5EF4-FFF2-40B4-BE49-F238E27FC236}">
              <a16:creationId xmlns:a16="http://schemas.microsoft.com/office/drawing/2014/main" id="{D9BEED61-75A1-429B-A590-047414DF9C19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5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171450</xdr:rowOff>
    </xdr:to>
    <xdr:sp macro="" textlink="">
      <xdr:nvSpPr>
        <xdr:cNvPr id="1159" name="Text Box 9">
          <a:extLst>
            <a:ext uri="{FF2B5EF4-FFF2-40B4-BE49-F238E27FC236}">
              <a16:creationId xmlns:a16="http://schemas.microsoft.com/office/drawing/2014/main" id="{8AF0C424-413C-4212-952B-E1F0B89AB2FC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5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152400</xdr:rowOff>
    </xdr:to>
    <xdr:sp macro="" textlink="">
      <xdr:nvSpPr>
        <xdr:cNvPr id="1160" name="Text Box 8">
          <a:extLst>
            <a:ext uri="{FF2B5EF4-FFF2-40B4-BE49-F238E27FC236}">
              <a16:creationId xmlns:a16="http://schemas.microsoft.com/office/drawing/2014/main" id="{4CAEDCC1-30BB-4EC2-9D11-EE95333841D9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86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152400</xdr:rowOff>
    </xdr:to>
    <xdr:sp macro="" textlink="">
      <xdr:nvSpPr>
        <xdr:cNvPr id="1161" name="Text Box 9">
          <a:extLst>
            <a:ext uri="{FF2B5EF4-FFF2-40B4-BE49-F238E27FC236}">
              <a16:creationId xmlns:a16="http://schemas.microsoft.com/office/drawing/2014/main" id="{23F06F08-9502-4E53-A240-69480BA009F4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86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613</xdr:row>
      <xdr:rowOff>15240</xdr:rowOff>
    </xdr:to>
    <xdr:sp macro="" textlink="">
      <xdr:nvSpPr>
        <xdr:cNvPr id="1162" name="Text Box 8">
          <a:extLst>
            <a:ext uri="{FF2B5EF4-FFF2-40B4-BE49-F238E27FC236}">
              <a16:creationId xmlns:a16="http://schemas.microsoft.com/office/drawing/2014/main" id="{20AD35CC-6BF7-4BE4-B84D-AB2DF95018B1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32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613</xdr:row>
      <xdr:rowOff>15240</xdr:rowOff>
    </xdr:to>
    <xdr:sp macro="" textlink="">
      <xdr:nvSpPr>
        <xdr:cNvPr id="1163" name="Text Box 9">
          <a:extLst>
            <a:ext uri="{FF2B5EF4-FFF2-40B4-BE49-F238E27FC236}">
              <a16:creationId xmlns:a16="http://schemas.microsoft.com/office/drawing/2014/main" id="{F7FBCC7C-94B1-46D7-BF2D-3F861AFAADB5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32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613</xdr:row>
      <xdr:rowOff>19050</xdr:rowOff>
    </xdr:to>
    <xdr:sp macro="" textlink="">
      <xdr:nvSpPr>
        <xdr:cNvPr id="1164" name="Text Box 8">
          <a:extLst>
            <a:ext uri="{FF2B5EF4-FFF2-40B4-BE49-F238E27FC236}">
              <a16:creationId xmlns:a16="http://schemas.microsoft.com/office/drawing/2014/main" id="{5F11AAB7-7FB2-4E1A-8620-8FF05FCE2338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363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613</xdr:row>
      <xdr:rowOff>19050</xdr:rowOff>
    </xdr:to>
    <xdr:sp macro="" textlink="">
      <xdr:nvSpPr>
        <xdr:cNvPr id="1165" name="Text Box 9">
          <a:extLst>
            <a:ext uri="{FF2B5EF4-FFF2-40B4-BE49-F238E27FC236}">
              <a16:creationId xmlns:a16="http://schemas.microsoft.com/office/drawing/2014/main" id="{81786133-E041-4E66-AADD-60AA12D9331D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363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167640</xdr:rowOff>
    </xdr:to>
    <xdr:sp macro="" textlink="">
      <xdr:nvSpPr>
        <xdr:cNvPr id="1166" name="Text Box 8">
          <a:extLst>
            <a:ext uri="{FF2B5EF4-FFF2-40B4-BE49-F238E27FC236}">
              <a16:creationId xmlns:a16="http://schemas.microsoft.com/office/drawing/2014/main" id="{D441F374-3513-4906-B814-9FE4EC2481EB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2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167640</xdr:rowOff>
    </xdr:to>
    <xdr:sp macro="" textlink="">
      <xdr:nvSpPr>
        <xdr:cNvPr id="1167" name="Text Box 9">
          <a:extLst>
            <a:ext uri="{FF2B5EF4-FFF2-40B4-BE49-F238E27FC236}">
              <a16:creationId xmlns:a16="http://schemas.microsoft.com/office/drawing/2014/main" id="{20A9BB28-6BC7-46C6-B623-326D1D6EC4F9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2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171450</xdr:rowOff>
    </xdr:to>
    <xdr:sp macro="" textlink="">
      <xdr:nvSpPr>
        <xdr:cNvPr id="1168" name="Text Box 8">
          <a:extLst>
            <a:ext uri="{FF2B5EF4-FFF2-40B4-BE49-F238E27FC236}">
              <a16:creationId xmlns:a16="http://schemas.microsoft.com/office/drawing/2014/main" id="{823AA9F3-9FC7-4AE2-A76C-05F51DF5E040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5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171450</xdr:rowOff>
    </xdr:to>
    <xdr:sp macro="" textlink="">
      <xdr:nvSpPr>
        <xdr:cNvPr id="1169" name="Text Box 9">
          <a:extLst>
            <a:ext uri="{FF2B5EF4-FFF2-40B4-BE49-F238E27FC236}">
              <a16:creationId xmlns:a16="http://schemas.microsoft.com/office/drawing/2014/main" id="{0E62F54D-D6F9-4252-9EFE-4959E3275B68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5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152400</xdr:rowOff>
    </xdr:to>
    <xdr:sp macro="" textlink="">
      <xdr:nvSpPr>
        <xdr:cNvPr id="1170" name="Text Box 8">
          <a:extLst>
            <a:ext uri="{FF2B5EF4-FFF2-40B4-BE49-F238E27FC236}">
              <a16:creationId xmlns:a16="http://schemas.microsoft.com/office/drawing/2014/main" id="{E94F7E7B-4A20-4EF7-ACC3-9675F3125AB3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86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152400</xdr:rowOff>
    </xdr:to>
    <xdr:sp macro="" textlink="">
      <xdr:nvSpPr>
        <xdr:cNvPr id="1171" name="Text Box 9">
          <a:extLst>
            <a:ext uri="{FF2B5EF4-FFF2-40B4-BE49-F238E27FC236}">
              <a16:creationId xmlns:a16="http://schemas.microsoft.com/office/drawing/2014/main" id="{84A7B793-23C3-45F3-B377-AAA51E1027AE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86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135255</xdr:rowOff>
    </xdr:to>
    <xdr:sp macro="" textlink="">
      <xdr:nvSpPr>
        <xdr:cNvPr id="1172" name="Text Box 8">
          <a:extLst>
            <a:ext uri="{FF2B5EF4-FFF2-40B4-BE49-F238E27FC236}">
              <a16:creationId xmlns:a16="http://schemas.microsoft.com/office/drawing/2014/main" id="{E6633E4B-3F80-44AD-9D59-B23104205D33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696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135255</xdr:rowOff>
    </xdr:to>
    <xdr:sp macro="" textlink="">
      <xdr:nvSpPr>
        <xdr:cNvPr id="1173" name="Text Box 9">
          <a:extLst>
            <a:ext uri="{FF2B5EF4-FFF2-40B4-BE49-F238E27FC236}">
              <a16:creationId xmlns:a16="http://schemas.microsoft.com/office/drawing/2014/main" id="{FA448668-B02E-4D7B-9034-188D1821985D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696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167640</xdr:rowOff>
    </xdr:to>
    <xdr:sp macro="" textlink="">
      <xdr:nvSpPr>
        <xdr:cNvPr id="1174" name="Text Box 8">
          <a:extLst>
            <a:ext uri="{FF2B5EF4-FFF2-40B4-BE49-F238E27FC236}">
              <a16:creationId xmlns:a16="http://schemas.microsoft.com/office/drawing/2014/main" id="{3B0D4AF3-9543-46E3-9241-5C22EC765886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2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167640</xdr:rowOff>
    </xdr:to>
    <xdr:sp macro="" textlink="">
      <xdr:nvSpPr>
        <xdr:cNvPr id="1175" name="Text Box 9">
          <a:extLst>
            <a:ext uri="{FF2B5EF4-FFF2-40B4-BE49-F238E27FC236}">
              <a16:creationId xmlns:a16="http://schemas.microsoft.com/office/drawing/2014/main" id="{BF6E96C0-C395-4508-8D69-BEC7FF56E23C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2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167640</xdr:rowOff>
    </xdr:to>
    <xdr:sp macro="" textlink="">
      <xdr:nvSpPr>
        <xdr:cNvPr id="1176" name="Text Box 8">
          <a:extLst>
            <a:ext uri="{FF2B5EF4-FFF2-40B4-BE49-F238E27FC236}">
              <a16:creationId xmlns:a16="http://schemas.microsoft.com/office/drawing/2014/main" id="{1781366F-775D-40A1-B8B4-58223C593238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2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167640</xdr:rowOff>
    </xdr:to>
    <xdr:sp macro="" textlink="">
      <xdr:nvSpPr>
        <xdr:cNvPr id="1177" name="Text Box 9">
          <a:extLst>
            <a:ext uri="{FF2B5EF4-FFF2-40B4-BE49-F238E27FC236}">
              <a16:creationId xmlns:a16="http://schemas.microsoft.com/office/drawing/2014/main" id="{06F15955-9CE2-45FA-B518-FA469A2B5B27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2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171450</xdr:rowOff>
    </xdr:to>
    <xdr:sp macro="" textlink="">
      <xdr:nvSpPr>
        <xdr:cNvPr id="1178" name="Text Box 8">
          <a:extLst>
            <a:ext uri="{FF2B5EF4-FFF2-40B4-BE49-F238E27FC236}">
              <a16:creationId xmlns:a16="http://schemas.microsoft.com/office/drawing/2014/main" id="{0EC24802-56B5-4999-91BF-9226FC4AFE61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5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171450</xdr:rowOff>
    </xdr:to>
    <xdr:sp macro="" textlink="">
      <xdr:nvSpPr>
        <xdr:cNvPr id="1179" name="Text Box 9">
          <a:extLst>
            <a:ext uri="{FF2B5EF4-FFF2-40B4-BE49-F238E27FC236}">
              <a16:creationId xmlns:a16="http://schemas.microsoft.com/office/drawing/2014/main" id="{4AEFAB74-99A7-43FC-A9EF-34FEED0F6350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5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167640</xdr:rowOff>
    </xdr:to>
    <xdr:sp macro="" textlink="">
      <xdr:nvSpPr>
        <xdr:cNvPr id="1180" name="Text Box 8">
          <a:extLst>
            <a:ext uri="{FF2B5EF4-FFF2-40B4-BE49-F238E27FC236}">
              <a16:creationId xmlns:a16="http://schemas.microsoft.com/office/drawing/2014/main" id="{740A4070-0971-41C4-98AA-ED63D26B0FFD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2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167640</xdr:rowOff>
    </xdr:to>
    <xdr:sp macro="" textlink="">
      <xdr:nvSpPr>
        <xdr:cNvPr id="1181" name="Text Box 9">
          <a:extLst>
            <a:ext uri="{FF2B5EF4-FFF2-40B4-BE49-F238E27FC236}">
              <a16:creationId xmlns:a16="http://schemas.microsoft.com/office/drawing/2014/main" id="{B61F5826-DFA2-4AC7-AAF6-01A2E2BC3A62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2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171450</xdr:rowOff>
    </xdr:to>
    <xdr:sp macro="" textlink="">
      <xdr:nvSpPr>
        <xdr:cNvPr id="1182" name="Text Box 8">
          <a:extLst>
            <a:ext uri="{FF2B5EF4-FFF2-40B4-BE49-F238E27FC236}">
              <a16:creationId xmlns:a16="http://schemas.microsoft.com/office/drawing/2014/main" id="{281CBF74-6DE4-453C-862B-991BA085299C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5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171450</xdr:rowOff>
    </xdr:to>
    <xdr:sp macro="" textlink="">
      <xdr:nvSpPr>
        <xdr:cNvPr id="1183" name="Text Box 9">
          <a:extLst>
            <a:ext uri="{FF2B5EF4-FFF2-40B4-BE49-F238E27FC236}">
              <a16:creationId xmlns:a16="http://schemas.microsoft.com/office/drawing/2014/main" id="{F45CC25C-97A4-4DC8-980B-B95FEC3842C5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5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152400</xdr:rowOff>
    </xdr:to>
    <xdr:sp macro="" textlink="">
      <xdr:nvSpPr>
        <xdr:cNvPr id="1184" name="Text Box 8">
          <a:extLst>
            <a:ext uri="{FF2B5EF4-FFF2-40B4-BE49-F238E27FC236}">
              <a16:creationId xmlns:a16="http://schemas.microsoft.com/office/drawing/2014/main" id="{A5938442-3C49-448C-8A5C-5C36EDDFF174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86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152400</xdr:rowOff>
    </xdr:to>
    <xdr:sp macro="" textlink="">
      <xdr:nvSpPr>
        <xdr:cNvPr id="1185" name="Text Box 9">
          <a:extLst>
            <a:ext uri="{FF2B5EF4-FFF2-40B4-BE49-F238E27FC236}">
              <a16:creationId xmlns:a16="http://schemas.microsoft.com/office/drawing/2014/main" id="{B988429A-09A4-463E-86D3-31DC9E293CEE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86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135255</xdr:rowOff>
    </xdr:to>
    <xdr:sp macro="" textlink="">
      <xdr:nvSpPr>
        <xdr:cNvPr id="1186" name="Text Box 8">
          <a:extLst>
            <a:ext uri="{FF2B5EF4-FFF2-40B4-BE49-F238E27FC236}">
              <a16:creationId xmlns:a16="http://schemas.microsoft.com/office/drawing/2014/main" id="{3C8D0877-5BA0-4FB1-B3DB-8AC7D49317AC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696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135255</xdr:rowOff>
    </xdr:to>
    <xdr:sp macro="" textlink="">
      <xdr:nvSpPr>
        <xdr:cNvPr id="1187" name="Text Box 9">
          <a:extLst>
            <a:ext uri="{FF2B5EF4-FFF2-40B4-BE49-F238E27FC236}">
              <a16:creationId xmlns:a16="http://schemas.microsoft.com/office/drawing/2014/main" id="{04910ECA-5CE0-4DDB-A67B-878050BB628E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696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613</xdr:row>
      <xdr:rowOff>19050</xdr:rowOff>
    </xdr:to>
    <xdr:sp macro="" textlink="">
      <xdr:nvSpPr>
        <xdr:cNvPr id="1188" name="Text Box 8">
          <a:extLst>
            <a:ext uri="{FF2B5EF4-FFF2-40B4-BE49-F238E27FC236}">
              <a16:creationId xmlns:a16="http://schemas.microsoft.com/office/drawing/2014/main" id="{4F971C7D-DD3E-4A64-8826-50C54BDF0A2B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363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613</xdr:row>
      <xdr:rowOff>19050</xdr:rowOff>
    </xdr:to>
    <xdr:sp macro="" textlink="">
      <xdr:nvSpPr>
        <xdr:cNvPr id="1189" name="Text Box 9">
          <a:extLst>
            <a:ext uri="{FF2B5EF4-FFF2-40B4-BE49-F238E27FC236}">
              <a16:creationId xmlns:a16="http://schemas.microsoft.com/office/drawing/2014/main" id="{297FB894-B651-451B-A7F4-6D8932F086BF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363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613</xdr:row>
      <xdr:rowOff>0</xdr:rowOff>
    </xdr:to>
    <xdr:sp macro="" textlink="">
      <xdr:nvSpPr>
        <xdr:cNvPr id="1190" name="Text Box 8">
          <a:extLst>
            <a:ext uri="{FF2B5EF4-FFF2-40B4-BE49-F238E27FC236}">
              <a16:creationId xmlns:a16="http://schemas.microsoft.com/office/drawing/2014/main" id="{AEAF35CB-FAF8-4933-82F9-FA41795E5ACE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17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613</xdr:row>
      <xdr:rowOff>0</xdr:rowOff>
    </xdr:to>
    <xdr:sp macro="" textlink="">
      <xdr:nvSpPr>
        <xdr:cNvPr id="1191" name="Text Box 9">
          <a:extLst>
            <a:ext uri="{FF2B5EF4-FFF2-40B4-BE49-F238E27FC236}">
              <a16:creationId xmlns:a16="http://schemas.microsoft.com/office/drawing/2014/main" id="{790AD810-217A-4EFA-AF82-D134F79503EC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17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171450</xdr:rowOff>
    </xdr:to>
    <xdr:sp macro="" textlink="">
      <xdr:nvSpPr>
        <xdr:cNvPr id="1192" name="Text Box 8">
          <a:extLst>
            <a:ext uri="{FF2B5EF4-FFF2-40B4-BE49-F238E27FC236}">
              <a16:creationId xmlns:a16="http://schemas.microsoft.com/office/drawing/2014/main" id="{24E0EAF0-DB42-4FDB-8AA6-E0B91E48127E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5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171450</xdr:rowOff>
    </xdr:to>
    <xdr:sp macro="" textlink="">
      <xdr:nvSpPr>
        <xdr:cNvPr id="1193" name="Text Box 9">
          <a:extLst>
            <a:ext uri="{FF2B5EF4-FFF2-40B4-BE49-F238E27FC236}">
              <a16:creationId xmlns:a16="http://schemas.microsoft.com/office/drawing/2014/main" id="{BB4D89D3-E769-412A-AE66-21C8F08F5B71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5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152400</xdr:rowOff>
    </xdr:to>
    <xdr:sp macro="" textlink="">
      <xdr:nvSpPr>
        <xdr:cNvPr id="1194" name="Text Box 8">
          <a:extLst>
            <a:ext uri="{FF2B5EF4-FFF2-40B4-BE49-F238E27FC236}">
              <a16:creationId xmlns:a16="http://schemas.microsoft.com/office/drawing/2014/main" id="{4559274A-FBC5-4D6A-830F-E6AD9577CD4C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86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152400</xdr:rowOff>
    </xdr:to>
    <xdr:sp macro="" textlink="">
      <xdr:nvSpPr>
        <xdr:cNvPr id="1195" name="Text Box 9">
          <a:extLst>
            <a:ext uri="{FF2B5EF4-FFF2-40B4-BE49-F238E27FC236}">
              <a16:creationId xmlns:a16="http://schemas.microsoft.com/office/drawing/2014/main" id="{1BCE0D23-B72B-43CB-8865-8F76B5815523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86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135255</xdr:rowOff>
    </xdr:to>
    <xdr:sp macro="" textlink="">
      <xdr:nvSpPr>
        <xdr:cNvPr id="1196" name="Text Box 8">
          <a:extLst>
            <a:ext uri="{FF2B5EF4-FFF2-40B4-BE49-F238E27FC236}">
              <a16:creationId xmlns:a16="http://schemas.microsoft.com/office/drawing/2014/main" id="{D80A9C27-8582-4B65-B53C-FAF5651792E0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696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135255</xdr:rowOff>
    </xdr:to>
    <xdr:sp macro="" textlink="">
      <xdr:nvSpPr>
        <xdr:cNvPr id="1197" name="Text Box 9">
          <a:extLst>
            <a:ext uri="{FF2B5EF4-FFF2-40B4-BE49-F238E27FC236}">
              <a16:creationId xmlns:a16="http://schemas.microsoft.com/office/drawing/2014/main" id="{02055D8F-04ED-45E7-BE67-F6110D6F48EC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696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129540</xdr:rowOff>
    </xdr:to>
    <xdr:sp macro="" textlink="">
      <xdr:nvSpPr>
        <xdr:cNvPr id="1198" name="Text Box 8">
          <a:extLst>
            <a:ext uri="{FF2B5EF4-FFF2-40B4-BE49-F238E27FC236}">
              <a16:creationId xmlns:a16="http://schemas.microsoft.com/office/drawing/2014/main" id="{15BDBF5E-7613-45F4-AA3D-4888D53E393E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63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129540</xdr:rowOff>
    </xdr:to>
    <xdr:sp macro="" textlink="">
      <xdr:nvSpPr>
        <xdr:cNvPr id="1199" name="Text Box 9">
          <a:extLst>
            <a:ext uri="{FF2B5EF4-FFF2-40B4-BE49-F238E27FC236}">
              <a16:creationId xmlns:a16="http://schemas.microsoft.com/office/drawing/2014/main" id="{DDF1F0E1-360C-4296-9575-E25278BAAA0B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63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1200" name="Text Box 8">
          <a:extLst>
            <a:ext uri="{FF2B5EF4-FFF2-40B4-BE49-F238E27FC236}">
              <a16:creationId xmlns:a16="http://schemas.microsoft.com/office/drawing/2014/main" id="{015A2DF1-CE84-4A58-BF9D-7E089A32E4C6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1201" name="Text Box 9">
          <a:extLst>
            <a:ext uri="{FF2B5EF4-FFF2-40B4-BE49-F238E27FC236}">
              <a16:creationId xmlns:a16="http://schemas.microsoft.com/office/drawing/2014/main" id="{9D7C60BC-A373-46A6-99AD-93C97E793278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1202" name="Text Box 8">
          <a:extLst>
            <a:ext uri="{FF2B5EF4-FFF2-40B4-BE49-F238E27FC236}">
              <a16:creationId xmlns:a16="http://schemas.microsoft.com/office/drawing/2014/main" id="{DF5A2758-B75D-43C2-B188-DBF72B77DFBE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1203" name="Text Box 9">
          <a:extLst>
            <a:ext uri="{FF2B5EF4-FFF2-40B4-BE49-F238E27FC236}">
              <a16:creationId xmlns:a16="http://schemas.microsoft.com/office/drawing/2014/main" id="{9502595B-868D-41A4-86D0-D1015B1E8FB3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1204" name="Text Box 8">
          <a:extLst>
            <a:ext uri="{FF2B5EF4-FFF2-40B4-BE49-F238E27FC236}">
              <a16:creationId xmlns:a16="http://schemas.microsoft.com/office/drawing/2014/main" id="{AA1F6E8C-6741-498D-8A09-AA347AAA1E9C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1205" name="Text Box 9">
          <a:extLst>
            <a:ext uri="{FF2B5EF4-FFF2-40B4-BE49-F238E27FC236}">
              <a16:creationId xmlns:a16="http://schemas.microsoft.com/office/drawing/2014/main" id="{E53661D4-DDBE-4E9F-9890-085CA3C0C90A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1206" name="Text Box 8">
          <a:extLst>
            <a:ext uri="{FF2B5EF4-FFF2-40B4-BE49-F238E27FC236}">
              <a16:creationId xmlns:a16="http://schemas.microsoft.com/office/drawing/2014/main" id="{91286F07-5A27-457D-8739-2B25E5619DBE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1207" name="Text Box 9">
          <a:extLst>
            <a:ext uri="{FF2B5EF4-FFF2-40B4-BE49-F238E27FC236}">
              <a16:creationId xmlns:a16="http://schemas.microsoft.com/office/drawing/2014/main" id="{FE1CAAA9-CCEC-4326-B744-1E34F7A4C83C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167640</xdr:rowOff>
    </xdr:to>
    <xdr:sp macro="" textlink="">
      <xdr:nvSpPr>
        <xdr:cNvPr id="1208" name="Text Box 8">
          <a:extLst>
            <a:ext uri="{FF2B5EF4-FFF2-40B4-BE49-F238E27FC236}">
              <a16:creationId xmlns:a16="http://schemas.microsoft.com/office/drawing/2014/main" id="{6B53E449-A04B-4673-8B94-46F4F9FD7092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2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167640</xdr:rowOff>
    </xdr:to>
    <xdr:sp macro="" textlink="">
      <xdr:nvSpPr>
        <xdr:cNvPr id="1209" name="Text Box 9">
          <a:extLst>
            <a:ext uri="{FF2B5EF4-FFF2-40B4-BE49-F238E27FC236}">
              <a16:creationId xmlns:a16="http://schemas.microsoft.com/office/drawing/2014/main" id="{89D4E5A2-0FB8-44E5-8365-74CBB7AA6713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2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167640</xdr:rowOff>
    </xdr:to>
    <xdr:sp macro="" textlink="">
      <xdr:nvSpPr>
        <xdr:cNvPr id="1210" name="Text Box 8">
          <a:extLst>
            <a:ext uri="{FF2B5EF4-FFF2-40B4-BE49-F238E27FC236}">
              <a16:creationId xmlns:a16="http://schemas.microsoft.com/office/drawing/2014/main" id="{853F0A60-B5FF-48BE-9F03-5E7AE0F487E2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2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167640</xdr:rowOff>
    </xdr:to>
    <xdr:sp macro="" textlink="">
      <xdr:nvSpPr>
        <xdr:cNvPr id="1211" name="Text Box 9">
          <a:extLst>
            <a:ext uri="{FF2B5EF4-FFF2-40B4-BE49-F238E27FC236}">
              <a16:creationId xmlns:a16="http://schemas.microsoft.com/office/drawing/2014/main" id="{8ED898CE-6315-4B17-A5DA-A57CE70E9A1E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2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171450</xdr:rowOff>
    </xdr:to>
    <xdr:sp macro="" textlink="">
      <xdr:nvSpPr>
        <xdr:cNvPr id="1212" name="Text Box 8">
          <a:extLst>
            <a:ext uri="{FF2B5EF4-FFF2-40B4-BE49-F238E27FC236}">
              <a16:creationId xmlns:a16="http://schemas.microsoft.com/office/drawing/2014/main" id="{B3E8549A-B7F2-4101-ABAD-3770B2961FFF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5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171450</xdr:rowOff>
    </xdr:to>
    <xdr:sp macro="" textlink="">
      <xdr:nvSpPr>
        <xdr:cNvPr id="1213" name="Text Box 9">
          <a:extLst>
            <a:ext uri="{FF2B5EF4-FFF2-40B4-BE49-F238E27FC236}">
              <a16:creationId xmlns:a16="http://schemas.microsoft.com/office/drawing/2014/main" id="{03D9843C-F762-44CA-A695-5CDA75EE85E5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5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167640</xdr:rowOff>
    </xdr:to>
    <xdr:sp macro="" textlink="">
      <xdr:nvSpPr>
        <xdr:cNvPr id="1214" name="Text Box 8">
          <a:extLst>
            <a:ext uri="{FF2B5EF4-FFF2-40B4-BE49-F238E27FC236}">
              <a16:creationId xmlns:a16="http://schemas.microsoft.com/office/drawing/2014/main" id="{960B47A2-D5F1-4980-8B4B-39539B8E3A16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2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167640</xdr:rowOff>
    </xdr:to>
    <xdr:sp macro="" textlink="">
      <xdr:nvSpPr>
        <xdr:cNvPr id="1215" name="Text Box 9">
          <a:extLst>
            <a:ext uri="{FF2B5EF4-FFF2-40B4-BE49-F238E27FC236}">
              <a16:creationId xmlns:a16="http://schemas.microsoft.com/office/drawing/2014/main" id="{6F6AD005-DEAE-485F-9255-07CBB308052E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2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171450</xdr:rowOff>
    </xdr:to>
    <xdr:sp macro="" textlink="">
      <xdr:nvSpPr>
        <xdr:cNvPr id="1216" name="Text Box 8">
          <a:extLst>
            <a:ext uri="{FF2B5EF4-FFF2-40B4-BE49-F238E27FC236}">
              <a16:creationId xmlns:a16="http://schemas.microsoft.com/office/drawing/2014/main" id="{4950E68A-FFD4-4513-8739-B106B59368EA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5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171450</xdr:rowOff>
    </xdr:to>
    <xdr:sp macro="" textlink="">
      <xdr:nvSpPr>
        <xdr:cNvPr id="1217" name="Text Box 9">
          <a:extLst>
            <a:ext uri="{FF2B5EF4-FFF2-40B4-BE49-F238E27FC236}">
              <a16:creationId xmlns:a16="http://schemas.microsoft.com/office/drawing/2014/main" id="{9000B886-5A43-4390-9AC3-07262EAEB4B0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5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152400</xdr:rowOff>
    </xdr:to>
    <xdr:sp macro="" textlink="">
      <xdr:nvSpPr>
        <xdr:cNvPr id="1218" name="Text Box 8">
          <a:extLst>
            <a:ext uri="{FF2B5EF4-FFF2-40B4-BE49-F238E27FC236}">
              <a16:creationId xmlns:a16="http://schemas.microsoft.com/office/drawing/2014/main" id="{DC223031-064B-4023-BD72-A48637542832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86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152400</xdr:rowOff>
    </xdr:to>
    <xdr:sp macro="" textlink="">
      <xdr:nvSpPr>
        <xdr:cNvPr id="1219" name="Text Box 9">
          <a:extLst>
            <a:ext uri="{FF2B5EF4-FFF2-40B4-BE49-F238E27FC236}">
              <a16:creationId xmlns:a16="http://schemas.microsoft.com/office/drawing/2014/main" id="{AA7565D7-37F0-4C46-A8FF-1E97409BA9E9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86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135255</xdr:rowOff>
    </xdr:to>
    <xdr:sp macro="" textlink="">
      <xdr:nvSpPr>
        <xdr:cNvPr id="1220" name="Text Box 8">
          <a:extLst>
            <a:ext uri="{FF2B5EF4-FFF2-40B4-BE49-F238E27FC236}">
              <a16:creationId xmlns:a16="http://schemas.microsoft.com/office/drawing/2014/main" id="{B86B38DD-358F-407C-9A71-1DA457DA2FC4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696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135255</xdr:rowOff>
    </xdr:to>
    <xdr:sp macro="" textlink="">
      <xdr:nvSpPr>
        <xdr:cNvPr id="1221" name="Text Box 9">
          <a:extLst>
            <a:ext uri="{FF2B5EF4-FFF2-40B4-BE49-F238E27FC236}">
              <a16:creationId xmlns:a16="http://schemas.microsoft.com/office/drawing/2014/main" id="{BE45C7F2-C5F9-48A1-8D84-B0BE9ABEDBD2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696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613</xdr:row>
      <xdr:rowOff>19050</xdr:rowOff>
    </xdr:to>
    <xdr:sp macro="" textlink="">
      <xdr:nvSpPr>
        <xdr:cNvPr id="1222" name="Text Box 8">
          <a:extLst>
            <a:ext uri="{FF2B5EF4-FFF2-40B4-BE49-F238E27FC236}">
              <a16:creationId xmlns:a16="http://schemas.microsoft.com/office/drawing/2014/main" id="{8642E9CB-FC6F-4D45-A3AE-22850A11BEED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363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613</xdr:row>
      <xdr:rowOff>19050</xdr:rowOff>
    </xdr:to>
    <xdr:sp macro="" textlink="">
      <xdr:nvSpPr>
        <xdr:cNvPr id="1223" name="Text Box 9">
          <a:extLst>
            <a:ext uri="{FF2B5EF4-FFF2-40B4-BE49-F238E27FC236}">
              <a16:creationId xmlns:a16="http://schemas.microsoft.com/office/drawing/2014/main" id="{4305F37D-6E6C-4EC1-BD18-88472AAF7034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363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613</xdr:row>
      <xdr:rowOff>0</xdr:rowOff>
    </xdr:to>
    <xdr:sp macro="" textlink="">
      <xdr:nvSpPr>
        <xdr:cNvPr id="1224" name="Text Box 8">
          <a:extLst>
            <a:ext uri="{FF2B5EF4-FFF2-40B4-BE49-F238E27FC236}">
              <a16:creationId xmlns:a16="http://schemas.microsoft.com/office/drawing/2014/main" id="{D6215575-0824-41B2-A059-865EF3738DBF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17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613</xdr:row>
      <xdr:rowOff>0</xdr:rowOff>
    </xdr:to>
    <xdr:sp macro="" textlink="">
      <xdr:nvSpPr>
        <xdr:cNvPr id="1225" name="Text Box 9">
          <a:extLst>
            <a:ext uri="{FF2B5EF4-FFF2-40B4-BE49-F238E27FC236}">
              <a16:creationId xmlns:a16="http://schemas.microsoft.com/office/drawing/2014/main" id="{6CF54A6B-67A7-4481-B1E6-1460F8E90EAF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17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171450</xdr:rowOff>
    </xdr:to>
    <xdr:sp macro="" textlink="">
      <xdr:nvSpPr>
        <xdr:cNvPr id="1226" name="Text Box 8">
          <a:extLst>
            <a:ext uri="{FF2B5EF4-FFF2-40B4-BE49-F238E27FC236}">
              <a16:creationId xmlns:a16="http://schemas.microsoft.com/office/drawing/2014/main" id="{CEBA8B5E-5AE0-4F1D-B06E-6CD21CC329D6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5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171450</xdr:rowOff>
    </xdr:to>
    <xdr:sp macro="" textlink="">
      <xdr:nvSpPr>
        <xdr:cNvPr id="1227" name="Text Box 9">
          <a:extLst>
            <a:ext uri="{FF2B5EF4-FFF2-40B4-BE49-F238E27FC236}">
              <a16:creationId xmlns:a16="http://schemas.microsoft.com/office/drawing/2014/main" id="{57C775F7-D01E-496F-B759-4362C2E54D41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5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152400</xdr:rowOff>
    </xdr:to>
    <xdr:sp macro="" textlink="">
      <xdr:nvSpPr>
        <xdr:cNvPr id="1228" name="Text Box 8">
          <a:extLst>
            <a:ext uri="{FF2B5EF4-FFF2-40B4-BE49-F238E27FC236}">
              <a16:creationId xmlns:a16="http://schemas.microsoft.com/office/drawing/2014/main" id="{388ABCF4-57F7-4271-BC3A-98F50DFA4C77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86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152400</xdr:rowOff>
    </xdr:to>
    <xdr:sp macro="" textlink="">
      <xdr:nvSpPr>
        <xdr:cNvPr id="1229" name="Text Box 9">
          <a:extLst>
            <a:ext uri="{FF2B5EF4-FFF2-40B4-BE49-F238E27FC236}">
              <a16:creationId xmlns:a16="http://schemas.microsoft.com/office/drawing/2014/main" id="{1C5E0E44-14F2-4EFC-9D22-F80E1EF1E81A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86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135255</xdr:rowOff>
    </xdr:to>
    <xdr:sp macro="" textlink="">
      <xdr:nvSpPr>
        <xdr:cNvPr id="1230" name="Text Box 8">
          <a:extLst>
            <a:ext uri="{FF2B5EF4-FFF2-40B4-BE49-F238E27FC236}">
              <a16:creationId xmlns:a16="http://schemas.microsoft.com/office/drawing/2014/main" id="{2B541E75-8C01-4368-81C1-B95DA189137F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696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135255</xdr:rowOff>
    </xdr:to>
    <xdr:sp macro="" textlink="">
      <xdr:nvSpPr>
        <xdr:cNvPr id="1231" name="Text Box 9">
          <a:extLst>
            <a:ext uri="{FF2B5EF4-FFF2-40B4-BE49-F238E27FC236}">
              <a16:creationId xmlns:a16="http://schemas.microsoft.com/office/drawing/2014/main" id="{892DA1D1-1C9F-47E1-B20D-AD621023C809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696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129540</xdr:rowOff>
    </xdr:to>
    <xdr:sp macro="" textlink="">
      <xdr:nvSpPr>
        <xdr:cNvPr id="1232" name="Text Box 8">
          <a:extLst>
            <a:ext uri="{FF2B5EF4-FFF2-40B4-BE49-F238E27FC236}">
              <a16:creationId xmlns:a16="http://schemas.microsoft.com/office/drawing/2014/main" id="{70BC9D63-3F58-4E10-BB42-0A166B448EF4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63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1233" name="Text Box 8">
          <a:extLst>
            <a:ext uri="{FF2B5EF4-FFF2-40B4-BE49-F238E27FC236}">
              <a16:creationId xmlns:a16="http://schemas.microsoft.com/office/drawing/2014/main" id="{AF2EA175-41D6-4E4F-9053-B9238B7B0DEF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1234" name="Text Box 9">
          <a:extLst>
            <a:ext uri="{FF2B5EF4-FFF2-40B4-BE49-F238E27FC236}">
              <a16:creationId xmlns:a16="http://schemas.microsoft.com/office/drawing/2014/main" id="{C3FD2AE3-2CFA-4E77-8A84-1D9087540886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1235" name="Text Box 8">
          <a:extLst>
            <a:ext uri="{FF2B5EF4-FFF2-40B4-BE49-F238E27FC236}">
              <a16:creationId xmlns:a16="http://schemas.microsoft.com/office/drawing/2014/main" id="{0C98D1A0-AEBE-4C6A-8DFE-71017E83F3D4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1236" name="Text Box 9">
          <a:extLst>
            <a:ext uri="{FF2B5EF4-FFF2-40B4-BE49-F238E27FC236}">
              <a16:creationId xmlns:a16="http://schemas.microsoft.com/office/drawing/2014/main" id="{CABE6E95-0B30-473B-95E3-22D1D295F778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1237" name="Text Box 8">
          <a:extLst>
            <a:ext uri="{FF2B5EF4-FFF2-40B4-BE49-F238E27FC236}">
              <a16:creationId xmlns:a16="http://schemas.microsoft.com/office/drawing/2014/main" id="{DE61E335-FB35-4306-8810-23E68006DC7A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1238" name="Text Box 9">
          <a:extLst>
            <a:ext uri="{FF2B5EF4-FFF2-40B4-BE49-F238E27FC236}">
              <a16:creationId xmlns:a16="http://schemas.microsoft.com/office/drawing/2014/main" id="{398EF054-D7C1-47B3-A3FD-10E5D4C62CC3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1239" name="Text Box 8">
          <a:extLst>
            <a:ext uri="{FF2B5EF4-FFF2-40B4-BE49-F238E27FC236}">
              <a16:creationId xmlns:a16="http://schemas.microsoft.com/office/drawing/2014/main" id="{A32F9EF3-A9F6-4B97-AE6C-05A0CFB12187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1240" name="Text Box 9">
          <a:extLst>
            <a:ext uri="{FF2B5EF4-FFF2-40B4-BE49-F238E27FC236}">
              <a16:creationId xmlns:a16="http://schemas.microsoft.com/office/drawing/2014/main" id="{72F5084E-6B97-4A6B-A282-588069A10FC3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1295400</xdr:colOff>
      <xdr:row>609</xdr:row>
      <xdr:rowOff>0</xdr:rowOff>
    </xdr:from>
    <xdr:to>
      <xdr:col>1</xdr:col>
      <xdr:colOff>1390650</xdr:colOff>
      <xdr:row>609</xdr:row>
      <xdr:rowOff>314325</xdr:rowOff>
    </xdr:to>
    <xdr:sp macro="" textlink="">
      <xdr:nvSpPr>
        <xdr:cNvPr id="1241" name="Cuadro de texto 47652">
          <a:extLst>
            <a:ext uri="{FF2B5EF4-FFF2-40B4-BE49-F238E27FC236}">
              <a16:creationId xmlns:a16="http://schemas.microsoft.com/office/drawing/2014/main" id="{AEFB101D-3B4F-4FE6-952C-66C2ED49E352}"/>
            </a:ext>
          </a:extLst>
        </xdr:cNvPr>
        <xdr:cNvSpPr txBox="1">
          <a:spLocks noChangeArrowheads="1"/>
        </xdr:cNvSpPr>
      </xdr:nvSpPr>
      <xdr:spPr bwMode="auto">
        <a:xfrm>
          <a:off x="1935480" y="129905760"/>
          <a:ext cx="95250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1295400</xdr:colOff>
      <xdr:row>609</xdr:row>
      <xdr:rowOff>0</xdr:rowOff>
    </xdr:from>
    <xdr:to>
      <xdr:col>1</xdr:col>
      <xdr:colOff>1390650</xdr:colOff>
      <xdr:row>609</xdr:row>
      <xdr:rowOff>314325</xdr:rowOff>
    </xdr:to>
    <xdr:sp macro="" textlink="">
      <xdr:nvSpPr>
        <xdr:cNvPr id="1242" name="Cuadro de texto 47653">
          <a:extLst>
            <a:ext uri="{FF2B5EF4-FFF2-40B4-BE49-F238E27FC236}">
              <a16:creationId xmlns:a16="http://schemas.microsoft.com/office/drawing/2014/main" id="{EA6543EC-96F6-4E65-92C4-B02765013F2C}"/>
            </a:ext>
          </a:extLst>
        </xdr:cNvPr>
        <xdr:cNvSpPr txBox="1">
          <a:spLocks noChangeArrowheads="1"/>
        </xdr:cNvSpPr>
      </xdr:nvSpPr>
      <xdr:spPr bwMode="auto">
        <a:xfrm>
          <a:off x="1935480" y="129905760"/>
          <a:ext cx="95250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1295400</xdr:colOff>
      <xdr:row>609</xdr:row>
      <xdr:rowOff>0</xdr:rowOff>
    </xdr:from>
    <xdr:to>
      <xdr:col>1</xdr:col>
      <xdr:colOff>1390650</xdr:colOff>
      <xdr:row>609</xdr:row>
      <xdr:rowOff>314325</xdr:rowOff>
    </xdr:to>
    <xdr:sp macro="" textlink="">
      <xdr:nvSpPr>
        <xdr:cNvPr id="1243" name="Cuadro de texto 47654">
          <a:extLst>
            <a:ext uri="{FF2B5EF4-FFF2-40B4-BE49-F238E27FC236}">
              <a16:creationId xmlns:a16="http://schemas.microsoft.com/office/drawing/2014/main" id="{56C98453-8351-4455-B4A9-48A09F3395C3}"/>
            </a:ext>
          </a:extLst>
        </xdr:cNvPr>
        <xdr:cNvSpPr txBox="1">
          <a:spLocks noChangeArrowheads="1"/>
        </xdr:cNvSpPr>
      </xdr:nvSpPr>
      <xdr:spPr bwMode="auto">
        <a:xfrm>
          <a:off x="1935480" y="129905760"/>
          <a:ext cx="95250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1295400</xdr:colOff>
      <xdr:row>609</xdr:row>
      <xdr:rowOff>0</xdr:rowOff>
    </xdr:from>
    <xdr:to>
      <xdr:col>1</xdr:col>
      <xdr:colOff>1390650</xdr:colOff>
      <xdr:row>609</xdr:row>
      <xdr:rowOff>314325</xdr:rowOff>
    </xdr:to>
    <xdr:sp macro="" textlink="">
      <xdr:nvSpPr>
        <xdr:cNvPr id="1244" name="Cuadro de texto 47655">
          <a:extLst>
            <a:ext uri="{FF2B5EF4-FFF2-40B4-BE49-F238E27FC236}">
              <a16:creationId xmlns:a16="http://schemas.microsoft.com/office/drawing/2014/main" id="{BB17CD9F-BF11-4E3B-8B30-CA7ED561CB7F}"/>
            </a:ext>
          </a:extLst>
        </xdr:cNvPr>
        <xdr:cNvSpPr txBox="1">
          <a:spLocks noChangeArrowheads="1"/>
        </xdr:cNvSpPr>
      </xdr:nvSpPr>
      <xdr:spPr bwMode="auto">
        <a:xfrm>
          <a:off x="1935480" y="129905760"/>
          <a:ext cx="95250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1295400</xdr:colOff>
      <xdr:row>609</xdr:row>
      <xdr:rowOff>0</xdr:rowOff>
    </xdr:from>
    <xdr:to>
      <xdr:col>1</xdr:col>
      <xdr:colOff>1390650</xdr:colOff>
      <xdr:row>609</xdr:row>
      <xdr:rowOff>314325</xdr:rowOff>
    </xdr:to>
    <xdr:sp macro="" textlink="">
      <xdr:nvSpPr>
        <xdr:cNvPr id="1245" name="Cuadro de texto 47656">
          <a:extLst>
            <a:ext uri="{FF2B5EF4-FFF2-40B4-BE49-F238E27FC236}">
              <a16:creationId xmlns:a16="http://schemas.microsoft.com/office/drawing/2014/main" id="{F83E5E67-98F7-4968-B408-FCA387A7FA5C}"/>
            </a:ext>
          </a:extLst>
        </xdr:cNvPr>
        <xdr:cNvSpPr txBox="1">
          <a:spLocks noChangeArrowheads="1"/>
        </xdr:cNvSpPr>
      </xdr:nvSpPr>
      <xdr:spPr bwMode="auto">
        <a:xfrm>
          <a:off x="1935480" y="129905760"/>
          <a:ext cx="95250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1295400</xdr:colOff>
      <xdr:row>609</xdr:row>
      <xdr:rowOff>0</xdr:rowOff>
    </xdr:from>
    <xdr:to>
      <xdr:col>1</xdr:col>
      <xdr:colOff>1390650</xdr:colOff>
      <xdr:row>609</xdr:row>
      <xdr:rowOff>314325</xdr:rowOff>
    </xdr:to>
    <xdr:sp macro="" textlink="">
      <xdr:nvSpPr>
        <xdr:cNvPr id="1246" name="Cuadro de texto 47657">
          <a:extLst>
            <a:ext uri="{FF2B5EF4-FFF2-40B4-BE49-F238E27FC236}">
              <a16:creationId xmlns:a16="http://schemas.microsoft.com/office/drawing/2014/main" id="{31743817-2014-4FBF-A7BB-29CDC6E499B6}"/>
            </a:ext>
          </a:extLst>
        </xdr:cNvPr>
        <xdr:cNvSpPr txBox="1">
          <a:spLocks noChangeArrowheads="1"/>
        </xdr:cNvSpPr>
      </xdr:nvSpPr>
      <xdr:spPr bwMode="auto">
        <a:xfrm>
          <a:off x="1935480" y="129905760"/>
          <a:ext cx="95250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1295400</xdr:colOff>
      <xdr:row>609</xdr:row>
      <xdr:rowOff>0</xdr:rowOff>
    </xdr:from>
    <xdr:to>
      <xdr:col>1</xdr:col>
      <xdr:colOff>1390650</xdr:colOff>
      <xdr:row>609</xdr:row>
      <xdr:rowOff>314325</xdr:rowOff>
    </xdr:to>
    <xdr:sp macro="" textlink="">
      <xdr:nvSpPr>
        <xdr:cNvPr id="1247" name="Cuadro de texto 47658">
          <a:extLst>
            <a:ext uri="{FF2B5EF4-FFF2-40B4-BE49-F238E27FC236}">
              <a16:creationId xmlns:a16="http://schemas.microsoft.com/office/drawing/2014/main" id="{0A842658-CF75-4CE6-ADC9-616F1CF21633}"/>
            </a:ext>
          </a:extLst>
        </xdr:cNvPr>
        <xdr:cNvSpPr txBox="1">
          <a:spLocks noChangeArrowheads="1"/>
        </xdr:cNvSpPr>
      </xdr:nvSpPr>
      <xdr:spPr bwMode="auto">
        <a:xfrm>
          <a:off x="1935480" y="129905760"/>
          <a:ext cx="95250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1295400</xdr:colOff>
      <xdr:row>609</xdr:row>
      <xdr:rowOff>0</xdr:rowOff>
    </xdr:from>
    <xdr:to>
      <xdr:col>1</xdr:col>
      <xdr:colOff>1390650</xdr:colOff>
      <xdr:row>609</xdr:row>
      <xdr:rowOff>314325</xdr:rowOff>
    </xdr:to>
    <xdr:sp macro="" textlink="">
      <xdr:nvSpPr>
        <xdr:cNvPr id="1248" name="Cuadro de texto 47659">
          <a:extLst>
            <a:ext uri="{FF2B5EF4-FFF2-40B4-BE49-F238E27FC236}">
              <a16:creationId xmlns:a16="http://schemas.microsoft.com/office/drawing/2014/main" id="{A03951D0-EEEF-4A09-80C3-B1AD2F1A3609}"/>
            </a:ext>
          </a:extLst>
        </xdr:cNvPr>
        <xdr:cNvSpPr txBox="1">
          <a:spLocks noChangeArrowheads="1"/>
        </xdr:cNvSpPr>
      </xdr:nvSpPr>
      <xdr:spPr bwMode="auto">
        <a:xfrm>
          <a:off x="1935480" y="129905760"/>
          <a:ext cx="95250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1295400</xdr:colOff>
      <xdr:row>609</xdr:row>
      <xdr:rowOff>0</xdr:rowOff>
    </xdr:from>
    <xdr:to>
      <xdr:col>1</xdr:col>
      <xdr:colOff>1390650</xdr:colOff>
      <xdr:row>609</xdr:row>
      <xdr:rowOff>314325</xdr:rowOff>
    </xdr:to>
    <xdr:sp macro="" textlink="">
      <xdr:nvSpPr>
        <xdr:cNvPr id="1249" name="Cuadro de texto 47660">
          <a:extLst>
            <a:ext uri="{FF2B5EF4-FFF2-40B4-BE49-F238E27FC236}">
              <a16:creationId xmlns:a16="http://schemas.microsoft.com/office/drawing/2014/main" id="{2C2035C1-B2BE-4F38-8CE6-791A8B16A716}"/>
            </a:ext>
          </a:extLst>
        </xdr:cNvPr>
        <xdr:cNvSpPr txBox="1">
          <a:spLocks noChangeArrowheads="1"/>
        </xdr:cNvSpPr>
      </xdr:nvSpPr>
      <xdr:spPr bwMode="auto">
        <a:xfrm>
          <a:off x="1935480" y="129905760"/>
          <a:ext cx="95250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1295400</xdr:colOff>
      <xdr:row>609</xdr:row>
      <xdr:rowOff>0</xdr:rowOff>
    </xdr:from>
    <xdr:to>
      <xdr:col>1</xdr:col>
      <xdr:colOff>1390650</xdr:colOff>
      <xdr:row>609</xdr:row>
      <xdr:rowOff>314325</xdr:rowOff>
    </xdr:to>
    <xdr:sp macro="" textlink="">
      <xdr:nvSpPr>
        <xdr:cNvPr id="1250" name="Cuadro de texto 47661">
          <a:extLst>
            <a:ext uri="{FF2B5EF4-FFF2-40B4-BE49-F238E27FC236}">
              <a16:creationId xmlns:a16="http://schemas.microsoft.com/office/drawing/2014/main" id="{87B81A04-1E6C-4429-8034-53702CECA2FD}"/>
            </a:ext>
          </a:extLst>
        </xdr:cNvPr>
        <xdr:cNvSpPr txBox="1">
          <a:spLocks noChangeArrowheads="1"/>
        </xdr:cNvSpPr>
      </xdr:nvSpPr>
      <xdr:spPr bwMode="auto">
        <a:xfrm>
          <a:off x="1935480" y="129905760"/>
          <a:ext cx="95250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1295400</xdr:colOff>
      <xdr:row>609</xdr:row>
      <xdr:rowOff>0</xdr:rowOff>
    </xdr:from>
    <xdr:to>
      <xdr:col>1</xdr:col>
      <xdr:colOff>1390650</xdr:colOff>
      <xdr:row>609</xdr:row>
      <xdr:rowOff>314325</xdr:rowOff>
    </xdr:to>
    <xdr:sp macro="" textlink="">
      <xdr:nvSpPr>
        <xdr:cNvPr id="1251" name="Cuadro de texto 47662">
          <a:extLst>
            <a:ext uri="{FF2B5EF4-FFF2-40B4-BE49-F238E27FC236}">
              <a16:creationId xmlns:a16="http://schemas.microsoft.com/office/drawing/2014/main" id="{FEBCB0C9-0578-4CF5-89E7-FB1392B6A5D0}"/>
            </a:ext>
          </a:extLst>
        </xdr:cNvPr>
        <xdr:cNvSpPr txBox="1">
          <a:spLocks noChangeArrowheads="1"/>
        </xdr:cNvSpPr>
      </xdr:nvSpPr>
      <xdr:spPr bwMode="auto">
        <a:xfrm>
          <a:off x="1935480" y="129905760"/>
          <a:ext cx="95250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1295400</xdr:colOff>
      <xdr:row>609</xdr:row>
      <xdr:rowOff>0</xdr:rowOff>
    </xdr:from>
    <xdr:to>
      <xdr:col>1</xdr:col>
      <xdr:colOff>1390650</xdr:colOff>
      <xdr:row>609</xdr:row>
      <xdr:rowOff>314325</xdr:rowOff>
    </xdr:to>
    <xdr:sp macro="" textlink="">
      <xdr:nvSpPr>
        <xdr:cNvPr id="1252" name="Cuadro de texto 47663">
          <a:extLst>
            <a:ext uri="{FF2B5EF4-FFF2-40B4-BE49-F238E27FC236}">
              <a16:creationId xmlns:a16="http://schemas.microsoft.com/office/drawing/2014/main" id="{34505875-F6E0-4527-8FF9-7C17195C8A1C}"/>
            </a:ext>
          </a:extLst>
        </xdr:cNvPr>
        <xdr:cNvSpPr txBox="1">
          <a:spLocks noChangeArrowheads="1"/>
        </xdr:cNvSpPr>
      </xdr:nvSpPr>
      <xdr:spPr bwMode="auto">
        <a:xfrm>
          <a:off x="1935480" y="129905760"/>
          <a:ext cx="95250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1295400</xdr:colOff>
      <xdr:row>609</xdr:row>
      <xdr:rowOff>0</xdr:rowOff>
    </xdr:from>
    <xdr:to>
      <xdr:col>1</xdr:col>
      <xdr:colOff>1390650</xdr:colOff>
      <xdr:row>609</xdr:row>
      <xdr:rowOff>314325</xdr:rowOff>
    </xdr:to>
    <xdr:sp macro="" textlink="">
      <xdr:nvSpPr>
        <xdr:cNvPr id="1253" name="Cuadro de texto 47664">
          <a:extLst>
            <a:ext uri="{FF2B5EF4-FFF2-40B4-BE49-F238E27FC236}">
              <a16:creationId xmlns:a16="http://schemas.microsoft.com/office/drawing/2014/main" id="{22CAD207-6FFE-47CC-8451-48C63F76CED1}"/>
            </a:ext>
          </a:extLst>
        </xdr:cNvPr>
        <xdr:cNvSpPr txBox="1">
          <a:spLocks noChangeArrowheads="1"/>
        </xdr:cNvSpPr>
      </xdr:nvSpPr>
      <xdr:spPr bwMode="auto">
        <a:xfrm>
          <a:off x="1935480" y="129905760"/>
          <a:ext cx="95250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1295400</xdr:colOff>
      <xdr:row>609</xdr:row>
      <xdr:rowOff>0</xdr:rowOff>
    </xdr:from>
    <xdr:to>
      <xdr:col>1</xdr:col>
      <xdr:colOff>1390650</xdr:colOff>
      <xdr:row>609</xdr:row>
      <xdr:rowOff>314325</xdr:rowOff>
    </xdr:to>
    <xdr:sp macro="" textlink="">
      <xdr:nvSpPr>
        <xdr:cNvPr id="1254" name="Cuadro de texto 47665">
          <a:extLst>
            <a:ext uri="{FF2B5EF4-FFF2-40B4-BE49-F238E27FC236}">
              <a16:creationId xmlns:a16="http://schemas.microsoft.com/office/drawing/2014/main" id="{50F8C493-5C7B-4EBB-831C-0166FE0CC560}"/>
            </a:ext>
          </a:extLst>
        </xdr:cNvPr>
        <xdr:cNvSpPr txBox="1">
          <a:spLocks noChangeArrowheads="1"/>
        </xdr:cNvSpPr>
      </xdr:nvSpPr>
      <xdr:spPr bwMode="auto">
        <a:xfrm>
          <a:off x="1935480" y="129905760"/>
          <a:ext cx="95250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1295400</xdr:colOff>
      <xdr:row>609</xdr:row>
      <xdr:rowOff>0</xdr:rowOff>
    </xdr:from>
    <xdr:to>
      <xdr:col>1</xdr:col>
      <xdr:colOff>1390650</xdr:colOff>
      <xdr:row>609</xdr:row>
      <xdr:rowOff>314325</xdr:rowOff>
    </xdr:to>
    <xdr:sp macro="" textlink="">
      <xdr:nvSpPr>
        <xdr:cNvPr id="1255" name="Cuadro de texto 47666">
          <a:extLst>
            <a:ext uri="{FF2B5EF4-FFF2-40B4-BE49-F238E27FC236}">
              <a16:creationId xmlns:a16="http://schemas.microsoft.com/office/drawing/2014/main" id="{99ECCCCE-DAF4-404C-87F9-3E74889699B7}"/>
            </a:ext>
          </a:extLst>
        </xdr:cNvPr>
        <xdr:cNvSpPr txBox="1">
          <a:spLocks noChangeArrowheads="1"/>
        </xdr:cNvSpPr>
      </xdr:nvSpPr>
      <xdr:spPr bwMode="auto">
        <a:xfrm>
          <a:off x="1935480" y="129905760"/>
          <a:ext cx="95250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1295400</xdr:colOff>
      <xdr:row>609</xdr:row>
      <xdr:rowOff>0</xdr:rowOff>
    </xdr:from>
    <xdr:to>
      <xdr:col>1</xdr:col>
      <xdr:colOff>1390650</xdr:colOff>
      <xdr:row>609</xdr:row>
      <xdr:rowOff>314325</xdr:rowOff>
    </xdr:to>
    <xdr:sp macro="" textlink="">
      <xdr:nvSpPr>
        <xdr:cNvPr id="1256" name="Cuadro de texto 47667">
          <a:extLst>
            <a:ext uri="{FF2B5EF4-FFF2-40B4-BE49-F238E27FC236}">
              <a16:creationId xmlns:a16="http://schemas.microsoft.com/office/drawing/2014/main" id="{965DF1FD-51CB-4D74-AF9B-F3C78C317276}"/>
            </a:ext>
          </a:extLst>
        </xdr:cNvPr>
        <xdr:cNvSpPr txBox="1">
          <a:spLocks noChangeArrowheads="1"/>
        </xdr:cNvSpPr>
      </xdr:nvSpPr>
      <xdr:spPr bwMode="auto">
        <a:xfrm>
          <a:off x="1935480" y="129905760"/>
          <a:ext cx="95250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266700</xdr:rowOff>
    </xdr:to>
    <xdr:sp macro="" textlink="">
      <xdr:nvSpPr>
        <xdr:cNvPr id="1257" name="Cuadro de texto 47668">
          <a:extLst>
            <a:ext uri="{FF2B5EF4-FFF2-40B4-BE49-F238E27FC236}">
              <a16:creationId xmlns:a16="http://schemas.microsoft.com/office/drawing/2014/main" id="{F367D826-CEBF-442B-95F8-B22F0C8A35E8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266700</xdr:rowOff>
    </xdr:to>
    <xdr:sp macro="" textlink="">
      <xdr:nvSpPr>
        <xdr:cNvPr id="1258" name="Cuadro de texto 47669">
          <a:extLst>
            <a:ext uri="{FF2B5EF4-FFF2-40B4-BE49-F238E27FC236}">
              <a16:creationId xmlns:a16="http://schemas.microsoft.com/office/drawing/2014/main" id="{09E4F794-A679-4F5D-A287-1B036EA4E5B0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266700</xdr:rowOff>
    </xdr:to>
    <xdr:sp macro="" textlink="">
      <xdr:nvSpPr>
        <xdr:cNvPr id="1259" name="Cuadro de texto 47670">
          <a:extLst>
            <a:ext uri="{FF2B5EF4-FFF2-40B4-BE49-F238E27FC236}">
              <a16:creationId xmlns:a16="http://schemas.microsoft.com/office/drawing/2014/main" id="{9BF70E57-3910-4B30-BAAC-5F67185D7F17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266700</xdr:rowOff>
    </xdr:to>
    <xdr:sp macro="" textlink="">
      <xdr:nvSpPr>
        <xdr:cNvPr id="1260" name="Cuadro de texto 47671">
          <a:extLst>
            <a:ext uri="{FF2B5EF4-FFF2-40B4-BE49-F238E27FC236}">
              <a16:creationId xmlns:a16="http://schemas.microsoft.com/office/drawing/2014/main" id="{F1C18E0D-889F-42DE-A336-3929B2D86817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257175</xdr:rowOff>
    </xdr:to>
    <xdr:sp macro="" textlink="">
      <xdr:nvSpPr>
        <xdr:cNvPr id="1261" name="Cuadro de texto 47672">
          <a:extLst>
            <a:ext uri="{FF2B5EF4-FFF2-40B4-BE49-F238E27FC236}">
              <a16:creationId xmlns:a16="http://schemas.microsoft.com/office/drawing/2014/main" id="{F62D51C4-B5F0-4CEA-937F-F7450631C31A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257175</xdr:rowOff>
    </xdr:to>
    <xdr:sp macro="" textlink="">
      <xdr:nvSpPr>
        <xdr:cNvPr id="1262" name="Cuadro de texto 47673">
          <a:extLst>
            <a:ext uri="{FF2B5EF4-FFF2-40B4-BE49-F238E27FC236}">
              <a16:creationId xmlns:a16="http://schemas.microsoft.com/office/drawing/2014/main" id="{DF98539B-5F9D-46B3-B140-E567AE3AA323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266700</xdr:rowOff>
    </xdr:to>
    <xdr:sp macro="" textlink="">
      <xdr:nvSpPr>
        <xdr:cNvPr id="1263" name="Cuadro de texto 47674">
          <a:extLst>
            <a:ext uri="{FF2B5EF4-FFF2-40B4-BE49-F238E27FC236}">
              <a16:creationId xmlns:a16="http://schemas.microsoft.com/office/drawing/2014/main" id="{EBF51EB0-A471-4D98-BCCA-85D606B93864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266700</xdr:rowOff>
    </xdr:to>
    <xdr:sp macro="" textlink="">
      <xdr:nvSpPr>
        <xdr:cNvPr id="1264" name="Cuadro de texto 47675">
          <a:extLst>
            <a:ext uri="{FF2B5EF4-FFF2-40B4-BE49-F238E27FC236}">
              <a16:creationId xmlns:a16="http://schemas.microsoft.com/office/drawing/2014/main" id="{C816EDE9-BFBC-4802-8D6A-95DE0D174D15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257175</xdr:rowOff>
    </xdr:to>
    <xdr:sp macro="" textlink="">
      <xdr:nvSpPr>
        <xdr:cNvPr id="1265" name="Cuadro de texto 47676">
          <a:extLst>
            <a:ext uri="{FF2B5EF4-FFF2-40B4-BE49-F238E27FC236}">
              <a16:creationId xmlns:a16="http://schemas.microsoft.com/office/drawing/2014/main" id="{3A4C78B0-A5B0-4C82-AF3E-5FA6E81BE1C2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257175</xdr:rowOff>
    </xdr:to>
    <xdr:sp macro="" textlink="">
      <xdr:nvSpPr>
        <xdr:cNvPr id="1266" name="Cuadro de texto 47677">
          <a:extLst>
            <a:ext uri="{FF2B5EF4-FFF2-40B4-BE49-F238E27FC236}">
              <a16:creationId xmlns:a16="http://schemas.microsoft.com/office/drawing/2014/main" id="{7FE0A905-0271-426C-9872-80FDA5AB8CA3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247650</xdr:rowOff>
    </xdr:to>
    <xdr:sp macro="" textlink="">
      <xdr:nvSpPr>
        <xdr:cNvPr id="1267" name="Cuadro de texto 47678">
          <a:extLst>
            <a:ext uri="{FF2B5EF4-FFF2-40B4-BE49-F238E27FC236}">
              <a16:creationId xmlns:a16="http://schemas.microsoft.com/office/drawing/2014/main" id="{4768E221-BBBE-49BE-89AC-CFC17CB36F43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247650</xdr:rowOff>
    </xdr:to>
    <xdr:sp macro="" textlink="">
      <xdr:nvSpPr>
        <xdr:cNvPr id="1268" name="Cuadro de texto 47679">
          <a:extLst>
            <a:ext uri="{FF2B5EF4-FFF2-40B4-BE49-F238E27FC236}">
              <a16:creationId xmlns:a16="http://schemas.microsoft.com/office/drawing/2014/main" id="{67E7477C-DE2A-41E3-99BA-643A9B279E13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238125</xdr:rowOff>
    </xdr:to>
    <xdr:sp macro="" textlink="">
      <xdr:nvSpPr>
        <xdr:cNvPr id="1269" name="Cuadro de texto 47680">
          <a:extLst>
            <a:ext uri="{FF2B5EF4-FFF2-40B4-BE49-F238E27FC236}">
              <a16:creationId xmlns:a16="http://schemas.microsoft.com/office/drawing/2014/main" id="{8F225FDC-EB58-435B-BCEE-A8F83B80B3B3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238125</xdr:rowOff>
    </xdr:to>
    <xdr:sp macro="" textlink="">
      <xdr:nvSpPr>
        <xdr:cNvPr id="1270" name="Cuadro de texto 47681">
          <a:extLst>
            <a:ext uri="{FF2B5EF4-FFF2-40B4-BE49-F238E27FC236}">
              <a16:creationId xmlns:a16="http://schemas.microsoft.com/office/drawing/2014/main" id="{25548B8C-58F3-4743-A28E-29038F2A9A1D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295275</xdr:rowOff>
    </xdr:to>
    <xdr:sp macro="" textlink="">
      <xdr:nvSpPr>
        <xdr:cNvPr id="1271" name="Cuadro de texto 47682">
          <a:extLst>
            <a:ext uri="{FF2B5EF4-FFF2-40B4-BE49-F238E27FC236}">
              <a16:creationId xmlns:a16="http://schemas.microsoft.com/office/drawing/2014/main" id="{9247AACD-87E2-4F4A-A53F-DB0070D56A81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295275</xdr:rowOff>
    </xdr:to>
    <xdr:sp macro="" textlink="">
      <xdr:nvSpPr>
        <xdr:cNvPr id="1272" name="Cuadro de texto 47683">
          <a:extLst>
            <a:ext uri="{FF2B5EF4-FFF2-40B4-BE49-F238E27FC236}">
              <a16:creationId xmlns:a16="http://schemas.microsoft.com/office/drawing/2014/main" id="{A0DBF18C-04B8-415C-A60F-5735845B06F4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285750</xdr:rowOff>
    </xdr:to>
    <xdr:sp macro="" textlink="">
      <xdr:nvSpPr>
        <xdr:cNvPr id="1273" name="Cuadro de texto 47684">
          <a:extLst>
            <a:ext uri="{FF2B5EF4-FFF2-40B4-BE49-F238E27FC236}">
              <a16:creationId xmlns:a16="http://schemas.microsoft.com/office/drawing/2014/main" id="{7B3DEE35-E9A6-4EFE-B7F8-F63C5EAE1E7F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285750</xdr:rowOff>
    </xdr:to>
    <xdr:sp macro="" textlink="">
      <xdr:nvSpPr>
        <xdr:cNvPr id="1274" name="Cuadro de texto 47685">
          <a:extLst>
            <a:ext uri="{FF2B5EF4-FFF2-40B4-BE49-F238E27FC236}">
              <a16:creationId xmlns:a16="http://schemas.microsoft.com/office/drawing/2014/main" id="{2A1BA6A4-B48F-4DEB-9F0F-6B29CA3DA755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257175</xdr:rowOff>
    </xdr:to>
    <xdr:sp macro="" textlink="">
      <xdr:nvSpPr>
        <xdr:cNvPr id="1275" name="Cuadro de texto 47686">
          <a:extLst>
            <a:ext uri="{FF2B5EF4-FFF2-40B4-BE49-F238E27FC236}">
              <a16:creationId xmlns:a16="http://schemas.microsoft.com/office/drawing/2014/main" id="{FAAC93D1-D682-4948-8794-92D5CAE8BA42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257175</xdr:rowOff>
    </xdr:to>
    <xdr:sp macro="" textlink="">
      <xdr:nvSpPr>
        <xdr:cNvPr id="1276" name="Cuadro de texto 47687">
          <a:extLst>
            <a:ext uri="{FF2B5EF4-FFF2-40B4-BE49-F238E27FC236}">
              <a16:creationId xmlns:a16="http://schemas.microsoft.com/office/drawing/2014/main" id="{51B0ACEC-BD5C-4BB3-906B-CABB50E7FB5C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247650</xdr:rowOff>
    </xdr:to>
    <xdr:sp macro="" textlink="">
      <xdr:nvSpPr>
        <xdr:cNvPr id="1277" name="Cuadro de texto 47688">
          <a:extLst>
            <a:ext uri="{FF2B5EF4-FFF2-40B4-BE49-F238E27FC236}">
              <a16:creationId xmlns:a16="http://schemas.microsoft.com/office/drawing/2014/main" id="{91E82F7D-2025-4914-BD59-9298493FD6CE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247650</xdr:rowOff>
    </xdr:to>
    <xdr:sp macro="" textlink="">
      <xdr:nvSpPr>
        <xdr:cNvPr id="1278" name="Cuadro de texto 47689">
          <a:extLst>
            <a:ext uri="{FF2B5EF4-FFF2-40B4-BE49-F238E27FC236}">
              <a16:creationId xmlns:a16="http://schemas.microsoft.com/office/drawing/2014/main" id="{14CDC13B-51C5-4841-8029-470724480805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238125</xdr:rowOff>
    </xdr:to>
    <xdr:sp macro="" textlink="">
      <xdr:nvSpPr>
        <xdr:cNvPr id="1279" name="Cuadro de texto 47690">
          <a:extLst>
            <a:ext uri="{FF2B5EF4-FFF2-40B4-BE49-F238E27FC236}">
              <a16:creationId xmlns:a16="http://schemas.microsoft.com/office/drawing/2014/main" id="{FB76B200-4C5A-48A0-9961-73DDBE2673C9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238125</xdr:rowOff>
    </xdr:to>
    <xdr:sp macro="" textlink="">
      <xdr:nvSpPr>
        <xdr:cNvPr id="1280" name="Cuadro de texto 47691">
          <a:extLst>
            <a:ext uri="{FF2B5EF4-FFF2-40B4-BE49-F238E27FC236}">
              <a16:creationId xmlns:a16="http://schemas.microsoft.com/office/drawing/2014/main" id="{A1979A7C-F44C-4426-BCA3-7158D0021EBE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228600</xdr:rowOff>
    </xdr:to>
    <xdr:sp macro="" textlink="">
      <xdr:nvSpPr>
        <xdr:cNvPr id="1281" name="Cuadro de texto 47692">
          <a:extLst>
            <a:ext uri="{FF2B5EF4-FFF2-40B4-BE49-F238E27FC236}">
              <a16:creationId xmlns:a16="http://schemas.microsoft.com/office/drawing/2014/main" id="{89F1DA56-F896-4097-96CA-CE5A486ED34B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228600</xdr:rowOff>
    </xdr:to>
    <xdr:sp macro="" textlink="">
      <xdr:nvSpPr>
        <xdr:cNvPr id="1282" name="Cuadro de texto 47693">
          <a:extLst>
            <a:ext uri="{FF2B5EF4-FFF2-40B4-BE49-F238E27FC236}">
              <a16:creationId xmlns:a16="http://schemas.microsoft.com/office/drawing/2014/main" id="{175597D3-6466-411F-9F71-1F126AAF5B1E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283" name="Cuadro de texto 47694">
          <a:extLst>
            <a:ext uri="{FF2B5EF4-FFF2-40B4-BE49-F238E27FC236}">
              <a16:creationId xmlns:a16="http://schemas.microsoft.com/office/drawing/2014/main" id="{2A3ADB92-CAB1-431E-AC8D-7E4FC10C3998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284" name="Cuadro de texto 47695">
          <a:extLst>
            <a:ext uri="{FF2B5EF4-FFF2-40B4-BE49-F238E27FC236}">
              <a16:creationId xmlns:a16="http://schemas.microsoft.com/office/drawing/2014/main" id="{CCA319D1-CA25-4D2A-98EE-6204F6472EC0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285" name="Cuadro de texto 47696">
          <a:extLst>
            <a:ext uri="{FF2B5EF4-FFF2-40B4-BE49-F238E27FC236}">
              <a16:creationId xmlns:a16="http://schemas.microsoft.com/office/drawing/2014/main" id="{C29A6557-EFF3-4191-B4E9-C3323F603868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286" name="Cuadro de texto 47697">
          <a:extLst>
            <a:ext uri="{FF2B5EF4-FFF2-40B4-BE49-F238E27FC236}">
              <a16:creationId xmlns:a16="http://schemas.microsoft.com/office/drawing/2014/main" id="{9A768687-37B0-4983-B73D-268F65301AEE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287" name="Cuadro de texto 47698">
          <a:extLst>
            <a:ext uri="{FF2B5EF4-FFF2-40B4-BE49-F238E27FC236}">
              <a16:creationId xmlns:a16="http://schemas.microsoft.com/office/drawing/2014/main" id="{117A1CF1-45E9-4EF5-9891-36B4EB4F01FE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288" name="Cuadro de texto 47699">
          <a:extLst>
            <a:ext uri="{FF2B5EF4-FFF2-40B4-BE49-F238E27FC236}">
              <a16:creationId xmlns:a16="http://schemas.microsoft.com/office/drawing/2014/main" id="{E6AC9590-5E7A-4D64-85D3-4DAFA02B8C43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289" name="Cuadro de texto 47700">
          <a:extLst>
            <a:ext uri="{FF2B5EF4-FFF2-40B4-BE49-F238E27FC236}">
              <a16:creationId xmlns:a16="http://schemas.microsoft.com/office/drawing/2014/main" id="{0B74BC4C-1621-45BF-B53C-A876120D307E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290" name="Cuadro de texto 47701">
          <a:extLst>
            <a:ext uri="{FF2B5EF4-FFF2-40B4-BE49-F238E27FC236}">
              <a16:creationId xmlns:a16="http://schemas.microsoft.com/office/drawing/2014/main" id="{825815F1-11EA-4D41-B9C1-9CDC070BF081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291" name="Cuadro de texto 47702">
          <a:extLst>
            <a:ext uri="{FF2B5EF4-FFF2-40B4-BE49-F238E27FC236}">
              <a16:creationId xmlns:a16="http://schemas.microsoft.com/office/drawing/2014/main" id="{C69E88B8-43A2-43AB-83FC-D0242A92F22A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292" name="Cuadro de texto 47703">
          <a:extLst>
            <a:ext uri="{FF2B5EF4-FFF2-40B4-BE49-F238E27FC236}">
              <a16:creationId xmlns:a16="http://schemas.microsoft.com/office/drawing/2014/main" id="{B802B5C5-E71A-48DE-882B-6224DB92E9D5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293" name="Cuadro de texto 47708">
          <a:extLst>
            <a:ext uri="{FF2B5EF4-FFF2-40B4-BE49-F238E27FC236}">
              <a16:creationId xmlns:a16="http://schemas.microsoft.com/office/drawing/2014/main" id="{F206FE33-0496-4A38-B965-785D37A901F3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294" name="Cuadro de texto 47709">
          <a:extLst>
            <a:ext uri="{FF2B5EF4-FFF2-40B4-BE49-F238E27FC236}">
              <a16:creationId xmlns:a16="http://schemas.microsoft.com/office/drawing/2014/main" id="{98488248-C7F8-4266-9D71-519BA6A67F3F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295" name="Cuadro de texto 47710">
          <a:extLst>
            <a:ext uri="{FF2B5EF4-FFF2-40B4-BE49-F238E27FC236}">
              <a16:creationId xmlns:a16="http://schemas.microsoft.com/office/drawing/2014/main" id="{6E437081-2E22-489B-BDC3-88C5255044D9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296" name="Cuadro de texto 47711">
          <a:extLst>
            <a:ext uri="{FF2B5EF4-FFF2-40B4-BE49-F238E27FC236}">
              <a16:creationId xmlns:a16="http://schemas.microsoft.com/office/drawing/2014/main" id="{AC75D720-D290-4AFD-B61B-BBCCAF5FF6CC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297" name="Cuadro de texto 47712">
          <a:extLst>
            <a:ext uri="{FF2B5EF4-FFF2-40B4-BE49-F238E27FC236}">
              <a16:creationId xmlns:a16="http://schemas.microsoft.com/office/drawing/2014/main" id="{478738D1-E337-488D-B925-EF07CB2EE275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298" name="Cuadro de texto 47713">
          <a:extLst>
            <a:ext uri="{FF2B5EF4-FFF2-40B4-BE49-F238E27FC236}">
              <a16:creationId xmlns:a16="http://schemas.microsoft.com/office/drawing/2014/main" id="{59C7245B-ACEE-4580-BBAE-F4D48FA5231A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299" name="Cuadro de texto 47714">
          <a:extLst>
            <a:ext uri="{FF2B5EF4-FFF2-40B4-BE49-F238E27FC236}">
              <a16:creationId xmlns:a16="http://schemas.microsoft.com/office/drawing/2014/main" id="{2B97A6B6-2B3E-4763-9105-1B899660891E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300" name="Cuadro de texto 47715">
          <a:extLst>
            <a:ext uri="{FF2B5EF4-FFF2-40B4-BE49-F238E27FC236}">
              <a16:creationId xmlns:a16="http://schemas.microsoft.com/office/drawing/2014/main" id="{D27601E5-1D36-44DF-8998-D3C3C39E164F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301" name="Cuadro de texto 47716">
          <a:extLst>
            <a:ext uri="{FF2B5EF4-FFF2-40B4-BE49-F238E27FC236}">
              <a16:creationId xmlns:a16="http://schemas.microsoft.com/office/drawing/2014/main" id="{83CD2A50-511A-4126-AA71-80AB363E2A31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302" name="Cuadro de texto 47717">
          <a:extLst>
            <a:ext uri="{FF2B5EF4-FFF2-40B4-BE49-F238E27FC236}">
              <a16:creationId xmlns:a16="http://schemas.microsoft.com/office/drawing/2014/main" id="{632BF49D-9E16-4E1F-8CA1-545496736DA7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303" name="Cuadro de texto 47718">
          <a:extLst>
            <a:ext uri="{FF2B5EF4-FFF2-40B4-BE49-F238E27FC236}">
              <a16:creationId xmlns:a16="http://schemas.microsoft.com/office/drawing/2014/main" id="{56CA2E3F-EF1A-47E0-AE22-5825558EA743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304" name="Cuadro de texto 47719">
          <a:extLst>
            <a:ext uri="{FF2B5EF4-FFF2-40B4-BE49-F238E27FC236}">
              <a16:creationId xmlns:a16="http://schemas.microsoft.com/office/drawing/2014/main" id="{07240F0B-C546-4599-8F0C-F285924BA816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305" name="Cuadro de texto 47724">
          <a:extLst>
            <a:ext uri="{FF2B5EF4-FFF2-40B4-BE49-F238E27FC236}">
              <a16:creationId xmlns:a16="http://schemas.microsoft.com/office/drawing/2014/main" id="{7F018041-4338-424D-8517-599E290BA31B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306" name="Cuadro de texto 47725">
          <a:extLst>
            <a:ext uri="{FF2B5EF4-FFF2-40B4-BE49-F238E27FC236}">
              <a16:creationId xmlns:a16="http://schemas.microsoft.com/office/drawing/2014/main" id="{2093A0E5-245D-4E11-A56C-28B2119AA7DB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307" name="Cuadro de texto 47726">
          <a:extLst>
            <a:ext uri="{FF2B5EF4-FFF2-40B4-BE49-F238E27FC236}">
              <a16:creationId xmlns:a16="http://schemas.microsoft.com/office/drawing/2014/main" id="{89060C3C-D954-4D65-A876-DCDFBEA76E98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308" name="Cuadro de texto 47727">
          <a:extLst>
            <a:ext uri="{FF2B5EF4-FFF2-40B4-BE49-F238E27FC236}">
              <a16:creationId xmlns:a16="http://schemas.microsoft.com/office/drawing/2014/main" id="{E87298E1-2541-4880-85A1-9C158C8407B2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309" name="Cuadro de texto 47728">
          <a:extLst>
            <a:ext uri="{FF2B5EF4-FFF2-40B4-BE49-F238E27FC236}">
              <a16:creationId xmlns:a16="http://schemas.microsoft.com/office/drawing/2014/main" id="{530C6B5D-C86F-43D3-87FF-F3B869064298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310" name="Cuadro de texto 47729">
          <a:extLst>
            <a:ext uri="{FF2B5EF4-FFF2-40B4-BE49-F238E27FC236}">
              <a16:creationId xmlns:a16="http://schemas.microsoft.com/office/drawing/2014/main" id="{86A003DF-5310-489D-A719-CF007564165E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311" name="Cuadro de texto 47730">
          <a:extLst>
            <a:ext uri="{FF2B5EF4-FFF2-40B4-BE49-F238E27FC236}">
              <a16:creationId xmlns:a16="http://schemas.microsoft.com/office/drawing/2014/main" id="{B36375A3-EA6D-48C9-882D-4D1E22E3F4A6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312" name="Cuadro de texto 47731">
          <a:extLst>
            <a:ext uri="{FF2B5EF4-FFF2-40B4-BE49-F238E27FC236}">
              <a16:creationId xmlns:a16="http://schemas.microsoft.com/office/drawing/2014/main" id="{8A5E3D0A-AF20-4304-AE68-577B27B6BF52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313" name="Cuadro de texto 47732">
          <a:extLst>
            <a:ext uri="{FF2B5EF4-FFF2-40B4-BE49-F238E27FC236}">
              <a16:creationId xmlns:a16="http://schemas.microsoft.com/office/drawing/2014/main" id="{067963DB-3930-4461-83EF-96184D1C92DE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314" name="Cuadro de texto 47733">
          <a:extLst>
            <a:ext uri="{FF2B5EF4-FFF2-40B4-BE49-F238E27FC236}">
              <a16:creationId xmlns:a16="http://schemas.microsoft.com/office/drawing/2014/main" id="{0DA96581-5FA4-4D6B-8508-D822F48CBCCE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315" name="Cuadro de texto 47734">
          <a:extLst>
            <a:ext uri="{FF2B5EF4-FFF2-40B4-BE49-F238E27FC236}">
              <a16:creationId xmlns:a16="http://schemas.microsoft.com/office/drawing/2014/main" id="{E46CCC0E-1F9D-4A58-B43E-952CFE3534B0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316" name="Cuadro de texto 47735">
          <a:extLst>
            <a:ext uri="{FF2B5EF4-FFF2-40B4-BE49-F238E27FC236}">
              <a16:creationId xmlns:a16="http://schemas.microsoft.com/office/drawing/2014/main" id="{5FA81C61-2425-4028-8072-B8B01BC7E64A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317" name="Cuadro de texto 47736">
          <a:extLst>
            <a:ext uri="{FF2B5EF4-FFF2-40B4-BE49-F238E27FC236}">
              <a16:creationId xmlns:a16="http://schemas.microsoft.com/office/drawing/2014/main" id="{2798455D-E6BD-4264-BA47-4FD9E44FF396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318" name="Cuadro de texto 47737">
          <a:extLst>
            <a:ext uri="{FF2B5EF4-FFF2-40B4-BE49-F238E27FC236}">
              <a16:creationId xmlns:a16="http://schemas.microsoft.com/office/drawing/2014/main" id="{E7A3F3D7-8E9B-47C7-9C78-66F0205EF5D0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319" name="Cuadro de texto 47738">
          <a:extLst>
            <a:ext uri="{FF2B5EF4-FFF2-40B4-BE49-F238E27FC236}">
              <a16:creationId xmlns:a16="http://schemas.microsoft.com/office/drawing/2014/main" id="{EDEE5841-A9E9-4389-A49F-237728BBAF38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320" name="Cuadro de texto 47739">
          <a:extLst>
            <a:ext uri="{FF2B5EF4-FFF2-40B4-BE49-F238E27FC236}">
              <a16:creationId xmlns:a16="http://schemas.microsoft.com/office/drawing/2014/main" id="{5A2A508A-3980-49D9-BF90-22FF48C74A24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321" name="Cuadro de texto 47740">
          <a:extLst>
            <a:ext uri="{FF2B5EF4-FFF2-40B4-BE49-F238E27FC236}">
              <a16:creationId xmlns:a16="http://schemas.microsoft.com/office/drawing/2014/main" id="{096C9BA5-EF80-46BE-A04C-A1FA12A2A9D3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322" name="Cuadro de texto 47741">
          <a:extLst>
            <a:ext uri="{FF2B5EF4-FFF2-40B4-BE49-F238E27FC236}">
              <a16:creationId xmlns:a16="http://schemas.microsoft.com/office/drawing/2014/main" id="{7BBC7DC4-87AE-4EDF-8113-4A08A1552FEB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323" name="Cuadro de texto 47742">
          <a:extLst>
            <a:ext uri="{FF2B5EF4-FFF2-40B4-BE49-F238E27FC236}">
              <a16:creationId xmlns:a16="http://schemas.microsoft.com/office/drawing/2014/main" id="{B4E84750-3875-4BD3-B957-3C1E674A266D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324" name="Cuadro de texto 47743">
          <a:extLst>
            <a:ext uri="{FF2B5EF4-FFF2-40B4-BE49-F238E27FC236}">
              <a16:creationId xmlns:a16="http://schemas.microsoft.com/office/drawing/2014/main" id="{D767CF2B-212C-4BAE-B001-347085065927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325" name="Cuadro de texto 47748">
          <a:extLst>
            <a:ext uri="{FF2B5EF4-FFF2-40B4-BE49-F238E27FC236}">
              <a16:creationId xmlns:a16="http://schemas.microsoft.com/office/drawing/2014/main" id="{6817E4CE-142D-4F2F-B9E0-07D7FA14A9AB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326" name="Cuadro de texto 47749">
          <a:extLst>
            <a:ext uri="{FF2B5EF4-FFF2-40B4-BE49-F238E27FC236}">
              <a16:creationId xmlns:a16="http://schemas.microsoft.com/office/drawing/2014/main" id="{9D750F10-4FA2-4AD7-975A-6C60A9D8CADA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327" name="Cuadro de texto 47750">
          <a:extLst>
            <a:ext uri="{FF2B5EF4-FFF2-40B4-BE49-F238E27FC236}">
              <a16:creationId xmlns:a16="http://schemas.microsoft.com/office/drawing/2014/main" id="{84433759-884B-4612-AED6-847DAECB62FF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328" name="Cuadro de texto 47751">
          <a:extLst>
            <a:ext uri="{FF2B5EF4-FFF2-40B4-BE49-F238E27FC236}">
              <a16:creationId xmlns:a16="http://schemas.microsoft.com/office/drawing/2014/main" id="{B667A1B6-D76D-4E32-B3EE-6C22757B187E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329" name="Cuadro de texto 47752">
          <a:extLst>
            <a:ext uri="{FF2B5EF4-FFF2-40B4-BE49-F238E27FC236}">
              <a16:creationId xmlns:a16="http://schemas.microsoft.com/office/drawing/2014/main" id="{D63E2D43-8F68-4A43-9801-C5905F4CDA01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330" name="Cuadro de texto 47753">
          <a:extLst>
            <a:ext uri="{FF2B5EF4-FFF2-40B4-BE49-F238E27FC236}">
              <a16:creationId xmlns:a16="http://schemas.microsoft.com/office/drawing/2014/main" id="{C2AB130B-62E4-41A9-817E-333712310FD4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331" name="Cuadro de texto 47754">
          <a:extLst>
            <a:ext uri="{FF2B5EF4-FFF2-40B4-BE49-F238E27FC236}">
              <a16:creationId xmlns:a16="http://schemas.microsoft.com/office/drawing/2014/main" id="{3D00181F-5170-447F-B7A2-C120B2F5B474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332" name="Cuadro de texto 47755">
          <a:extLst>
            <a:ext uri="{FF2B5EF4-FFF2-40B4-BE49-F238E27FC236}">
              <a16:creationId xmlns:a16="http://schemas.microsoft.com/office/drawing/2014/main" id="{F620B384-0850-44DB-8425-CFE5B7DC1093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333" name="Cuadro de texto 47756">
          <a:extLst>
            <a:ext uri="{FF2B5EF4-FFF2-40B4-BE49-F238E27FC236}">
              <a16:creationId xmlns:a16="http://schemas.microsoft.com/office/drawing/2014/main" id="{EC8906AC-8049-4C8F-BBA6-D5C2D5FA1DE6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334" name="Cuadro de texto 47757">
          <a:extLst>
            <a:ext uri="{FF2B5EF4-FFF2-40B4-BE49-F238E27FC236}">
              <a16:creationId xmlns:a16="http://schemas.microsoft.com/office/drawing/2014/main" id="{BF39B0CF-3F72-48CC-8769-65B2050A6008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335" name="Cuadro de texto 47758">
          <a:extLst>
            <a:ext uri="{FF2B5EF4-FFF2-40B4-BE49-F238E27FC236}">
              <a16:creationId xmlns:a16="http://schemas.microsoft.com/office/drawing/2014/main" id="{BEC146A3-C4E1-4F87-8F63-953D2D6AE9AD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336" name="Cuadro de texto 47759">
          <a:extLst>
            <a:ext uri="{FF2B5EF4-FFF2-40B4-BE49-F238E27FC236}">
              <a16:creationId xmlns:a16="http://schemas.microsoft.com/office/drawing/2014/main" id="{1D82A9AA-617E-46F2-92FC-BABB23ABA90E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337" name="Cuadro de texto 47764">
          <a:extLst>
            <a:ext uri="{FF2B5EF4-FFF2-40B4-BE49-F238E27FC236}">
              <a16:creationId xmlns:a16="http://schemas.microsoft.com/office/drawing/2014/main" id="{B1025291-71E7-4F80-8C86-A471C1F55361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338" name="Cuadro de texto 47765">
          <a:extLst>
            <a:ext uri="{FF2B5EF4-FFF2-40B4-BE49-F238E27FC236}">
              <a16:creationId xmlns:a16="http://schemas.microsoft.com/office/drawing/2014/main" id="{F1BAB92E-B7FF-4298-8252-7E5A50E9DF8F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339" name="Cuadro de texto 47766">
          <a:extLst>
            <a:ext uri="{FF2B5EF4-FFF2-40B4-BE49-F238E27FC236}">
              <a16:creationId xmlns:a16="http://schemas.microsoft.com/office/drawing/2014/main" id="{B2FCE1A0-76CF-4282-B78C-0D045DE47839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340" name="Cuadro de texto 47767">
          <a:extLst>
            <a:ext uri="{FF2B5EF4-FFF2-40B4-BE49-F238E27FC236}">
              <a16:creationId xmlns:a16="http://schemas.microsoft.com/office/drawing/2014/main" id="{12BD4E7A-7A37-42C5-B275-4C6E644399E0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341" name="Cuadro de texto 47768">
          <a:extLst>
            <a:ext uri="{FF2B5EF4-FFF2-40B4-BE49-F238E27FC236}">
              <a16:creationId xmlns:a16="http://schemas.microsoft.com/office/drawing/2014/main" id="{AE7166DC-7B8E-457B-924A-B5680FFE08A6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342" name="Cuadro de texto 47769">
          <a:extLst>
            <a:ext uri="{FF2B5EF4-FFF2-40B4-BE49-F238E27FC236}">
              <a16:creationId xmlns:a16="http://schemas.microsoft.com/office/drawing/2014/main" id="{BBFDA367-06AC-4249-A3F0-60079FA43223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343" name="Cuadro de texto 47770">
          <a:extLst>
            <a:ext uri="{FF2B5EF4-FFF2-40B4-BE49-F238E27FC236}">
              <a16:creationId xmlns:a16="http://schemas.microsoft.com/office/drawing/2014/main" id="{F84496F5-2587-4A39-A1EB-D59C0961E664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344" name="Cuadro de texto 47771">
          <a:extLst>
            <a:ext uri="{FF2B5EF4-FFF2-40B4-BE49-F238E27FC236}">
              <a16:creationId xmlns:a16="http://schemas.microsoft.com/office/drawing/2014/main" id="{C2FE3D03-1666-425E-AF93-7DEAE0383048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345" name="Cuadro de texto 47772">
          <a:extLst>
            <a:ext uri="{FF2B5EF4-FFF2-40B4-BE49-F238E27FC236}">
              <a16:creationId xmlns:a16="http://schemas.microsoft.com/office/drawing/2014/main" id="{BF787CB0-8647-4766-B1B9-19577D7E3F92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346" name="Cuadro de texto 47773">
          <a:extLst>
            <a:ext uri="{FF2B5EF4-FFF2-40B4-BE49-F238E27FC236}">
              <a16:creationId xmlns:a16="http://schemas.microsoft.com/office/drawing/2014/main" id="{76A2013B-ADCF-4591-AB8E-D161C355229A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347" name="Cuadro de texto 47778">
          <a:extLst>
            <a:ext uri="{FF2B5EF4-FFF2-40B4-BE49-F238E27FC236}">
              <a16:creationId xmlns:a16="http://schemas.microsoft.com/office/drawing/2014/main" id="{4CFD18A6-1966-422C-9932-B91D0798DAF1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348" name="Cuadro de texto 47779">
          <a:extLst>
            <a:ext uri="{FF2B5EF4-FFF2-40B4-BE49-F238E27FC236}">
              <a16:creationId xmlns:a16="http://schemas.microsoft.com/office/drawing/2014/main" id="{3EF306C4-CB9E-44A3-8A6F-49BDB6B8B8F4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349" name="Cuadro de texto 47784">
          <a:extLst>
            <a:ext uri="{FF2B5EF4-FFF2-40B4-BE49-F238E27FC236}">
              <a16:creationId xmlns:a16="http://schemas.microsoft.com/office/drawing/2014/main" id="{C9E2F3ED-CC72-4821-BDE5-86CAC36BA1F6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350" name="Cuadro de texto 47785">
          <a:extLst>
            <a:ext uri="{FF2B5EF4-FFF2-40B4-BE49-F238E27FC236}">
              <a16:creationId xmlns:a16="http://schemas.microsoft.com/office/drawing/2014/main" id="{FD5D39CA-EE66-42FC-B6B6-6D00C8819FAC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351" name="Cuadro de texto 47790">
          <a:extLst>
            <a:ext uri="{FF2B5EF4-FFF2-40B4-BE49-F238E27FC236}">
              <a16:creationId xmlns:a16="http://schemas.microsoft.com/office/drawing/2014/main" id="{18C6A037-DEF0-4128-8156-205C36B3D354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352" name="Cuadro de texto 47791">
          <a:extLst>
            <a:ext uri="{FF2B5EF4-FFF2-40B4-BE49-F238E27FC236}">
              <a16:creationId xmlns:a16="http://schemas.microsoft.com/office/drawing/2014/main" id="{E03C00B4-7041-4E82-8A5B-9EB042D9B203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257175</xdr:rowOff>
    </xdr:to>
    <xdr:sp macro="" textlink="">
      <xdr:nvSpPr>
        <xdr:cNvPr id="1353" name="Cuadro de texto 47792">
          <a:extLst>
            <a:ext uri="{FF2B5EF4-FFF2-40B4-BE49-F238E27FC236}">
              <a16:creationId xmlns:a16="http://schemas.microsoft.com/office/drawing/2014/main" id="{982052A3-4F33-4383-8C98-7971F9724C89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257175</xdr:rowOff>
    </xdr:to>
    <xdr:sp macro="" textlink="">
      <xdr:nvSpPr>
        <xdr:cNvPr id="1354" name="Cuadro de texto 47793">
          <a:extLst>
            <a:ext uri="{FF2B5EF4-FFF2-40B4-BE49-F238E27FC236}">
              <a16:creationId xmlns:a16="http://schemas.microsoft.com/office/drawing/2014/main" id="{E785786D-376D-4486-8B37-53CBE46E3D69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257175</xdr:rowOff>
    </xdr:to>
    <xdr:sp macro="" textlink="">
      <xdr:nvSpPr>
        <xdr:cNvPr id="1355" name="Cuadro de texto 47794">
          <a:extLst>
            <a:ext uri="{FF2B5EF4-FFF2-40B4-BE49-F238E27FC236}">
              <a16:creationId xmlns:a16="http://schemas.microsoft.com/office/drawing/2014/main" id="{45A13875-3A61-423F-AD30-B919059CC7AF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257175</xdr:rowOff>
    </xdr:to>
    <xdr:sp macro="" textlink="">
      <xdr:nvSpPr>
        <xdr:cNvPr id="1356" name="Cuadro de texto 47795">
          <a:extLst>
            <a:ext uri="{FF2B5EF4-FFF2-40B4-BE49-F238E27FC236}">
              <a16:creationId xmlns:a16="http://schemas.microsoft.com/office/drawing/2014/main" id="{D0EC1D00-8EFF-482E-B790-D9403D1CFF5D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247650</xdr:rowOff>
    </xdr:to>
    <xdr:sp macro="" textlink="">
      <xdr:nvSpPr>
        <xdr:cNvPr id="1357" name="Cuadro de texto 47796">
          <a:extLst>
            <a:ext uri="{FF2B5EF4-FFF2-40B4-BE49-F238E27FC236}">
              <a16:creationId xmlns:a16="http://schemas.microsoft.com/office/drawing/2014/main" id="{514BF754-2311-4F31-B370-14599FC7DA59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247650</xdr:rowOff>
    </xdr:to>
    <xdr:sp macro="" textlink="">
      <xdr:nvSpPr>
        <xdr:cNvPr id="1358" name="Cuadro de texto 47797">
          <a:extLst>
            <a:ext uri="{FF2B5EF4-FFF2-40B4-BE49-F238E27FC236}">
              <a16:creationId xmlns:a16="http://schemas.microsoft.com/office/drawing/2014/main" id="{35E43213-2F96-4456-BE48-9F124FBD5E07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257175</xdr:rowOff>
    </xdr:to>
    <xdr:sp macro="" textlink="">
      <xdr:nvSpPr>
        <xdr:cNvPr id="1359" name="Cuadro de texto 47798">
          <a:extLst>
            <a:ext uri="{FF2B5EF4-FFF2-40B4-BE49-F238E27FC236}">
              <a16:creationId xmlns:a16="http://schemas.microsoft.com/office/drawing/2014/main" id="{4E18A236-C40B-46E1-8EBA-EC0E77FCB040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257175</xdr:rowOff>
    </xdr:to>
    <xdr:sp macro="" textlink="">
      <xdr:nvSpPr>
        <xdr:cNvPr id="1360" name="Cuadro de texto 47799">
          <a:extLst>
            <a:ext uri="{FF2B5EF4-FFF2-40B4-BE49-F238E27FC236}">
              <a16:creationId xmlns:a16="http://schemas.microsoft.com/office/drawing/2014/main" id="{065CAF48-76CD-46E5-AD73-E12225347D07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247650</xdr:rowOff>
    </xdr:to>
    <xdr:sp macro="" textlink="">
      <xdr:nvSpPr>
        <xdr:cNvPr id="1361" name="Cuadro de texto 47800">
          <a:extLst>
            <a:ext uri="{FF2B5EF4-FFF2-40B4-BE49-F238E27FC236}">
              <a16:creationId xmlns:a16="http://schemas.microsoft.com/office/drawing/2014/main" id="{20C6BF3A-4A64-4DDB-9E69-C56D9EB17D8A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247650</xdr:rowOff>
    </xdr:to>
    <xdr:sp macro="" textlink="">
      <xdr:nvSpPr>
        <xdr:cNvPr id="1362" name="Cuadro de texto 47801">
          <a:extLst>
            <a:ext uri="{FF2B5EF4-FFF2-40B4-BE49-F238E27FC236}">
              <a16:creationId xmlns:a16="http://schemas.microsoft.com/office/drawing/2014/main" id="{4D99A183-8474-4005-9CF9-75C63BEF3396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238125</xdr:rowOff>
    </xdr:to>
    <xdr:sp macro="" textlink="">
      <xdr:nvSpPr>
        <xdr:cNvPr id="1363" name="Cuadro de texto 47802">
          <a:extLst>
            <a:ext uri="{FF2B5EF4-FFF2-40B4-BE49-F238E27FC236}">
              <a16:creationId xmlns:a16="http://schemas.microsoft.com/office/drawing/2014/main" id="{C0632F82-1819-4180-AC8B-59600BC32247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238125</xdr:rowOff>
    </xdr:to>
    <xdr:sp macro="" textlink="">
      <xdr:nvSpPr>
        <xdr:cNvPr id="1364" name="Cuadro de texto 47803">
          <a:extLst>
            <a:ext uri="{FF2B5EF4-FFF2-40B4-BE49-F238E27FC236}">
              <a16:creationId xmlns:a16="http://schemas.microsoft.com/office/drawing/2014/main" id="{57630300-CF4E-4FC5-AF82-925DE5C08B9F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228600</xdr:rowOff>
    </xdr:to>
    <xdr:sp macro="" textlink="">
      <xdr:nvSpPr>
        <xdr:cNvPr id="1365" name="Cuadro de texto 47804">
          <a:extLst>
            <a:ext uri="{FF2B5EF4-FFF2-40B4-BE49-F238E27FC236}">
              <a16:creationId xmlns:a16="http://schemas.microsoft.com/office/drawing/2014/main" id="{8B18A787-0CB2-463B-AD05-B886D2994312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228600</xdr:rowOff>
    </xdr:to>
    <xdr:sp macro="" textlink="">
      <xdr:nvSpPr>
        <xdr:cNvPr id="1366" name="Cuadro de texto 47805">
          <a:extLst>
            <a:ext uri="{FF2B5EF4-FFF2-40B4-BE49-F238E27FC236}">
              <a16:creationId xmlns:a16="http://schemas.microsoft.com/office/drawing/2014/main" id="{2CA1ACC6-6AAC-45CF-B2C0-7B8A9E527C95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285750</xdr:rowOff>
    </xdr:to>
    <xdr:sp macro="" textlink="">
      <xdr:nvSpPr>
        <xdr:cNvPr id="1367" name="Cuadro de texto 47806">
          <a:extLst>
            <a:ext uri="{FF2B5EF4-FFF2-40B4-BE49-F238E27FC236}">
              <a16:creationId xmlns:a16="http://schemas.microsoft.com/office/drawing/2014/main" id="{E4F5E8F9-9D5F-4260-B3D0-1F6473422C2A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285750</xdr:rowOff>
    </xdr:to>
    <xdr:sp macro="" textlink="">
      <xdr:nvSpPr>
        <xdr:cNvPr id="1368" name="Cuadro de texto 47807">
          <a:extLst>
            <a:ext uri="{FF2B5EF4-FFF2-40B4-BE49-F238E27FC236}">
              <a16:creationId xmlns:a16="http://schemas.microsoft.com/office/drawing/2014/main" id="{930A761C-554E-437E-83B2-E400B14DE7BD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276225</xdr:rowOff>
    </xdr:to>
    <xdr:sp macro="" textlink="">
      <xdr:nvSpPr>
        <xdr:cNvPr id="1369" name="Cuadro de texto 47808">
          <a:extLst>
            <a:ext uri="{FF2B5EF4-FFF2-40B4-BE49-F238E27FC236}">
              <a16:creationId xmlns:a16="http://schemas.microsoft.com/office/drawing/2014/main" id="{A11DC46C-1ACB-48DA-8692-7D9991A83314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276225</xdr:rowOff>
    </xdr:to>
    <xdr:sp macro="" textlink="">
      <xdr:nvSpPr>
        <xdr:cNvPr id="1370" name="Cuadro de texto 47809">
          <a:extLst>
            <a:ext uri="{FF2B5EF4-FFF2-40B4-BE49-F238E27FC236}">
              <a16:creationId xmlns:a16="http://schemas.microsoft.com/office/drawing/2014/main" id="{AFE724D3-F55D-48A6-877F-45CA5CC806E9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247650</xdr:rowOff>
    </xdr:to>
    <xdr:sp macro="" textlink="">
      <xdr:nvSpPr>
        <xdr:cNvPr id="1371" name="Cuadro de texto 47810">
          <a:extLst>
            <a:ext uri="{FF2B5EF4-FFF2-40B4-BE49-F238E27FC236}">
              <a16:creationId xmlns:a16="http://schemas.microsoft.com/office/drawing/2014/main" id="{4E2309D1-098F-41E7-B680-18C8C2852D5A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247650</xdr:rowOff>
    </xdr:to>
    <xdr:sp macro="" textlink="">
      <xdr:nvSpPr>
        <xdr:cNvPr id="1372" name="Cuadro de texto 47811">
          <a:extLst>
            <a:ext uri="{FF2B5EF4-FFF2-40B4-BE49-F238E27FC236}">
              <a16:creationId xmlns:a16="http://schemas.microsoft.com/office/drawing/2014/main" id="{0760844A-0618-4FEA-AADD-C29993977E3B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238125</xdr:rowOff>
    </xdr:to>
    <xdr:sp macro="" textlink="">
      <xdr:nvSpPr>
        <xdr:cNvPr id="1373" name="Cuadro de texto 47812">
          <a:extLst>
            <a:ext uri="{FF2B5EF4-FFF2-40B4-BE49-F238E27FC236}">
              <a16:creationId xmlns:a16="http://schemas.microsoft.com/office/drawing/2014/main" id="{56B456BE-F10D-45D6-B4B9-E775366DFBEA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238125</xdr:rowOff>
    </xdr:to>
    <xdr:sp macro="" textlink="">
      <xdr:nvSpPr>
        <xdr:cNvPr id="1374" name="Cuadro de texto 47813">
          <a:extLst>
            <a:ext uri="{FF2B5EF4-FFF2-40B4-BE49-F238E27FC236}">
              <a16:creationId xmlns:a16="http://schemas.microsoft.com/office/drawing/2014/main" id="{2423DCEB-50B9-4443-A044-789A04EB2967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228600</xdr:rowOff>
    </xdr:to>
    <xdr:sp macro="" textlink="">
      <xdr:nvSpPr>
        <xdr:cNvPr id="1375" name="Cuadro de texto 47814">
          <a:extLst>
            <a:ext uri="{FF2B5EF4-FFF2-40B4-BE49-F238E27FC236}">
              <a16:creationId xmlns:a16="http://schemas.microsoft.com/office/drawing/2014/main" id="{E3D42F74-3EDC-46CC-BABF-849D89F04B77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228600</xdr:rowOff>
    </xdr:to>
    <xdr:sp macro="" textlink="">
      <xdr:nvSpPr>
        <xdr:cNvPr id="1376" name="Cuadro de texto 47815">
          <a:extLst>
            <a:ext uri="{FF2B5EF4-FFF2-40B4-BE49-F238E27FC236}">
              <a16:creationId xmlns:a16="http://schemas.microsoft.com/office/drawing/2014/main" id="{75B48E31-C0A4-4C97-854F-E9293F0E54B2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219075</xdr:rowOff>
    </xdr:to>
    <xdr:sp macro="" textlink="">
      <xdr:nvSpPr>
        <xdr:cNvPr id="1377" name="Cuadro de texto 47816">
          <a:extLst>
            <a:ext uri="{FF2B5EF4-FFF2-40B4-BE49-F238E27FC236}">
              <a16:creationId xmlns:a16="http://schemas.microsoft.com/office/drawing/2014/main" id="{7855B783-6AF4-407A-B647-EBB3DBE936EE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219075</xdr:rowOff>
    </xdr:to>
    <xdr:sp macro="" textlink="">
      <xdr:nvSpPr>
        <xdr:cNvPr id="1378" name="Cuadro de texto 47817">
          <a:extLst>
            <a:ext uri="{FF2B5EF4-FFF2-40B4-BE49-F238E27FC236}">
              <a16:creationId xmlns:a16="http://schemas.microsoft.com/office/drawing/2014/main" id="{B210FCB5-A445-44D8-8690-572484B1D9C2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379" name="Cuadro de texto 47822">
          <a:extLst>
            <a:ext uri="{FF2B5EF4-FFF2-40B4-BE49-F238E27FC236}">
              <a16:creationId xmlns:a16="http://schemas.microsoft.com/office/drawing/2014/main" id="{B93CFD47-F45A-48A6-A40E-9E9F583DDADE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380" name="Cuadro de texto 47823">
          <a:extLst>
            <a:ext uri="{FF2B5EF4-FFF2-40B4-BE49-F238E27FC236}">
              <a16:creationId xmlns:a16="http://schemas.microsoft.com/office/drawing/2014/main" id="{3C1B0E69-64D5-4A96-A287-DC5C0FBA9C7F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381" name="Cuadro de texto 47824">
          <a:extLst>
            <a:ext uri="{FF2B5EF4-FFF2-40B4-BE49-F238E27FC236}">
              <a16:creationId xmlns:a16="http://schemas.microsoft.com/office/drawing/2014/main" id="{35FB6698-F316-4619-9B87-D9560A492E0F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382" name="Cuadro de texto 47825">
          <a:extLst>
            <a:ext uri="{FF2B5EF4-FFF2-40B4-BE49-F238E27FC236}">
              <a16:creationId xmlns:a16="http://schemas.microsoft.com/office/drawing/2014/main" id="{8166E96E-A1BC-41AA-BC75-9C379129E55A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383" name="Cuadro de texto 47826">
          <a:extLst>
            <a:ext uri="{FF2B5EF4-FFF2-40B4-BE49-F238E27FC236}">
              <a16:creationId xmlns:a16="http://schemas.microsoft.com/office/drawing/2014/main" id="{F0DB8DAC-A819-47A4-8024-82F4B8DE3067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384" name="Cuadro de texto 47827">
          <a:extLst>
            <a:ext uri="{FF2B5EF4-FFF2-40B4-BE49-F238E27FC236}">
              <a16:creationId xmlns:a16="http://schemas.microsoft.com/office/drawing/2014/main" id="{3D9B4E6C-0453-4F7B-8D7A-060D1CC144B5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385" name="Cuadro de texto 47828">
          <a:extLst>
            <a:ext uri="{FF2B5EF4-FFF2-40B4-BE49-F238E27FC236}">
              <a16:creationId xmlns:a16="http://schemas.microsoft.com/office/drawing/2014/main" id="{4982B49E-EFF8-4082-A77D-D6113A6E5594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386" name="Cuadro de texto 47829">
          <a:extLst>
            <a:ext uri="{FF2B5EF4-FFF2-40B4-BE49-F238E27FC236}">
              <a16:creationId xmlns:a16="http://schemas.microsoft.com/office/drawing/2014/main" id="{8C82CDD1-19D6-4E68-B177-3DECFD0E2FC2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387" name="Cuadro de texto 47830">
          <a:extLst>
            <a:ext uri="{FF2B5EF4-FFF2-40B4-BE49-F238E27FC236}">
              <a16:creationId xmlns:a16="http://schemas.microsoft.com/office/drawing/2014/main" id="{661AF35D-200A-4F64-A35F-5B6218424447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388" name="Cuadro de texto 47831">
          <a:extLst>
            <a:ext uri="{FF2B5EF4-FFF2-40B4-BE49-F238E27FC236}">
              <a16:creationId xmlns:a16="http://schemas.microsoft.com/office/drawing/2014/main" id="{86B0457F-BC47-4E0C-BBDC-B823FDB23BEB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389" name="Cuadro de texto 47840">
          <a:extLst>
            <a:ext uri="{FF2B5EF4-FFF2-40B4-BE49-F238E27FC236}">
              <a16:creationId xmlns:a16="http://schemas.microsoft.com/office/drawing/2014/main" id="{55316D81-E9C9-4F63-A4F9-A4FA01E538F0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390" name="Cuadro de texto 47841">
          <a:extLst>
            <a:ext uri="{FF2B5EF4-FFF2-40B4-BE49-F238E27FC236}">
              <a16:creationId xmlns:a16="http://schemas.microsoft.com/office/drawing/2014/main" id="{2892D44E-5B05-4D4A-80A3-2FB926900672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391" name="Cuadro de texto 47842">
          <a:extLst>
            <a:ext uri="{FF2B5EF4-FFF2-40B4-BE49-F238E27FC236}">
              <a16:creationId xmlns:a16="http://schemas.microsoft.com/office/drawing/2014/main" id="{4170D0FB-96BE-41B0-93FA-D0FCF74271A1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392" name="Cuadro de texto 47843">
          <a:extLst>
            <a:ext uri="{FF2B5EF4-FFF2-40B4-BE49-F238E27FC236}">
              <a16:creationId xmlns:a16="http://schemas.microsoft.com/office/drawing/2014/main" id="{DC401F60-8E46-4C26-A71A-CE165D73E100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393" name="Cuadro de texto 47844">
          <a:extLst>
            <a:ext uri="{FF2B5EF4-FFF2-40B4-BE49-F238E27FC236}">
              <a16:creationId xmlns:a16="http://schemas.microsoft.com/office/drawing/2014/main" id="{5099B6A3-A78D-4EC1-93BF-E7CFC011AA68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394" name="Cuadro de texto 47845">
          <a:extLst>
            <a:ext uri="{FF2B5EF4-FFF2-40B4-BE49-F238E27FC236}">
              <a16:creationId xmlns:a16="http://schemas.microsoft.com/office/drawing/2014/main" id="{9F29FA13-20EC-4C7C-A32C-EAD3F0DBE408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395" name="Cuadro de texto 47846">
          <a:extLst>
            <a:ext uri="{FF2B5EF4-FFF2-40B4-BE49-F238E27FC236}">
              <a16:creationId xmlns:a16="http://schemas.microsoft.com/office/drawing/2014/main" id="{B031F0DA-E4D1-4AAE-80B9-94C753722ABD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396" name="Cuadro de texto 47847">
          <a:extLst>
            <a:ext uri="{FF2B5EF4-FFF2-40B4-BE49-F238E27FC236}">
              <a16:creationId xmlns:a16="http://schemas.microsoft.com/office/drawing/2014/main" id="{3B863E81-8071-4994-AA21-5AC43346D980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397" name="Cuadro de texto 47848">
          <a:extLst>
            <a:ext uri="{FF2B5EF4-FFF2-40B4-BE49-F238E27FC236}">
              <a16:creationId xmlns:a16="http://schemas.microsoft.com/office/drawing/2014/main" id="{226D98F4-1D86-4DF6-BA66-E7937713FABF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398" name="Cuadro de texto 47849">
          <a:extLst>
            <a:ext uri="{FF2B5EF4-FFF2-40B4-BE49-F238E27FC236}">
              <a16:creationId xmlns:a16="http://schemas.microsoft.com/office/drawing/2014/main" id="{B3A75D44-D447-463E-A779-F8EF38C3C028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399" name="Cuadro de texto 47850">
          <a:extLst>
            <a:ext uri="{FF2B5EF4-FFF2-40B4-BE49-F238E27FC236}">
              <a16:creationId xmlns:a16="http://schemas.microsoft.com/office/drawing/2014/main" id="{0DC16C6D-231E-49B7-9A15-A69311B145B9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400" name="Cuadro de texto 47851">
          <a:extLst>
            <a:ext uri="{FF2B5EF4-FFF2-40B4-BE49-F238E27FC236}">
              <a16:creationId xmlns:a16="http://schemas.microsoft.com/office/drawing/2014/main" id="{EA003975-A1EE-4089-93A2-4239EC478FF7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401" name="Cuadro de texto 47856">
          <a:extLst>
            <a:ext uri="{FF2B5EF4-FFF2-40B4-BE49-F238E27FC236}">
              <a16:creationId xmlns:a16="http://schemas.microsoft.com/office/drawing/2014/main" id="{B1D3355D-44D1-4698-B5AA-9885C5E13709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402" name="Cuadro de texto 47857">
          <a:extLst>
            <a:ext uri="{FF2B5EF4-FFF2-40B4-BE49-F238E27FC236}">
              <a16:creationId xmlns:a16="http://schemas.microsoft.com/office/drawing/2014/main" id="{5F778475-3436-4283-9ECB-E9D9DFF6C76A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403" name="Cuadro de texto 47858">
          <a:extLst>
            <a:ext uri="{FF2B5EF4-FFF2-40B4-BE49-F238E27FC236}">
              <a16:creationId xmlns:a16="http://schemas.microsoft.com/office/drawing/2014/main" id="{35C963C4-A42E-410D-A094-16B3EDAFCBF5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404" name="Cuadro de texto 47859">
          <a:extLst>
            <a:ext uri="{FF2B5EF4-FFF2-40B4-BE49-F238E27FC236}">
              <a16:creationId xmlns:a16="http://schemas.microsoft.com/office/drawing/2014/main" id="{C9C4E6A1-5623-4EB8-9CD4-9866550165F2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405" name="Cuadro de texto 47860">
          <a:extLst>
            <a:ext uri="{FF2B5EF4-FFF2-40B4-BE49-F238E27FC236}">
              <a16:creationId xmlns:a16="http://schemas.microsoft.com/office/drawing/2014/main" id="{B0427574-F14C-4FE4-A1C3-3B73603B32DD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406" name="Cuadro de texto 47861">
          <a:extLst>
            <a:ext uri="{FF2B5EF4-FFF2-40B4-BE49-F238E27FC236}">
              <a16:creationId xmlns:a16="http://schemas.microsoft.com/office/drawing/2014/main" id="{25D44E37-D0E5-4FE2-BB01-0841FEF7838F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407" name="Cuadro de texto 47862">
          <a:extLst>
            <a:ext uri="{FF2B5EF4-FFF2-40B4-BE49-F238E27FC236}">
              <a16:creationId xmlns:a16="http://schemas.microsoft.com/office/drawing/2014/main" id="{31EC45D5-9006-485A-9F6C-CA70D3F1E7FF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408" name="Cuadro de texto 47863">
          <a:extLst>
            <a:ext uri="{FF2B5EF4-FFF2-40B4-BE49-F238E27FC236}">
              <a16:creationId xmlns:a16="http://schemas.microsoft.com/office/drawing/2014/main" id="{49682F6D-1A77-46C5-9316-5D2077585CF6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409" name="Cuadro de texto 47864">
          <a:extLst>
            <a:ext uri="{FF2B5EF4-FFF2-40B4-BE49-F238E27FC236}">
              <a16:creationId xmlns:a16="http://schemas.microsoft.com/office/drawing/2014/main" id="{1FA3D984-A8BA-455D-AAEF-AB6ADE2873B2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410" name="Cuadro de texto 47865">
          <a:extLst>
            <a:ext uri="{FF2B5EF4-FFF2-40B4-BE49-F238E27FC236}">
              <a16:creationId xmlns:a16="http://schemas.microsoft.com/office/drawing/2014/main" id="{7AE89188-56F1-4C32-A9B7-98C2196671D0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257175</xdr:rowOff>
    </xdr:to>
    <xdr:sp macro="" textlink="">
      <xdr:nvSpPr>
        <xdr:cNvPr id="1411" name="Cuadro de texto 47866">
          <a:extLst>
            <a:ext uri="{FF2B5EF4-FFF2-40B4-BE49-F238E27FC236}">
              <a16:creationId xmlns:a16="http://schemas.microsoft.com/office/drawing/2014/main" id="{D229D0A4-5FFA-497C-A96E-2C3A916238FA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257175</xdr:rowOff>
    </xdr:to>
    <xdr:sp macro="" textlink="">
      <xdr:nvSpPr>
        <xdr:cNvPr id="1412" name="Cuadro de texto 47867">
          <a:extLst>
            <a:ext uri="{FF2B5EF4-FFF2-40B4-BE49-F238E27FC236}">
              <a16:creationId xmlns:a16="http://schemas.microsoft.com/office/drawing/2014/main" id="{8A157369-20F3-4BA9-9BC8-FFC717055DD3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257175</xdr:rowOff>
    </xdr:to>
    <xdr:sp macro="" textlink="">
      <xdr:nvSpPr>
        <xdr:cNvPr id="1413" name="Cuadro de texto 47868">
          <a:extLst>
            <a:ext uri="{FF2B5EF4-FFF2-40B4-BE49-F238E27FC236}">
              <a16:creationId xmlns:a16="http://schemas.microsoft.com/office/drawing/2014/main" id="{B239F843-89D6-43E8-8028-ABBFB877E013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257175</xdr:rowOff>
    </xdr:to>
    <xdr:sp macro="" textlink="">
      <xdr:nvSpPr>
        <xdr:cNvPr id="1414" name="Cuadro de texto 47869">
          <a:extLst>
            <a:ext uri="{FF2B5EF4-FFF2-40B4-BE49-F238E27FC236}">
              <a16:creationId xmlns:a16="http://schemas.microsoft.com/office/drawing/2014/main" id="{47C1D5F8-F918-4BD9-84C6-888EA9956C81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247650</xdr:rowOff>
    </xdr:to>
    <xdr:sp macro="" textlink="">
      <xdr:nvSpPr>
        <xdr:cNvPr id="1415" name="Cuadro de texto 47870">
          <a:extLst>
            <a:ext uri="{FF2B5EF4-FFF2-40B4-BE49-F238E27FC236}">
              <a16:creationId xmlns:a16="http://schemas.microsoft.com/office/drawing/2014/main" id="{C58AE731-0752-48EC-845A-E8A2B5E50D9D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247650</xdr:rowOff>
    </xdr:to>
    <xdr:sp macro="" textlink="">
      <xdr:nvSpPr>
        <xdr:cNvPr id="1416" name="Cuadro de texto 47871">
          <a:extLst>
            <a:ext uri="{FF2B5EF4-FFF2-40B4-BE49-F238E27FC236}">
              <a16:creationId xmlns:a16="http://schemas.microsoft.com/office/drawing/2014/main" id="{B1048190-A96E-4028-8F41-8F67499DA59C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257175</xdr:rowOff>
    </xdr:to>
    <xdr:sp macro="" textlink="">
      <xdr:nvSpPr>
        <xdr:cNvPr id="1417" name="Cuadro de texto 47872">
          <a:extLst>
            <a:ext uri="{FF2B5EF4-FFF2-40B4-BE49-F238E27FC236}">
              <a16:creationId xmlns:a16="http://schemas.microsoft.com/office/drawing/2014/main" id="{69B8730C-DB33-4E9B-A3A2-1D90ED893457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257175</xdr:rowOff>
    </xdr:to>
    <xdr:sp macro="" textlink="">
      <xdr:nvSpPr>
        <xdr:cNvPr id="1418" name="Cuadro de texto 47873">
          <a:extLst>
            <a:ext uri="{FF2B5EF4-FFF2-40B4-BE49-F238E27FC236}">
              <a16:creationId xmlns:a16="http://schemas.microsoft.com/office/drawing/2014/main" id="{11CDE6A9-C3E6-4ECA-8B1D-ABB5549725CC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247650</xdr:rowOff>
    </xdr:to>
    <xdr:sp macro="" textlink="">
      <xdr:nvSpPr>
        <xdr:cNvPr id="1419" name="Cuadro de texto 47874">
          <a:extLst>
            <a:ext uri="{FF2B5EF4-FFF2-40B4-BE49-F238E27FC236}">
              <a16:creationId xmlns:a16="http://schemas.microsoft.com/office/drawing/2014/main" id="{B0EB1C58-512A-41D0-880E-2B303A96113D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247650</xdr:rowOff>
    </xdr:to>
    <xdr:sp macro="" textlink="">
      <xdr:nvSpPr>
        <xdr:cNvPr id="1420" name="Cuadro de texto 47875">
          <a:extLst>
            <a:ext uri="{FF2B5EF4-FFF2-40B4-BE49-F238E27FC236}">
              <a16:creationId xmlns:a16="http://schemas.microsoft.com/office/drawing/2014/main" id="{79D61F40-6ECB-4CEB-B0B8-D8DA3676D0C3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238125</xdr:rowOff>
    </xdr:to>
    <xdr:sp macro="" textlink="">
      <xdr:nvSpPr>
        <xdr:cNvPr id="1421" name="Cuadro de texto 47876">
          <a:extLst>
            <a:ext uri="{FF2B5EF4-FFF2-40B4-BE49-F238E27FC236}">
              <a16:creationId xmlns:a16="http://schemas.microsoft.com/office/drawing/2014/main" id="{E6F50035-EE33-42C0-B752-5E812B2CE5CE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238125</xdr:rowOff>
    </xdr:to>
    <xdr:sp macro="" textlink="">
      <xdr:nvSpPr>
        <xdr:cNvPr id="1422" name="Cuadro de texto 47877">
          <a:extLst>
            <a:ext uri="{FF2B5EF4-FFF2-40B4-BE49-F238E27FC236}">
              <a16:creationId xmlns:a16="http://schemas.microsoft.com/office/drawing/2014/main" id="{5CB8C334-468F-4B3F-8ADC-102222103CDC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228600</xdr:rowOff>
    </xdr:to>
    <xdr:sp macro="" textlink="">
      <xdr:nvSpPr>
        <xdr:cNvPr id="1423" name="Cuadro de texto 47878">
          <a:extLst>
            <a:ext uri="{FF2B5EF4-FFF2-40B4-BE49-F238E27FC236}">
              <a16:creationId xmlns:a16="http://schemas.microsoft.com/office/drawing/2014/main" id="{7E8CFBBD-FC10-4E61-91E3-C0F4D63FF7F9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228600</xdr:rowOff>
    </xdr:to>
    <xdr:sp macro="" textlink="">
      <xdr:nvSpPr>
        <xdr:cNvPr id="1424" name="Cuadro de texto 47879">
          <a:extLst>
            <a:ext uri="{FF2B5EF4-FFF2-40B4-BE49-F238E27FC236}">
              <a16:creationId xmlns:a16="http://schemas.microsoft.com/office/drawing/2014/main" id="{21B53258-683F-4F20-A5E7-EC8D2668C5F9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285750</xdr:rowOff>
    </xdr:to>
    <xdr:sp macro="" textlink="">
      <xdr:nvSpPr>
        <xdr:cNvPr id="1425" name="Cuadro de texto 47880">
          <a:extLst>
            <a:ext uri="{FF2B5EF4-FFF2-40B4-BE49-F238E27FC236}">
              <a16:creationId xmlns:a16="http://schemas.microsoft.com/office/drawing/2014/main" id="{6D837ABD-E1D7-4FAE-AA10-E48AAA18C83E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285750</xdr:rowOff>
    </xdr:to>
    <xdr:sp macro="" textlink="">
      <xdr:nvSpPr>
        <xdr:cNvPr id="1426" name="Cuadro de texto 47881">
          <a:extLst>
            <a:ext uri="{FF2B5EF4-FFF2-40B4-BE49-F238E27FC236}">
              <a16:creationId xmlns:a16="http://schemas.microsoft.com/office/drawing/2014/main" id="{3BE646C1-F806-4337-9223-16062BF2456E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276225</xdr:rowOff>
    </xdr:to>
    <xdr:sp macro="" textlink="">
      <xdr:nvSpPr>
        <xdr:cNvPr id="1427" name="Cuadro de texto 47882">
          <a:extLst>
            <a:ext uri="{FF2B5EF4-FFF2-40B4-BE49-F238E27FC236}">
              <a16:creationId xmlns:a16="http://schemas.microsoft.com/office/drawing/2014/main" id="{E9CE873A-E1C8-45EE-9AB0-1AD197C655D4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276225</xdr:rowOff>
    </xdr:to>
    <xdr:sp macro="" textlink="">
      <xdr:nvSpPr>
        <xdr:cNvPr id="1428" name="Cuadro de texto 47883">
          <a:extLst>
            <a:ext uri="{FF2B5EF4-FFF2-40B4-BE49-F238E27FC236}">
              <a16:creationId xmlns:a16="http://schemas.microsoft.com/office/drawing/2014/main" id="{6365D13C-8E2B-4D7B-B6A3-EDC7ABC4B0E1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247650</xdr:rowOff>
    </xdr:to>
    <xdr:sp macro="" textlink="">
      <xdr:nvSpPr>
        <xdr:cNvPr id="1429" name="Cuadro de texto 47884">
          <a:extLst>
            <a:ext uri="{FF2B5EF4-FFF2-40B4-BE49-F238E27FC236}">
              <a16:creationId xmlns:a16="http://schemas.microsoft.com/office/drawing/2014/main" id="{BEFFCD23-3443-46B4-B22F-1A62DE57C37E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247650</xdr:rowOff>
    </xdr:to>
    <xdr:sp macro="" textlink="">
      <xdr:nvSpPr>
        <xdr:cNvPr id="1430" name="Cuadro de texto 47885">
          <a:extLst>
            <a:ext uri="{FF2B5EF4-FFF2-40B4-BE49-F238E27FC236}">
              <a16:creationId xmlns:a16="http://schemas.microsoft.com/office/drawing/2014/main" id="{EC26EC64-BFC5-4A37-BF0C-EDA92F40737B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238125</xdr:rowOff>
    </xdr:to>
    <xdr:sp macro="" textlink="">
      <xdr:nvSpPr>
        <xdr:cNvPr id="1431" name="Cuadro de texto 47886">
          <a:extLst>
            <a:ext uri="{FF2B5EF4-FFF2-40B4-BE49-F238E27FC236}">
              <a16:creationId xmlns:a16="http://schemas.microsoft.com/office/drawing/2014/main" id="{AA352008-97BC-44FA-A607-6019B3765E8C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238125</xdr:rowOff>
    </xdr:to>
    <xdr:sp macro="" textlink="">
      <xdr:nvSpPr>
        <xdr:cNvPr id="1432" name="Cuadro de texto 47887">
          <a:extLst>
            <a:ext uri="{FF2B5EF4-FFF2-40B4-BE49-F238E27FC236}">
              <a16:creationId xmlns:a16="http://schemas.microsoft.com/office/drawing/2014/main" id="{030027CA-F4A2-4A63-B31C-E81315723BE0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228600</xdr:rowOff>
    </xdr:to>
    <xdr:sp macro="" textlink="">
      <xdr:nvSpPr>
        <xdr:cNvPr id="1433" name="Cuadro de texto 47888">
          <a:extLst>
            <a:ext uri="{FF2B5EF4-FFF2-40B4-BE49-F238E27FC236}">
              <a16:creationId xmlns:a16="http://schemas.microsoft.com/office/drawing/2014/main" id="{A4120067-0BE0-4953-AFA9-314FE055EA06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228600</xdr:rowOff>
    </xdr:to>
    <xdr:sp macro="" textlink="">
      <xdr:nvSpPr>
        <xdr:cNvPr id="1434" name="Cuadro de texto 47889">
          <a:extLst>
            <a:ext uri="{FF2B5EF4-FFF2-40B4-BE49-F238E27FC236}">
              <a16:creationId xmlns:a16="http://schemas.microsoft.com/office/drawing/2014/main" id="{89931F0F-8255-4662-8B13-523D851350FF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219075</xdr:rowOff>
    </xdr:to>
    <xdr:sp macro="" textlink="">
      <xdr:nvSpPr>
        <xdr:cNvPr id="1435" name="Cuadro de texto 47890">
          <a:extLst>
            <a:ext uri="{FF2B5EF4-FFF2-40B4-BE49-F238E27FC236}">
              <a16:creationId xmlns:a16="http://schemas.microsoft.com/office/drawing/2014/main" id="{936C9ED0-6D19-4A20-83D4-13466BDA1B94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219075</xdr:rowOff>
    </xdr:to>
    <xdr:sp macro="" textlink="">
      <xdr:nvSpPr>
        <xdr:cNvPr id="1436" name="Cuadro de texto 47891">
          <a:extLst>
            <a:ext uri="{FF2B5EF4-FFF2-40B4-BE49-F238E27FC236}">
              <a16:creationId xmlns:a16="http://schemas.microsoft.com/office/drawing/2014/main" id="{173FDCC1-9335-44D0-9169-9457EDCB0A39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437" name="Cuadro de texto 47896">
          <a:extLst>
            <a:ext uri="{FF2B5EF4-FFF2-40B4-BE49-F238E27FC236}">
              <a16:creationId xmlns:a16="http://schemas.microsoft.com/office/drawing/2014/main" id="{5CC937F3-1ECE-4626-B847-7E99854543C4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438" name="Cuadro de texto 47897">
          <a:extLst>
            <a:ext uri="{FF2B5EF4-FFF2-40B4-BE49-F238E27FC236}">
              <a16:creationId xmlns:a16="http://schemas.microsoft.com/office/drawing/2014/main" id="{5FF0B09A-DB49-49A7-AB78-28FFD0B1C067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439" name="Cuadro de texto 47898">
          <a:extLst>
            <a:ext uri="{FF2B5EF4-FFF2-40B4-BE49-F238E27FC236}">
              <a16:creationId xmlns:a16="http://schemas.microsoft.com/office/drawing/2014/main" id="{DF8B4007-1944-4CCD-B29F-B11BB8EFB6A8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440" name="Cuadro de texto 47899">
          <a:extLst>
            <a:ext uri="{FF2B5EF4-FFF2-40B4-BE49-F238E27FC236}">
              <a16:creationId xmlns:a16="http://schemas.microsoft.com/office/drawing/2014/main" id="{5210F8FA-D4FF-45E5-9CFE-4BB89321F1F7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441" name="Cuadro de texto 47900">
          <a:extLst>
            <a:ext uri="{FF2B5EF4-FFF2-40B4-BE49-F238E27FC236}">
              <a16:creationId xmlns:a16="http://schemas.microsoft.com/office/drawing/2014/main" id="{73804FEA-CCA9-42D3-849E-F2784BFA64AC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442" name="Cuadro de texto 47901">
          <a:extLst>
            <a:ext uri="{FF2B5EF4-FFF2-40B4-BE49-F238E27FC236}">
              <a16:creationId xmlns:a16="http://schemas.microsoft.com/office/drawing/2014/main" id="{FC892249-40B3-4098-86DD-8FCA9A95F392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443" name="Cuadro de texto 47902">
          <a:extLst>
            <a:ext uri="{FF2B5EF4-FFF2-40B4-BE49-F238E27FC236}">
              <a16:creationId xmlns:a16="http://schemas.microsoft.com/office/drawing/2014/main" id="{EE76B940-1094-4236-9CB0-3FF44250A00F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444" name="Cuadro de texto 47903">
          <a:extLst>
            <a:ext uri="{FF2B5EF4-FFF2-40B4-BE49-F238E27FC236}">
              <a16:creationId xmlns:a16="http://schemas.microsoft.com/office/drawing/2014/main" id="{D1C73997-4070-44A6-925E-010F8802BE6A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445" name="Cuadro de texto 47904">
          <a:extLst>
            <a:ext uri="{FF2B5EF4-FFF2-40B4-BE49-F238E27FC236}">
              <a16:creationId xmlns:a16="http://schemas.microsoft.com/office/drawing/2014/main" id="{1F76A3AD-107E-4193-9683-F93812600E64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446" name="Cuadro de texto 47905">
          <a:extLst>
            <a:ext uri="{FF2B5EF4-FFF2-40B4-BE49-F238E27FC236}">
              <a16:creationId xmlns:a16="http://schemas.microsoft.com/office/drawing/2014/main" id="{9ED281BE-252E-48D8-AF2A-D0BC478B5D58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447" name="Cuadro de texto 47914">
          <a:extLst>
            <a:ext uri="{FF2B5EF4-FFF2-40B4-BE49-F238E27FC236}">
              <a16:creationId xmlns:a16="http://schemas.microsoft.com/office/drawing/2014/main" id="{69C23BA1-1253-4CE5-9922-F0E58E484F10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448" name="Cuadro de texto 47915">
          <a:extLst>
            <a:ext uri="{FF2B5EF4-FFF2-40B4-BE49-F238E27FC236}">
              <a16:creationId xmlns:a16="http://schemas.microsoft.com/office/drawing/2014/main" id="{D91D4AA9-6886-4F1B-A81A-98A477E0E86C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449" name="Cuadro de texto 47916">
          <a:extLst>
            <a:ext uri="{FF2B5EF4-FFF2-40B4-BE49-F238E27FC236}">
              <a16:creationId xmlns:a16="http://schemas.microsoft.com/office/drawing/2014/main" id="{F8C8CFBF-3EFD-4D04-A283-658AACA42365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450" name="Cuadro de texto 47917">
          <a:extLst>
            <a:ext uri="{FF2B5EF4-FFF2-40B4-BE49-F238E27FC236}">
              <a16:creationId xmlns:a16="http://schemas.microsoft.com/office/drawing/2014/main" id="{2441C2D1-6DA9-46A4-AE0D-A3494E9FC94F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451" name="Cuadro de texto 47918">
          <a:extLst>
            <a:ext uri="{FF2B5EF4-FFF2-40B4-BE49-F238E27FC236}">
              <a16:creationId xmlns:a16="http://schemas.microsoft.com/office/drawing/2014/main" id="{AB42D455-57DF-48EE-8ED5-D61B086C7A09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452" name="Cuadro de texto 47919">
          <a:extLst>
            <a:ext uri="{FF2B5EF4-FFF2-40B4-BE49-F238E27FC236}">
              <a16:creationId xmlns:a16="http://schemas.microsoft.com/office/drawing/2014/main" id="{85ED60AF-32FB-4F45-9430-927EEBA7E115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453" name="Cuadro de texto 47920">
          <a:extLst>
            <a:ext uri="{FF2B5EF4-FFF2-40B4-BE49-F238E27FC236}">
              <a16:creationId xmlns:a16="http://schemas.microsoft.com/office/drawing/2014/main" id="{0BE26AC1-BBCA-4E42-ADB4-13781650EF22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454" name="Cuadro de texto 47921">
          <a:extLst>
            <a:ext uri="{FF2B5EF4-FFF2-40B4-BE49-F238E27FC236}">
              <a16:creationId xmlns:a16="http://schemas.microsoft.com/office/drawing/2014/main" id="{E26B0191-97F6-478C-8189-7BB2A2617E83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455" name="Cuadro de texto 47922">
          <a:extLst>
            <a:ext uri="{FF2B5EF4-FFF2-40B4-BE49-F238E27FC236}">
              <a16:creationId xmlns:a16="http://schemas.microsoft.com/office/drawing/2014/main" id="{B6F270A7-6F7D-49AC-8B9D-A78751FBE711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456" name="Cuadro de texto 47923">
          <a:extLst>
            <a:ext uri="{FF2B5EF4-FFF2-40B4-BE49-F238E27FC236}">
              <a16:creationId xmlns:a16="http://schemas.microsoft.com/office/drawing/2014/main" id="{ED75907E-A43A-4F87-8BCC-F4EB6D7D07CC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457" name="Cuadro de texto 47924">
          <a:extLst>
            <a:ext uri="{FF2B5EF4-FFF2-40B4-BE49-F238E27FC236}">
              <a16:creationId xmlns:a16="http://schemas.microsoft.com/office/drawing/2014/main" id="{F0481D05-6B7E-492E-9D1F-1D6B42EFC842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458" name="Cuadro de texto 47925">
          <a:extLst>
            <a:ext uri="{FF2B5EF4-FFF2-40B4-BE49-F238E27FC236}">
              <a16:creationId xmlns:a16="http://schemas.microsoft.com/office/drawing/2014/main" id="{0A259EE3-0AC7-404F-83A7-287E944DE4E6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459" name="Cuadro de texto 47930">
          <a:extLst>
            <a:ext uri="{FF2B5EF4-FFF2-40B4-BE49-F238E27FC236}">
              <a16:creationId xmlns:a16="http://schemas.microsoft.com/office/drawing/2014/main" id="{69EC2B99-3E23-4E25-BDD4-F1DB1D7E285E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460" name="Cuadro de texto 47931">
          <a:extLst>
            <a:ext uri="{FF2B5EF4-FFF2-40B4-BE49-F238E27FC236}">
              <a16:creationId xmlns:a16="http://schemas.microsoft.com/office/drawing/2014/main" id="{64C95767-7AB3-4883-AAA1-F2D8123EE45A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461" name="Cuadro de texto 47932">
          <a:extLst>
            <a:ext uri="{FF2B5EF4-FFF2-40B4-BE49-F238E27FC236}">
              <a16:creationId xmlns:a16="http://schemas.microsoft.com/office/drawing/2014/main" id="{D860ACD7-7B6F-48B5-9C70-EF87A8B3F752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462" name="Cuadro de texto 47933">
          <a:extLst>
            <a:ext uri="{FF2B5EF4-FFF2-40B4-BE49-F238E27FC236}">
              <a16:creationId xmlns:a16="http://schemas.microsoft.com/office/drawing/2014/main" id="{CAB30EA3-67FA-4B92-8F82-639BF46DE6B9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463" name="Cuadro de texto 47934">
          <a:extLst>
            <a:ext uri="{FF2B5EF4-FFF2-40B4-BE49-F238E27FC236}">
              <a16:creationId xmlns:a16="http://schemas.microsoft.com/office/drawing/2014/main" id="{6DB4080D-819A-4645-912A-FA868805E2D3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464" name="Cuadro de texto 47935">
          <a:extLst>
            <a:ext uri="{FF2B5EF4-FFF2-40B4-BE49-F238E27FC236}">
              <a16:creationId xmlns:a16="http://schemas.microsoft.com/office/drawing/2014/main" id="{0F4D24DC-F24D-48D5-AAA0-6CD2EF175C32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465" name="Cuadro de texto 47936">
          <a:extLst>
            <a:ext uri="{FF2B5EF4-FFF2-40B4-BE49-F238E27FC236}">
              <a16:creationId xmlns:a16="http://schemas.microsoft.com/office/drawing/2014/main" id="{70B2AFC2-F902-48B9-B916-32B4438F5E17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466" name="Cuadro de texto 47937">
          <a:extLst>
            <a:ext uri="{FF2B5EF4-FFF2-40B4-BE49-F238E27FC236}">
              <a16:creationId xmlns:a16="http://schemas.microsoft.com/office/drawing/2014/main" id="{AB3E7BD5-2DD6-4116-AEDD-8439078C7BDD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467" name="Cuadro de texto 47938">
          <a:extLst>
            <a:ext uri="{FF2B5EF4-FFF2-40B4-BE49-F238E27FC236}">
              <a16:creationId xmlns:a16="http://schemas.microsoft.com/office/drawing/2014/main" id="{970267D8-FC21-46D0-B1A4-986DF7E326A2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468" name="Cuadro de texto 47939">
          <a:extLst>
            <a:ext uri="{FF2B5EF4-FFF2-40B4-BE49-F238E27FC236}">
              <a16:creationId xmlns:a16="http://schemas.microsoft.com/office/drawing/2014/main" id="{BB9E43B8-F171-4839-BAB0-29F23940F1B1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266700</xdr:rowOff>
    </xdr:to>
    <xdr:sp macro="" textlink="">
      <xdr:nvSpPr>
        <xdr:cNvPr id="1469" name="Cuadro de texto 47940">
          <a:extLst>
            <a:ext uri="{FF2B5EF4-FFF2-40B4-BE49-F238E27FC236}">
              <a16:creationId xmlns:a16="http://schemas.microsoft.com/office/drawing/2014/main" id="{25FE7491-D680-437C-9727-1422021F753B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266700</xdr:rowOff>
    </xdr:to>
    <xdr:sp macro="" textlink="">
      <xdr:nvSpPr>
        <xdr:cNvPr id="1470" name="Cuadro de texto 47941">
          <a:extLst>
            <a:ext uri="{FF2B5EF4-FFF2-40B4-BE49-F238E27FC236}">
              <a16:creationId xmlns:a16="http://schemas.microsoft.com/office/drawing/2014/main" id="{DD982156-1629-4FE1-85B4-AA4D0A0F1D9E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266700</xdr:rowOff>
    </xdr:to>
    <xdr:sp macro="" textlink="">
      <xdr:nvSpPr>
        <xdr:cNvPr id="1471" name="Cuadro de texto 47942">
          <a:extLst>
            <a:ext uri="{FF2B5EF4-FFF2-40B4-BE49-F238E27FC236}">
              <a16:creationId xmlns:a16="http://schemas.microsoft.com/office/drawing/2014/main" id="{01F8DD56-97DE-4D08-88FE-6C45CBDCA81A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266700</xdr:rowOff>
    </xdr:to>
    <xdr:sp macro="" textlink="">
      <xdr:nvSpPr>
        <xdr:cNvPr id="1472" name="Cuadro de texto 47943">
          <a:extLst>
            <a:ext uri="{FF2B5EF4-FFF2-40B4-BE49-F238E27FC236}">
              <a16:creationId xmlns:a16="http://schemas.microsoft.com/office/drawing/2014/main" id="{D30A3674-5501-4958-887D-CDE9D8B13537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257175</xdr:rowOff>
    </xdr:to>
    <xdr:sp macro="" textlink="">
      <xdr:nvSpPr>
        <xdr:cNvPr id="1473" name="Cuadro de texto 47944">
          <a:extLst>
            <a:ext uri="{FF2B5EF4-FFF2-40B4-BE49-F238E27FC236}">
              <a16:creationId xmlns:a16="http://schemas.microsoft.com/office/drawing/2014/main" id="{A7410E50-2F8B-465B-8E54-B1C27DE8AB02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257175</xdr:rowOff>
    </xdr:to>
    <xdr:sp macro="" textlink="">
      <xdr:nvSpPr>
        <xdr:cNvPr id="1474" name="Cuadro de texto 47945">
          <a:extLst>
            <a:ext uri="{FF2B5EF4-FFF2-40B4-BE49-F238E27FC236}">
              <a16:creationId xmlns:a16="http://schemas.microsoft.com/office/drawing/2014/main" id="{C807EA20-FE32-41AD-8924-1E377CEC9A1D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266700</xdr:rowOff>
    </xdr:to>
    <xdr:sp macro="" textlink="">
      <xdr:nvSpPr>
        <xdr:cNvPr id="1475" name="Cuadro de texto 47946">
          <a:extLst>
            <a:ext uri="{FF2B5EF4-FFF2-40B4-BE49-F238E27FC236}">
              <a16:creationId xmlns:a16="http://schemas.microsoft.com/office/drawing/2014/main" id="{48BF089B-4EC1-4E3D-83D3-55448C3C856B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266700</xdr:rowOff>
    </xdr:to>
    <xdr:sp macro="" textlink="">
      <xdr:nvSpPr>
        <xdr:cNvPr id="1476" name="Cuadro de texto 47947">
          <a:extLst>
            <a:ext uri="{FF2B5EF4-FFF2-40B4-BE49-F238E27FC236}">
              <a16:creationId xmlns:a16="http://schemas.microsoft.com/office/drawing/2014/main" id="{425F71B9-D260-4585-9223-478518D809FB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257175</xdr:rowOff>
    </xdr:to>
    <xdr:sp macro="" textlink="">
      <xdr:nvSpPr>
        <xdr:cNvPr id="1477" name="Cuadro de texto 47948">
          <a:extLst>
            <a:ext uri="{FF2B5EF4-FFF2-40B4-BE49-F238E27FC236}">
              <a16:creationId xmlns:a16="http://schemas.microsoft.com/office/drawing/2014/main" id="{13FABCBB-B50B-46A9-8833-443501B69578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257175</xdr:rowOff>
    </xdr:to>
    <xdr:sp macro="" textlink="">
      <xdr:nvSpPr>
        <xdr:cNvPr id="1478" name="Cuadro de texto 47949">
          <a:extLst>
            <a:ext uri="{FF2B5EF4-FFF2-40B4-BE49-F238E27FC236}">
              <a16:creationId xmlns:a16="http://schemas.microsoft.com/office/drawing/2014/main" id="{77921D78-1DC5-4C36-9BA3-A3148706325F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247650</xdr:rowOff>
    </xdr:to>
    <xdr:sp macro="" textlink="">
      <xdr:nvSpPr>
        <xdr:cNvPr id="1479" name="Cuadro de texto 47950">
          <a:extLst>
            <a:ext uri="{FF2B5EF4-FFF2-40B4-BE49-F238E27FC236}">
              <a16:creationId xmlns:a16="http://schemas.microsoft.com/office/drawing/2014/main" id="{52A6A7D0-CE5D-4AEB-9ABC-7290D3A0EF81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247650</xdr:rowOff>
    </xdr:to>
    <xdr:sp macro="" textlink="">
      <xdr:nvSpPr>
        <xdr:cNvPr id="1480" name="Cuadro de texto 47951">
          <a:extLst>
            <a:ext uri="{FF2B5EF4-FFF2-40B4-BE49-F238E27FC236}">
              <a16:creationId xmlns:a16="http://schemas.microsoft.com/office/drawing/2014/main" id="{9870FC72-C23B-420F-BE8F-5A3671C17AA0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238125</xdr:rowOff>
    </xdr:to>
    <xdr:sp macro="" textlink="">
      <xdr:nvSpPr>
        <xdr:cNvPr id="1481" name="Cuadro de texto 47952">
          <a:extLst>
            <a:ext uri="{FF2B5EF4-FFF2-40B4-BE49-F238E27FC236}">
              <a16:creationId xmlns:a16="http://schemas.microsoft.com/office/drawing/2014/main" id="{0114934D-BCBD-4A42-B099-87B19371827F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238125</xdr:rowOff>
    </xdr:to>
    <xdr:sp macro="" textlink="">
      <xdr:nvSpPr>
        <xdr:cNvPr id="1482" name="Cuadro de texto 47953">
          <a:extLst>
            <a:ext uri="{FF2B5EF4-FFF2-40B4-BE49-F238E27FC236}">
              <a16:creationId xmlns:a16="http://schemas.microsoft.com/office/drawing/2014/main" id="{89763F3F-D486-4E18-A1BC-CAA6374F97A4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295275</xdr:rowOff>
    </xdr:to>
    <xdr:sp macro="" textlink="">
      <xdr:nvSpPr>
        <xdr:cNvPr id="1483" name="Cuadro de texto 47954">
          <a:extLst>
            <a:ext uri="{FF2B5EF4-FFF2-40B4-BE49-F238E27FC236}">
              <a16:creationId xmlns:a16="http://schemas.microsoft.com/office/drawing/2014/main" id="{269E6776-0515-4529-BB8E-B2BB6D3EA538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295275</xdr:rowOff>
    </xdr:to>
    <xdr:sp macro="" textlink="">
      <xdr:nvSpPr>
        <xdr:cNvPr id="1484" name="Cuadro de texto 47955">
          <a:extLst>
            <a:ext uri="{FF2B5EF4-FFF2-40B4-BE49-F238E27FC236}">
              <a16:creationId xmlns:a16="http://schemas.microsoft.com/office/drawing/2014/main" id="{B12AC370-8EDA-4CC6-ABBF-69ADC4591364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285750</xdr:rowOff>
    </xdr:to>
    <xdr:sp macro="" textlink="">
      <xdr:nvSpPr>
        <xdr:cNvPr id="1485" name="Cuadro de texto 47956">
          <a:extLst>
            <a:ext uri="{FF2B5EF4-FFF2-40B4-BE49-F238E27FC236}">
              <a16:creationId xmlns:a16="http://schemas.microsoft.com/office/drawing/2014/main" id="{3A95C26A-118A-42E8-AC6C-B2893E873B05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285750</xdr:rowOff>
    </xdr:to>
    <xdr:sp macro="" textlink="">
      <xdr:nvSpPr>
        <xdr:cNvPr id="1486" name="Cuadro de texto 47957">
          <a:extLst>
            <a:ext uri="{FF2B5EF4-FFF2-40B4-BE49-F238E27FC236}">
              <a16:creationId xmlns:a16="http://schemas.microsoft.com/office/drawing/2014/main" id="{51670B31-B0DC-4335-A130-E875ED0856E2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257175</xdr:rowOff>
    </xdr:to>
    <xdr:sp macro="" textlink="">
      <xdr:nvSpPr>
        <xdr:cNvPr id="1487" name="Cuadro de texto 47958">
          <a:extLst>
            <a:ext uri="{FF2B5EF4-FFF2-40B4-BE49-F238E27FC236}">
              <a16:creationId xmlns:a16="http://schemas.microsoft.com/office/drawing/2014/main" id="{D4CC13FD-8EBD-491F-AD6D-952D5EDEBBCB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257175</xdr:rowOff>
    </xdr:to>
    <xdr:sp macro="" textlink="">
      <xdr:nvSpPr>
        <xdr:cNvPr id="1488" name="Cuadro de texto 47959">
          <a:extLst>
            <a:ext uri="{FF2B5EF4-FFF2-40B4-BE49-F238E27FC236}">
              <a16:creationId xmlns:a16="http://schemas.microsoft.com/office/drawing/2014/main" id="{E2BD4C0A-0CAB-44F2-B860-7A96F9C9FC45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247650</xdr:rowOff>
    </xdr:to>
    <xdr:sp macro="" textlink="">
      <xdr:nvSpPr>
        <xdr:cNvPr id="1489" name="Cuadro de texto 47960">
          <a:extLst>
            <a:ext uri="{FF2B5EF4-FFF2-40B4-BE49-F238E27FC236}">
              <a16:creationId xmlns:a16="http://schemas.microsoft.com/office/drawing/2014/main" id="{110DA8A1-4F38-491E-AF90-461DC5EAAEDB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247650</xdr:rowOff>
    </xdr:to>
    <xdr:sp macro="" textlink="">
      <xdr:nvSpPr>
        <xdr:cNvPr id="1490" name="Cuadro de texto 47961">
          <a:extLst>
            <a:ext uri="{FF2B5EF4-FFF2-40B4-BE49-F238E27FC236}">
              <a16:creationId xmlns:a16="http://schemas.microsoft.com/office/drawing/2014/main" id="{1BEB75E6-FD35-424F-B1F6-0FA7AECC7FE8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238125</xdr:rowOff>
    </xdr:to>
    <xdr:sp macro="" textlink="">
      <xdr:nvSpPr>
        <xdr:cNvPr id="1491" name="Cuadro de texto 47962">
          <a:extLst>
            <a:ext uri="{FF2B5EF4-FFF2-40B4-BE49-F238E27FC236}">
              <a16:creationId xmlns:a16="http://schemas.microsoft.com/office/drawing/2014/main" id="{432523B2-7322-4B60-87CA-30C6A81F9CAB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238125</xdr:rowOff>
    </xdr:to>
    <xdr:sp macro="" textlink="">
      <xdr:nvSpPr>
        <xdr:cNvPr id="1492" name="Cuadro de texto 47963">
          <a:extLst>
            <a:ext uri="{FF2B5EF4-FFF2-40B4-BE49-F238E27FC236}">
              <a16:creationId xmlns:a16="http://schemas.microsoft.com/office/drawing/2014/main" id="{4EA5532E-1AA4-4614-8E02-52EF22E635CD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228600</xdr:rowOff>
    </xdr:to>
    <xdr:sp macro="" textlink="">
      <xdr:nvSpPr>
        <xdr:cNvPr id="1493" name="Cuadro de texto 47964">
          <a:extLst>
            <a:ext uri="{FF2B5EF4-FFF2-40B4-BE49-F238E27FC236}">
              <a16:creationId xmlns:a16="http://schemas.microsoft.com/office/drawing/2014/main" id="{C7A8B790-8528-42BB-A810-355AA7330FDF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228600</xdr:rowOff>
    </xdr:to>
    <xdr:sp macro="" textlink="">
      <xdr:nvSpPr>
        <xdr:cNvPr id="1494" name="Cuadro de texto 47965">
          <a:extLst>
            <a:ext uri="{FF2B5EF4-FFF2-40B4-BE49-F238E27FC236}">
              <a16:creationId xmlns:a16="http://schemas.microsoft.com/office/drawing/2014/main" id="{FFADD75C-FEB2-4C66-998E-D68658971361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257175</xdr:rowOff>
    </xdr:to>
    <xdr:sp macro="" textlink="">
      <xdr:nvSpPr>
        <xdr:cNvPr id="1495" name="Cuadro de texto 47966">
          <a:extLst>
            <a:ext uri="{FF2B5EF4-FFF2-40B4-BE49-F238E27FC236}">
              <a16:creationId xmlns:a16="http://schemas.microsoft.com/office/drawing/2014/main" id="{3F83D51E-5C0D-4509-827B-5436151CB200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257175</xdr:rowOff>
    </xdr:to>
    <xdr:sp macro="" textlink="">
      <xdr:nvSpPr>
        <xdr:cNvPr id="1496" name="Cuadro de texto 47967">
          <a:extLst>
            <a:ext uri="{FF2B5EF4-FFF2-40B4-BE49-F238E27FC236}">
              <a16:creationId xmlns:a16="http://schemas.microsoft.com/office/drawing/2014/main" id="{88121B02-52F2-4A02-99E3-747D25138947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257175</xdr:rowOff>
    </xdr:to>
    <xdr:sp macro="" textlink="">
      <xdr:nvSpPr>
        <xdr:cNvPr id="1497" name="Cuadro de texto 47968">
          <a:extLst>
            <a:ext uri="{FF2B5EF4-FFF2-40B4-BE49-F238E27FC236}">
              <a16:creationId xmlns:a16="http://schemas.microsoft.com/office/drawing/2014/main" id="{EAFC3071-F5FB-46F4-856D-6618A5B26DA5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257175</xdr:rowOff>
    </xdr:to>
    <xdr:sp macro="" textlink="">
      <xdr:nvSpPr>
        <xdr:cNvPr id="1498" name="Cuadro de texto 47969">
          <a:extLst>
            <a:ext uri="{FF2B5EF4-FFF2-40B4-BE49-F238E27FC236}">
              <a16:creationId xmlns:a16="http://schemas.microsoft.com/office/drawing/2014/main" id="{DFB460C0-6F27-4BD9-A080-8FB344AC5000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247650</xdr:rowOff>
    </xdr:to>
    <xdr:sp macro="" textlink="">
      <xdr:nvSpPr>
        <xdr:cNvPr id="1499" name="Cuadro de texto 47970">
          <a:extLst>
            <a:ext uri="{FF2B5EF4-FFF2-40B4-BE49-F238E27FC236}">
              <a16:creationId xmlns:a16="http://schemas.microsoft.com/office/drawing/2014/main" id="{BC36BF8C-B551-4B9C-A065-BE3116AD433C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247650</xdr:rowOff>
    </xdr:to>
    <xdr:sp macro="" textlink="">
      <xdr:nvSpPr>
        <xdr:cNvPr id="1500" name="Cuadro de texto 47971">
          <a:extLst>
            <a:ext uri="{FF2B5EF4-FFF2-40B4-BE49-F238E27FC236}">
              <a16:creationId xmlns:a16="http://schemas.microsoft.com/office/drawing/2014/main" id="{A739D66F-46B3-4EED-A9E7-075EF1829E2A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257175</xdr:rowOff>
    </xdr:to>
    <xdr:sp macro="" textlink="">
      <xdr:nvSpPr>
        <xdr:cNvPr id="1501" name="Cuadro de texto 47972">
          <a:extLst>
            <a:ext uri="{FF2B5EF4-FFF2-40B4-BE49-F238E27FC236}">
              <a16:creationId xmlns:a16="http://schemas.microsoft.com/office/drawing/2014/main" id="{CC54BB76-529F-4680-80CF-A92CD4D2BFBE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257175</xdr:rowOff>
    </xdr:to>
    <xdr:sp macro="" textlink="">
      <xdr:nvSpPr>
        <xdr:cNvPr id="1502" name="Cuadro de texto 47973">
          <a:extLst>
            <a:ext uri="{FF2B5EF4-FFF2-40B4-BE49-F238E27FC236}">
              <a16:creationId xmlns:a16="http://schemas.microsoft.com/office/drawing/2014/main" id="{BA8A6DD4-9AB9-4B6A-BF79-3394A44E59F1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247650</xdr:rowOff>
    </xdr:to>
    <xdr:sp macro="" textlink="">
      <xdr:nvSpPr>
        <xdr:cNvPr id="1503" name="Cuadro de texto 47974">
          <a:extLst>
            <a:ext uri="{FF2B5EF4-FFF2-40B4-BE49-F238E27FC236}">
              <a16:creationId xmlns:a16="http://schemas.microsoft.com/office/drawing/2014/main" id="{8A78E59D-C9B2-4570-8E32-3061F50BB167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247650</xdr:rowOff>
    </xdr:to>
    <xdr:sp macro="" textlink="">
      <xdr:nvSpPr>
        <xdr:cNvPr id="1504" name="Cuadro de texto 47975">
          <a:extLst>
            <a:ext uri="{FF2B5EF4-FFF2-40B4-BE49-F238E27FC236}">
              <a16:creationId xmlns:a16="http://schemas.microsoft.com/office/drawing/2014/main" id="{E0E42807-B2EA-46AF-97E3-2CC59EE61262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238125</xdr:rowOff>
    </xdr:to>
    <xdr:sp macro="" textlink="">
      <xdr:nvSpPr>
        <xdr:cNvPr id="1505" name="Cuadro de texto 47976">
          <a:extLst>
            <a:ext uri="{FF2B5EF4-FFF2-40B4-BE49-F238E27FC236}">
              <a16:creationId xmlns:a16="http://schemas.microsoft.com/office/drawing/2014/main" id="{DE6BB42B-0AD0-4BF6-A941-AB0270E19F77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238125</xdr:rowOff>
    </xdr:to>
    <xdr:sp macro="" textlink="">
      <xdr:nvSpPr>
        <xdr:cNvPr id="1506" name="Cuadro de texto 47977">
          <a:extLst>
            <a:ext uri="{FF2B5EF4-FFF2-40B4-BE49-F238E27FC236}">
              <a16:creationId xmlns:a16="http://schemas.microsoft.com/office/drawing/2014/main" id="{8ED008B4-1311-47CF-9238-3B6E116CBE7C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228600</xdr:rowOff>
    </xdr:to>
    <xdr:sp macro="" textlink="">
      <xdr:nvSpPr>
        <xdr:cNvPr id="1507" name="Cuadro de texto 47978">
          <a:extLst>
            <a:ext uri="{FF2B5EF4-FFF2-40B4-BE49-F238E27FC236}">
              <a16:creationId xmlns:a16="http://schemas.microsoft.com/office/drawing/2014/main" id="{DE03B5F0-A867-4A30-B602-3EC4AA83D9EB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228600</xdr:rowOff>
    </xdr:to>
    <xdr:sp macro="" textlink="">
      <xdr:nvSpPr>
        <xdr:cNvPr id="1508" name="Cuadro de texto 47979">
          <a:extLst>
            <a:ext uri="{FF2B5EF4-FFF2-40B4-BE49-F238E27FC236}">
              <a16:creationId xmlns:a16="http://schemas.microsoft.com/office/drawing/2014/main" id="{742D3925-8E9A-4FC8-8072-AF584D8CF0D0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285750</xdr:rowOff>
    </xdr:to>
    <xdr:sp macro="" textlink="">
      <xdr:nvSpPr>
        <xdr:cNvPr id="1509" name="Cuadro de texto 47980">
          <a:extLst>
            <a:ext uri="{FF2B5EF4-FFF2-40B4-BE49-F238E27FC236}">
              <a16:creationId xmlns:a16="http://schemas.microsoft.com/office/drawing/2014/main" id="{8A139D29-85E2-4FD2-842C-234CBC157A37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285750</xdr:rowOff>
    </xdr:to>
    <xdr:sp macro="" textlink="">
      <xdr:nvSpPr>
        <xdr:cNvPr id="1510" name="Cuadro de texto 47981">
          <a:extLst>
            <a:ext uri="{FF2B5EF4-FFF2-40B4-BE49-F238E27FC236}">
              <a16:creationId xmlns:a16="http://schemas.microsoft.com/office/drawing/2014/main" id="{988FDCD7-BEC4-41C7-8020-7A16893FBD3B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276225</xdr:rowOff>
    </xdr:to>
    <xdr:sp macro="" textlink="">
      <xdr:nvSpPr>
        <xdr:cNvPr id="1511" name="Cuadro de texto 47982">
          <a:extLst>
            <a:ext uri="{FF2B5EF4-FFF2-40B4-BE49-F238E27FC236}">
              <a16:creationId xmlns:a16="http://schemas.microsoft.com/office/drawing/2014/main" id="{2C841FB7-4424-43DA-895E-482B28F4C941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276225</xdr:rowOff>
    </xdr:to>
    <xdr:sp macro="" textlink="">
      <xdr:nvSpPr>
        <xdr:cNvPr id="1512" name="Cuadro de texto 47983">
          <a:extLst>
            <a:ext uri="{FF2B5EF4-FFF2-40B4-BE49-F238E27FC236}">
              <a16:creationId xmlns:a16="http://schemas.microsoft.com/office/drawing/2014/main" id="{51E46FD9-2A62-4828-B1C8-CDAB5CC9EA6F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247650</xdr:rowOff>
    </xdr:to>
    <xdr:sp macro="" textlink="">
      <xdr:nvSpPr>
        <xdr:cNvPr id="1513" name="Cuadro de texto 47984">
          <a:extLst>
            <a:ext uri="{FF2B5EF4-FFF2-40B4-BE49-F238E27FC236}">
              <a16:creationId xmlns:a16="http://schemas.microsoft.com/office/drawing/2014/main" id="{43A3E298-C7F7-41AE-8DDA-2CDBD9A8B8C1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247650</xdr:rowOff>
    </xdr:to>
    <xdr:sp macro="" textlink="">
      <xdr:nvSpPr>
        <xdr:cNvPr id="1514" name="Cuadro de texto 47985">
          <a:extLst>
            <a:ext uri="{FF2B5EF4-FFF2-40B4-BE49-F238E27FC236}">
              <a16:creationId xmlns:a16="http://schemas.microsoft.com/office/drawing/2014/main" id="{E8A46C9F-9AA1-401A-8583-7EF2D95F69DB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238125</xdr:rowOff>
    </xdr:to>
    <xdr:sp macro="" textlink="">
      <xdr:nvSpPr>
        <xdr:cNvPr id="1515" name="Cuadro de texto 47986">
          <a:extLst>
            <a:ext uri="{FF2B5EF4-FFF2-40B4-BE49-F238E27FC236}">
              <a16:creationId xmlns:a16="http://schemas.microsoft.com/office/drawing/2014/main" id="{352C3D40-FB05-402A-B3ED-7C1AA3C001DB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238125</xdr:rowOff>
    </xdr:to>
    <xdr:sp macro="" textlink="">
      <xdr:nvSpPr>
        <xdr:cNvPr id="1516" name="Cuadro de texto 47987">
          <a:extLst>
            <a:ext uri="{FF2B5EF4-FFF2-40B4-BE49-F238E27FC236}">
              <a16:creationId xmlns:a16="http://schemas.microsoft.com/office/drawing/2014/main" id="{5898F8AC-381B-430E-9258-CF9F3366725C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228600</xdr:rowOff>
    </xdr:to>
    <xdr:sp macro="" textlink="">
      <xdr:nvSpPr>
        <xdr:cNvPr id="1517" name="Cuadro de texto 47988">
          <a:extLst>
            <a:ext uri="{FF2B5EF4-FFF2-40B4-BE49-F238E27FC236}">
              <a16:creationId xmlns:a16="http://schemas.microsoft.com/office/drawing/2014/main" id="{30E87CD4-2A05-4053-AB46-F0F02A453B2A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228600</xdr:rowOff>
    </xdr:to>
    <xdr:sp macro="" textlink="">
      <xdr:nvSpPr>
        <xdr:cNvPr id="1518" name="Cuadro de texto 47989">
          <a:extLst>
            <a:ext uri="{FF2B5EF4-FFF2-40B4-BE49-F238E27FC236}">
              <a16:creationId xmlns:a16="http://schemas.microsoft.com/office/drawing/2014/main" id="{BE612FCF-46AD-4F8B-86A9-F189AB78C8D5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219075</xdr:rowOff>
    </xdr:to>
    <xdr:sp macro="" textlink="">
      <xdr:nvSpPr>
        <xdr:cNvPr id="1519" name="Cuadro de texto 47990">
          <a:extLst>
            <a:ext uri="{FF2B5EF4-FFF2-40B4-BE49-F238E27FC236}">
              <a16:creationId xmlns:a16="http://schemas.microsoft.com/office/drawing/2014/main" id="{073A6C9C-4CC0-47A3-920C-801543A47E2C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219075</xdr:rowOff>
    </xdr:to>
    <xdr:sp macro="" textlink="">
      <xdr:nvSpPr>
        <xdr:cNvPr id="1520" name="Cuadro de texto 47991">
          <a:extLst>
            <a:ext uri="{FF2B5EF4-FFF2-40B4-BE49-F238E27FC236}">
              <a16:creationId xmlns:a16="http://schemas.microsoft.com/office/drawing/2014/main" id="{6A60B9D6-1FCB-4D83-B91B-69FF6F36BAA9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257175</xdr:rowOff>
    </xdr:to>
    <xdr:sp macro="" textlink="">
      <xdr:nvSpPr>
        <xdr:cNvPr id="1521" name="Cuadro de texto 48000">
          <a:extLst>
            <a:ext uri="{FF2B5EF4-FFF2-40B4-BE49-F238E27FC236}">
              <a16:creationId xmlns:a16="http://schemas.microsoft.com/office/drawing/2014/main" id="{FBD0E6DC-52F7-420D-8EAB-CF24E015D47C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257175</xdr:rowOff>
    </xdr:to>
    <xdr:sp macro="" textlink="">
      <xdr:nvSpPr>
        <xdr:cNvPr id="1522" name="Cuadro de texto 48001">
          <a:extLst>
            <a:ext uri="{FF2B5EF4-FFF2-40B4-BE49-F238E27FC236}">
              <a16:creationId xmlns:a16="http://schemas.microsoft.com/office/drawing/2014/main" id="{C026FA7C-75F6-43B0-87CA-1216664B5385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257175</xdr:rowOff>
    </xdr:to>
    <xdr:sp macro="" textlink="">
      <xdr:nvSpPr>
        <xdr:cNvPr id="1523" name="Cuadro de texto 48002">
          <a:extLst>
            <a:ext uri="{FF2B5EF4-FFF2-40B4-BE49-F238E27FC236}">
              <a16:creationId xmlns:a16="http://schemas.microsoft.com/office/drawing/2014/main" id="{A3D83308-6744-49BC-847A-7E8BCE6388B1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257175</xdr:rowOff>
    </xdr:to>
    <xdr:sp macro="" textlink="">
      <xdr:nvSpPr>
        <xdr:cNvPr id="1524" name="Cuadro de texto 48003">
          <a:extLst>
            <a:ext uri="{FF2B5EF4-FFF2-40B4-BE49-F238E27FC236}">
              <a16:creationId xmlns:a16="http://schemas.microsoft.com/office/drawing/2014/main" id="{CCA953DC-C810-4871-BECE-0244A993E02E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247650</xdr:rowOff>
    </xdr:to>
    <xdr:sp macro="" textlink="">
      <xdr:nvSpPr>
        <xdr:cNvPr id="1525" name="Cuadro de texto 48004">
          <a:extLst>
            <a:ext uri="{FF2B5EF4-FFF2-40B4-BE49-F238E27FC236}">
              <a16:creationId xmlns:a16="http://schemas.microsoft.com/office/drawing/2014/main" id="{1A3C70EA-C252-46C4-A93D-3B290F092AF5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247650</xdr:rowOff>
    </xdr:to>
    <xdr:sp macro="" textlink="">
      <xdr:nvSpPr>
        <xdr:cNvPr id="1526" name="Cuadro de texto 48005">
          <a:extLst>
            <a:ext uri="{FF2B5EF4-FFF2-40B4-BE49-F238E27FC236}">
              <a16:creationId xmlns:a16="http://schemas.microsoft.com/office/drawing/2014/main" id="{7B5F22D9-B6AD-496B-8FF9-41FD87D07AB6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257175</xdr:rowOff>
    </xdr:to>
    <xdr:sp macro="" textlink="">
      <xdr:nvSpPr>
        <xdr:cNvPr id="1527" name="Cuadro de texto 48006">
          <a:extLst>
            <a:ext uri="{FF2B5EF4-FFF2-40B4-BE49-F238E27FC236}">
              <a16:creationId xmlns:a16="http://schemas.microsoft.com/office/drawing/2014/main" id="{A4D5FB39-2EF1-4DBC-905E-5166D8E4C42F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257175</xdr:rowOff>
    </xdr:to>
    <xdr:sp macro="" textlink="">
      <xdr:nvSpPr>
        <xdr:cNvPr id="1528" name="Cuadro de texto 48007">
          <a:extLst>
            <a:ext uri="{FF2B5EF4-FFF2-40B4-BE49-F238E27FC236}">
              <a16:creationId xmlns:a16="http://schemas.microsoft.com/office/drawing/2014/main" id="{5833B2BC-6D39-4EA6-8606-AC482122F330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247650</xdr:rowOff>
    </xdr:to>
    <xdr:sp macro="" textlink="">
      <xdr:nvSpPr>
        <xdr:cNvPr id="1529" name="Cuadro de texto 48008">
          <a:extLst>
            <a:ext uri="{FF2B5EF4-FFF2-40B4-BE49-F238E27FC236}">
              <a16:creationId xmlns:a16="http://schemas.microsoft.com/office/drawing/2014/main" id="{E86B1B44-CD83-4963-8729-90F99CC1E613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247650</xdr:rowOff>
    </xdr:to>
    <xdr:sp macro="" textlink="">
      <xdr:nvSpPr>
        <xdr:cNvPr id="1530" name="Cuadro de texto 48009">
          <a:extLst>
            <a:ext uri="{FF2B5EF4-FFF2-40B4-BE49-F238E27FC236}">
              <a16:creationId xmlns:a16="http://schemas.microsoft.com/office/drawing/2014/main" id="{B0FC9CC3-1637-4686-BED5-241B2C34DBF5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238125</xdr:rowOff>
    </xdr:to>
    <xdr:sp macro="" textlink="">
      <xdr:nvSpPr>
        <xdr:cNvPr id="1531" name="Cuadro de texto 48010">
          <a:extLst>
            <a:ext uri="{FF2B5EF4-FFF2-40B4-BE49-F238E27FC236}">
              <a16:creationId xmlns:a16="http://schemas.microsoft.com/office/drawing/2014/main" id="{E518E3D2-5DF0-4595-BB06-AC2FE9EA6750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238125</xdr:rowOff>
    </xdr:to>
    <xdr:sp macro="" textlink="">
      <xdr:nvSpPr>
        <xdr:cNvPr id="1532" name="Cuadro de texto 48011">
          <a:extLst>
            <a:ext uri="{FF2B5EF4-FFF2-40B4-BE49-F238E27FC236}">
              <a16:creationId xmlns:a16="http://schemas.microsoft.com/office/drawing/2014/main" id="{D9595C39-16B5-4E69-B252-288EEBC3509B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228600</xdr:rowOff>
    </xdr:to>
    <xdr:sp macro="" textlink="">
      <xdr:nvSpPr>
        <xdr:cNvPr id="1533" name="Cuadro de texto 48012">
          <a:extLst>
            <a:ext uri="{FF2B5EF4-FFF2-40B4-BE49-F238E27FC236}">
              <a16:creationId xmlns:a16="http://schemas.microsoft.com/office/drawing/2014/main" id="{F84FC163-D107-4E37-8FEE-8834A0267427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228600</xdr:rowOff>
    </xdr:to>
    <xdr:sp macro="" textlink="">
      <xdr:nvSpPr>
        <xdr:cNvPr id="1534" name="Cuadro de texto 48013">
          <a:extLst>
            <a:ext uri="{FF2B5EF4-FFF2-40B4-BE49-F238E27FC236}">
              <a16:creationId xmlns:a16="http://schemas.microsoft.com/office/drawing/2014/main" id="{D3610445-5A28-4BA6-B3B1-25B9D4019B2A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285750</xdr:rowOff>
    </xdr:to>
    <xdr:sp macro="" textlink="">
      <xdr:nvSpPr>
        <xdr:cNvPr id="1535" name="Cuadro de texto 48014">
          <a:extLst>
            <a:ext uri="{FF2B5EF4-FFF2-40B4-BE49-F238E27FC236}">
              <a16:creationId xmlns:a16="http://schemas.microsoft.com/office/drawing/2014/main" id="{7EF68CF4-35F7-448E-BC31-000647907ED8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285750</xdr:rowOff>
    </xdr:to>
    <xdr:sp macro="" textlink="">
      <xdr:nvSpPr>
        <xdr:cNvPr id="1536" name="Cuadro de texto 48015">
          <a:extLst>
            <a:ext uri="{FF2B5EF4-FFF2-40B4-BE49-F238E27FC236}">
              <a16:creationId xmlns:a16="http://schemas.microsoft.com/office/drawing/2014/main" id="{3BB29493-1A15-4AE0-BA9D-A2B737140D6E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276225</xdr:rowOff>
    </xdr:to>
    <xdr:sp macro="" textlink="">
      <xdr:nvSpPr>
        <xdr:cNvPr id="1537" name="Cuadro de texto 48016">
          <a:extLst>
            <a:ext uri="{FF2B5EF4-FFF2-40B4-BE49-F238E27FC236}">
              <a16:creationId xmlns:a16="http://schemas.microsoft.com/office/drawing/2014/main" id="{180BC918-A5DE-4979-A62A-C9B289EA1BFC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276225</xdr:rowOff>
    </xdr:to>
    <xdr:sp macro="" textlink="">
      <xdr:nvSpPr>
        <xdr:cNvPr id="1538" name="Cuadro de texto 48017">
          <a:extLst>
            <a:ext uri="{FF2B5EF4-FFF2-40B4-BE49-F238E27FC236}">
              <a16:creationId xmlns:a16="http://schemas.microsoft.com/office/drawing/2014/main" id="{ED866D3C-EB5F-4AED-B81C-C173B1A8A487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247650</xdr:rowOff>
    </xdr:to>
    <xdr:sp macro="" textlink="">
      <xdr:nvSpPr>
        <xdr:cNvPr id="1539" name="Cuadro de texto 48018">
          <a:extLst>
            <a:ext uri="{FF2B5EF4-FFF2-40B4-BE49-F238E27FC236}">
              <a16:creationId xmlns:a16="http://schemas.microsoft.com/office/drawing/2014/main" id="{37F69C1E-1E03-41F8-8901-FC4CBB9CE5BE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247650</xdr:rowOff>
    </xdr:to>
    <xdr:sp macro="" textlink="">
      <xdr:nvSpPr>
        <xdr:cNvPr id="1540" name="Cuadro de texto 48019">
          <a:extLst>
            <a:ext uri="{FF2B5EF4-FFF2-40B4-BE49-F238E27FC236}">
              <a16:creationId xmlns:a16="http://schemas.microsoft.com/office/drawing/2014/main" id="{E5D27084-7E1A-4530-ADAA-1299066B238B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238125</xdr:rowOff>
    </xdr:to>
    <xdr:sp macro="" textlink="">
      <xdr:nvSpPr>
        <xdr:cNvPr id="1541" name="Cuadro de texto 48020">
          <a:extLst>
            <a:ext uri="{FF2B5EF4-FFF2-40B4-BE49-F238E27FC236}">
              <a16:creationId xmlns:a16="http://schemas.microsoft.com/office/drawing/2014/main" id="{1E2BF147-8ECA-44C1-A403-53A6F7D04181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238125</xdr:rowOff>
    </xdr:to>
    <xdr:sp macro="" textlink="">
      <xdr:nvSpPr>
        <xdr:cNvPr id="1542" name="Cuadro de texto 48021">
          <a:extLst>
            <a:ext uri="{FF2B5EF4-FFF2-40B4-BE49-F238E27FC236}">
              <a16:creationId xmlns:a16="http://schemas.microsoft.com/office/drawing/2014/main" id="{DBF3A4E4-9134-475F-87CD-FEB6C6684466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228600</xdr:rowOff>
    </xdr:to>
    <xdr:sp macro="" textlink="">
      <xdr:nvSpPr>
        <xdr:cNvPr id="1543" name="Cuadro de texto 48022">
          <a:extLst>
            <a:ext uri="{FF2B5EF4-FFF2-40B4-BE49-F238E27FC236}">
              <a16:creationId xmlns:a16="http://schemas.microsoft.com/office/drawing/2014/main" id="{3C551C87-669C-4B0C-8CD7-3B74A0ED8675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228600</xdr:rowOff>
    </xdr:to>
    <xdr:sp macro="" textlink="">
      <xdr:nvSpPr>
        <xdr:cNvPr id="1544" name="Cuadro de texto 48023">
          <a:extLst>
            <a:ext uri="{FF2B5EF4-FFF2-40B4-BE49-F238E27FC236}">
              <a16:creationId xmlns:a16="http://schemas.microsoft.com/office/drawing/2014/main" id="{718A4523-A065-40A6-A595-9F16EAFB6980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299</xdr:row>
      <xdr:rowOff>0</xdr:rowOff>
    </xdr:from>
    <xdr:to>
      <xdr:col>1</xdr:col>
      <xdr:colOff>1390650</xdr:colOff>
      <xdr:row>299</xdr:row>
      <xdr:rowOff>192284</xdr:rowOff>
    </xdr:to>
    <xdr:sp macro="" textlink="">
      <xdr:nvSpPr>
        <xdr:cNvPr id="1545" name="Text Box 15">
          <a:extLst>
            <a:ext uri="{FF2B5EF4-FFF2-40B4-BE49-F238E27FC236}">
              <a16:creationId xmlns:a16="http://schemas.microsoft.com/office/drawing/2014/main" id="{BC15A564-0504-4888-A88C-D22396EFCD4E}"/>
            </a:ext>
          </a:extLst>
        </xdr:cNvPr>
        <xdr:cNvSpPr txBox="1">
          <a:spLocks noChangeArrowheads="1"/>
        </xdr:cNvSpPr>
      </xdr:nvSpPr>
      <xdr:spPr bwMode="auto">
        <a:xfrm>
          <a:off x="1925955" y="63733680"/>
          <a:ext cx="104775" cy="1922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354</xdr:row>
      <xdr:rowOff>0</xdr:rowOff>
    </xdr:from>
    <xdr:to>
      <xdr:col>1</xdr:col>
      <xdr:colOff>1390650</xdr:colOff>
      <xdr:row>354</xdr:row>
      <xdr:rowOff>192284</xdr:rowOff>
    </xdr:to>
    <xdr:sp macro="" textlink="">
      <xdr:nvSpPr>
        <xdr:cNvPr id="1546" name="Text Box 15">
          <a:extLst>
            <a:ext uri="{FF2B5EF4-FFF2-40B4-BE49-F238E27FC236}">
              <a16:creationId xmlns:a16="http://schemas.microsoft.com/office/drawing/2014/main" id="{7CC694BF-7A74-4BCB-96B0-ACF66EA5644A}"/>
            </a:ext>
          </a:extLst>
        </xdr:cNvPr>
        <xdr:cNvSpPr txBox="1">
          <a:spLocks noChangeArrowheads="1"/>
        </xdr:cNvSpPr>
      </xdr:nvSpPr>
      <xdr:spPr bwMode="auto">
        <a:xfrm>
          <a:off x="1925955" y="75636120"/>
          <a:ext cx="104775" cy="1922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1400175</xdr:colOff>
      <xdr:row>178</xdr:row>
      <xdr:rowOff>0</xdr:rowOff>
    </xdr:from>
    <xdr:ext cx="95250" cy="295275"/>
    <xdr:sp macro="" textlink="">
      <xdr:nvSpPr>
        <xdr:cNvPr id="1547" name="Text Box 15">
          <a:extLst>
            <a:ext uri="{FF2B5EF4-FFF2-40B4-BE49-F238E27FC236}">
              <a16:creationId xmlns:a16="http://schemas.microsoft.com/office/drawing/2014/main" id="{834F5EEF-E9D6-4CEB-A066-3EF795D1133B}"/>
            </a:ext>
          </a:extLst>
        </xdr:cNvPr>
        <xdr:cNvSpPr txBox="1">
          <a:spLocks noChangeArrowheads="1"/>
        </xdr:cNvSpPr>
      </xdr:nvSpPr>
      <xdr:spPr bwMode="auto">
        <a:xfrm>
          <a:off x="2040255" y="3736086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1</xdr:col>
      <xdr:colOff>1400175</xdr:colOff>
      <xdr:row>178</xdr:row>
      <xdr:rowOff>0</xdr:rowOff>
    </xdr:from>
    <xdr:to>
      <xdr:col>1</xdr:col>
      <xdr:colOff>1495425</xdr:colOff>
      <xdr:row>178</xdr:row>
      <xdr:rowOff>295275</xdr:rowOff>
    </xdr:to>
    <xdr:sp macro="" textlink="">
      <xdr:nvSpPr>
        <xdr:cNvPr id="1548" name="Cuadro de texto 1028">
          <a:extLst>
            <a:ext uri="{FF2B5EF4-FFF2-40B4-BE49-F238E27FC236}">
              <a16:creationId xmlns:a16="http://schemas.microsoft.com/office/drawing/2014/main" id="{1EF8E0D6-6165-473F-937A-554E77B36AA8}"/>
            </a:ext>
          </a:extLst>
        </xdr:cNvPr>
        <xdr:cNvSpPr txBox="1">
          <a:spLocks noChangeArrowheads="1"/>
        </xdr:cNvSpPr>
      </xdr:nvSpPr>
      <xdr:spPr bwMode="auto">
        <a:xfrm>
          <a:off x="2040255" y="3736086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oneCellAnchor>
    <xdr:from>
      <xdr:col>1</xdr:col>
      <xdr:colOff>1400175</xdr:colOff>
      <xdr:row>245</xdr:row>
      <xdr:rowOff>0</xdr:rowOff>
    </xdr:from>
    <xdr:ext cx="95250" cy="295275"/>
    <xdr:sp macro="" textlink="">
      <xdr:nvSpPr>
        <xdr:cNvPr id="1549" name="Text Box 15">
          <a:extLst>
            <a:ext uri="{FF2B5EF4-FFF2-40B4-BE49-F238E27FC236}">
              <a16:creationId xmlns:a16="http://schemas.microsoft.com/office/drawing/2014/main" id="{4829E796-FB73-4957-B184-CFCE804153D8}"/>
            </a:ext>
          </a:extLst>
        </xdr:cNvPr>
        <xdr:cNvSpPr txBox="1">
          <a:spLocks noChangeArrowheads="1"/>
        </xdr:cNvSpPr>
      </xdr:nvSpPr>
      <xdr:spPr bwMode="auto">
        <a:xfrm>
          <a:off x="2040255" y="5184648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1</xdr:col>
      <xdr:colOff>1400175</xdr:colOff>
      <xdr:row>245</xdr:row>
      <xdr:rowOff>0</xdr:rowOff>
    </xdr:from>
    <xdr:to>
      <xdr:col>1</xdr:col>
      <xdr:colOff>1495425</xdr:colOff>
      <xdr:row>245</xdr:row>
      <xdr:rowOff>295275</xdr:rowOff>
    </xdr:to>
    <xdr:sp macro="" textlink="">
      <xdr:nvSpPr>
        <xdr:cNvPr id="1550" name="Cuadro de texto 1028">
          <a:extLst>
            <a:ext uri="{FF2B5EF4-FFF2-40B4-BE49-F238E27FC236}">
              <a16:creationId xmlns:a16="http://schemas.microsoft.com/office/drawing/2014/main" id="{A834DFD6-FA1C-4AC6-A648-5EAF79A8FAFB}"/>
            </a:ext>
          </a:extLst>
        </xdr:cNvPr>
        <xdr:cNvSpPr txBox="1">
          <a:spLocks noChangeArrowheads="1"/>
        </xdr:cNvSpPr>
      </xdr:nvSpPr>
      <xdr:spPr bwMode="auto">
        <a:xfrm>
          <a:off x="2040255" y="5184648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oneCellAnchor>
    <xdr:from>
      <xdr:col>1</xdr:col>
      <xdr:colOff>1400175</xdr:colOff>
      <xdr:row>298</xdr:row>
      <xdr:rowOff>0</xdr:rowOff>
    </xdr:from>
    <xdr:ext cx="95250" cy="295275"/>
    <xdr:sp macro="" textlink="">
      <xdr:nvSpPr>
        <xdr:cNvPr id="1551" name="Text Box 15">
          <a:extLst>
            <a:ext uri="{FF2B5EF4-FFF2-40B4-BE49-F238E27FC236}">
              <a16:creationId xmlns:a16="http://schemas.microsoft.com/office/drawing/2014/main" id="{D852B6F7-C37F-4C67-AE42-819921EC4BA7}"/>
            </a:ext>
          </a:extLst>
        </xdr:cNvPr>
        <xdr:cNvSpPr txBox="1">
          <a:spLocks noChangeArrowheads="1"/>
        </xdr:cNvSpPr>
      </xdr:nvSpPr>
      <xdr:spPr bwMode="auto">
        <a:xfrm>
          <a:off x="2040255" y="635508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1</xdr:col>
      <xdr:colOff>1400175</xdr:colOff>
      <xdr:row>298</xdr:row>
      <xdr:rowOff>0</xdr:rowOff>
    </xdr:from>
    <xdr:to>
      <xdr:col>1</xdr:col>
      <xdr:colOff>1495425</xdr:colOff>
      <xdr:row>298</xdr:row>
      <xdr:rowOff>295275</xdr:rowOff>
    </xdr:to>
    <xdr:sp macro="" textlink="">
      <xdr:nvSpPr>
        <xdr:cNvPr id="1552" name="Cuadro de texto 1028">
          <a:extLst>
            <a:ext uri="{FF2B5EF4-FFF2-40B4-BE49-F238E27FC236}">
              <a16:creationId xmlns:a16="http://schemas.microsoft.com/office/drawing/2014/main" id="{986338F7-BDF8-4D35-B58C-1D17A6B0583C}"/>
            </a:ext>
          </a:extLst>
        </xdr:cNvPr>
        <xdr:cNvSpPr txBox="1">
          <a:spLocks noChangeArrowheads="1"/>
        </xdr:cNvSpPr>
      </xdr:nvSpPr>
      <xdr:spPr bwMode="auto">
        <a:xfrm>
          <a:off x="2040255" y="6355080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oneCellAnchor>
    <xdr:from>
      <xdr:col>1</xdr:col>
      <xdr:colOff>1400175</xdr:colOff>
      <xdr:row>353</xdr:row>
      <xdr:rowOff>0</xdr:rowOff>
    </xdr:from>
    <xdr:ext cx="95250" cy="295275"/>
    <xdr:sp macro="" textlink="">
      <xdr:nvSpPr>
        <xdr:cNvPr id="1553" name="Text Box 15">
          <a:extLst>
            <a:ext uri="{FF2B5EF4-FFF2-40B4-BE49-F238E27FC236}">
              <a16:creationId xmlns:a16="http://schemas.microsoft.com/office/drawing/2014/main" id="{F12933D5-E8B5-4604-87BD-C2599D2E5BE0}"/>
            </a:ext>
          </a:extLst>
        </xdr:cNvPr>
        <xdr:cNvSpPr txBox="1">
          <a:spLocks noChangeArrowheads="1"/>
        </xdr:cNvSpPr>
      </xdr:nvSpPr>
      <xdr:spPr bwMode="auto">
        <a:xfrm>
          <a:off x="2040255" y="7545324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1</xdr:col>
      <xdr:colOff>1400175</xdr:colOff>
      <xdr:row>353</xdr:row>
      <xdr:rowOff>0</xdr:rowOff>
    </xdr:from>
    <xdr:to>
      <xdr:col>1</xdr:col>
      <xdr:colOff>1495425</xdr:colOff>
      <xdr:row>353</xdr:row>
      <xdr:rowOff>295275</xdr:rowOff>
    </xdr:to>
    <xdr:sp macro="" textlink="">
      <xdr:nvSpPr>
        <xdr:cNvPr id="1554" name="Cuadro de texto 1028">
          <a:extLst>
            <a:ext uri="{FF2B5EF4-FFF2-40B4-BE49-F238E27FC236}">
              <a16:creationId xmlns:a16="http://schemas.microsoft.com/office/drawing/2014/main" id="{B5A32C46-1D97-4882-BC9F-D285ED4A4425}"/>
            </a:ext>
          </a:extLst>
        </xdr:cNvPr>
        <xdr:cNvSpPr txBox="1">
          <a:spLocks noChangeArrowheads="1"/>
        </xdr:cNvSpPr>
      </xdr:nvSpPr>
      <xdr:spPr bwMode="auto">
        <a:xfrm>
          <a:off x="2040255" y="7545324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 editAs="oneCell">
    <xdr:from>
      <xdr:col>1</xdr:col>
      <xdr:colOff>1285875</xdr:colOff>
      <xdr:row>464</xdr:row>
      <xdr:rowOff>0</xdr:rowOff>
    </xdr:from>
    <xdr:to>
      <xdr:col>1</xdr:col>
      <xdr:colOff>1390650</xdr:colOff>
      <xdr:row>464</xdr:row>
      <xdr:rowOff>192284</xdr:rowOff>
    </xdr:to>
    <xdr:sp macro="" textlink="">
      <xdr:nvSpPr>
        <xdr:cNvPr id="1555" name="Text Box 15">
          <a:extLst>
            <a:ext uri="{FF2B5EF4-FFF2-40B4-BE49-F238E27FC236}">
              <a16:creationId xmlns:a16="http://schemas.microsoft.com/office/drawing/2014/main" id="{527B049B-642E-4587-80AF-AEB0DBEBD896}"/>
            </a:ext>
          </a:extLst>
        </xdr:cNvPr>
        <xdr:cNvSpPr txBox="1">
          <a:spLocks noChangeArrowheads="1"/>
        </xdr:cNvSpPr>
      </xdr:nvSpPr>
      <xdr:spPr bwMode="auto">
        <a:xfrm>
          <a:off x="1925955" y="99128580"/>
          <a:ext cx="104775" cy="1922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528</xdr:row>
      <xdr:rowOff>0</xdr:rowOff>
    </xdr:from>
    <xdr:to>
      <xdr:col>1</xdr:col>
      <xdr:colOff>1390650</xdr:colOff>
      <xdr:row>528</xdr:row>
      <xdr:rowOff>171329</xdr:rowOff>
    </xdr:to>
    <xdr:sp macro="" textlink="">
      <xdr:nvSpPr>
        <xdr:cNvPr id="1556" name="Text Box 15">
          <a:extLst>
            <a:ext uri="{FF2B5EF4-FFF2-40B4-BE49-F238E27FC236}">
              <a16:creationId xmlns:a16="http://schemas.microsoft.com/office/drawing/2014/main" id="{3EE0DF54-C656-407D-A170-937F35189620}"/>
            </a:ext>
          </a:extLst>
        </xdr:cNvPr>
        <xdr:cNvSpPr txBox="1">
          <a:spLocks noChangeArrowheads="1"/>
        </xdr:cNvSpPr>
      </xdr:nvSpPr>
      <xdr:spPr bwMode="auto">
        <a:xfrm>
          <a:off x="1925955" y="112532160"/>
          <a:ext cx="104775" cy="1827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599</xdr:row>
      <xdr:rowOff>0</xdr:rowOff>
    </xdr:from>
    <xdr:to>
      <xdr:col>1</xdr:col>
      <xdr:colOff>1390650</xdr:colOff>
      <xdr:row>599</xdr:row>
      <xdr:rowOff>171329</xdr:rowOff>
    </xdr:to>
    <xdr:sp macro="" textlink="">
      <xdr:nvSpPr>
        <xdr:cNvPr id="1557" name="Text Box 15">
          <a:extLst>
            <a:ext uri="{FF2B5EF4-FFF2-40B4-BE49-F238E27FC236}">
              <a16:creationId xmlns:a16="http://schemas.microsoft.com/office/drawing/2014/main" id="{335CB955-9BFA-4171-B7B7-F4222E733E17}"/>
            </a:ext>
          </a:extLst>
        </xdr:cNvPr>
        <xdr:cNvSpPr txBox="1">
          <a:spLocks noChangeArrowheads="1"/>
        </xdr:cNvSpPr>
      </xdr:nvSpPr>
      <xdr:spPr bwMode="auto">
        <a:xfrm>
          <a:off x="1925955" y="127558800"/>
          <a:ext cx="104775" cy="1827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577216</xdr:colOff>
      <xdr:row>11</xdr:row>
      <xdr:rowOff>20955</xdr:rowOff>
    </xdr:from>
    <xdr:to>
      <xdr:col>5</xdr:col>
      <xdr:colOff>1047115</xdr:colOff>
      <xdr:row>13</xdr:row>
      <xdr:rowOff>174078</xdr:rowOff>
    </xdr:to>
    <xdr:pic>
      <xdr:nvPicPr>
        <xdr:cNvPr id="1558" name="Picture 1557">
          <a:extLst>
            <a:ext uri="{FF2B5EF4-FFF2-40B4-BE49-F238E27FC236}">
              <a16:creationId xmlns:a16="http://schemas.microsoft.com/office/drawing/2014/main" id="{7BD9FEAB-3297-4188-A093-46309243C49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471" t="38538" r="26715" b="38466"/>
        <a:stretch/>
      </xdr:blipFill>
      <xdr:spPr>
        <a:xfrm>
          <a:off x="7549516" y="982980"/>
          <a:ext cx="1443354" cy="520788"/>
        </a:xfrm>
        <a:prstGeom prst="rect">
          <a:avLst/>
        </a:prstGeom>
      </xdr:spPr>
    </xdr:pic>
    <xdr:clientData/>
  </xdr:twoCellAnchor>
  <xdr:oneCellAnchor>
    <xdr:from>
      <xdr:col>1</xdr:col>
      <xdr:colOff>1304925</xdr:colOff>
      <xdr:row>1215</xdr:row>
      <xdr:rowOff>0</xdr:rowOff>
    </xdr:from>
    <xdr:ext cx="95250" cy="164523"/>
    <xdr:sp macro="" textlink="">
      <xdr:nvSpPr>
        <xdr:cNvPr id="1559" name="Text Box 15">
          <a:extLst>
            <a:ext uri="{FF2B5EF4-FFF2-40B4-BE49-F238E27FC236}">
              <a16:creationId xmlns:a16="http://schemas.microsoft.com/office/drawing/2014/main" id="{1B38B8E0-AE7A-4A7A-98A9-8F8513E7B2D4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560" name="Text Box 15">
          <a:extLst>
            <a:ext uri="{FF2B5EF4-FFF2-40B4-BE49-F238E27FC236}">
              <a16:creationId xmlns:a16="http://schemas.microsoft.com/office/drawing/2014/main" id="{96C174B3-F1B1-41EC-B712-02558E4B322E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561" name="Text Box 15">
          <a:extLst>
            <a:ext uri="{FF2B5EF4-FFF2-40B4-BE49-F238E27FC236}">
              <a16:creationId xmlns:a16="http://schemas.microsoft.com/office/drawing/2014/main" id="{43E7FBD5-6B39-4A02-871C-5D71B789B819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562" name="Text Box 15">
          <a:extLst>
            <a:ext uri="{FF2B5EF4-FFF2-40B4-BE49-F238E27FC236}">
              <a16:creationId xmlns:a16="http://schemas.microsoft.com/office/drawing/2014/main" id="{F54FE4BC-0F62-4C86-BAC6-E5F5FA8F8171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563" name="Text Box 15">
          <a:extLst>
            <a:ext uri="{FF2B5EF4-FFF2-40B4-BE49-F238E27FC236}">
              <a16:creationId xmlns:a16="http://schemas.microsoft.com/office/drawing/2014/main" id="{53E18143-95B4-4357-87C1-C927AC53803D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1215</xdr:row>
      <xdr:rowOff>0</xdr:rowOff>
    </xdr:from>
    <xdr:ext cx="95250" cy="164523"/>
    <xdr:sp macro="" textlink="">
      <xdr:nvSpPr>
        <xdr:cNvPr id="1564" name="Text Box 15">
          <a:extLst>
            <a:ext uri="{FF2B5EF4-FFF2-40B4-BE49-F238E27FC236}">
              <a16:creationId xmlns:a16="http://schemas.microsoft.com/office/drawing/2014/main" id="{5545D788-547F-49CF-A9D8-EA740FC13CD5}"/>
            </a:ext>
          </a:extLst>
        </xdr:cNvPr>
        <xdr:cNvSpPr txBox="1">
          <a:spLocks noChangeArrowheads="1"/>
        </xdr:cNvSpPr>
      </xdr:nvSpPr>
      <xdr:spPr bwMode="auto">
        <a:xfrm>
          <a:off x="1973580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565" name="Text Box 15">
          <a:extLst>
            <a:ext uri="{FF2B5EF4-FFF2-40B4-BE49-F238E27FC236}">
              <a16:creationId xmlns:a16="http://schemas.microsoft.com/office/drawing/2014/main" id="{6D85B0EC-746C-4B7D-A7FC-6D127A338334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566" name="Text Box 15">
          <a:extLst>
            <a:ext uri="{FF2B5EF4-FFF2-40B4-BE49-F238E27FC236}">
              <a16:creationId xmlns:a16="http://schemas.microsoft.com/office/drawing/2014/main" id="{56F5259A-D577-4BCA-86EF-4827E2DF767F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567" name="Text Box 15">
          <a:extLst>
            <a:ext uri="{FF2B5EF4-FFF2-40B4-BE49-F238E27FC236}">
              <a16:creationId xmlns:a16="http://schemas.microsoft.com/office/drawing/2014/main" id="{AF37626E-B806-4336-A6C9-3FFE6BDE5F5B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568" name="Text Box 15">
          <a:extLst>
            <a:ext uri="{FF2B5EF4-FFF2-40B4-BE49-F238E27FC236}">
              <a16:creationId xmlns:a16="http://schemas.microsoft.com/office/drawing/2014/main" id="{1A1BDE54-EFF7-4792-A184-FA495D6873BB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1215</xdr:row>
      <xdr:rowOff>0</xdr:rowOff>
    </xdr:from>
    <xdr:ext cx="95250" cy="164523"/>
    <xdr:sp macro="" textlink="">
      <xdr:nvSpPr>
        <xdr:cNvPr id="1569" name="Text Box 15">
          <a:extLst>
            <a:ext uri="{FF2B5EF4-FFF2-40B4-BE49-F238E27FC236}">
              <a16:creationId xmlns:a16="http://schemas.microsoft.com/office/drawing/2014/main" id="{FD14DF9A-1566-4D9B-9C4C-2835B2598A70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570" name="Text Box 15">
          <a:extLst>
            <a:ext uri="{FF2B5EF4-FFF2-40B4-BE49-F238E27FC236}">
              <a16:creationId xmlns:a16="http://schemas.microsoft.com/office/drawing/2014/main" id="{A70F33D2-1B97-45C3-A1DF-2AA50A8E60C5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1215</xdr:row>
      <xdr:rowOff>0</xdr:rowOff>
    </xdr:from>
    <xdr:ext cx="95250" cy="164523"/>
    <xdr:sp macro="" textlink="">
      <xdr:nvSpPr>
        <xdr:cNvPr id="1571" name="Text Box 15">
          <a:extLst>
            <a:ext uri="{FF2B5EF4-FFF2-40B4-BE49-F238E27FC236}">
              <a16:creationId xmlns:a16="http://schemas.microsoft.com/office/drawing/2014/main" id="{C2BA9732-AA5D-4F10-931C-6B7721BFC5E0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1215</xdr:row>
      <xdr:rowOff>0</xdr:rowOff>
    </xdr:from>
    <xdr:ext cx="95250" cy="164523"/>
    <xdr:sp macro="" textlink="">
      <xdr:nvSpPr>
        <xdr:cNvPr id="1572" name="Text Box 15">
          <a:extLst>
            <a:ext uri="{FF2B5EF4-FFF2-40B4-BE49-F238E27FC236}">
              <a16:creationId xmlns:a16="http://schemas.microsoft.com/office/drawing/2014/main" id="{E504FB14-2EF0-43F4-B75A-CAB77C178290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573" name="Text Box 15">
          <a:extLst>
            <a:ext uri="{FF2B5EF4-FFF2-40B4-BE49-F238E27FC236}">
              <a16:creationId xmlns:a16="http://schemas.microsoft.com/office/drawing/2014/main" id="{2745D399-C885-45AB-B556-BD29EABAD2A5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574" name="Text Box 15">
          <a:extLst>
            <a:ext uri="{FF2B5EF4-FFF2-40B4-BE49-F238E27FC236}">
              <a16:creationId xmlns:a16="http://schemas.microsoft.com/office/drawing/2014/main" id="{C03A5D79-E8BC-4344-BCDC-2255599ED11E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575" name="Text Box 15">
          <a:extLst>
            <a:ext uri="{FF2B5EF4-FFF2-40B4-BE49-F238E27FC236}">
              <a16:creationId xmlns:a16="http://schemas.microsoft.com/office/drawing/2014/main" id="{9C217E28-B6A0-4A6E-A88C-9A7AAA9DCB8F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576" name="Text Box 15">
          <a:extLst>
            <a:ext uri="{FF2B5EF4-FFF2-40B4-BE49-F238E27FC236}">
              <a16:creationId xmlns:a16="http://schemas.microsoft.com/office/drawing/2014/main" id="{8101594A-3179-4DB3-B23C-8D530CE6881F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1215</xdr:row>
      <xdr:rowOff>0</xdr:rowOff>
    </xdr:from>
    <xdr:ext cx="95250" cy="164523"/>
    <xdr:sp macro="" textlink="">
      <xdr:nvSpPr>
        <xdr:cNvPr id="1577" name="Text Box 15">
          <a:extLst>
            <a:ext uri="{FF2B5EF4-FFF2-40B4-BE49-F238E27FC236}">
              <a16:creationId xmlns:a16="http://schemas.microsoft.com/office/drawing/2014/main" id="{45800B46-C8F8-48A0-A26A-F873B10E8784}"/>
            </a:ext>
          </a:extLst>
        </xdr:cNvPr>
        <xdr:cNvSpPr txBox="1">
          <a:spLocks noChangeArrowheads="1"/>
        </xdr:cNvSpPr>
      </xdr:nvSpPr>
      <xdr:spPr bwMode="auto">
        <a:xfrm>
          <a:off x="1973580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578" name="Text Box 15">
          <a:extLst>
            <a:ext uri="{FF2B5EF4-FFF2-40B4-BE49-F238E27FC236}">
              <a16:creationId xmlns:a16="http://schemas.microsoft.com/office/drawing/2014/main" id="{DF57939D-FE9B-432C-A0A9-2DBA9DA2BC87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579" name="Text Box 15">
          <a:extLst>
            <a:ext uri="{FF2B5EF4-FFF2-40B4-BE49-F238E27FC236}">
              <a16:creationId xmlns:a16="http://schemas.microsoft.com/office/drawing/2014/main" id="{FA5255A9-CA20-419C-B921-AE863AE05A9B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580" name="Text Box 15">
          <a:extLst>
            <a:ext uri="{FF2B5EF4-FFF2-40B4-BE49-F238E27FC236}">
              <a16:creationId xmlns:a16="http://schemas.microsoft.com/office/drawing/2014/main" id="{73F329E2-7C90-4C63-8943-953B436CF68D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581" name="Text Box 15">
          <a:extLst>
            <a:ext uri="{FF2B5EF4-FFF2-40B4-BE49-F238E27FC236}">
              <a16:creationId xmlns:a16="http://schemas.microsoft.com/office/drawing/2014/main" id="{1641C383-8446-4DDC-B824-846D6B2A5D3C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1215</xdr:row>
      <xdr:rowOff>0</xdr:rowOff>
    </xdr:from>
    <xdr:ext cx="95250" cy="164523"/>
    <xdr:sp macro="" textlink="">
      <xdr:nvSpPr>
        <xdr:cNvPr id="1582" name="Text Box 15">
          <a:extLst>
            <a:ext uri="{FF2B5EF4-FFF2-40B4-BE49-F238E27FC236}">
              <a16:creationId xmlns:a16="http://schemas.microsoft.com/office/drawing/2014/main" id="{F867E726-B254-4BC6-86D3-C9CE14BC5415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583" name="Text Box 15">
          <a:extLst>
            <a:ext uri="{FF2B5EF4-FFF2-40B4-BE49-F238E27FC236}">
              <a16:creationId xmlns:a16="http://schemas.microsoft.com/office/drawing/2014/main" id="{D5077022-C2EA-45B2-8BDC-CCB1CD9B679F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1215</xdr:row>
      <xdr:rowOff>0</xdr:rowOff>
    </xdr:from>
    <xdr:ext cx="95250" cy="164523"/>
    <xdr:sp macro="" textlink="">
      <xdr:nvSpPr>
        <xdr:cNvPr id="1584" name="Text Box 15">
          <a:extLst>
            <a:ext uri="{FF2B5EF4-FFF2-40B4-BE49-F238E27FC236}">
              <a16:creationId xmlns:a16="http://schemas.microsoft.com/office/drawing/2014/main" id="{37A13027-DDB0-4A98-A052-FD9CC2A551D0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1215</xdr:row>
      <xdr:rowOff>0</xdr:rowOff>
    </xdr:from>
    <xdr:ext cx="95250" cy="316923"/>
    <xdr:sp macro="" textlink="">
      <xdr:nvSpPr>
        <xdr:cNvPr id="1585" name="Text Box 15">
          <a:extLst>
            <a:ext uri="{FF2B5EF4-FFF2-40B4-BE49-F238E27FC236}">
              <a16:creationId xmlns:a16="http://schemas.microsoft.com/office/drawing/2014/main" id="{4FD689D5-8A6D-4D7E-984A-D0E11B9F261C}"/>
            </a:ext>
          </a:extLst>
        </xdr:cNvPr>
        <xdr:cNvSpPr txBox="1">
          <a:spLocks noChangeArrowheads="1"/>
        </xdr:cNvSpPr>
      </xdr:nvSpPr>
      <xdr:spPr bwMode="auto">
        <a:xfrm>
          <a:off x="1935480" y="26110692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1215</xdr:row>
      <xdr:rowOff>0</xdr:rowOff>
    </xdr:from>
    <xdr:ext cx="95250" cy="316923"/>
    <xdr:sp macro="" textlink="">
      <xdr:nvSpPr>
        <xdr:cNvPr id="1586" name="Text Box 15">
          <a:extLst>
            <a:ext uri="{FF2B5EF4-FFF2-40B4-BE49-F238E27FC236}">
              <a16:creationId xmlns:a16="http://schemas.microsoft.com/office/drawing/2014/main" id="{554C7076-0BF1-40C2-8194-80BF0EF60D97}"/>
            </a:ext>
          </a:extLst>
        </xdr:cNvPr>
        <xdr:cNvSpPr txBox="1">
          <a:spLocks noChangeArrowheads="1"/>
        </xdr:cNvSpPr>
      </xdr:nvSpPr>
      <xdr:spPr bwMode="auto">
        <a:xfrm>
          <a:off x="1935480" y="26110692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1215</xdr:row>
      <xdr:rowOff>0</xdr:rowOff>
    </xdr:from>
    <xdr:ext cx="95250" cy="164523"/>
    <xdr:sp macro="" textlink="">
      <xdr:nvSpPr>
        <xdr:cNvPr id="1587" name="Text Box 15">
          <a:extLst>
            <a:ext uri="{FF2B5EF4-FFF2-40B4-BE49-F238E27FC236}">
              <a16:creationId xmlns:a16="http://schemas.microsoft.com/office/drawing/2014/main" id="{EF6BBF4B-8516-414A-9118-967CFE95C1F8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588" name="Text Box 15">
          <a:extLst>
            <a:ext uri="{FF2B5EF4-FFF2-40B4-BE49-F238E27FC236}">
              <a16:creationId xmlns:a16="http://schemas.microsoft.com/office/drawing/2014/main" id="{F2D5052A-58BF-4D3B-9525-69EC9CEA758B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589" name="Text Box 15">
          <a:extLst>
            <a:ext uri="{FF2B5EF4-FFF2-40B4-BE49-F238E27FC236}">
              <a16:creationId xmlns:a16="http://schemas.microsoft.com/office/drawing/2014/main" id="{0FA44CDE-5BA6-4BFC-86E5-189207CA2221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590" name="Text Box 15">
          <a:extLst>
            <a:ext uri="{FF2B5EF4-FFF2-40B4-BE49-F238E27FC236}">
              <a16:creationId xmlns:a16="http://schemas.microsoft.com/office/drawing/2014/main" id="{7306F3FE-6C6B-4DD4-9472-5AC07CC6BA85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591" name="Text Box 15">
          <a:extLst>
            <a:ext uri="{FF2B5EF4-FFF2-40B4-BE49-F238E27FC236}">
              <a16:creationId xmlns:a16="http://schemas.microsoft.com/office/drawing/2014/main" id="{626FB00F-C00C-4D28-AE2D-86A77DE1E77A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1215</xdr:row>
      <xdr:rowOff>0</xdr:rowOff>
    </xdr:from>
    <xdr:ext cx="95250" cy="164523"/>
    <xdr:sp macro="" textlink="">
      <xdr:nvSpPr>
        <xdr:cNvPr id="1592" name="Text Box 15">
          <a:extLst>
            <a:ext uri="{FF2B5EF4-FFF2-40B4-BE49-F238E27FC236}">
              <a16:creationId xmlns:a16="http://schemas.microsoft.com/office/drawing/2014/main" id="{7C27C315-4384-4D24-ADE4-9B531DD98BCD}"/>
            </a:ext>
          </a:extLst>
        </xdr:cNvPr>
        <xdr:cNvSpPr txBox="1">
          <a:spLocks noChangeArrowheads="1"/>
        </xdr:cNvSpPr>
      </xdr:nvSpPr>
      <xdr:spPr bwMode="auto">
        <a:xfrm>
          <a:off x="1973580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593" name="Text Box 15">
          <a:extLst>
            <a:ext uri="{FF2B5EF4-FFF2-40B4-BE49-F238E27FC236}">
              <a16:creationId xmlns:a16="http://schemas.microsoft.com/office/drawing/2014/main" id="{7B002D3B-7344-4FD9-BE07-80C73B693170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594" name="Text Box 15">
          <a:extLst>
            <a:ext uri="{FF2B5EF4-FFF2-40B4-BE49-F238E27FC236}">
              <a16:creationId xmlns:a16="http://schemas.microsoft.com/office/drawing/2014/main" id="{44449DDA-EE8C-421E-A18C-DC13AEB05447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595" name="Text Box 15">
          <a:extLst>
            <a:ext uri="{FF2B5EF4-FFF2-40B4-BE49-F238E27FC236}">
              <a16:creationId xmlns:a16="http://schemas.microsoft.com/office/drawing/2014/main" id="{8838A86F-0412-499B-BD79-F2B5D1D6AEDB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596" name="Text Box 15">
          <a:extLst>
            <a:ext uri="{FF2B5EF4-FFF2-40B4-BE49-F238E27FC236}">
              <a16:creationId xmlns:a16="http://schemas.microsoft.com/office/drawing/2014/main" id="{C54EF86C-5D23-46C7-B687-040D255DF822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1215</xdr:row>
      <xdr:rowOff>0</xdr:rowOff>
    </xdr:from>
    <xdr:ext cx="95250" cy="164523"/>
    <xdr:sp macro="" textlink="">
      <xdr:nvSpPr>
        <xdr:cNvPr id="1597" name="Text Box 15">
          <a:extLst>
            <a:ext uri="{FF2B5EF4-FFF2-40B4-BE49-F238E27FC236}">
              <a16:creationId xmlns:a16="http://schemas.microsoft.com/office/drawing/2014/main" id="{52D74326-1FEA-4498-8A11-6C0A7B7E5457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598" name="Text Box 15">
          <a:extLst>
            <a:ext uri="{FF2B5EF4-FFF2-40B4-BE49-F238E27FC236}">
              <a16:creationId xmlns:a16="http://schemas.microsoft.com/office/drawing/2014/main" id="{EF10FF0F-AECB-4242-81A6-CDB4EB939ABC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1215</xdr:row>
      <xdr:rowOff>0</xdr:rowOff>
    </xdr:from>
    <xdr:ext cx="95250" cy="164523"/>
    <xdr:sp macro="" textlink="">
      <xdr:nvSpPr>
        <xdr:cNvPr id="1599" name="Text Box 15">
          <a:extLst>
            <a:ext uri="{FF2B5EF4-FFF2-40B4-BE49-F238E27FC236}">
              <a16:creationId xmlns:a16="http://schemas.microsoft.com/office/drawing/2014/main" id="{FDD2856F-9A87-493B-8A3E-6CD25176BD4B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1215</xdr:row>
      <xdr:rowOff>0</xdr:rowOff>
    </xdr:from>
    <xdr:ext cx="95250" cy="164523"/>
    <xdr:sp macro="" textlink="">
      <xdr:nvSpPr>
        <xdr:cNvPr id="1600" name="Text Box 15">
          <a:extLst>
            <a:ext uri="{FF2B5EF4-FFF2-40B4-BE49-F238E27FC236}">
              <a16:creationId xmlns:a16="http://schemas.microsoft.com/office/drawing/2014/main" id="{F31E83C7-8CA5-4C2D-B2D9-058136EA12D4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601" name="Text Box 15">
          <a:extLst>
            <a:ext uri="{FF2B5EF4-FFF2-40B4-BE49-F238E27FC236}">
              <a16:creationId xmlns:a16="http://schemas.microsoft.com/office/drawing/2014/main" id="{05B47A60-5A71-4310-A58A-0F145D624B35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602" name="Text Box 15">
          <a:extLst>
            <a:ext uri="{FF2B5EF4-FFF2-40B4-BE49-F238E27FC236}">
              <a16:creationId xmlns:a16="http://schemas.microsoft.com/office/drawing/2014/main" id="{6CB80719-3F33-49DD-B14D-90ED8D62C3C7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603" name="Text Box 15">
          <a:extLst>
            <a:ext uri="{FF2B5EF4-FFF2-40B4-BE49-F238E27FC236}">
              <a16:creationId xmlns:a16="http://schemas.microsoft.com/office/drawing/2014/main" id="{B34964F7-3D18-4385-9FB8-BA6ED064A62A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604" name="Text Box 15">
          <a:extLst>
            <a:ext uri="{FF2B5EF4-FFF2-40B4-BE49-F238E27FC236}">
              <a16:creationId xmlns:a16="http://schemas.microsoft.com/office/drawing/2014/main" id="{84A3D8DF-B05D-437E-9156-DC9FE23F3A78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1215</xdr:row>
      <xdr:rowOff>0</xdr:rowOff>
    </xdr:from>
    <xdr:ext cx="95250" cy="164523"/>
    <xdr:sp macro="" textlink="">
      <xdr:nvSpPr>
        <xdr:cNvPr id="1605" name="Text Box 15">
          <a:extLst>
            <a:ext uri="{FF2B5EF4-FFF2-40B4-BE49-F238E27FC236}">
              <a16:creationId xmlns:a16="http://schemas.microsoft.com/office/drawing/2014/main" id="{32058229-B6C2-48A1-AB61-4FF7B880EFA3}"/>
            </a:ext>
          </a:extLst>
        </xdr:cNvPr>
        <xdr:cNvSpPr txBox="1">
          <a:spLocks noChangeArrowheads="1"/>
        </xdr:cNvSpPr>
      </xdr:nvSpPr>
      <xdr:spPr bwMode="auto">
        <a:xfrm>
          <a:off x="1973580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606" name="Text Box 15">
          <a:extLst>
            <a:ext uri="{FF2B5EF4-FFF2-40B4-BE49-F238E27FC236}">
              <a16:creationId xmlns:a16="http://schemas.microsoft.com/office/drawing/2014/main" id="{2846DBD0-5321-461E-970A-3720351DA07D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607" name="Text Box 15">
          <a:extLst>
            <a:ext uri="{FF2B5EF4-FFF2-40B4-BE49-F238E27FC236}">
              <a16:creationId xmlns:a16="http://schemas.microsoft.com/office/drawing/2014/main" id="{241D1A58-2963-4C76-B1B3-EA345AFFCE35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608" name="Text Box 15">
          <a:extLst>
            <a:ext uri="{FF2B5EF4-FFF2-40B4-BE49-F238E27FC236}">
              <a16:creationId xmlns:a16="http://schemas.microsoft.com/office/drawing/2014/main" id="{723956B4-0BBA-4E7B-A5A1-51C82778639B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609" name="Text Box 15">
          <a:extLst>
            <a:ext uri="{FF2B5EF4-FFF2-40B4-BE49-F238E27FC236}">
              <a16:creationId xmlns:a16="http://schemas.microsoft.com/office/drawing/2014/main" id="{4DED02E1-CD0D-4507-A936-A43E5CF54973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1215</xdr:row>
      <xdr:rowOff>0</xdr:rowOff>
    </xdr:from>
    <xdr:ext cx="95250" cy="164523"/>
    <xdr:sp macro="" textlink="">
      <xdr:nvSpPr>
        <xdr:cNvPr id="1610" name="Text Box 15">
          <a:extLst>
            <a:ext uri="{FF2B5EF4-FFF2-40B4-BE49-F238E27FC236}">
              <a16:creationId xmlns:a16="http://schemas.microsoft.com/office/drawing/2014/main" id="{E2383393-D535-40B3-A322-608FCF07A7C9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611" name="Text Box 15">
          <a:extLst>
            <a:ext uri="{FF2B5EF4-FFF2-40B4-BE49-F238E27FC236}">
              <a16:creationId xmlns:a16="http://schemas.microsoft.com/office/drawing/2014/main" id="{1AB24E63-159D-4592-9E38-7DBF71F84B68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1215</xdr:row>
      <xdr:rowOff>0</xdr:rowOff>
    </xdr:from>
    <xdr:ext cx="95250" cy="164523"/>
    <xdr:sp macro="" textlink="">
      <xdr:nvSpPr>
        <xdr:cNvPr id="1612" name="Text Box 15">
          <a:extLst>
            <a:ext uri="{FF2B5EF4-FFF2-40B4-BE49-F238E27FC236}">
              <a16:creationId xmlns:a16="http://schemas.microsoft.com/office/drawing/2014/main" id="{562AA23C-6ECA-4A3A-9FC2-7D66F23ED875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1215</xdr:row>
      <xdr:rowOff>0</xdr:rowOff>
    </xdr:from>
    <xdr:ext cx="95250" cy="316923"/>
    <xdr:sp macro="" textlink="">
      <xdr:nvSpPr>
        <xdr:cNvPr id="1613" name="Text Box 15">
          <a:extLst>
            <a:ext uri="{FF2B5EF4-FFF2-40B4-BE49-F238E27FC236}">
              <a16:creationId xmlns:a16="http://schemas.microsoft.com/office/drawing/2014/main" id="{B138AAA8-4ACB-48E6-B0C0-55116D26D7B1}"/>
            </a:ext>
          </a:extLst>
        </xdr:cNvPr>
        <xdr:cNvSpPr txBox="1">
          <a:spLocks noChangeArrowheads="1"/>
        </xdr:cNvSpPr>
      </xdr:nvSpPr>
      <xdr:spPr bwMode="auto">
        <a:xfrm>
          <a:off x="1935480" y="26110692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1215</xdr:row>
      <xdr:rowOff>0</xdr:rowOff>
    </xdr:from>
    <xdr:ext cx="95250" cy="316923"/>
    <xdr:sp macro="" textlink="">
      <xdr:nvSpPr>
        <xdr:cNvPr id="1614" name="Text Box 15">
          <a:extLst>
            <a:ext uri="{FF2B5EF4-FFF2-40B4-BE49-F238E27FC236}">
              <a16:creationId xmlns:a16="http://schemas.microsoft.com/office/drawing/2014/main" id="{E9C1E5C3-6B15-45C1-B9B4-630A1AD13410}"/>
            </a:ext>
          </a:extLst>
        </xdr:cNvPr>
        <xdr:cNvSpPr txBox="1">
          <a:spLocks noChangeArrowheads="1"/>
        </xdr:cNvSpPr>
      </xdr:nvSpPr>
      <xdr:spPr bwMode="auto">
        <a:xfrm>
          <a:off x="1935480" y="26110692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1215</xdr:row>
      <xdr:rowOff>0</xdr:rowOff>
    </xdr:from>
    <xdr:ext cx="95250" cy="164523"/>
    <xdr:sp macro="" textlink="">
      <xdr:nvSpPr>
        <xdr:cNvPr id="1615" name="Text Box 15">
          <a:extLst>
            <a:ext uri="{FF2B5EF4-FFF2-40B4-BE49-F238E27FC236}">
              <a16:creationId xmlns:a16="http://schemas.microsoft.com/office/drawing/2014/main" id="{5D16312B-EF53-42C4-9B11-4364A84A9B93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616" name="Text Box 15">
          <a:extLst>
            <a:ext uri="{FF2B5EF4-FFF2-40B4-BE49-F238E27FC236}">
              <a16:creationId xmlns:a16="http://schemas.microsoft.com/office/drawing/2014/main" id="{129957B8-A49A-43DA-AA04-726F19BBA719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617" name="Text Box 15">
          <a:extLst>
            <a:ext uri="{FF2B5EF4-FFF2-40B4-BE49-F238E27FC236}">
              <a16:creationId xmlns:a16="http://schemas.microsoft.com/office/drawing/2014/main" id="{1C7B1FA6-95B1-4C6F-96E6-65BE07D4AAE3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618" name="Text Box 15">
          <a:extLst>
            <a:ext uri="{FF2B5EF4-FFF2-40B4-BE49-F238E27FC236}">
              <a16:creationId xmlns:a16="http://schemas.microsoft.com/office/drawing/2014/main" id="{1D41E2F1-F209-421B-A6E3-2C0F65DAC10B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619" name="Text Box 15">
          <a:extLst>
            <a:ext uri="{FF2B5EF4-FFF2-40B4-BE49-F238E27FC236}">
              <a16:creationId xmlns:a16="http://schemas.microsoft.com/office/drawing/2014/main" id="{E61E4573-7784-47B9-9E76-D1C49B5E0FEA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1215</xdr:row>
      <xdr:rowOff>0</xdr:rowOff>
    </xdr:from>
    <xdr:ext cx="95250" cy="164523"/>
    <xdr:sp macro="" textlink="">
      <xdr:nvSpPr>
        <xdr:cNvPr id="1620" name="Text Box 15">
          <a:extLst>
            <a:ext uri="{FF2B5EF4-FFF2-40B4-BE49-F238E27FC236}">
              <a16:creationId xmlns:a16="http://schemas.microsoft.com/office/drawing/2014/main" id="{534BB855-E81D-4048-8064-6EBD3C1AA7DE}"/>
            </a:ext>
          </a:extLst>
        </xdr:cNvPr>
        <xdr:cNvSpPr txBox="1">
          <a:spLocks noChangeArrowheads="1"/>
        </xdr:cNvSpPr>
      </xdr:nvSpPr>
      <xdr:spPr bwMode="auto">
        <a:xfrm>
          <a:off x="1973580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621" name="Text Box 15">
          <a:extLst>
            <a:ext uri="{FF2B5EF4-FFF2-40B4-BE49-F238E27FC236}">
              <a16:creationId xmlns:a16="http://schemas.microsoft.com/office/drawing/2014/main" id="{8D1A5D04-9601-4284-9ED2-8257D3494399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622" name="Text Box 15">
          <a:extLst>
            <a:ext uri="{FF2B5EF4-FFF2-40B4-BE49-F238E27FC236}">
              <a16:creationId xmlns:a16="http://schemas.microsoft.com/office/drawing/2014/main" id="{51B18B78-D46E-41F6-94E0-DF06EC298E60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623" name="Text Box 15">
          <a:extLst>
            <a:ext uri="{FF2B5EF4-FFF2-40B4-BE49-F238E27FC236}">
              <a16:creationId xmlns:a16="http://schemas.microsoft.com/office/drawing/2014/main" id="{3826647B-DBEB-4C0C-AAFA-FBD21B3C31E4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624" name="Text Box 15">
          <a:extLst>
            <a:ext uri="{FF2B5EF4-FFF2-40B4-BE49-F238E27FC236}">
              <a16:creationId xmlns:a16="http://schemas.microsoft.com/office/drawing/2014/main" id="{099AFE64-D3E8-43D5-BF0F-0FC07000C811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1215</xdr:row>
      <xdr:rowOff>0</xdr:rowOff>
    </xdr:from>
    <xdr:ext cx="95250" cy="164523"/>
    <xdr:sp macro="" textlink="">
      <xdr:nvSpPr>
        <xdr:cNvPr id="1625" name="Text Box 15">
          <a:extLst>
            <a:ext uri="{FF2B5EF4-FFF2-40B4-BE49-F238E27FC236}">
              <a16:creationId xmlns:a16="http://schemas.microsoft.com/office/drawing/2014/main" id="{1F91B7FE-B690-4BE0-804F-A241D3B4BD57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626" name="Text Box 15">
          <a:extLst>
            <a:ext uri="{FF2B5EF4-FFF2-40B4-BE49-F238E27FC236}">
              <a16:creationId xmlns:a16="http://schemas.microsoft.com/office/drawing/2014/main" id="{9530C2F2-3846-40B4-B413-D0513BE98554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1215</xdr:row>
      <xdr:rowOff>0</xdr:rowOff>
    </xdr:from>
    <xdr:ext cx="95250" cy="164523"/>
    <xdr:sp macro="" textlink="">
      <xdr:nvSpPr>
        <xdr:cNvPr id="1627" name="Text Box 15">
          <a:extLst>
            <a:ext uri="{FF2B5EF4-FFF2-40B4-BE49-F238E27FC236}">
              <a16:creationId xmlns:a16="http://schemas.microsoft.com/office/drawing/2014/main" id="{A50BAC8A-9DE0-4732-BED7-41FD33F2A504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1215</xdr:row>
      <xdr:rowOff>0</xdr:rowOff>
    </xdr:from>
    <xdr:ext cx="95250" cy="164523"/>
    <xdr:sp macro="" textlink="">
      <xdr:nvSpPr>
        <xdr:cNvPr id="1628" name="Text Box 15">
          <a:extLst>
            <a:ext uri="{FF2B5EF4-FFF2-40B4-BE49-F238E27FC236}">
              <a16:creationId xmlns:a16="http://schemas.microsoft.com/office/drawing/2014/main" id="{3EA11AEF-ACDF-464F-8A55-D447F096A421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629" name="Text Box 15">
          <a:extLst>
            <a:ext uri="{FF2B5EF4-FFF2-40B4-BE49-F238E27FC236}">
              <a16:creationId xmlns:a16="http://schemas.microsoft.com/office/drawing/2014/main" id="{4D2E750C-3C94-4528-A883-48DD978E23EA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630" name="Text Box 15">
          <a:extLst>
            <a:ext uri="{FF2B5EF4-FFF2-40B4-BE49-F238E27FC236}">
              <a16:creationId xmlns:a16="http://schemas.microsoft.com/office/drawing/2014/main" id="{1CDA7165-092A-4B04-8269-85BA7E6F607D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631" name="Text Box 15">
          <a:extLst>
            <a:ext uri="{FF2B5EF4-FFF2-40B4-BE49-F238E27FC236}">
              <a16:creationId xmlns:a16="http://schemas.microsoft.com/office/drawing/2014/main" id="{5C53C813-A201-4410-8660-C4E1BFFE01B0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632" name="Text Box 15">
          <a:extLst>
            <a:ext uri="{FF2B5EF4-FFF2-40B4-BE49-F238E27FC236}">
              <a16:creationId xmlns:a16="http://schemas.microsoft.com/office/drawing/2014/main" id="{659BD957-1DFE-41EF-91D8-4A6B73B1EBF3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1215</xdr:row>
      <xdr:rowOff>0</xdr:rowOff>
    </xdr:from>
    <xdr:ext cx="95250" cy="164523"/>
    <xdr:sp macro="" textlink="">
      <xdr:nvSpPr>
        <xdr:cNvPr id="1633" name="Text Box 15">
          <a:extLst>
            <a:ext uri="{FF2B5EF4-FFF2-40B4-BE49-F238E27FC236}">
              <a16:creationId xmlns:a16="http://schemas.microsoft.com/office/drawing/2014/main" id="{8D339DBB-4471-42A1-9959-E3DBA4E96472}"/>
            </a:ext>
          </a:extLst>
        </xdr:cNvPr>
        <xdr:cNvSpPr txBox="1">
          <a:spLocks noChangeArrowheads="1"/>
        </xdr:cNvSpPr>
      </xdr:nvSpPr>
      <xdr:spPr bwMode="auto">
        <a:xfrm>
          <a:off x="1973580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634" name="Text Box 15">
          <a:extLst>
            <a:ext uri="{FF2B5EF4-FFF2-40B4-BE49-F238E27FC236}">
              <a16:creationId xmlns:a16="http://schemas.microsoft.com/office/drawing/2014/main" id="{78194B13-F611-4978-924E-EFF77C89887E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635" name="Text Box 15">
          <a:extLst>
            <a:ext uri="{FF2B5EF4-FFF2-40B4-BE49-F238E27FC236}">
              <a16:creationId xmlns:a16="http://schemas.microsoft.com/office/drawing/2014/main" id="{8EA8161A-0860-4749-A8F2-C918126622E8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636" name="Text Box 15">
          <a:extLst>
            <a:ext uri="{FF2B5EF4-FFF2-40B4-BE49-F238E27FC236}">
              <a16:creationId xmlns:a16="http://schemas.microsoft.com/office/drawing/2014/main" id="{E21D3FC2-0565-46C6-9485-816FA6E59F1C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637" name="Text Box 15">
          <a:extLst>
            <a:ext uri="{FF2B5EF4-FFF2-40B4-BE49-F238E27FC236}">
              <a16:creationId xmlns:a16="http://schemas.microsoft.com/office/drawing/2014/main" id="{02994B17-CF94-41DD-9A7B-E922D00C9CCE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1215</xdr:row>
      <xdr:rowOff>0</xdr:rowOff>
    </xdr:from>
    <xdr:ext cx="95250" cy="164523"/>
    <xdr:sp macro="" textlink="">
      <xdr:nvSpPr>
        <xdr:cNvPr id="1638" name="Text Box 15">
          <a:extLst>
            <a:ext uri="{FF2B5EF4-FFF2-40B4-BE49-F238E27FC236}">
              <a16:creationId xmlns:a16="http://schemas.microsoft.com/office/drawing/2014/main" id="{2A01CA03-85A3-4569-AEA1-06263D082519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639" name="Text Box 15">
          <a:extLst>
            <a:ext uri="{FF2B5EF4-FFF2-40B4-BE49-F238E27FC236}">
              <a16:creationId xmlns:a16="http://schemas.microsoft.com/office/drawing/2014/main" id="{11958C10-FC68-4A75-BEBB-E353A3B16E1D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1215</xdr:row>
      <xdr:rowOff>0</xdr:rowOff>
    </xdr:from>
    <xdr:ext cx="95250" cy="164523"/>
    <xdr:sp macro="" textlink="">
      <xdr:nvSpPr>
        <xdr:cNvPr id="1640" name="Text Box 15">
          <a:extLst>
            <a:ext uri="{FF2B5EF4-FFF2-40B4-BE49-F238E27FC236}">
              <a16:creationId xmlns:a16="http://schemas.microsoft.com/office/drawing/2014/main" id="{0A4D8917-A681-45B5-882E-FF4BF41E2352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1215</xdr:row>
      <xdr:rowOff>0</xdr:rowOff>
    </xdr:from>
    <xdr:ext cx="95250" cy="316923"/>
    <xdr:sp macro="" textlink="">
      <xdr:nvSpPr>
        <xdr:cNvPr id="1641" name="Text Box 15">
          <a:extLst>
            <a:ext uri="{FF2B5EF4-FFF2-40B4-BE49-F238E27FC236}">
              <a16:creationId xmlns:a16="http://schemas.microsoft.com/office/drawing/2014/main" id="{B9F232C7-519D-4C23-A000-68DD037EB0B6}"/>
            </a:ext>
          </a:extLst>
        </xdr:cNvPr>
        <xdr:cNvSpPr txBox="1">
          <a:spLocks noChangeArrowheads="1"/>
        </xdr:cNvSpPr>
      </xdr:nvSpPr>
      <xdr:spPr bwMode="auto">
        <a:xfrm>
          <a:off x="1935480" y="26110692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1215</xdr:row>
      <xdr:rowOff>0</xdr:rowOff>
    </xdr:from>
    <xdr:ext cx="95250" cy="316923"/>
    <xdr:sp macro="" textlink="">
      <xdr:nvSpPr>
        <xdr:cNvPr id="1642" name="Text Box 15">
          <a:extLst>
            <a:ext uri="{FF2B5EF4-FFF2-40B4-BE49-F238E27FC236}">
              <a16:creationId xmlns:a16="http://schemas.microsoft.com/office/drawing/2014/main" id="{D3076646-FCD1-4BBE-85FF-4C3D446C2E93}"/>
            </a:ext>
          </a:extLst>
        </xdr:cNvPr>
        <xdr:cNvSpPr txBox="1">
          <a:spLocks noChangeArrowheads="1"/>
        </xdr:cNvSpPr>
      </xdr:nvSpPr>
      <xdr:spPr bwMode="auto">
        <a:xfrm>
          <a:off x="1935480" y="26110692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1215</xdr:row>
      <xdr:rowOff>0</xdr:rowOff>
    </xdr:from>
    <xdr:ext cx="95250" cy="164523"/>
    <xdr:sp macro="" textlink="">
      <xdr:nvSpPr>
        <xdr:cNvPr id="1643" name="Text Box 15">
          <a:extLst>
            <a:ext uri="{FF2B5EF4-FFF2-40B4-BE49-F238E27FC236}">
              <a16:creationId xmlns:a16="http://schemas.microsoft.com/office/drawing/2014/main" id="{EB69B3AA-90B9-458C-AC4A-ADF52EDC542D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644" name="Text Box 15">
          <a:extLst>
            <a:ext uri="{FF2B5EF4-FFF2-40B4-BE49-F238E27FC236}">
              <a16:creationId xmlns:a16="http://schemas.microsoft.com/office/drawing/2014/main" id="{6DBB7A55-43FD-4D58-BDAA-DA81EF19AD0C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645" name="Text Box 15">
          <a:extLst>
            <a:ext uri="{FF2B5EF4-FFF2-40B4-BE49-F238E27FC236}">
              <a16:creationId xmlns:a16="http://schemas.microsoft.com/office/drawing/2014/main" id="{B152ED35-24D8-4761-B5CB-6677F085EE9F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646" name="Text Box 15">
          <a:extLst>
            <a:ext uri="{FF2B5EF4-FFF2-40B4-BE49-F238E27FC236}">
              <a16:creationId xmlns:a16="http://schemas.microsoft.com/office/drawing/2014/main" id="{41D64D0E-80D2-493F-9605-F20ADC204044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647" name="Text Box 15">
          <a:extLst>
            <a:ext uri="{FF2B5EF4-FFF2-40B4-BE49-F238E27FC236}">
              <a16:creationId xmlns:a16="http://schemas.microsoft.com/office/drawing/2014/main" id="{B020AB22-ED8F-40AB-BF75-24A054B6AB89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1215</xdr:row>
      <xdr:rowOff>0</xdr:rowOff>
    </xdr:from>
    <xdr:ext cx="95250" cy="164523"/>
    <xdr:sp macro="" textlink="">
      <xdr:nvSpPr>
        <xdr:cNvPr id="1648" name="Text Box 15">
          <a:extLst>
            <a:ext uri="{FF2B5EF4-FFF2-40B4-BE49-F238E27FC236}">
              <a16:creationId xmlns:a16="http://schemas.microsoft.com/office/drawing/2014/main" id="{56BA9BCB-229A-4B22-B32C-1A40A1873818}"/>
            </a:ext>
          </a:extLst>
        </xdr:cNvPr>
        <xdr:cNvSpPr txBox="1">
          <a:spLocks noChangeArrowheads="1"/>
        </xdr:cNvSpPr>
      </xdr:nvSpPr>
      <xdr:spPr bwMode="auto">
        <a:xfrm>
          <a:off x="1973580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649" name="Text Box 15">
          <a:extLst>
            <a:ext uri="{FF2B5EF4-FFF2-40B4-BE49-F238E27FC236}">
              <a16:creationId xmlns:a16="http://schemas.microsoft.com/office/drawing/2014/main" id="{FD6603F6-7C49-43A0-A3E5-AD84A3989A7F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650" name="Text Box 15">
          <a:extLst>
            <a:ext uri="{FF2B5EF4-FFF2-40B4-BE49-F238E27FC236}">
              <a16:creationId xmlns:a16="http://schemas.microsoft.com/office/drawing/2014/main" id="{BC03CD39-7B72-49AE-B80E-8D3606D7D7EF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651" name="Text Box 15">
          <a:extLst>
            <a:ext uri="{FF2B5EF4-FFF2-40B4-BE49-F238E27FC236}">
              <a16:creationId xmlns:a16="http://schemas.microsoft.com/office/drawing/2014/main" id="{FA1872F2-C176-437A-8AF8-1487E6DD5F43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652" name="Text Box 15">
          <a:extLst>
            <a:ext uri="{FF2B5EF4-FFF2-40B4-BE49-F238E27FC236}">
              <a16:creationId xmlns:a16="http://schemas.microsoft.com/office/drawing/2014/main" id="{9F0C3346-7B5E-4105-B442-C37B03C3E7A7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1215</xdr:row>
      <xdr:rowOff>0</xdr:rowOff>
    </xdr:from>
    <xdr:ext cx="95250" cy="164523"/>
    <xdr:sp macro="" textlink="">
      <xdr:nvSpPr>
        <xdr:cNvPr id="1653" name="Text Box 15">
          <a:extLst>
            <a:ext uri="{FF2B5EF4-FFF2-40B4-BE49-F238E27FC236}">
              <a16:creationId xmlns:a16="http://schemas.microsoft.com/office/drawing/2014/main" id="{63A0A7AF-7C5B-4A06-A7BE-6BE05F592A42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654" name="Text Box 15">
          <a:extLst>
            <a:ext uri="{FF2B5EF4-FFF2-40B4-BE49-F238E27FC236}">
              <a16:creationId xmlns:a16="http://schemas.microsoft.com/office/drawing/2014/main" id="{0EC4FB9B-FA3E-4B68-B16B-94D8A7BF2D6A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1215</xdr:row>
      <xdr:rowOff>0</xdr:rowOff>
    </xdr:from>
    <xdr:ext cx="95250" cy="164523"/>
    <xdr:sp macro="" textlink="">
      <xdr:nvSpPr>
        <xdr:cNvPr id="1655" name="Text Box 15">
          <a:extLst>
            <a:ext uri="{FF2B5EF4-FFF2-40B4-BE49-F238E27FC236}">
              <a16:creationId xmlns:a16="http://schemas.microsoft.com/office/drawing/2014/main" id="{AFCF1B6E-0375-4FA1-AD56-FE047882A092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1215</xdr:row>
      <xdr:rowOff>0</xdr:rowOff>
    </xdr:from>
    <xdr:ext cx="95250" cy="164523"/>
    <xdr:sp macro="" textlink="">
      <xdr:nvSpPr>
        <xdr:cNvPr id="1656" name="Text Box 15">
          <a:extLst>
            <a:ext uri="{FF2B5EF4-FFF2-40B4-BE49-F238E27FC236}">
              <a16:creationId xmlns:a16="http://schemas.microsoft.com/office/drawing/2014/main" id="{CD255A51-1B48-4F9A-A29F-6283AE438FBB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657" name="Text Box 15">
          <a:extLst>
            <a:ext uri="{FF2B5EF4-FFF2-40B4-BE49-F238E27FC236}">
              <a16:creationId xmlns:a16="http://schemas.microsoft.com/office/drawing/2014/main" id="{A75732D1-23F5-4719-871A-58577954AE60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658" name="Text Box 15">
          <a:extLst>
            <a:ext uri="{FF2B5EF4-FFF2-40B4-BE49-F238E27FC236}">
              <a16:creationId xmlns:a16="http://schemas.microsoft.com/office/drawing/2014/main" id="{D6DE4A14-B212-473B-BBA0-DD469A5608CB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659" name="Text Box 15">
          <a:extLst>
            <a:ext uri="{FF2B5EF4-FFF2-40B4-BE49-F238E27FC236}">
              <a16:creationId xmlns:a16="http://schemas.microsoft.com/office/drawing/2014/main" id="{AC9E0299-B9B5-4F92-864E-6E8C1AFE1B03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660" name="Text Box 15">
          <a:extLst>
            <a:ext uri="{FF2B5EF4-FFF2-40B4-BE49-F238E27FC236}">
              <a16:creationId xmlns:a16="http://schemas.microsoft.com/office/drawing/2014/main" id="{F2F009D2-2BD7-4DB8-93AC-A825399F0321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1215</xdr:row>
      <xdr:rowOff>0</xdr:rowOff>
    </xdr:from>
    <xdr:ext cx="95250" cy="164523"/>
    <xdr:sp macro="" textlink="">
      <xdr:nvSpPr>
        <xdr:cNvPr id="1661" name="Text Box 15">
          <a:extLst>
            <a:ext uri="{FF2B5EF4-FFF2-40B4-BE49-F238E27FC236}">
              <a16:creationId xmlns:a16="http://schemas.microsoft.com/office/drawing/2014/main" id="{D15469CA-1DA0-40E8-A5D0-AD35CFC6EB5F}"/>
            </a:ext>
          </a:extLst>
        </xdr:cNvPr>
        <xdr:cNvSpPr txBox="1">
          <a:spLocks noChangeArrowheads="1"/>
        </xdr:cNvSpPr>
      </xdr:nvSpPr>
      <xdr:spPr bwMode="auto">
        <a:xfrm>
          <a:off x="1973580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662" name="Text Box 15">
          <a:extLst>
            <a:ext uri="{FF2B5EF4-FFF2-40B4-BE49-F238E27FC236}">
              <a16:creationId xmlns:a16="http://schemas.microsoft.com/office/drawing/2014/main" id="{74B38D17-62B0-4B90-A409-B9C3D489108B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663" name="Text Box 15">
          <a:extLst>
            <a:ext uri="{FF2B5EF4-FFF2-40B4-BE49-F238E27FC236}">
              <a16:creationId xmlns:a16="http://schemas.microsoft.com/office/drawing/2014/main" id="{46C2932F-BCAE-4D01-B0C3-0BF70486A29A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664" name="Text Box 15">
          <a:extLst>
            <a:ext uri="{FF2B5EF4-FFF2-40B4-BE49-F238E27FC236}">
              <a16:creationId xmlns:a16="http://schemas.microsoft.com/office/drawing/2014/main" id="{C1E60B2B-B101-458E-9E28-E0505FC2FA01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665" name="Text Box 15">
          <a:extLst>
            <a:ext uri="{FF2B5EF4-FFF2-40B4-BE49-F238E27FC236}">
              <a16:creationId xmlns:a16="http://schemas.microsoft.com/office/drawing/2014/main" id="{CD6D0179-46C5-4DAE-ACC6-4729638C10BB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1215</xdr:row>
      <xdr:rowOff>0</xdr:rowOff>
    </xdr:from>
    <xdr:ext cx="95250" cy="164523"/>
    <xdr:sp macro="" textlink="">
      <xdr:nvSpPr>
        <xdr:cNvPr id="1666" name="Text Box 15">
          <a:extLst>
            <a:ext uri="{FF2B5EF4-FFF2-40B4-BE49-F238E27FC236}">
              <a16:creationId xmlns:a16="http://schemas.microsoft.com/office/drawing/2014/main" id="{836AE4C6-5F15-4D07-88BE-B838DD5B46B8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667" name="Text Box 15">
          <a:extLst>
            <a:ext uri="{FF2B5EF4-FFF2-40B4-BE49-F238E27FC236}">
              <a16:creationId xmlns:a16="http://schemas.microsoft.com/office/drawing/2014/main" id="{CC028518-D736-4D10-8849-C677256F7248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1215</xdr:row>
      <xdr:rowOff>0</xdr:rowOff>
    </xdr:from>
    <xdr:ext cx="95250" cy="164523"/>
    <xdr:sp macro="" textlink="">
      <xdr:nvSpPr>
        <xdr:cNvPr id="1668" name="Text Box 15">
          <a:extLst>
            <a:ext uri="{FF2B5EF4-FFF2-40B4-BE49-F238E27FC236}">
              <a16:creationId xmlns:a16="http://schemas.microsoft.com/office/drawing/2014/main" id="{A8D0EDA7-7311-4275-8FD0-3B5B26F858DD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1215</xdr:row>
      <xdr:rowOff>0</xdr:rowOff>
    </xdr:from>
    <xdr:ext cx="95250" cy="316923"/>
    <xdr:sp macro="" textlink="">
      <xdr:nvSpPr>
        <xdr:cNvPr id="1669" name="Text Box 15">
          <a:extLst>
            <a:ext uri="{FF2B5EF4-FFF2-40B4-BE49-F238E27FC236}">
              <a16:creationId xmlns:a16="http://schemas.microsoft.com/office/drawing/2014/main" id="{E7128B20-8EA3-461E-9915-9EBEEA46FF35}"/>
            </a:ext>
          </a:extLst>
        </xdr:cNvPr>
        <xdr:cNvSpPr txBox="1">
          <a:spLocks noChangeArrowheads="1"/>
        </xdr:cNvSpPr>
      </xdr:nvSpPr>
      <xdr:spPr bwMode="auto">
        <a:xfrm>
          <a:off x="1935480" y="26110692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1215</xdr:row>
      <xdr:rowOff>0</xdr:rowOff>
    </xdr:from>
    <xdr:ext cx="95250" cy="316923"/>
    <xdr:sp macro="" textlink="">
      <xdr:nvSpPr>
        <xdr:cNvPr id="1670" name="Text Box 15">
          <a:extLst>
            <a:ext uri="{FF2B5EF4-FFF2-40B4-BE49-F238E27FC236}">
              <a16:creationId xmlns:a16="http://schemas.microsoft.com/office/drawing/2014/main" id="{952EA61F-5403-4813-974F-98B34C2A5200}"/>
            </a:ext>
          </a:extLst>
        </xdr:cNvPr>
        <xdr:cNvSpPr txBox="1">
          <a:spLocks noChangeArrowheads="1"/>
        </xdr:cNvSpPr>
      </xdr:nvSpPr>
      <xdr:spPr bwMode="auto">
        <a:xfrm>
          <a:off x="1935480" y="26110692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1215</xdr:row>
      <xdr:rowOff>0</xdr:rowOff>
    </xdr:from>
    <xdr:ext cx="95250" cy="164523"/>
    <xdr:sp macro="" textlink="">
      <xdr:nvSpPr>
        <xdr:cNvPr id="1671" name="Text Box 15">
          <a:extLst>
            <a:ext uri="{FF2B5EF4-FFF2-40B4-BE49-F238E27FC236}">
              <a16:creationId xmlns:a16="http://schemas.microsoft.com/office/drawing/2014/main" id="{57CD584C-0E61-4CFF-AB7A-B4D8C584EA3B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672" name="Text Box 15">
          <a:extLst>
            <a:ext uri="{FF2B5EF4-FFF2-40B4-BE49-F238E27FC236}">
              <a16:creationId xmlns:a16="http://schemas.microsoft.com/office/drawing/2014/main" id="{99F5F396-B189-4157-9828-042A8B3620E0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673" name="Text Box 15">
          <a:extLst>
            <a:ext uri="{FF2B5EF4-FFF2-40B4-BE49-F238E27FC236}">
              <a16:creationId xmlns:a16="http://schemas.microsoft.com/office/drawing/2014/main" id="{82555ACA-6232-4596-B1A2-6BC4DBE8BD12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674" name="Text Box 15">
          <a:extLst>
            <a:ext uri="{FF2B5EF4-FFF2-40B4-BE49-F238E27FC236}">
              <a16:creationId xmlns:a16="http://schemas.microsoft.com/office/drawing/2014/main" id="{F792CE41-B8DD-4261-9EFD-2ABCEFF2C645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675" name="Text Box 15">
          <a:extLst>
            <a:ext uri="{FF2B5EF4-FFF2-40B4-BE49-F238E27FC236}">
              <a16:creationId xmlns:a16="http://schemas.microsoft.com/office/drawing/2014/main" id="{34F55E19-1E53-4409-A2C2-75BF888A5835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1215</xdr:row>
      <xdr:rowOff>0</xdr:rowOff>
    </xdr:from>
    <xdr:ext cx="95250" cy="164523"/>
    <xdr:sp macro="" textlink="">
      <xdr:nvSpPr>
        <xdr:cNvPr id="1676" name="Text Box 15">
          <a:extLst>
            <a:ext uri="{FF2B5EF4-FFF2-40B4-BE49-F238E27FC236}">
              <a16:creationId xmlns:a16="http://schemas.microsoft.com/office/drawing/2014/main" id="{B8CA7185-205E-4779-B78C-2A2D55230ADF}"/>
            </a:ext>
          </a:extLst>
        </xdr:cNvPr>
        <xdr:cNvSpPr txBox="1">
          <a:spLocks noChangeArrowheads="1"/>
        </xdr:cNvSpPr>
      </xdr:nvSpPr>
      <xdr:spPr bwMode="auto">
        <a:xfrm>
          <a:off x="1973580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677" name="Text Box 15">
          <a:extLst>
            <a:ext uri="{FF2B5EF4-FFF2-40B4-BE49-F238E27FC236}">
              <a16:creationId xmlns:a16="http://schemas.microsoft.com/office/drawing/2014/main" id="{C4329A62-84F4-47CF-B119-932518B0FEB5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678" name="Text Box 15">
          <a:extLst>
            <a:ext uri="{FF2B5EF4-FFF2-40B4-BE49-F238E27FC236}">
              <a16:creationId xmlns:a16="http://schemas.microsoft.com/office/drawing/2014/main" id="{289AB69B-AFE7-4690-A989-8030999CFB26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679" name="Text Box 15">
          <a:extLst>
            <a:ext uri="{FF2B5EF4-FFF2-40B4-BE49-F238E27FC236}">
              <a16:creationId xmlns:a16="http://schemas.microsoft.com/office/drawing/2014/main" id="{A2ECF09B-ED05-43C5-A471-6EA2EA63DB70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680" name="Text Box 15">
          <a:extLst>
            <a:ext uri="{FF2B5EF4-FFF2-40B4-BE49-F238E27FC236}">
              <a16:creationId xmlns:a16="http://schemas.microsoft.com/office/drawing/2014/main" id="{2C544CC6-74F9-4EE2-A394-8EBAE61C23FC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1215</xdr:row>
      <xdr:rowOff>0</xdr:rowOff>
    </xdr:from>
    <xdr:ext cx="95250" cy="164523"/>
    <xdr:sp macro="" textlink="">
      <xdr:nvSpPr>
        <xdr:cNvPr id="1681" name="Text Box 15">
          <a:extLst>
            <a:ext uri="{FF2B5EF4-FFF2-40B4-BE49-F238E27FC236}">
              <a16:creationId xmlns:a16="http://schemas.microsoft.com/office/drawing/2014/main" id="{B57D5C06-983C-4821-82CE-322D76258E9A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682" name="Text Box 15">
          <a:extLst>
            <a:ext uri="{FF2B5EF4-FFF2-40B4-BE49-F238E27FC236}">
              <a16:creationId xmlns:a16="http://schemas.microsoft.com/office/drawing/2014/main" id="{F8FA335E-CE7C-40DE-B2AA-ACA76C599AEC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1215</xdr:row>
      <xdr:rowOff>0</xdr:rowOff>
    </xdr:from>
    <xdr:ext cx="95250" cy="164523"/>
    <xdr:sp macro="" textlink="">
      <xdr:nvSpPr>
        <xdr:cNvPr id="1683" name="Text Box 15">
          <a:extLst>
            <a:ext uri="{FF2B5EF4-FFF2-40B4-BE49-F238E27FC236}">
              <a16:creationId xmlns:a16="http://schemas.microsoft.com/office/drawing/2014/main" id="{F8C55F0D-7411-4065-8CD1-CBFD975D7B84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1215</xdr:row>
      <xdr:rowOff>0</xdr:rowOff>
    </xdr:from>
    <xdr:ext cx="95250" cy="164523"/>
    <xdr:sp macro="" textlink="">
      <xdr:nvSpPr>
        <xdr:cNvPr id="1684" name="Text Box 15">
          <a:extLst>
            <a:ext uri="{FF2B5EF4-FFF2-40B4-BE49-F238E27FC236}">
              <a16:creationId xmlns:a16="http://schemas.microsoft.com/office/drawing/2014/main" id="{CDB89BC1-D9B3-4287-A0F8-7794D8D92291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685" name="Text Box 15">
          <a:extLst>
            <a:ext uri="{FF2B5EF4-FFF2-40B4-BE49-F238E27FC236}">
              <a16:creationId xmlns:a16="http://schemas.microsoft.com/office/drawing/2014/main" id="{D17D3737-CEFC-444B-93B1-6FE7299236F1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686" name="Text Box 15">
          <a:extLst>
            <a:ext uri="{FF2B5EF4-FFF2-40B4-BE49-F238E27FC236}">
              <a16:creationId xmlns:a16="http://schemas.microsoft.com/office/drawing/2014/main" id="{50F08F25-03B8-4871-AE5C-AB322032FA08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687" name="Text Box 15">
          <a:extLst>
            <a:ext uri="{FF2B5EF4-FFF2-40B4-BE49-F238E27FC236}">
              <a16:creationId xmlns:a16="http://schemas.microsoft.com/office/drawing/2014/main" id="{13AE2EA3-D70F-418A-AD9D-53FA2E797867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688" name="Text Box 15">
          <a:extLst>
            <a:ext uri="{FF2B5EF4-FFF2-40B4-BE49-F238E27FC236}">
              <a16:creationId xmlns:a16="http://schemas.microsoft.com/office/drawing/2014/main" id="{6F84BB89-EE8F-49DC-ADBB-8B28A4C7E186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1215</xdr:row>
      <xdr:rowOff>0</xdr:rowOff>
    </xdr:from>
    <xdr:ext cx="95250" cy="164523"/>
    <xdr:sp macro="" textlink="">
      <xdr:nvSpPr>
        <xdr:cNvPr id="1689" name="Text Box 15">
          <a:extLst>
            <a:ext uri="{FF2B5EF4-FFF2-40B4-BE49-F238E27FC236}">
              <a16:creationId xmlns:a16="http://schemas.microsoft.com/office/drawing/2014/main" id="{A4308386-8928-437D-AB29-9F749ABE2EFF}"/>
            </a:ext>
          </a:extLst>
        </xdr:cNvPr>
        <xdr:cNvSpPr txBox="1">
          <a:spLocks noChangeArrowheads="1"/>
        </xdr:cNvSpPr>
      </xdr:nvSpPr>
      <xdr:spPr bwMode="auto">
        <a:xfrm>
          <a:off x="1973580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690" name="Text Box 15">
          <a:extLst>
            <a:ext uri="{FF2B5EF4-FFF2-40B4-BE49-F238E27FC236}">
              <a16:creationId xmlns:a16="http://schemas.microsoft.com/office/drawing/2014/main" id="{6A562FA5-5429-460A-B473-72A506584CDC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691" name="Text Box 15">
          <a:extLst>
            <a:ext uri="{FF2B5EF4-FFF2-40B4-BE49-F238E27FC236}">
              <a16:creationId xmlns:a16="http://schemas.microsoft.com/office/drawing/2014/main" id="{8B0D9E6F-AF5B-45D4-9324-93815AA0E307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692" name="Text Box 15">
          <a:extLst>
            <a:ext uri="{FF2B5EF4-FFF2-40B4-BE49-F238E27FC236}">
              <a16:creationId xmlns:a16="http://schemas.microsoft.com/office/drawing/2014/main" id="{9D72607D-0E5E-4F34-BB2C-B121FCB22366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693" name="Text Box 15">
          <a:extLst>
            <a:ext uri="{FF2B5EF4-FFF2-40B4-BE49-F238E27FC236}">
              <a16:creationId xmlns:a16="http://schemas.microsoft.com/office/drawing/2014/main" id="{E05F2092-72C0-4EBC-8BD3-3D7C4D2F7968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1215</xdr:row>
      <xdr:rowOff>0</xdr:rowOff>
    </xdr:from>
    <xdr:ext cx="95250" cy="164523"/>
    <xdr:sp macro="" textlink="">
      <xdr:nvSpPr>
        <xdr:cNvPr id="1694" name="Text Box 15">
          <a:extLst>
            <a:ext uri="{FF2B5EF4-FFF2-40B4-BE49-F238E27FC236}">
              <a16:creationId xmlns:a16="http://schemas.microsoft.com/office/drawing/2014/main" id="{B42F40B5-02F4-4346-939F-C41BF89BBF0B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695" name="Text Box 15">
          <a:extLst>
            <a:ext uri="{FF2B5EF4-FFF2-40B4-BE49-F238E27FC236}">
              <a16:creationId xmlns:a16="http://schemas.microsoft.com/office/drawing/2014/main" id="{7F97D9FA-4C68-47FD-8DB5-BF2D51D9FA52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1215</xdr:row>
      <xdr:rowOff>0</xdr:rowOff>
    </xdr:from>
    <xdr:ext cx="95250" cy="164523"/>
    <xdr:sp macro="" textlink="">
      <xdr:nvSpPr>
        <xdr:cNvPr id="1696" name="Text Box 15">
          <a:extLst>
            <a:ext uri="{FF2B5EF4-FFF2-40B4-BE49-F238E27FC236}">
              <a16:creationId xmlns:a16="http://schemas.microsoft.com/office/drawing/2014/main" id="{088F9BBE-F706-448D-8988-483841827008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1215</xdr:row>
      <xdr:rowOff>0</xdr:rowOff>
    </xdr:from>
    <xdr:ext cx="95250" cy="316923"/>
    <xdr:sp macro="" textlink="">
      <xdr:nvSpPr>
        <xdr:cNvPr id="1697" name="Text Box 15">
          <a:extLst>
            <a:ext uri="{FF2B5EF4-FFF2-40B4-BE49-F238E27FC236}">
              <a16:creationId xmlns:a16="http://schemas.microsoft.com/office/drawing/2014/main" id="{F16EB64E-26F7-4199-8FC1-C235ACB8E388}"/>
            </a:ext>
          </a:extLst>
        </xdr:cNvPr>
        <xdr:cNvSpPr txBox="1">
          <a:spLocks noChangeArrowheads="1"/>
        </xdr:cNvSpPr>
      </xdr:nvSpPr>
      <xdr:spPr bwMode="auto">
        <a:xfrm>
          <a:off x="1935480" y="26110692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1215</xdr:row>
      <xdr:rowOff>0</xdr:rowOff>
    </xdr:from>
    <xdr:ext cx="95250" cy="316923"/>
    <xdr:sp macro="" textlink="">
      <xdr:nvSpPr>
        <xdr:cNvPr id="1698" name="Text Box 15">
          <a:extLst>
            <a:ext uri="{FF2B5EF4-FFF2-40B4-BE49-F238E27FC236}">
              <a16:creationId xmlns:a16="http://schemas.microsoft.com/office/drawing/2014/main" id="{24B53EA1-0F4F-4A7B-8F21-4521EC6A525A}"/>
            </a:ext>
          </a:extLst>
        </xdr:cNvPr>
        <xdr:cNvSpPr txBox="1">
          <a:spLocks noChangeArrowheads="1"/>
        </xdr:cNvSpPr>
      </xdr:nvSpPr>
      <xdr:spPr bwMode="auto">
        <a:xfrm>
          <a:off x="1935480" y="26110692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1215</xdr:row>
      <xdr:rowOff>0</xdr:rowOff>
    </xdr:from>
    <xdr:ext cx="95250" cy="164523"/>
    <xdr:sp macro="" textlink="">
      <xdr:nvSpPr>
        <xdr:cNvPr id="1699" name="Text Box 15">
          <a:extLst>
            <a:ext uri="{FF2B5EF4-FFF2-40B4-BE49-F238E27FC236}">
              <a16:creationId xmlns:a16="http://schemas.microsoft.com/office/drawing/2014/main" id="{E407AD8D-5F65-4385-88A2-786FFCCE88FE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700" name="Text Box 15">
          <a:extLst>
            <a:ext uri="{FF2B5EF4-FFF2-40B4-BE49-F238E27FC236}">
              <a16:creationId xmlns:a16="http://schemas.microsoft.com/office/drawing/2014/main" id="{83F1E14F-D9DB-4E2F-9D12-8850A64017AA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701" name="Text Box 15">
          <a:extLst>
            <a:ext uri="{FF2B5EF4-FFF2-40B4-BE49-F238E27FC236}">
              <a16:creationId xmlns:a16="http://schemas.microsoft.com/office/drawing/2014/main" id="{201353CF-F994-488B-9BEF-56274012D6F8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702" name="Text Box 15">
          <a:extLst>
            <a:ext uri="{FF2B5EF4-FFF2-40B4-BE49-F238E27FC236}">
              <a16:creationId xmlns:a16="http://schemas.microsoft.com/office/drawing/2014/main" id="{BFB5C097-C6CE-4478-A935-9407C01CB5A5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703" name="Text Box 15">
          <a:extLst>
            <a:ext uri="{FF2B5EF4-FFF2-40B4-BE49-F238E27FC236}">
              <a16:creationId xmlns:a16="http://schemas.microsoft.com/office/drawing/2014/main" id="{3823AB0C-CBDF-4655-952E-7B2B7C70F175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1215</xdr:row>
      <xdr:rowOff>0</xdr:rowOff>
    </xdr:from>
    <xdr:ext cx="95250" cy="164523"/>
    <xdr:sp macro="" textlink="">
      <xdr:nvSpPr>
        <xdr:cNvPr id="1704" name="Text Box 15">
          <a:extLst>
            <a:ext uri="{FF2B5EF4-FFF2-40B4-BE49-F238E27FC236}">
              <a16:creationId xmlns:a16="http://schemas.microsoft.com/office/drawing/2014/main" id="{F71A4DB6-490E-4B57-A035-8AF7456A8D4C}"/>
            </a:ext>
          </a:extLst>
        </xdr:cNvPr>
        <xdr:cNvSpPr txBox="1">
          <a:spLocks noChangeArrowheads="1"/>
        </xdr:cNvSpPr>
      </xdr:nvSpPr>
      <xdr:spPr bwMode="auto">
        <a:xfrm>
          <a:off x="1973580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705" name="Text Box 15">
          <a:extLst>
            <a:ext uri="{FF2B5EF4-FFF2-40B4-BE49-F238E27FC236}">
              <a16:creationId xmlns:a16="http://schemas.microsoft.com/office/drawing/2014/main" id="{96738AA1-A10E-4AC4-983B-42B1F54A1D42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706" name="Text Box 15">
          <a:extLst>
            <a:ext uri="{FF2B5EF4-FFF2-40B4-BE49-F238E27FC236}">
              <a16:creationId xmlns:a16="http://schemas.microsoft.com/office/drawing/2014/main" id="{A0D659C6-CDC9-4F54-9808-633696D3AE0F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707" name="Text Box 15">
          <a:extLst>
            <a:ext uri="{FF2B5EF4-FFF2-40B4-BE49-F238E27FC236}">
              <a16:creationId xmlns:a16="http://schemas.microsoft.com/office/drawing/2014/main" id="{7FF15292-0B2B-476F-9F48-400C847C965E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708" name="Text Box 15">
          <a:extLst>
            <a:ext uri="{FF2B5EF4-FFF2-40B4-BE49-F238E27FC236}">
              <a16:creationId xmlns:a16="http://schemas.microsoft.com/office/drawing/2014/main" id="{2580B07F-7C27-487A-9E87-FF465A6ED94F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1215</xdr:row>
      <xdr:rowOff>0</xdr:rowOff>
    </xdr:from>
    <xdr:ext cx="95250" cy="164523"/>
    <xdr:sp macro="" textlink="">
      <xdr:nvSpPr>
        <xdr:cNvPr id="1709" name="Text Box 15">
          <a:extLst>
            <a:ext uri="{FF2B5EF4-FFF2-40B4-BE49-F238E27FC236}">
              <a16:creationId xmlns:a16="http://schemas.microsoft.com/office/drawing/2014/main" id="{55CC8D7A-E92E-40DF-B227-02DD27BCAF28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710" name="Text Box 15">
          <a:extLst>
            <a:ext uri="{FF2B5EF4-FFF2-40B4-BE49-F238E27FC236}">
              <a16:creationId xmlns:a16="http://schemas.microsoft.com/office/drawing/2014/main" id="{E595A925-B475-4700-A253-AB9F23F63B15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1215</xdr:row>
      <xdr:rowOff>0</xdr:rowOff>
    </xdr:from>
    <xdr:ext cx="95250" cy="164523"/>
    <xdr:sp macro="" textlink="">
      <xdr:nvSpPr>
        <xdr:cNvPr id="1711" name="Text Box 15">
          <a:extLst>
            <a:ext uri="{FF2B5EF4-FFF2-40B4-BE49-F238E27FC236}">
              <a16:creationId xmlns:a16="http://schemas.microsoft.com/office/drawing/2014/main" id="{EAF7A4FA-1A06-4F9B-B818-90C2D7EE6E92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1215</xdr:row>
      <xdr:rowOff>0</xdr:rowOff>
    </xdr:from>
    <xdr:ext cx="95250" cy="164523"/>
    <xdr:sp macro="" textlink="">
      <xdr:nvSpPr>
        <xdr:cNvPr id="1712" name="Text Box 15">
          <a:extLst>
            <a:ext uri="{FF2B5EF4-FFF2-40B4-BE49-F238E27FC236}">
              <a16:creationId xmlns:a16="http://schemas.microsoft.com/office/drawing/2014/main" id="{7698F226-F010-4A3C-A211-976BC066C307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713" name="Text Box 15">
          <a:extLst>
            <a:ext uri="{FF2B5EF4-FFF2-40B4-BE49-F238E27FC236}">
              <a16:creationId xmlns:a16="http://schemas.microsoft.com/office/drawing/2014/main" id="{9AE487F2-1D13-4B8C-B701-2134DAD635A9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714" name="Text Box 15">
          <a:extLst>
            <a:ext uri="{FF2B5EF4-FFF2-40B4-BE49-F238E27FC236}">
              <a16:creationId xmlns:a16="http://schemas.microsoft.com/office/drawing/2014/main" id="{424EF107-BDAE-4D6D-AA35-E20D43048E45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715" name="Text Box 15">
          <a:extLst>
            <a:ext uri="{FF2B5EF4-FFF2-40B4-BE49-F238E27FC236}">
              <a16:creationId xmlns:a16="http://schemas.microsoft.com/office/drawing/2014/main" id="{5AC17F74-C56B-4F70-B157-D512448B6587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716" name="Text Box 15">
          <a:extLst>
            <a:ext uri="{FF2B5EF4-FFF2-40B4-BE49-F238E27FC236}">
              <a16:creationId xmlns:a16="http://schemas.microsoft.com/office/drawing/2014/main" id="{F93F2A6C-0FBC-42E2-B8ED-04B288621816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1215</xdr:row>
      <xdr:rowOff>0</xdr:rowOff>
    </xdr:from>
    <xdr:ext cx="95250" cy="164523"/>
    <xdr:sp macro="" textlink="">
      <xdr:nvSpPr>
        <xdr:cNvPr id="1717" name="Text Box 15">
          <a:extLst>
            <a:ext uri="{FF2B5EF4-FFF2-40B4-BE49-F238E27FC236}">
              <a16:creationId xmlns:a16="http://schemas.microsoft.com/office/drawing/2014/main" id="{C0EA5638-DE84-4019-B0E1-36D94D78B1CF}"/>
            </a:ext>
          </a:extLst>
        </xdr:cNvPr>
        <xdr:cNvSpPr txBox="1">
          <a:spLocks noChangeArrowheads="1"/>
        </xdr:cNvSpPr>
      </xdr:nvSpPr>
      <xdr:spPr bwMode="auto">
        <a:xfrm>
          <a:off x="1973580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718" name="Text Box 15">
          <a:extLst>
            <a:ext uri="{FF2B5EF4-FFF2-40B4-BE49-F238E27FC236}">
              <a16:creationId xmlns:a16="http://schemas.microsoft.com/office/drawing/2014/main" id="{A3351052-5C68-40A6-8790-211EE0E745F2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719" name="Text Box 15">
          <a:extLst>
            <a:ext uri="{FF2B5EF4-FFF2-40B4-BE49-F238E27FC236}">
              <a16:creationId xmlns:a16="http://schemas.microsoft.com/office/drawing/2014/main" id="{AEBDC1FB-B2D8-4652-8AF6-3404574E3159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720" name="Text Box 15">
          <a:extLst>
            <a:ext uri="{FF2B5EF4-FFF2-40B4-BE49-F238E27FC236}">
              <a16:creationId xmlns:a16="http://schemas.microsoft.com/office/drawing/2014/main" id="{F21508C5-F78F-4838-93DC-1162AB31C494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721" name="Text Box 15">
          <a:extLst>
            <a:ext uri="{FF2B5EF4-FFF2-40B4-BE49-F238E27FC236}">
              <a16:creationId xmlns:a16="http://schemas.microsoft.com/office/drawing/2014/main" id="{785467A3-6191-4799-971C-EC99D916BE34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1215</xdr:row>
      <xdr:rowOff>0</xdr:rowOff>
    </xdr:from>
    <xdr:ext cx="95250" cy="164523"/>
    <xdr:sp macro="" textlink="">
      <xdr:nvSpPr>
        <xdr:cNvPr id="1722" name="Text Box 15">
          <a:extLst>
            <a:ext uri="{FF2B5EF4-FFF2-40B4-BE49-F238E27FC236}">
              <a16:creationId xmlns:a16="http://schemas.microsoft.com/office/drawing/2014/main" id="{07D06665-C83E-4074-BF6F-518F77B7FBDF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723" name="Text Box 15">
          <a:extLst>
            <a:ext uri="{FF2B5EF4-FFF2-40B4-BE49-F238E27FC236}">
              <a16:creationId xmlns:a16="http://schemas.microsoft.com/office/drawing/2014/main" id="{E8B98407-B870-4D2E-908E-095DA1ED0EA7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1215</xdr:row>
      <xdr:rowOff>0</xdr:rowOff>
    </xdr:from>
    <xdr:ext cx="95250" cy="164523"/>
    <xdr:sp macro="" textlink="">
      <xdr:nvSpPr>
        <xdr:cNvPr id="1724" name="Text Box 15">
          <a:extLst>
            <a:ext uri="{FF2B5EF4-FFF2-40B4-BE49-F238E27FC236}">
              <a16:creationId xmlns:a16="http://schemas.microsoft.com/office/drawing/2014/main" id="{9B0427DF-7C25-444C-8F1F-AE546FB72EC3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1215</xdr:row>
      <xdr:rowOff>0</xdr:rowOff>
    </xdr:from>
    <xdr:ext cx="95250" cy="316923"/>
    <xdr:sp macro="" textlink="">
      <xdr:nvSpPr>
        <xdr:cNvPr id="1725" name="Text Box 15">
          <a:extLst>
            <a:ext uri="{FF2B5EF4-FFF2-40B4-BE49-F238E27FC236}">
              <a16:creationId xmlns:a16="http://schemas.microsoft.com/office/drawing/2014/main" id="{205ABF64-3368-4E41-ABA9-854DE5BB4086}"/>
            </a:ext>
          </a:extLst>
        </xdr:cNvPr>
        <xdr:cNvSpPr txBox="1">
          <a:spLocks noChangeArrowheads="1"/>
        </xdr:cNvSpPr>
      </xdr:nvSpPr>
      <xdr:spPr bwMode="auto">
        <a:xfrm>
          <a:off x="1935480" y="26110692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1215</xdr:row>
      <xdr:rowOff>0</xdr:rowOff>
    </xdr:from>
    <xdr:ext cx="95250" cy="316923"/>
    <xdr:sp macro="" textlink="">
      <xdr:nvSpPr>
        <xdr:cNvPr id="1726" name="Text Box 15">
          <a:extLst>
            <a:ext uri="{FF2B5EF4-FFF2-40B4-BE49-F238E27FC236}">
              <a16:creationId xmlns:a16="http://schemas.microsoft.com/office/drawing/2014/main" id="{065C850D-35A2-4A53-8F8F-CAE7BA9128BA}"/>
            </a:ext>
          </a:extLst>
        </xdr:cNvPr>
        <xdr:cNvSpPr txBox="1">
          <a:spLocks noChangeArrowheads="1"/>
        </xdr:cNvSpPr>
      </xdr:nvSpPr>
      <xdr:spPr bwMode="auto">
        <a:xfrm>
          <a:off x="1935480" y="26110692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1215</xdr:row>
      <xdr:rowOff>0</xdr:rowOff>
    </xdr:from>
    <xdr:ext cx="95250" cy="164523"/>
    <xdr:sp macro="" textlink="">
      <xdr:nvSpPr>
        <xdr:cNvPr id="1727" name="Text Box 15">
          <a:extLst>
            <a:ext uri="{FF2B5EF4-FFF2-40B4-BE49-F238E27FC236}">
              <a16:creationId xmlns:a16="http://schemas.microsoft.com/office/drawing/2014/main" id="{979EAFF6-C0FF-4741-B1DD-8FAA95F8EB2D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728" name="Text Box 15">
          <a:extLst>
            <a:ext uri="{FF2B5EF4-FFF2-40B4-BE49-F238E27FC236}">
              <a16:creationId xmlns:a16="http://schemas.microsoft.com/office/drawing/2014/main" id="{5B515EA5-4650-4E0D-9FD7-62483C1CC972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729" name="Text Box 15">
          <a:extLst>
            <a:ext uri="{FF2B5EF4-FFF2-40B4-BE49-F238E27FC236}">
              <a16:creationId xmlns:a16="http://schemas.microsoft.com/office/drawing/2014/main" id="{D7930D26-E88F-4D46-82A0-CFB619E3E521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730" name="Text Box 15">
          <a:extLst>
            <a:ext uri="{FF2B5EF4-FFF2-40B4-BE49-F238E27FC236}">
              <a16:creationId xmlns:a16="http://schemas.microsoft.com/office/drawing/2014/main" id="{39EA42A5-E7B2-4181-AA18-99D0C0D7C3F3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731" name="Text Box 15">
          <a:extLst>
            <a:ext uri="{FF2B5EF4-FFF2-40B4-BE49-F238E27FC236}">
              <a16:creationId xmlns:a16="http://schemas.microsoft.com/office/drawing/2014/main" id="{A155B551-21CE-4D13-B555-8462A3809452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1215</xdr:row>
      <xdr:rowOff>0</xdr:rowOff>
    </xdr:from>
    <xdr:ext cx="95250" cy="164523"/>
    <xdr:sp macro="" textlink="">
      <xdr:nvSpPr>
        <xdr:cNvPr id="1732" name="Text Box 15">
          <a:extLst>
            <a:ext uri="{FF2B5EF4-FFF2-40B4-BE49-F238E27FC236}">
              <a16:creationId xmlns:a16="http://schemas.microsoft.com/office/drawing/2014/main" id="{15AE0DA6-05B0-4C07-B440-A67E8CDE478D}"/>
            </a:ext>
          </a:extLst>
        </xdr:cNvPr>
        <xdr:cNvSpPr txBox="1">
          <a:spLocks noChangeArrowheads="1"/>
        </xdr:cNvSpPr>
      </xdr:nvSpPr>
      <xdr:spPr bwMode="auto">
        <a:xfrm>
          <a:off x="1973580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733" name="Text Box 15">
          <a:extLst>
            <a:ext uri="{FF2B5EF4-FFF2-40B4-BE49-F238E27FC236}">
              <a16:creationId xmlns:a16="http://schemas.microsoft.com/office/drawing/2014/main" id="{3E4C1552-F585-4CA7-AEBB-394EB205E8D5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734" name="Text Box 15">
          <a:extLst>
            <a:ext uri="{FF2B5EF4-FFF2-40B4-BE49-F238E27FC236}">
              <a16:creationId xmlns:a16="http://schemas.microsoft.com/office/drawing/2014/main" id="{8F42130C-65C5-466F-BBF9-C596E49312A3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735" name="Text Box 15">
          <a:extLst>
            <a:ext uri="{FF2B5EF4-FFF2-40B4-BE49-F238E27FC236}">
              <a16:creationId xmlns:a16="http://schemas.microsoft.com/office/drawing/2014/main" id="{EABAF45D-AC7D-4308-B44B-5E20FA19E49C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736" name="Text Box 15">
          <a:extLst>
            <a:ext uri="{FF2B5EF4-FFF2-40B4-BE49-F238E27FC236}">
              <a16:creationId xmlns:a16="http://schemas.microsoft.com/office/drawing/2014/main" id="{9EE5EC15-B4BD-4678-920A-32EDA549CAE0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1215</xdr:row>
      <xdr:rowOff>0</xdr:rowOff>
    </xdr:from>
    <xdr:ext cx="95250" cy="164523"/>
    <xdr:sp macro="" textlink="">
      <xdr:nvSpPr>
        <xdr:cNvPr id="1737" name="Text Box 15">
          <a:extLst>
            <a:ext uri="{FF2B5EF4-FFF2-40B4-BE49-F238E27FC236}">
              <a16:creationId xmlns:a16="http://schemas.microsoft.com/office/drawing/2014/main" id="{D8589D59-7E4A-47C7-AD7C-64E331BB3A7F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738" name="Text Box 15">
          <a:extLst>
            <a:ext uri="{FF2B5EF4-FFF2-40B4-BE49-F238E27FC236}">
              <a16:creationId xmlns:a16="http://schemas.microsoft.com/office/drawing/2014/main" id="{BCDC5BAA-D393-414B-8BFC-BBAA4D4DC717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1215</xdr:row>
      <xdr:rowOff>0</xdr:rowOff>
    </xdr:from>
    <xdr:ext cx="95250" cy="164523"/>
    <xdr:sp macro="" textlink="">
      <xdr:nvSpPr>
        <xdr:cNvPr id="1739" name="Text Box 15">
          <a:extLst>
            <a:ext uri="{FF2B5EF4-FFF2-40B4-BE49-F238E27FC236}">
              <a16:creationId xmlns:a16="http://schemas.microsoft.com/office/drawing/2014/main" id="{D8032A2A-BD60-4C95-9996-3A1985480A04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1215</xdr:row>
      <xdr:rowOff>0</xdr:rowOff>
    </xdr:from>
    <xdr:ext cx="95250" cy="164523"/>
    <xdr:sp macro="" textlink="">
      <xdr:nvSpPr>
        <xdr:cNvPr id="1740" name="Text Box 15">
          <a:extLst>
            <a:ext uri="{FF2B5EF4-FFF2-40B4-BE49-F238E27FC236}">
              <a16:creationId xmlns:a16="http://schemas.microsoft.com/office/drawing/2014/main" id="{93DFABD8-FE67-4541-9EFD-96DB056C7466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741" name="Text Box 15">
          <a:extLst>
            <a:ext uri="{FF2B5EF4-FFF2-40B4-BE49-F238E27FC236}">
              <a16:creationId xmlns:a16="http://schemas.microsoft.com/office/drawing/2014/main" id="{F59A0691-971A-4398-BEF1-BB93FED31524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742" name="Text Box 15">
          <a:extLst>
            <a:ext uri="{FF2B5EF4-FFF2-40B4-BE49-F238E27FC236}">
              <a16:creationId xmlns:a16="http://schemas.microsoft.com/office/drawing/2014/main" id="{F7A88AF7-9A87-4883-A5FE-0C02D99C8AAB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743" name="Text Box 15">
          <a:extLst>
            <a:ext uri="{FF2B5EF4-FFF2-40B4-BE49-F238E27FC236}">
              <a16:creationId xmlns:a16="http://schemas.microsoft.com/office/drawing/2014/main" id="{4FFDE6B8-BC4C-414E-BC91-41B614C7309E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744" name="Text Box 15">
          <a:extLst>
            <a:ext uri="{FF2B5EF4-FFF2-40B4-BE49-F238E27FC236}">
              <a16:creationId xmlns:a16="http://schemas.microsoft.com/office/drawing/2014/main" id="{27755B62-3688-4B7D-B635-0D8228EAEB59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1215</xdr:row>
      <xdr:rowOff>0</xdr:rowOff>
    </xdr:from>
    <xdr:ext cx="95250" cy="164523"/>
    <xdr:sp macro="" textlink="">
      <xdr:nvSpPr>
        <xdr:cNvPr id="1745" name="Text Box 15">
          <a:extLst>
            <a:ext uri="{FF2B5EF4-FFF2-40B4-BE49-F238E27FC236}">
              <a16:creationId xmlns:a16="http://schemas.microsoft.com/office/drawing/2014/main" id="{065F8EA9-0EFB-49BC-94D3-2B472B208F89}"/>
            </a:ext>
          </a:extLst>
        </xdr:cNvPr>
        <xdr:cNvSpPr txBox="1">
          <a:spLocks noChangeArrowheads="1"/>
        </xdr:cNvSpPr>
      </xdr:nvSpPr>
      <xdr:spPr bwMode="auto">
        <a:xfrm>
          <a:off x="1973580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746" name="Text Box 15">
          <a:extLst>
            <a:ext uri="{FF2B5EF4-FFF2-40B4-BE49-F238E27FC236}">
              <a16:creationId xmlns:a16="http://schemas.microsoft.com/office/drawing/2014/main" id="{03123CB0-5E1C-48E4-AC3D-6C88F3A4262C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747" name="Text Box 15">
          <a:extLst>
            <a:ext uri="{FF2B5EF4-FFF2-40B4-BE49-F238E27FC236}">
              <a16:creationId xmlns:a16="http://schemas.microsoft.com/office/drawing/2014/main" id="{6CDD30B3-5E31-40DF-8043-B53BFAE31795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748" name="Text Box 15">
          <a:extLst>
            <a:ext uri="{FF2B5EF4-FFF2-40B4-BE49-F238E27FC236}">
              <a16:creationId xmlns:a16="http://schemas.microsoft.com/office/drawing/2014/main" id="{46461B75-7A73-4150-A890-787F6157A324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749" name="Text Box 15">
          <a:extLst>
            <a:ext uri="{FF2B5EF4-FFF2-40B4-BE49-F238E27FC236}">
              <a16:creationId xmlns:a16="http://schemas.microsoft.com/office/drawing/2014/main" id="{7DF9C834-2B36-4C59-8AD1-4FD732EA5882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1215</xdr:row>
      <xdr:rowOff>0</xdr:rowOff>
    </xdr:from>
    <xdr:ext cx="95250" cy="164523"/>
    <xdr:sp macro="" textlink="">
      <xdr:nvSpPr>
        <xdr:cNvPr id="1750" name="Text Box 15">
          <a:extLst>
            <a:ext uri="{FF2B5EF4-FFF2-40B4-BE49-F238E27FC236}">
              <a16:creationId xmlns:a16="http://schemas.microsoft.com/office/drawing/2014/main" id="{1005BB4F-56F1-4E03-AC06-44A3616DF259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751" name="Text Box 15">
          <a:extLst>
            <a:ext uri="{FF2B5EF4-FFF2-40B4-BE49-F238E27FC236}">
              <a16:creationId xmlns:a16="http://schemas.microsoft.com/office/drawing/2014/main" id="{CCCF0B8C-A977-4AFF-AB4B-7733A7EB421F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1215</xdr:row>
      <xdr:rowOff>0</xdr:rowOff>
    </xdr:from>
    <xdr:ext cx="95250" cy="164523"/>
    <xdr:sp macro="" textlink="">
      <xdr:nvSpPr>
        <xdr:cNvPr id="1752" name="Text Box 15">
          <a:extLst>
            <a:ext uri="{FF2B5EF4-FFF2-40B4-BE49-F238E27FC236}">
              <a16:creationId xmlns:a16="http://schemas.microsoft.com/office/drawing/2014/main" id="{B22ABA47-3C32-495C-922C-86648F1E0B93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1215</xdr:row>
      <xdr:rowOff>0</xdr:rowOff>
    </xdr:from>
    <xdr:ext cx="95250" cy="316923"/>
    <xdr:sp macro="" textlink="">
      <xdr:nvSpPr>
        <xdr:cNvPr id="1753" name="Text Box 15">
          <a:extLst>
            <a:ext uri="{FF2B5EF4-FFF2-40B4-BE49-F238E27FC236}">
              <a16:creationId xmlns:a16="http://schemas.microsoft.com/office/drawing/2014/main" id="{232FF957-D84C-40BC-BC3C-41F74964027B}"/>
            </a:ext>
          </a:extLst>
        </xdr:cNvPr>
        <xdr:cNvSpPr txBox="1">
          <a:spLocks noChangeArrowheads="1"/>
        </xdr:cNvSpPr>
      </xdr:nvSpPr>
      <xdr:spPr bwMode="auto">
        <a:xfrm>
          <a:off x="1935480" y="26110692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1215</xdr:row>
      <xdr:rowOff>0</xdr:rowOff>
    </xdr:from>
    <xdr:ext cx="95250" cy="316923"/>
    <xdr:sp macro="" textlink="">
      <xdr:nvSpPr>
        <xdr:cNvPr id="1754" name="Text Box 15">
          <a:extLst>
            <a:ext uri="{FF2B5EF4-FFF2-40B4-BE49-F238E27FC236}">
              <a16:creationId xmlns:a16="http://schemas.microsoft.com/office/drawing/2014/main" id="{0E7AFC1A-1BBC-4847-B53D-22FE60C4140E}"/>
            </a:ext>
          </a:extLst>
        </xdr:cNvPr>
        <xdr:cNvSpPr txBox="1">
          <a:spLocks noChangeArrowheads="1"/>
        </xdr:cNvSpPr>
      </xdr:nvSpPr>
      <xdr:spPr bwMode="auto">
        <a:xfrm>
          <a:off x="1935480" y="26110692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1215</xdr:row>
      <xdr:rowOff>0</xdr:rowOff>
    </xdr:from>
    <xdr:ext cx="95250" cy="164523"/>
    <xdr:sp macro="" textlink="">
      <xdr:nvSpPr>
        <xdr:cNvPr id="1755" name="Text Box 15">
          <a:extLst>
            <a:ext uri="{FF2B5EF4-FFF2-40B4-BE49-F238E27FC236}">
              <a16:creationId xmlns:a16="http://schemas.microsoft.com/office/drawing/2014/main" id="{885B7097-A0D2-4C3B-B451-CE8C68342EB2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756" name="Text Box 15">
          <a:extLst>
            <a:ext uri="{FF2B5EF4-FFF2-40B4-BE49-F238E27FC236}">
              <a16:creationId xmlns:a16="http://schemas.microsoft.com/office/drawing/2014/main" id="{ECE91445-30C7-49BB-8220-5DA973BEA440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757" name="Text Box 15">
          <a:extLst>
            <a:ext uri="{FF2B5EF4-FFF2-40B4-BE49-F238E27FC236}">
              <a16:creationId xmlns:a16="http://schemas.microsoft.com/office/drawing/2014/main" id="{D9C27334-D591-475B-9FDC-2F3B0DA6F84E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758" name="Text Box 15">
          <a:extLst>
            <a:ext uri="{FF2B5EF4-FFF2-40B4-BE49-F238E27FC236}">
              <a16:creationId xmlns:a16="http://schemas.microsoft.com/office/drawing/2014/main" id="{C4A87505-4152-4ED4-9738-B82B1B232E35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759" name="Text Box 15">
          <a:extLst>
            <a:ext uri="{FF2B5EF4-FFF2-40B4-BE49-F238E27FC236}">
              <a16:creationId xmlns:a16="http://schemas.microsoft.com/office/drawing/2014/main" id="{57A45F8B-AFA5-42CE-8D5F-D56F9D115BA5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1215</xdr:row>
      <xdr:rowOff>0</xdr:rowOff>
    </xdr:from>
    <xdr:ext cx="95250" cy="164523"/>
    <xdr:sp macro="" textlink="">
      <xdr:nvSpPr>
        <xdr:cNvPr id="1760" name="Text Box 15">
          <a:extLst>
            <a:ext uri="{FF2B5EF4-FFF2-40B4-BE49-F238E27FC236}">
              <a16:creationId xmlns:a16="http://schemas.microsoft.com/office/drawing/2014/main" id="{A05D09B4-5BA4-4A40-B6DC-2086E352310F}"/>
            </a:ext>
          </a:extLst>
        </xdr:cNvPr>
        <xdr:cNvSpPr txBox="1">
          <a:spLocks noChangeArrowheads="1"/>
        </xdr:cNvSpPr>
      </xdr:nvSpPr>
      <xdr:spPr bwMode="auto">
        <a:xfrm>
          <a:off x="1973580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761" name="Text Box 15">
          <a:extLst>
            <a:ext uri="{FF2B5EF4-FFF2-40B4-BE49-F238E27FC236}">
              <a16:creationId xmlns:a16="http://schemas.microsoft.com/office/drawing/2014/main" id="{5DF57712-88FB-4EE7-93A2-6E8E2AB5E059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762" name="Text Box 15">
          <a:extLst>
            <a:ext uri="{FF2B5EF4-FFF2-40B4-BE49-F238E27FC236}">
              <a16:creationId xmlns:a16="http://schemas.microsoft.com/office/drawing/2014/main" id="{E1335B33-E2AE-481B-AB95-676A0100BF68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763" name="Text Box 15">
          <a:extLst>
            <a:ext uri="{FF2B5EF4-FFF2-40B4-BE49-F238E27FC236}">
              <a16:creationId xmlns:a16="http://schemas.microsoft.com/office/drawing/2014/main" id="{12513ED1-7167-43F7-A1C3-524382DBE060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764" name="Text Box 15">
          <a:extLst>
            <a:ext uri="{FF2B5EF4-FFF2-40B4-BE49-F238E27FC236}">
              <a16:creationId xmlns:a16="http://schemas.microsoft.com/office/drawing/2014/main" id="{EB0F8107-4526-45FA-8F67-E8FDEA596F48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1215</xdr:row>
      <xdr:rowOff>0</xdr:rowOff>
    </xdr:from>
    <xdr:ext cx="95250" cy="164523"/>
    <xdr:sp macro="" textlink="">
      <xdr:nvSpPr>
        <xdr:cNvPr id="1765" name="Text Box 15">
          <a:extLst>
            <a:ext uri="{FF2B5EF4-FFF2-40B4-BE49-F238E27FC236}">
              <a16:creationId xmlns:a16="http://schemas.microsoft.com/office/drawing/2014/main" id="{5D11A60F-555B-4D8E-B2CA-6DBD77ED3ED7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766" name="Text Box 15">
          <a:extLst>
            <a:ext uri="{FF2B5EF4-FFF2-40B4-BE49-F238E27FC236}">
              <a16:creationId xmlns:a16="http://schemas.microsoft.com/office/drawing/2014/main" id="{A4B900DE-D281-439E-923B-45A27736E4DA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1215</xdr:row>
      <xdr:rowOff>0</xdr:rowOff>
    </xdr:from>
    <xdr:ext cx="95250" cy="164523"/>
    <xdr:sp macro="" textlink="">
      <xdr:nvSpPr>
        <xdr:cNvPr id="1767" name="Text Box 15">
          <a:extLst>
            <a:ext uri="{FF2B5EF4-FFF2-40B4-BE49-F238E27FC236}">
              <a16:creationId xmlns:a16="http://schemas.microsoft.com/office/drawing/2014/main" id="{7CA896E1-D9FC-4256-BEA5-266163DC9AAF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1215</xdr:row>
      <xdr:rowOff>0</xdr:rowOff>
    </xdr:from>
    <xdr:ext cx="95250" cy="164523"/>
    <xdr:sp macro="" textlink="">
      <xdr:nvSpPr>
        <xdr:cNvPr id="1768" name="Text Box 15">
          <a:extLst>
            <a:ext uri="{FF2B5EF4-FFF2-40B4-BE49-F238E27FC236}">
              <a16:creationId xmlns:a16="http://schemas.microsoft.com/office/drawing/2014/main" id="{636F7877-99DA-4ACF-8100-231BB8697875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769" name="Text Box 15">
          <a:extLst>
            <a:ext uri="{FF2B5EF4-FFF2-40B4-BE49-F238E27FC236}">
              <a16:creationId xmlns:a16="http://schemas.microsoft.com/office/drawing/2014/main" id="{4FAB5F97-A877-4755-AB17-6E89CAA40BB4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770" name="Text Box 15">
          <a:extLst>
            <a:ext uri="{FF2B5EF4-FFF2-40B4-BE49-F238E27FC236}">
              <a16:creationId xmlns:a16="http://schemas.microsoft.com/office/drawing/2014/main" id="{8277651B-4916-4486-97B0-51D4F7ACEB89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771" name="Text Box 15">
          <a:extLst>
            <a:ext uri="{FF2B5EF4-FFF2-40B4-BE49-F238E27FC236}">
              <a16:creationId xmlns:a16="http://schemas.microsoft.com/office/drawing/2014/main" id="{BF966F39-D014-45A7-9372-C374F5295B8C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772" name="Text Box 15">
          <a:extLst>
            <a:ext uri="{FF2B5EF4-FFF2-40B4-BE49-F238E27FC236}">
              <a16:creationId xmlns:a16="http://schemas.microsoft.com/office/drawing/2014/main" id="{F2E2BBF3-CEE6-4DDF-A1C9-D16599B52E4C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1215</xdr:row>
      <xdr:rowOff>0</xdr:rowOff>
    </xdr:from>
    <xdr:ext cx="95250" cy="164523"/>
    <xdr:sp macro="" textlink="">
      <xdr:nvSpPr>
        <xdr:cNvPr id="1773" name="Text Box 15">
          <a:extLst>
            <a:ext uri="{FF2B5EF4-FFF2-40B4-BE49-F238E27FC236}">
              <a16:creationId xmlns:a16="http://schemas.microsoft.com/office/drawing/2014/main" id="{A07314A8-B08C-44D1-9A09-B9AE937C2599}"/>
            </a:ext>
          </a:extLst>
        </xdr:cNvPr>
        <xdr:cNvSpPr txBox="1">
          <a:spLocks noChangeArrowheads="1"/>
        </xdr:cNvSpPr>
      </xdr:nvSpPr>
      <xdr:spPr bwMode="auto">
        <a:xfrm>
          <a:off x="1973580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774" name="Text Box 15">
          <a:extLst>
            <a:ext uri="{FF2B5EF4-FFF2-40B4-BE49-F238E27FC236}">
              <a16:creationId xmlns:a16="http://schemas.microsoft.com/office/drawing/2014/main" id="{A992902C-BA31-4806-B88A-44D10B310781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775" name="Text Box 15">
          <a:extLst>
            <a:ext uri="{FF2B5EF4-FFF2-40B4-BE49-F238E27FC236}">
              <a16:creationId xmlns:a16="http://schemas.microsoft.com/office/drawing/2014/main" id="{CE5679F0-F28B-4F0B-9FB8-980259E66FD0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776" name="Text Box 15">
          <a:extLst>
            <a:ext uri="{FF2B5EF4-FFF2-40B4-BE49-F238E27FC236}">
              <a16:creationId xmlns:a16="http://schemas.microsoft.com/office/drawing/2014/main" id="{14B03A6F-0542-4928-A4C8-550DE9240E02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777" name="Text Box 15">
          <a:extLst>
            <a:ext uri="{FF2B5EF4-FFF2-40B4-BE49-F238E27FC236}">
              <a16:creationId xmlns:a16="http://schemas.microsoft.com/office/drawing/2014/main" id="{069B854E-8B1B-4B58-BD50-51B38C56A4D3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1215</xdr:row>
      <xdr:rowOff>0</xdr:rowOff>
    </xdr:from>
    <xdr:ext cx="95250" cy="164523"/>
    <xdr:sp macro="" textlink="">
      <xdr:nvSpPr>
        <xdr:cNvPr id="1778" name="Text Box 15">
          <a:extLst>
            <a:ext uri="{FF2B5EF4-FFF2-40B4-BE49-F238E27FC236}">
              <a16:creationId xmlns:a16="http://schemas.microsoft.com/office/drawing/2014/main" id="{DC1BD24F-9971-4CE6-86FA-31C35FD0E46D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779" name="Text Box 15">
          <a:extLst>
            <a:ext uri="{FF2B5EF4-FFF2-40B4-BE49-F238E27FC236}">
              <a16:creationId xmlns:a16="http://schemas.microsoft.com/office/drawing/2014/main" id="{01FCE353-F603-4209-8CA0-73DF7E9E299D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1215</xdr:row>
      <xdr:rowOff>0</xdr:rowOff>
    </xdr:from>
    <xdr:ext cx="95250" cy="164523"/>
    <xdr:sp macro="" textlink="">
      <xdr:nvSpPr>
        <xdr:cNvPr id="1780" name="Text Box 15">
          <a:extLst>
            <a:ext uri="{FF2B5EF4-FFF2-40B4-BE49-F238E27FC236}">
              <a16:creationId xmlns:a16="http://schemas.microsoft.com/office/drawing/2014/main" id="{910C5016-D7F4-4CC1-A194-B348DCB801F2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1215</xdr:row>
      <xdr:rowOff>0</xdr:rowOff>
    </xdr:from>
    <xdr:ext cx="95250" cy="316923"/>
    <xdr:sp macro="" textlink="">
      <xdr:nvSpPr>
        <xdr:cNvPr id="1781" name="Text Box 15">
          <a:extLst>
            <a:ext uri="{FF2B5EF4-FFF2-40B4-BE49-F238E27FC236}">
              <a16:creationId xmlns:a16="http://schemas.microsoft.com/office/drawing/2014/main" id="{ADA6A3EE-D441-4017-B3EB-1C34105E104D}"/>
            </a:ext>
          </a:extLst>
        </xdr:cNvPr>
        <xdr:cNvSpPr txBox="1">
          <a:spLocks noChangeArrowheads="1"/>
        </xdr:cNvSpPr>
      </xdr:nvSpPr>
      <xdr:spPr bwMode="auto">
        <a:xfrm>
          <a:off x="1935480" y="26110692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1215</xdr:row>
      <xdr:rowOff>0</xdr:rowOff>
    </xdr:from>
    <xdr:ext cx="95250" cy="316923"/>
    <xdr:sp macro="" textlink="">
      <xdr:nvSpPr>
        <xdr:cNvPr id="1782" name="Text Box 15">
          <a:extLst>
            <a:ext uri="{FF2B5EF4-FFF2-40B4-BE49-F238E27FC236}">
              <a16:creationId xmlns:a16="http://schemas.microsoft.com/office/drawing/2014/main" id="{E0A9BE14-A365-4198-BAAC-26F27260E762}"/>
            </a:ext>
          </a:extLst>
        </xdr:cNvPr>
        <xdr:cNvSpPr txBox="1">
          <a:spLocks noChangeArrowheads="1"/>
        </xdr:cNvSpPr>
      </xdr:nvSpPr>
      <xdr:spPr bwMode="auto">
        <a:xfrm>
          <a:off x="1935480" y="26110692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1</xdr:col>
      <xdr:colOff>1285875</xdr:colOff>
      <xdr:row>785</xdr:row>
      <xdr:rowOff>0</xdr:rowOff>
    </xdr:from>
    <xdr:to>
      <xdr:col>1</xdr:col>
      <xdr:colOff>1390650</xdr:colOff>
      <xdr:row>786</xdr:row>
      <xdr:rowOff>20834</xdr:rowOff>
    </xdr:to>
    <xdr:sp macro="" textlink="">
      <xdr:nvSpPr>
        <xdr:cNvPr id="1783" name="Text Box 15">
          <a:extLst>
            <a:ext uri="{FF2B5EF4-FFF2-40B4-BE49-F238E27FC236}">
              <a16:creationId xmlns:a16="http://schemas.microsoft.com/office/drawing/2014/main" id="{43191F1F-A919-43C2-B37F-6891B84AE18F}"/>
            </a:ext>
          </a:extLst>
        </xdr:cNvPr>
        <xdr:cNvSpPr txBox="1">
          <a:spLocks noChangeArrowheads="1"/>
        </xdr:cNvSpPr>
      </xdr:nvSpPr>
      <xdr:spPr bwMode="auto">
        <a:xfrm>
          <a:off x="1925955" y="168973500"/>
          <a:ext cx="104775" cy="6799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1285875</xdr:colOff>
      <xdr:row>1214</xdr:row>
      <xdr:rowOff>0</xdr:rowOff>
    </xdr:from>
    <xdr:ext cx="95250" cy="160534"/>
    <xdr:sp macro="" textlink="">
      <xdr:nvSpPr>
        <xdr:cNvPr id="1784" name="Text Box 15">
          <a:extLst>
            <a:ext uri="{FF2B5EF4-FFF2-40B4-BE49-F238E27FC236}">
              <a16:creationId xmlns:a16="http://schemas.microsoft.com/office/drawing/2014/main" id="{6B1838CA-186C-4BD1-AE40-15FA23F53B2C}"/>
            </a:ext>
          </a:extLst>
        </xdr:cNvPr>
        <xdr:cNvSpPr txBox="1">
          <a:spLocks noChangeArrowheads="1"/>
        </xdr:cNvSpPr>
      </xdr:nvSpPr>
      <xdr:spPr bwMode="auto">
        <a:xfrm>
          <a:off x="1925955" y="260924040"/>
          <a:ext cx="95250" cy="1605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1</xdr:col>
      <xdr:colOff>1285875</xdr:colOff>
      <xdr:row>793</xdr:row>
      <xdr:rowOff>0</xdr:rowOff>
    </xdr:from>
    <xdr:to>
      <xdr:col>1</xdr:col>
      <xdr:colOff>1390650</xdr:colOff>
      <xdr:row>794</xdr:row>
      <xdr:rowOff>22736</xdr:rowOff>
    </xdr:to>
    <xdr:sp macro="" textlink="">
      <xdr:nvSpPr>
        <xdr:cNvPr id="1785" name="Text Box 15">
          <a:extLst>
            <a:ext uri="{FF2B5EF4-FFF2-40B4-BE49-F238E27FC236}">
              <a16:creationId xmlns:a16="http://schemas.microsoft.com/office/drawing/2014/main" id="{32A631AC-1732-4A5A-8D98-9F9236913BE3}"/>
            </a:ext>
          </a:extLst>
        </xdr:cNvPr>
        <xdr:cNvSpPr txBox="1">
          <a:spLocks noChangeArrowheads="1"/>
        </xdr:cNvSpPr>
      </xdr:nvSpPr>
      <xdr:spPr bwMode="auto">
        <a:xfrm>
          <a:off x="1925955" y="170969940"/>
          <a:ext cx="104775" cy="1979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1215</xdr:row>
      <xdr:rowOff>0</xdr:rowOff>
    </xdr:from>
    <xdr:to>
      <xdr:col>1</xdr:col>
      <xdr:colOff>1386840</xdr:colOff>
      <xdr:row>1223</xdr:row>
      <xdr:rowOff>20955</xdr:rowOff>
    </xdr:to>
    <xdr:sp macro="" textlink="">
      <xdr:nvSpPr>
        <xdr:cNvPr id="1786" name="Text Box 15">
          <a:extLst>
            <a:ext uri="{FF2B5EF4-FFF2-40B4-BE49-F238E27FC236}">
              <a16:creationId xmlns:a16="http://schemas.microsoft.com/office/drawing/2014/main" id="{63FCB121-8FF8-4820-839C-6DD15455277D}"/>
            </a:ext>
          </a:extLst>
        </xdr:cNvPr>
        <xdr:cNvSpPr txBox="1">
          <a:spLocks noChangeArrowheads="1"/>
        </xdr:cNvSpPr>
      </xdr:nvSpPr>
      <xdr:spPr bwMode="auto">
        <a:xfrm>
          <a:off x="1935480" y="261106920"/>
          <a:ext cx="91440" cy="2154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1215</xdr:row>
      <xdr:rowOff>0</xdr:rowOff>
    </xdr:from>
    <xdr:to>
      <xdr:col>1</xdr:col>
      <xdr:colOff>1386840</xdr:colOff>
      <xdr:row>1223</xdr:row>
      <xdr:rowOff>20955</xdr:rowOff>
    </xdr:to>
    <xdr:sp macro="" textlink="">
      <xdr:nvSpPr>
        <xdr:cNvPr id="1787" name="Text Box 15">
          <a:extLst>
            <a:ext uri="{FF2B5EF4-FFF2-40B4-BE49-F238E27FC236}">
              <a16:creationId xmlns:a16="http://schemas.microsoft.com/office/drawing/2014/main" id="{9B218D1A-1B84-4506-8455-3B16085C55AE}"/>
            </a:ext>
          </a:extLst>
        </xdr:cNvPr>
        <xdr:cNvSpPr txBox="1">
          <a:spLocks noChangeArrowheads="1"/>
        </xdr:cNvSpPr>
      </xdr:nvSpPr>
      <xdr:spPr bwMode="auto">
        <a:xfrm>
          <a:off x="1935480" y="261106920"/>
          <a:ext cx="91440" cy="2154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1215</xdr:row>
      <xdr:rowOff>0</xdr:rowOff>
    </xdr:from>
    <xdr:to>
      <xdr:col>1</xdr:col>
      <xdr:colOff>1386840</xdr:colOff>
      <xdr:row>1223</xdr:row>
      <xdr:rowOff>20955</xdr:rowOff>
    </xdr:to>
    <xdr:sp macro="" textlink="">
      <xdr:nvSpPr>
        <xdr:cNvPr id="1788" name="Text Box 15">
          <a:extLst>
            <a:ext uri="{FF2B5EF4-FFF2-40B4-BE49-F238E27FC236}">
              <a16:creationId xmlns:a16="http://schemas.microsoft.com/office/drawing/2014/main" id="{221EDED0-8642-44B4-A435-A3011FDA7CDE}"/>
            </a:ext>
          </a:extLst>
        </xdr:cNvPr>
        <xdr:cNvSpPr txBox="1">
          <a:spLocks noChangeArrowheads="1"/>
        </xdr:cNvSpPr>
      </xdr:nvSpPr>
      <xdr:spPr bwMode="auto">
        <a:xfrm>
          <a:off x="1935480" y="261106920"/>
          <a:ext cx="91440" cy="2154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1215</xdr:row>
      <xdr:rowOff>0</xdr:rowOff>
    </xdr:from>
    <xdr:to>
      <xdr:col>1</xdr:col>
      <xdr:colOff>1386840</xdr:colOff>
      <xdr:row>1223</xdr:row>
      <xdr:rowOff>20955</xdr:rowOff>
    </xdr:to>
    <xdr:sp macro="" textlink="">
      <xdr:nvSpPr>
        <xdr:cNvPr id="1789" name="Text Box 15">
          <a:extLst>
            <a:ext uri="{FF2B5EF4-FFF2-40B4-BE49-F238E27FC236}">
              <a16:creationId xmlns:a16="http://schemas.microsoft.com/office/drawing/2014/main" id="{B0D8DF2A-1055-45F1-8140-F6852E652FB4}"/>
            </a:ext>
          </a:extLst>
        </xdr:cNvPr>
        <xdr:cNvSpPr txBox="1">
          <a:spLocks noChangeArrowheads="1"/>
        </xdr:cNvSpPr>
      </xdr:nvSpPr>
      <xdr:spPr bwMode="auto">
        <a:xfrm>
          <a:off x="1935480" y="261106920"/>
          <a:ext cx="91440" cy="2154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1215</xdr:row>
      <xdr:rowOff>0</xdr:rowOff>
    </xdr:from>
    <xdr:to>
      <xdr:col>1</xdr:col>
      <xdr:colOff>1386840</xdr:colOff>
      <xdr:row>1223</xdr:row>
      <xdr:rowOff>20955</xdr:rowOff>
    </xdr:to>
    <xdr:sp macro="" textlink="">
      <xdr:nvSpPr>
        <xdr:cNvPr id="1790" name="Text Box 15">
          <a:extLst>
            <a:ext uri="{FF2B5EF4-FFF2-40B4-BE49-F238E27FC236}">
              <a16:creationId xmlns:a16="http://schemas.microsoft.com/office/drawing/2014/main" id="{AEB62A45-8AFF-479B-81A8-DAEC2C019554}"/>
            </a:ext>
          </a:extLst>
        </xdr:cNvPr>
        <xdr:cNvSpPr txBox="1">
          <a:spLocks noChangeArrowheads="1"/>
        </xdr:cNvSpPr>
      </xdr:nvSpPr>
      <xdr:spPr bwMode="auto">
        <a:xfrm>
          <a:off x="1935480" y="261106920"/>
          <a:ext cx="91440" cy="2154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1215</xdr:row>
      <xdr:rowOff>0</xdr:rowOff>
    </xdr:from>
    <xdr:to>
      <xdr:col>1</xdr:col>
      <xdr:colOff>1386840</xdr:colOff>
      <xdr:row>1223</xdr:row>
      <xdr:rowOff>20955</xdr:rowOff>
    </xdr:to>
    <xdr:sp macro="" textlink="">
      <xdr:nvSpPr>
        <xdr:cNvPr id="1791" name="Text Box 15">
          <a:extLst>
            <a:ext uri="{FF2B5EF4-FFF2-40B4-BE49-F238E27FC236}">
              <a16:creationId xmlns:a16="http://schemas.microsoft.com/office/drawing/2014/main" id="{7B9DDD45-AC0F-4368-8F0D-577D8F83E853}"/>
            </a:ext>
          </a:extLst>
        </xdr:cNvPr>
        <xdr:cNvSpPr txBox="1">
          <a:spLocks noChangeArrowheads="1"/>
        </xdr:cNvSpPr>
      </xdr:nvSpPr>
      <xdr:spPr bwMode="auto">
        <a:xfrm>
          <a:off x="1935480" y="261106920"/>
          <a:ext cx="91440" cy="2154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1215</xdr:row>
      <xdr:rowOff>0</xdr:rowOff>
    </xdr:from>
    <xdr:to>
      <xdr:col>1</xdr:col>
      <xdr:colOff>1386840</xdr:colOff>
      <xdr:row>1223</xdr:row>
      <xdr:rowOff>20955</xdr:rowOff>
    </xdr:to>
    <xdr:sp macro="" textlink="">
      <xdr:nvSpPr>
        <xdr:cNvPr id="1792" name="Text Box 15">
          <a:extLst>
            <a:ext uri="{FF2B5EF4-FFF2-40B4-BE49-F238E27FC236}">
              <a16:creationId xmlns:a16="http://schemas.microsoft.com/office/drawing/2014/main" id="{90681A29-D2F8-47D9-88D8-945FF9BBF0C5}"/>
            </a:ext>
          </a:extLst>
        </xdr:cNvPr>
        <xdr:cNvSpPr txBox="1">
          <a:spLocks noChangeArrowheads="1"/>
        </xdr:cNvSpPr>
      </xdr:nvSpPr>
      <xdr:spPr bwMode="auto">
        <a:xfrm>
          <a:off x="1935480" y="261106920"/>
          <a:ext cx="91440" cy="2154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1215</xdr:row>
      <xdr:rowOff>0</xdr:rowOff>
    </xdr:from>
    <xdr:to>
      <xdr:col>1</xdr:col>
      <xdr:colOff>1386840</xdr:colOff>
      <xdr:row>1223</xdr:row>
      <xdr:rowOff>20955</xdr:rowOff>
    </xdr:to>
    <xdr:sp macro="" textlink="">
      <xdr:nvSpPr>
        <xdr:cNvPr id="1793" name="Text Box 15">
          <a:extLst>
            <a:ext uri="{FF2B5EF4-FFF2-40B4-BE49-F238E27FC236}">
              <a16:creationId xmlns:a16="http://schemas.microsoft.com/office/drawing/2014/main" id="{B0554977-4CAC-4A06-87E7-2B6DB12CC648}"/>
            </a:ext>
          </a:extLst>
        </xdr:cNvPr>
        <xdr:cNvSpPr txBox="1">
          <a:spLocks noChangeArrowheads="1"/>
        </xdr:cNvSpPr>
      </xdr:nvSpPr>
      <xdr:spPr bwMode="auto">
        <a:xfrm>
          <a:off x="1935480" y="261106920"/>
          <a:ext cx="91440" cy="2154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1215</xdr:row>
      <xdr:rowOff>0</xdr:rowOff>
    </xdr:from>
    <xdr:to>
      <xdr:col>1</xdr:col>
      <xdr:colOff>1386840</xdr:colOff>
      <xdr:row>1223</xdr:row>
      <xdr:rowOff>20955</xdr:rowOff>
    </xdr:to>
    <xdr:sp macro="" textlink="">
      <xdr:nvSpPr>
        <xdr:cNvPr id="1794" name="Text Box 15">
          <a:extLst>
            <a:ext uri="{FF2B5EF4-FFF2-40B4-BE49-F238E27FC236}">
              <a16:creationId xmlns:a16="http://schemas.microsoft.com/office/drawing/2014/main" id="{A17DBFFA-D271-47A8-A3BF-D97AE6E8E465}"/>
            </a:ext>
          </a:extLst>
        </xdr:cNvPr>
        <xdr:cNvSpPr txBox="1">
          <a:spLocks noChangeArrowheads="1"/>
        </xdr:cNvSpPr>
      </xdr:nvSpPr>
      <xdr:spPr bwMode="auto">
        <a:xfrm>
          <a:off x="1935480" y="261106920"/>
          <a:ext cx="91440" cy="2154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1215</xdr:row>
      <xdr:rowOff>0</xdr:rowOff>
    </xdr:from>
    <xdr:to>
      <xdr:col>1</xdr:col>
      <xdr:colOff>1386840</xdr:colOff>
      <xdr:row>1223</xdr:row>
      <xdr:rowOff>20955</xdr:rowOff>
    </xdr:to>
    <xdr:sp macro="" textlink="">
      <xdr:nvSpPr>
        <xdr:cNvPr id="1795" name="Text Box 15">
          <a:extLst>
            <a:ext uri="{FF2B5EF4-FFF2-40B4-BE49-F238E27FC236}">
              <a16:creationId xmlns:a16="http://schemas.microsoft.com/office/drawing/2014/main" id="{BA7E6875-C8D5-470C-A32E-1F4CBDBBE6FA}"/>
            </a:ext>
          </a:extLst>
        </xdr:cNvPr>
        <xdr:cNvSpPr txBox="1">
          <a:spLocks noChangeArrowheads="1"/>
        </xdr:cNvSpPr>
      </xdr:nvSpPr>
      <xdr:spPr bwMode="auto">
        <a:xfrm>
          <a:off x="1935480" y="261106920"/>
          <a:ext cx="91440" cy="2154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1215</xdr:row>
      <xdr:rowOff>0</xdr:rowOff>
    </xdr:from>
    <xdr:to>
      <xdr:col>1</xdr:col>
      <xdr:colOff>1386840</xdr:colOff>
      <xdr:row>1223</xdr:row>
      <xdr:rowOff>20955</xdr:rowOff>
    </xdr:to>
    <xdr:sp macro="" textlink="">
      <xdr:nvSpPr>
        <xdr:cNvPr id="1796" name="Text Box 15">
          <a:extLst>
            <a:ext uri="{FF2B5EF4-FFF2-40B4-BE49-F238E27FC236}">
              <a16:creationId xmlns:a16="http://schemas.microsoft.com/office/drawing/2014/main" id="{7C070AC5-73D3-4871-9D22-2F12B11B17BF}"/>
            </a:ext>
          </a:extLst>
        </xdr:cNvPr>
        <xdr:cNvSpPr txBox="1">
          <a:spLocks noChangeArrowheads="1"/>
        </xdr:cNvSpPr>
      </xdr:nvSpPr>
      <xdr:spPr bwMode="auto">
        <a:xfrm>
          <a:off x="1935480" y="261106920"/>
          <a:ext cx="91440" cy="2154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1215</xdr:row>
      <xdr:rowOff>0</xdr:rowOff>
    </xdr:from>
    <xdr:to>
      <xdr:col>1</xdr:col>
      <xdr:colOff>1386840</xdr:colOff>
      <xdr:row>1223</xdr:row>
      <xdr:rowOff>20955</xdr:rowOff>
    </xdr:to>
    <xdr:sp macro="" textlink="">
      <xdr:nvSpPr>
        <xdr:cNvPr id="1797" name="Text Box 15">
          <a:extLst>
            <a:ext uri="{FF2B5EF4-FFF2-40B4-BE49-F238E27FC236}">
              <a16:creationId xmlns:a16="http://schemas.microsoft.com/office/drawing/2014/main" id="{8834CEEE-07F4-48B0-BFE8-1894E887FC7C}"/>
            </a:ext>
          </a:extLst>
        </xdr:cNvPr>
        <xdr:cNvSpPr txBox="1">
          <a:spLocks noChangeArrowheads="1"/>
        </xdr:cNvSpPr>
      </xdr:nvSpPr>
      <xdr:spPr bwMode="auto">
        <a:xfrm>
          <a:off x="1935480" y="261106920"/>
          <a:ext cx="91440" cy="2154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1215</xdr:row>
      <xdr:rowOff>0</xdr:rowOff>
    </xdr:from>
    <xdr:to>
      <xdr:col>1</xdr:col>
      <xdr:colOff>1386840</xdr:colOff>
      <xdr:row>1223</xdr:row>
      <xdr:rowOff>20955</xdr:rowOff>
    </xdr:to>
    <xdr:sp macro="" textlink="">
      <xdr:nvSpPr>
        <xdr:cNvPr id="1798" name="Text Box 15">
          <a:extLst>
            <a:ext uri="{FF2B5EF4-FFF2-40B4-BE49-F238E27FC236}">
              <a16:creationId xmlns:a16="http://schemas.microsoft.com/office/drawing/2014/main" id="{5548CF09-07C7-4DC0-AF39-7F5A6C68CAE5}"/>
            </a:ext>
          </a:extLst>
        </xdr:cNvPr>
        <xdr:cNvSpPr txBox="1">
          <a:spLocks noChangeArrowheads="1"/>
        </xdr:cNvSpPr>
      </xdr:nvSpPr>
      <xdr:spPr bwMode="auto">
        <a:xfrm>
          <a:off x="1935480" y="261106920"/>
          <a:ext cx="91440" cy="2154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1215</xdr:row>
      <xdr:rowOff>0</xdr:rowOff>
    </xdr:from>
    <xdr:to>
      <xdr:col>1</xdr:col>
      <xdr:colOff>1386840</xdr:colOff>
      <xdr:row>1223</xdr:row>
      <xdr:rowOff>20955</xdr:rowOff>
    </xdr:to>
    <xdr:sp macro="" textlink="">
      <xdr:nvSpPr>
        <xdr:cNvPr id="1799" name="Text Box 15">
          <a:extLst>
            <a:ext uri="{FF2B5EF4-FFF2-40B4-BE49-F238E27FC236}">
              <a16:creationId xmlns:a16="http://schemas.microsoft.com/office/drawing/2014/main" id="{4D57E7BC-3696-46B5-9084-52612C2CE37F}"/>
            </a:ext>
          </a:extLst>
        </xdr:cNvPr>
        <xdr:cNvSpPr txBox="1">
          <a:spLocks noChangeArrowheads="1"/>
        </xdr:cNvSpPr>
      </xdr:nvSpPr>
      <xdr:spPr bwMode="auto">
        <a:xfrm>
          <a:off x="1935480" y="261106920"/>
          <a:ext cx="91440" cy="2154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1215</xdr:row>
      <xdr:rowOff>0</xdr:rowOff>
    </xdr:from>
    <xdr:to>
      <xdr:col>1</xdr:col>
      <xdr:colOff>1386840</xdr:colOff>
      <xdr:row>1223</xdr:row>
      <xdr:rowOff>20955</xdr:rowOff>
    </xdr:to>
    <xdr:sp macro="" textlink="">
      <xdr:nvSpPr>
        <xdr:cNvPr id="1800" name="Text Box 15">
          <a:extLst>
            <a:ext uri="{FF2B5EF4-FFF2-40B4-BE49-F238E27FC236}">
              <a16:creationId xmlns:a16="http://schemas.microsoft.com/office/drawing/2014/main" id="{4D29500F-3F5A-4358-A082-0D10F6EDF4AC}"/>
            </a:ext>
          </a:extLst>
        </xdr:cNvPr>
        <xdr:cNvSpPr txBox="1">
          <a:spLocks noChangeArrowheads="1"/>
        </xdr:cNvSpPr>
      </xdr:nvSpPr>
      <xdr:spPr bwMode="auto">
        <a:xfrm>
          <a:off x="1935480" y="261106920"/>
          <a:ext cx="91440" cy="2154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1215</xdr:row>
      <xdr:rowOff>0</xdr:rowOff>
    </xdr:from>
    <xdr:to>
      <xdr:col>1</xdr:col>
      <xdr:colOff>1386840</xdr:colOff>
      <xdr:row>1223</xdr:row>
      <xdr:rowOff>20955</xdr:rowOff>
    </xdr:to>
    <xdr:sp macro="" textlink="">
      <xdr:nvSpPr>
        <xdr:cNvPr id="1801" name="Text Box 15">
          <a:extLst>
            <a:ext uri="{FF2B5EF4-FFF2-40B4-BE49-F238E27FC236}">
              <a16:creationId xmlns:a16="http://schemas.microsoft.com/office/drawing/2014/main" id="{B7356A90-2EB2-4262-9E72-1F645116025D}"/>
            </a:ext>
          </a:extLst>
        </xdr:cNvPr>
        <xdr:cNvSpPr txBox="1">
          <a:spLocks noChangeArrowheads="1"/>
        </xdr:cNvSpPr>
      </xdr:nvSpPr>
      <xdr:spPr bwMode="auto">
        <a:xfrm>
          <a:off x="1935480" y="261106920"/>
          <a:ext cx="91440" cy="2154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135255</xdr:rowOff>
    </xdr:to>
    <xdr:sp macro="" textlink="">
      <xdr:nvSpPr>
        <xdr:cNvPr id="1802" name="Text Box 8">
          <a:extLst>
            <a:ext uri="{FF2B5EF4-FFF2-40B4-BE49-F238E27FC236}">
              <a16:creationId xmlns:a16="http://schemas.microsoft.com/office/drawing/2014/main" id="{8171704D-FE2F-4953-9FDF-338191ECB855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93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135255</xdr:rowOff>
    </xdr:to>
    <xdr:sp macro="" textlink="">
      <xdr:nvSpPr>
        <xdr:cNvPr id="1803" name="Text Box 9">
          <a:extLst>
            <a:ext uri="{FF2B5EF4-FFF2-40B4-BE49-F238E27FC236}">
              <a16:creationId xmlns:a16="http://schemas.microsoft.com/office/drawing/2014/main" id="{5F926845-E0C8-4F35-B769-894B4D8E20A6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93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135255</xdr:rowOff>
    </xdr:to>
    <xdr:sp macro="" textlink="">
      <xdr:nvSpPr>
        <xdr:cNvPr id="1804" name="Text Box 8">
          <a:extLst>
            <a:ext uri="{FF2B5EF4-FFF2-40B4-BE49-F238E27FC236}">
              <a16:creationId xmlns:a16="http://schemas.microsoft.com/office/drawing/2014/main" id="{50887492-BC2F-41D6-917D-5A224274ACB0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93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135255</xdr:rowOff>
    </xdr:to>
    <xdr:sp macro="" textlink="">
      <xdr:nvSpPr>
        <xdr:cNvPr id="1805" name="Text Box 9">
          <a:extLst>
            <a:ext uri="{FF2B5EF4-FFF2-40B4-BE49-F238E27FC236}">
              <a16:creationId xmlns:a16="http://schemas.microsoft.com/office/drawing/2014/main" id="{C01E02ED-A76A-46CA-8438-170BF07E8C42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93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135255</xdr:rowOff>
    </xdr:to>
    <xdr:sp macro="" textlink="">
      <xdr:nvSpPr>
        <xdr:cNvPr id="1806" name="Text Box 8">
          <a:extLst>
            <a:ext uri="{FF2B5EF4-FFF2-40B4-BE49-F238E27FC236}">
              <a16:creationId xmlns:a16="http://schemas.microsoft.com/office/drawing/2014/main" id="{9F080142-6AA8-4C98-B265-F76DC955313A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3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135255</xdr:rowOff>
    </xdr:to>
    <xdr:sp macro="" textlink="">
      <xdr:nvSpPr>
        <xdr:cNvPr id="1807" name="Text Box 9">
          <a:extLst>
            <a:ext uri="{FF2B5EF4-FFF2-40B4-BE49-F238E27FC236}">
              <a16:creationId xmlns:a16="http://schemas.microsoft.com/office/drawing/2014/main" id="{FC9F7B8C-12C1-4372-B5EB-6E6B874E267F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3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135255</xdr:rowOff>
    </xdr:to>
    <xdr:sp macro="" textlink="">
      <xdr:nvSpPr>
        <xdr:cNvPr id="1808" name="Text Box 8">
          <a:extLst>
            <a:ext uri="{FF2B5EF4-FFF2-40B4-BE49-F238E27FC236}">
              <a16:creationId xmlns:a16="http://schemas.microsoft.com/office/drawing/2014/main" id="{43B0C915-014C-447D-BFC4-87AC784ED384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93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135255</xdr:rowOff>
    </xdr:to>
    <xdr:sp macro="" textlink="">
      <xdr:nvSpPr>
        <xdr:cNvPr id="1809" name="Text Box 9">
          <a:extLst>
            <a:ext uri="{FF2B5EF4-FFF2-40B4-BE49-F238E27FC236}">
              <a16:creationId xmlns:a16="http://schemas.microsoft.com/office/drawing/2014/main" id="{8F13DB7C-327E-44FE-88B1-0DA22EF61E27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93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135255</xdr:rowOff>
    </xdr:to>
    <xdr:sp macro="" textlink="">
      <xdr:nvSpPr>
        <xdr:cNvPr id="1810" name="Text Box 8">
          <a:extLst>
            <a:ext uri="{FF2B5EF4-FFF2-40B4-BE49-F238E27FC236}">
              <a16:creationId xmlns:a16="http://schemas.microsoft.com/office/drawing/2014/main" id="{214C4BA5-BB7C-4657-B789-73885DD7A7D3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3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135255</xdr:rowOff>
    </xdr:to>
    <xdr:sp macro="" textlink="">
      <xdr:nvSpPr>
        <xdr:cNvPr id="1811" name="Text Box 9">
          <a:extLst>
            <a:ext uri="{FF2B5EF4-FFF2-40B4-BE49-F238E27FC236}">
              <a16:creationId xmlns:a16="http://schemas.microsoft.com/office/drawing/2014/main" id="{26B78D2D-5378-4081-9D68-9D3212F881CC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3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131445</xdr:rowOff>
    </xdr:to>
    <xdr:sp macro="" textlink="">
      <xdr:nvSpPr>
        <xdr:cNvPr id="1812" name="Text Box 8">
          <a:extLst>
            <a:ext uri="{FF2B5EF4-FFF2-40B4-BE49-F238E27FC236}">
              <a16:creationId xmlns:a16="http://schemas.microsoft.com/office/drawing/2014/main" id="{C9B9DD7D-86ED-414A-9E30-E25BD13B9362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7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131445</xdr:rowOff>
    </xdr:to>
    <xdr:sp macro="" textlink="">
      <xdr:nvSpPr>
        <xdr:cNvPr id="1813" name="Text Box 9">
          <a:extLst>
            <a:ext uri="{FF2B5EF4-FFF2-40B4-BE49-F238E27FC236}">
              <a16:creationId xmlns:a16="http://schemas.microsoft.com/office/drawing/2014/main" id="{2B7C6E14-82E5-4B73-8684-89AE189A9677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7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97155</xdr:rowOff>
    </xdr:to>
    <xdr:sp macro="" textlink="">
      <xdr:nvSpPr>
        <xdr:cNvPr id="1814" name="Text Box 8">
          <a:extLst>
            <a:ext uri="{FF2B5EF4-FFF2-40B4-BE49-F238E27FC236}">
              <a16:creationId xmlns:a16="http://schemas.microsoft.com/office/drawing/2014/main" id="{DA110533-C4B9-451A-A9B9-E27FCD5CA943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65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97155</xdr:rowOff>
    </xdr:to>
    <xdr:sp macro="" textlink="">
      <xdr:nvSpPr>
        <xdr:cNvPr id="1815" name="Text Box 9">
          <a:extLst>
            <a:ext uri="{FF2B5EF4-FFF2-40B4-BE49-F238E27FC236}">
              <a16:creationId xmlns:a16="http://schemas.microsoft.com/office/drawing/2014/main" id="{695BEF0E-F241-469A-A8C5-D50FE8712F89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65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173355</xdr:rowOff>
    </xdr:to>
    <xdr:sp macro="" textlink="">
      <xdr:nvSpPr>
        <xdr:cNvPr id="1816" name="Text Box 8">
          <a:extLst>
            <a:ext uri="{FF2B5EF4-FFF2-40B4-BE49-F238E27FC236}">
              <a16:creationId xmlns:a16="http://schemas.microsoft.com/office/drawing/2014/main" id="{B5AEC846-42ED-478B-A94B-46B30A78BBE0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1316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173355</xdr:rowOff>
    </xdr:to>
    <xdr:sp macro="" textlink="">
      <xdr:nvSpPr>
        <xdr:cNvPr id="1817" name="Text Box 9">
          <a:extLst>
            <a:ext uri="{FF2B5EF4-FFF2-40B4-BE49-F238E27FC236}">
              <a16:creationId xmlns:a16="http://schemas.microsoft.com/office/drawing/2014/main" id="{18C4A5C4-2935-447B-8D82-41AC6C56A88B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1316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169545</xdr:rowOff>
    </xdr:to>
    <xdr:sp macro="" textlink="">
      <xdr:nvSpPr>
        <xdr:cNvPr id="1818" name="Text Box 8">
          <a:extLst>
            <a:ext uri="{FF2B5EF4-FFF2-40B4-BE49-F238E27FC236}">
              <a16:creationId xmlns:a16="http://schemas.microsoft.com/office/drawing/2014/main" id="{F9AD6AFD-87FF-45B5-B0C3-6AB7CAFAB81F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13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169545</xdr:rowOff>
    </xdr:to>
    <xdr:sp macro="" textlink="">
      <xdr:nvSpPr>
        <xdr:cNvPr id="1819" name="Text Box 9">
          <a:extLst>
            <a:ext uri="{FF2B5EF4-FFF2-40B4-BE49-F238E27FC236}">
              <a16:creationId xmlns:a16="http://schemas.microsoft.com/office/drawing/2014/main" id="{AE0D7445-0EF3-4AED-B726-FC20D1B26192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13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135255</xdr:rowOff>
    </xdr:to>
    <xdr:sp macro="" textlink="">
      <xdr:nvSpPr>
        <xdr:cNvPr id="1820" name="Text Box 8">
          <a:extLst>
            <a:ext uri="{FF2B5EF4-FFF2-40B4-BE49-F238E27FC236}">
              <a16:creationId xmlns:a16="http://schemas.microsoft.com/office/drawing/2014/main" id="{2980CFD8-F311-47F9-8C79-395A28EA3C40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3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135255</xdr:rowOff>
    </xdr:to>
    <xdr:sp macro="" textlink="">
      <xdr:nvSpPr>
        <xdr:cNvPr id="1821" name="Text Box 9">
          <a:extLst>
            <a:ext uri="{FF2B5EF4-FFF2-40B4-BE49-F238E27FC236}">
              <a16:creationId xmlns:a16="http://schemas.microsoft.com/office/drawing/2014/main" id="{736FDC7B-D632-4CC0-999D-7E52C7513629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3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131445</xdr:rowOff>
    </xdr:to>
    <xdr:sp macro="" textlink="">
      <xdr:nvSpPr>
        <xdr:cNvPr id="1822" name="Text Box 8">
          <a:extLst>
            <a:ext uri="{FF2B5EF4-FFF2-40B4-BE49-F238E27FC236}">
              <a16:creationId xmlns:a16="http://schemas.microsoft.com/office/drawing/2014/main" id="{54671F96-3F37-4F6A-9208-71CD10984551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7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131445</xdr:rowOff>
    </xdr:to>
    <xdr:sp macro="" textlink="">
      <xdr:nvSpPr>
        <xdr:cNvPr id="1823" name="Text Box 9">
          <a:extLst>
            <a:ext uri="{FF2B5EF4-FFF2-40B4-BE49-F238E27FC236}">
              <a16:creationId xmlns:a16="http://schemas.microsoft.com/office/drawing/2014/main" id="{A0BFFC79-CCC8-439B-A0FA-A93EC61A6122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7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97155</xdr:rowOff>
    </xdr:to>
    <xdr:sp macro="" textlink="">
      <xdr:nvSpPr>
        <xdr:cNvPr id="1824" name="Text Box 8">
          <a:extLst>
            <a:ext uri="{FF2B5EF4-FFF2-40B4-BE49-F238E27FC236}">
              <a16:creationId xmlns:a16="http://schemas.microsoft.com/office/drawing/2014/main" id="{F8E75699-EA19-419A-B4B0-31E5220506ED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65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97155</xdr:rowOff>
    </xdr:to>
    <xdr:sp macro="" textlink="">
      <xdr:nvSpPr>
        <xdr:cNvPr id="1825" name="Text Box 9">
          <a:extLst>
            <a:ext uri="{FF2B5EF4-FFF2-40B4-BE49-F238E27FC236}">
              <a16:creationId xmlns:a16="http://schemas.microsoft.com/office/drawing/2014/main" id="{7EA62C05-0AF1-4221-849B-F8D1FDCD948B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65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97155</xdr:rowOff>
    </xdr:to>
    <xdr:sp macro="" textlink="">
      <xdr:nvSpPr>
        <xdr:cNvPr id="1826" name="Text Box 8">
          <a:extLst>
            <a:ext uri="{FF2B5EF4-FFF2-40B4-BE49-F238E27FC236}">
              <a16:creationId xmlns:a16="http://schemas.microsoft.com/office/drawing/2014/main" id="{BE55BF61-91BF-40A2-94BB-219DB56F5188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47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97155</xdr:rowOff>
    </xdr:to>
    <xdr:sp macro="" textlink="">
      <xdr:nvSpPr>
        <xdr:cNvPr id="1827" name="Text Box 9">
          <a:extLst>
            <a:ext uri="{FF2B5EF4-FFF2-40B4-BE49-F238E27FC236}">
              <a16:creationId xmlns:a16="http://schemas.microsoft.com/office/drawing/2014/main" id="{5294B63A-6A02-41CF-B8DD-5370EB9EA15A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47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1828" name="Text Box 8">
          <a:extLst>
            <a:ext uri="{FF2B5EF4-FFF2-40B4-BE49-F238E27FC236}">
              <a16:creationId xmlns:a16="http://schemas.microsoft.com/office/drawing/2014/main" id="{5563D772-2C1F-47AA-AA6F-E8B88F062B33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1829" name="Text Box 9">
          <a:extLst>
            <a:ext uri="{FF2B5EF4-FFF2-40B4-BE49-F238E27FC236}">
              <a16:creationId xmlns:a16="http://schemas.microsoft.com/office/drawing/2014/main" id="{98FE116E-8CBD-4FF4-89B8-FBF6D8D56A78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1830" name="Text Box 8">
          <a:extLst>
            <a:ext uri="{FF2B5EF4-FFF2-40B4-BE49-F238E27FC236}">
              <a16:creationId xmlns:a16="http://schemas.microsoft.com/office/drawing/2014/main" id="{E72B23D6-BCCD-4AED-8DE5-C037E4BE88BB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1831" name="Text Box 9">
          <a:extLst>
            <a:ext uri="{FF2B5EF4-FFF2-40B4-BE49-F238E27FC236}">
              <a16:creationId xmlns:a16="http://schemas.microsoft.com/office/drawing/2014/main" id="{945930B6-41E6-4750-84D7-43906D548DB4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1832" name="Text Box 8">
          <a:extLst>
            <a:ext uri="{FF2B5EF4-FFF2-40B4-BE49-F238E27FC236}">
              <a16:creationId xmlns:a16="http://schemas.microsoft.com/office/drawing/2014/main" id="{23C370B4-A927-42B4-B342-0AB078656184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1833" name="Text Box 9">
          <a:extLst>
            <a:ext uri="{FF2B5EF4-FFF2-40B4-BE49-F238E27FC236}">
              <a16:creationId xmlns:a16="http://schemas.microsoft.com/office/drawing/2014/main" id="{9AE87B18-FFD1-4036-AD43-0B74E0326C22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1834" name="Text Box 8">
          <a:extLst>
            <a:ext uri="{FF2B5EF4-FFF2-40B4-BE49-F238E27FC236}">
              <a16:creationId xmlns:a16="http://schemas.microsoft.com/office/drawing/2014/main" id="{2A95E628-2246-401F-9616-9B7F1A4B0F34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1835" name="Text Box 9">
          <a:extLst>
            <a:ext uri="{FF2B5EF4-FFF2-40B4-BE49-F238E27FC236}">
              <a16:creationId xmlns:a16="http://schemas.microsoft.com/office/drawing/2014/main" id="{1321C1D8-D872-484B-AEF8-3FDD5BB964F9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1836" name="Text Box 8">
          <a:extLst>
            <a:ext uri="{FF2B5EF4-FFF2-40B4-BE49-F238E27FC236}">
              <a16:creationId xmlns:a16="http://schemas.microsoft.com/office/drawing/2014/main" id="{0BA09BED-C452-430F-9541-A4E7EBA75A9A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1837" name="Text Box 9">
          <a:extLst>
            <a:ext uri="{FF2B5EF4-FFF2-40B4-BE49-F238E27FC236}">
              <a16:creationId xmlns:a16="http://schemas.microsoft.com/office/drawing/2014/main" id="{4CB96DB8-839D-4AE0-BECD-53602B2E7DA4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1838" name="Text Box 8">
          <a:extLst>
            <a:ext uri="{FF2B5EF4-FFF2-40B4-BE49-F238E27FC236}">
              <a16:creationId xmlns:a16="http://schemas.microsoft.com/office/drawing/2014/main" id="{613EDFD1-6429-435B-B342-46878CF5D7BC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1839" name="Text Box 9">
          <a:extLst>
            <a:ext uri="{FF2B5EF4-FFF2-40B4-BE49-F238E27FC236}">
              <a16:creationId xmlns:a16="http://schemas.microsoft.com/office/drawing/2014/main" id="{CC681395-685C-49B4-B69B-4BB937D66B92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1840" name="Text Box 8">
          <a:extLst>
            <a:ext uri="{FF2B5EF4-FFF2-40B4-BE49-F238E27FC236}">
              <a16:creationId xmlns:a16="http://schemas.microsoft.com/office/drawing/2014/main" id="{C62A63D0-82B3-4779-B9AC-950BBF0CAC14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1841" name="Text Box 9">
          <a:extLst>
            <a:ext uri="{FF2B5EF4-FFF2-40B4-BE49-F238E27FC236}">
              <a16:creationId xmlns:a16="http://schemas.microsoft.com/office/drawing/2014/main" id="{E807DE56-5ABE-45B3-9ACE-7B4C3B5F84FF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1842" name="Text Box 8">
          <a:extLst>
            <a:ext uri="{FF2B5EF4-FFF2-40B4-BE49-F238E27FC236}">
              <a16:creationId xmlns:a16="http://schemas.microsoft.com/office/drawing/2014/main" id="{AE5938BB-EC7A-433A-9D7B-E662BD12D7E7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1843" name="Text Box 9">
          <a:extLst>
            <a:ext uri="{FF2B5EF4-FFF2-40B4-BE49-F238E27FC236}">
              <a16:creationId xmlns:a16="http://schemas.microsoft.com/office/drawing/2014/main" id="{950294E3-3D9A-4E29-946C-046E42B83465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1844" name="Text Box 8">
          <a:extLst>
            <a:ext uri="{FF2B5EF4-FFF2-40B4-BE49-F238E27FC236}">
              <a16:creationId xmlns:a16="http://schemas.microsoft.com/office/drawing/2014/main" id="{9D5E824E-9C1B-492C-B16D-3501793D295E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1845" name="Text Box 9">
          <a:extLst>
            <a:ext uri="{FF2B5EF4-FFF2-40B4-BE49-F238E27FC236}">
              <a16:creationId xmlns:a16="http://schemas.microsoft.com/office/drawing/2014/main" id="{6087CAFF-B92C-49E7-8CC2-1427F383B448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1846" name="Text Box 8">
          <a:extLst>
            <a:ext uri="{FF2B5EF4-FFF2-40B4-BE49-F238E27FC236}">
              <a16:creationId xmlns:a16="http://schemas.microsoft.com/office/drawing/2014/main" id="{62D35C0F-0C38-4C8E-80D2-ACFF7BC615DC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1847" name="Text Box 9">
          <a:extLst>
            <a:ext uri="{FF2B5EF4-FFF2-40B4-BE49-F238E27FC236}">
              <a16:creationId xmlns:a16="http://schemas.microsoft.com/office/drawing/2014/main" id="{F5FB98C3-9D85-4F7D-B61E-14A5CFD64E96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1848" name="Text Box 8">
          <a:extLst>
            <a:ext uri="{FF2B5EF4-FFF2-40B4-BE49-F238E27FC236}">
              <a16:creationId xmlns:a16="http://schemas.microsoft.com/office/drawing/2014/main" id="{82EA33D7-C7F7-43DE-A416-70D0CAB0F6D1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1849" name="Text Box 9">
          <a:extLst>
            <a:ext uri="{FF2B5EF4-FFF2-40B4-BE49-F238E27FC236}">
              <a16:creationId xmlns:a16="http://schemas.microsoft.com/office/drawing/2014/main" id="{58458858-B9D6-47F0-8ED8-E62578B85E25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1850" name="Text Box 8">
          <a:extLst>
            <a:ext uri="{FF2B5EF4-FFF2-40B4-BE49-F238E27FC236}">
              <a16:creationId xmlns:a16="http://schemas.microsoft.com/office/drawing/2014/main" id="{010768FE-BBC3-4275-BA88-AE8F144CB270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1851" name="Text Box 9">
          <a:extLst>
            <a:ext uri="{FF2B5EF4-FFF2-40B4-BE49-F238E27FC236}">
              <a16:creationId xmlns:a16="http://schemas.microsoft.com/office/drawing/2014/main" id="{CC98E2CB-412F-45AC-9A4D-DB95AAF5E2A0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1852" name="Text Box 8">
          <a:extLst>
            <a:ext uri="{FF2B5EF4-FFF2-40B4-BE49-F238E27FC236}">
              <a16:creationId xmlns:a16="http://schemas.microsoft.com/office/drawing/2014/main" id="{7FDF137E-6292-4EE3-A7CA-02A725570EE9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1853" name="Text Box 9">
          <a:extLst>
            <a:ext uri="{FF2B5EF4-FFF2-40B4-BE49-F238E27FC236}">
              <a16:creationId xmlns:a16="http://schemas.microsoft.com/office/drawing/2014/main" id="{44DBAE83-C766-468A-9DBE-06078A4915A7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1854" name="Text Box 8">
          <a:extLst>
            <a:ext uri="{FF2B5EF4-FFF2-40B4-BE49-F238E27FC236}">
              <a16:creationId xmlns:a16="http://schemas.microsoft.com/office/drawing/2014/main" id="{65648C88-E7DD-4445-B851-18B03E4F7A8A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1855" name="Text Box 9">
          <a:extLst>
            <a:ext uri="{FF2B5EF4-FFF2-40B4-BE49-F238E27FC236}">
              <a16:creationId xmlns:a16="http://schemas.microsoft.com/office/drawing/2014/main" id="{A01649E0-503F-4D83-A802-845E53B3512A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1856" name="Text Box 8">
          <a:extLst>
            <a:ext uri="{FF2B5EF4-FFF2-40B4-BE49-F238E27FC236}">
              <a16:creationId xmlns:a16="http://schemas.microsoft.com/office/drawing/2014/main" id="{137C2564-5FEF-4810-AE8A-6A0E2325AD43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1857" name="Text Box 9">
          <a:extLst>
            <a:ext uri="{FF2B5EF4-FFF2-40B4-BE49-F238E27FC236}">
              <a16:creationId xmlns:a16="http://schemas.microsoft.com/office/drawing/2014/main" id="{54AEB6CC-80A2-4F92-924D-8BF1A8B640DE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1858" name="Text Box 8">
          <a:extLst>
            <a:ext uri="{FF2B5EF4-FFF2-40B4-BE49-F238E27FC236}">
              <a16:creationId xmlns:a16="http://schemas.microsoft.com/office/drawing/2014/main" id="{13F81E0C-AC42-4B6E-A1DE-12A851FB3E2D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1859" name="Text Box 9">
          <a:extLst>
            <a:ext uri="{FF2B5EF4-FFF2-40B4-BE49-F238E27FC236}">
              <a16:creationId xmlns:a16="http://schemas.microsoft.com/office/drawing/2014/main" id="{44A96DF6-58E2-435E-B990-5F06EEEE1955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1860" name="Text Box 8">
          <a:extLst>
            <a:ext uri="{FF2B5EF4-FFF2-40B4-BE49-F238E27FC236}">
              <a16:creationId xmlns:a16="http://schemas.microsoft.com/office/drawing/2014/main" id="{29D526CE-353D-4477-BE6F-EE0E2022AB51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1861" name="Text Box 9">
          <a:extLst>
            <a:ext uri="{FF2B5EF4-FFF2-40B4-BE49-F238E27FC236}">
              <a16:creationId xmlns:a16="http://schemas.microsoft.com/office/drawing/2014/main" id="{EA70220A-07D7-4B00-A2F2-2E1E6BB7EE98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1862" name="Text Box 8">
          <a:extLst>
            <a:ext uri="{FF2B5EF4-FFF2-40B4-BE49-F238E27FC236}">
              <a16:creationId xmlns:a16="http://schemas.microsoft.com/office/drawing/2014/main" id="{99697B73-B073-49CB-8EBE-87A614928208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1863" name="Text Box 9">
          <a:extLst>
            <a:ext uri="{FF2B5EF4-FFF2-40B4-BE49-F238E27FC236}">
              <a16:creationId xmlns:a16="http://schemas.microsoft.com/office/drawing/2014/main" id="{F30B28BD-3FB3-45D9-8429-FC77F28F999B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1864" name="Text Box 8">
          <a:extLst>
            <a:ext uri="{FF2B5EF4-FFF2-40B4-BE49-F238E27FC236}">
              <a16:creationId xmlns:a16="http://schemas.microsoft.com/office/drawing/2014/main" id="{8C1B2BF8-5743-4C53-BA7E-83F08DE397E6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1865" name="Text Box 9">
          <a:extLst>
            <a:ext uri="{FF2B5EF4-FFF2-40B4-BE49-F238E27FC236}">
              <a16:creationId xmlns:a16="http://schemas.microsoft.com/office/drawing/2014/main" id="{34168943-1B9E-4907-A360-078A782613AE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1866" name="Text Box 8">
          <a:extLst>
            <a:ext uri="{FF2B5EF4-FFF2-40B4-BE49-F238E27FC236}">
              <a16:creationId xmlns:a16="http://schemas.microsoft.com/office/drawing/2014/main" id="{445570F5-C4D7-425F-9825-CC692B7F2BC6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1867" name="Text Box 9">
          <a:extLst>
            <a:ext uri="{FF2B5EF4-FFF2-40B4-BE49-F238E27FC236}">
              <a16:creationId xmlns:a16="http://schemas.microsoft.com/office/drawing/2014/main" id="{658F91F9-647B-44C2-A1CD-BE23E649BFC8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1868" name="Text Box 8">
          <a:extLst>
            <a:ext uri="{FF2B5EF4-FFF2-40B4-BE49-F238E27FC236}">
              <a16:creationId xmlns:a16="http://schemas.microsoft.com/office/drawing/2014/main" id="{558DB525-0FE6-499C-BE58-DDB8CF3F26BA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1869" name="Text Box 9">
          <a:extLst>
            <a:ext uri="{FF2B5EF4-FFF2-40B4-BE49-F238E27FC236}">
              <a16:creationId xmlns:a16="http://schemas.microsoft.com/office/drawing/2014/main" id="{B3F65BAD-106B-403A-B72E-66F321307EB5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1870" name="Text Box 8">
          <a:extLst>
            <a:ext uri="{FF2B5EF4-FFF2-40B4-BE49-F238E27FC236}">
              <a16:creationId xmlns:a16="http://schemas.microsoft.com/office/drawing/2014/main" id="{E5E95FA8-D012-48FB-B69B-21BF2751105B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1871" name="Text Box 9">
          <a:extLst>
            <a:ext uri="{FF2B5EF4-FFF2-40B4-BE49-F238E27FC236}">
              <a16:creationId xmlns:a16="http://schemas.microsoft.com/office/drawing/2014/main" id="{C58CF8C1-3F29-4A62-AA2B-8130F1FBACEF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1872" name="Text Box 8">
          <a:extLst>
            <a:ext uri="{FF2B5EF4-FFF2-40B4-BE49-F238E27FC236}">
              <a16:creationId xmlns:a16="http://schemas.microsoft.com/office/drawing/2014/main" id="{8FAE705C-E210-45F7-A304-7E331C4C87DC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1873" name="Text Box 9">
          <a:extLst>
            <a:ext uri="{FF2B5EF4-FFF2-40B4-BE49-F238E27FC236}">
              <a16:creationId xmlns:a16="http://schemas.microsoft.com/office/drawing/2014/main" id="{E9A2DCA9-AE3B-443C-90A2-5C0F7DFCB156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1874" name="Text Box 8">
          <a:extLst>
            <a:ext uri="{FF2B5EF4-FFF2-40B4-BE49-F238E27FC236}">
              <a16:creationId xmlns:a16="http://schemas.microsoft.com/office/drawing/2014/main" id="{43119261-E9FF-4C92-8218-CB1BBE6DB978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1875" name="Text Box 9">
          <a:extLst>
            <a:ext uri="{FF2B5EF4-FFF2-40B4-BE49-F238E27FC236}">
              <a16:creationId xmlns:a16="http://schemas.microsoft.com/office/drawing/2014/main" id="{8059F51C-C3F8-4959-8396-61302B0E2981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1876" name="Text Box 8">
          <a:extLst>
            <a:ext uri="{FF2B5EF4-FFF2-40B4-BE49-F238E27FC236}">
              <a16:creationId xmlns:a16="http://schemas.microsoft.com/office/drawing/2014/main" id="{A7E930E3-15CA-441B-B74B-6A05E83CFF8A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1877" name="Text Box 9">
          <a:extLst>
            <a:ext uri="{FF2B5EF4-FFF2-40B4-BE49-F238E27FC236}">
              <a16:creationId xmlns:a16="http://schemas.microsoft.com/office/drawing/2014/main" id="{FFC54257-64D1-442C-AC31-042DA424D12B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1878" name="Text Box 8">
          <a:extLst>
            <a:ext uri="{FF2B5EF4-FFF2-40B4-BE49-F238E27FC236}">
              <a16:creationId xmlns:a16="http://schemas.microsoft.com/office/drawing/2014/main" id="{565CC023-1DF5-4188-B05F-ACF862588F22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1879" name="Text Box 9">
          <a:extLst>
            <a:ext uri="{FF2B5EF4-FFF2-40B4-BE49-F238E27FC236}">
              <a16:creationId xmlns:a16="http://schemas.microsoft.com/office/drawing/2014/main" id="{3C639FD8-4F58-48BF-A207-5057691F2B75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1880" name="Text Box 8">
          <a:extLst>
            <a:ext uri="{FF2B5EF4-FFF2-40B4-BE49-F238E27FC236}">
              <a16:creationId xmlns:a16="http://schemas.microsoft.com/office/drawing/2014/main" id="{951B5F56-38E6-4222-9E4A-597C4FF3DB1F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1881" name="Text Box 9">
          <a:extLst>
            <a:ext uri="{FF2B5EF4-FFF2-40B4-BE49-F238E27FC236}">
              <a16:creationId xmlns:a16="http://schemas.microsoft.com/office/drawing/2014/main" id="{F62ADD27-2BA9-47A1-A231-D239E6D0FBD3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1882" name="Text Box 8">
          <a:extLst>
            <a:ext uri="{FF2B5EF4-FFF2-40B4-BE49-F238E27FC236}">
              <a16:creationId xmlns:a16="http://schemas.microsoft.com/office/drawing/2014/main" id="{AD75B35A-453E-4EA3-8F23-2FD1D40733D1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1883" name="Text Box 9">
          <a:extLst>
            <a:ext uri="{FF2B5EF4-FFF2-40B4-BE49-F238E27FC236}">
              <a16:creationId xmlns:a16="http://schemas.microsoft.com/office/drawing/2014/main" id="{06B120BD-FB40-46B6-9697-8BD8DA53A7E7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1884" name="Text Box 8">
          <a:extLst>
            <a:ext uri="{FF2B5EF4-FFF2-40B4-BE49-F238E27FC236}">
              <a16:creationId xmlns:a16="http://schemas.microsoft.com/office/drawing/2014/main" id="{27E84D83-16E2-48DE-B4BD-66AED4976FA3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1885" name="Text Box 9">
          <a:extLst>
            <a:ext uri="{FF2B5EF4-FFF2-40B4-BE49-F238E27FC236}">
              <a16:creationId xmlns:a16="http://schemas.microsoft.com/office/drawing/2014/main" id="{C0DD67A0-37FD-41DE-89DC-4A7FEEADFBA0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1886" name="Text Box 8">
          <a:extLst>
            <a:ext uri="{FF2B5EF4-FFF2-40B4-BE49-F238E27FC236}">
              <a16:creationId xmlns:a16="http://schemas.microsoft.com/office/drawing/2014/main" id="{4F8B596C-1B9D-4BCC-B22C-BC9FF9A0CE83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1887" name="Text Box 9">
          <a:extLst>
            <a:ext uri="{FF2B5EF4-FFF2-40B4-BE49-F238E27FC236}">
              <a16:creationId xmlns:a16="http://schemas.microsoft.com/office/drawing/2014/main" id="{045FAE91-F881-4989-9EBB-5C6028DCCD4A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1888" name="Text Box 8">
          <a:extLst>
            <a:ext uri="{FF2B5EF4-FFF2-40B4-BE49-F238E27FC236}">
              <a16:creationId xmlns:a16="http://schemas.microsoft.com/office/drawing/2014/main" id="{422DA981-1EE8-4F19-9551-5A8181FACD36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1889" name="Text Box 9">
          <a:extLst>
            <a:ext uri="{FF2B5EF4-FFF2-40B4-BE49-F238E27FC236}">
              <a16:creationId xmlns:a16="http://schemas.microsoft.com/office/drawing/2014/main" id="{405BE3E8-E9EF-40D6-B9E4-9A8330F60332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1890" name="Text Box 8">
          <a:extLst>
            <a:ext uri="{FF2B5EF4-FFF2-40B4-BE49-F238E27FC236}">
              <a16:creationId xmlns:a16="http://schemas.microsoft.com/office/drawing/2014/main" id="{9A82070B-3B91-4993-B021-DEDE99A5CC12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1891" name="Text Box 9">
          <a:extLst>
            <a:ext uri="{FF2B5EF4-FFF2-40B4-BE49-F238E27FC236}">
              <a16:creationId xmlns:a16="http://schemas.microsoft.com/office/drawing/2014/main" id="{A8E8DBF1-305E-4BD6-8142-AE16544DF5BC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1892" name="Text Box 8">
          <a:extLst>
            <a:ext uri="{FF2B5EF4-FFF2-40B4-BE49-F238E27FC236}">
              <a16:creationId xmlns:a16="http://schemas.microsoft.com/office/drawing/2014/main" id="{1AFD3DFC-7AC5-4388-9D35-26086F7273FF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1893" name="Text Box 9">
          <a:extLst>
            <a:ext uri="{FF2B5EF4-FFF2-40B4-BE49-F238E27FC236}">
              <a16:creationId xmlns:a16="http://schemas.microsoft.com/office/drawing/2014/main" id="{8FAE1295-909C-424A-8AC8-8F42BE9AC143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1894" name="Text Box 8">
          <a:extLst>
            <a:ext uri="{FF2B5EF4-FFF2-40B4-BE49-F238E27FC236}">
              <a16:creationId xmlns:a16="http://schemas.microsoft.com/office/drawing/2014/main" id="{F58BE24C-FD4E-4241-B9D2-BB02DF3E4935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1895" name="Text Box 9">
          <a:extLst>
            <a:ext uri="{FF2B5EF4-FFF2-40B4-BE49-F238E27FC236}">
              <a16:creationId xmlns:a16="http://schemas.microsoft.com/office/drawing/2014/main" id="{893DE9B2-F34B-4EA0-9E3A-824492796B9D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1896" name="Text Box 8">
          <a:extLst>
            <a:ext uri="{FF2B5EF4-FFF2-40B4-BE49-F238E27FC236}">
              <a16:creationId xmlns:a16="http://schemas.microsoft.com/office/drawing/2014/main" id="{DAD8D16E-4F82-48D2-A2BD-69C927970B0B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1897" name="Text Box 9">
          <a:extLst>
            <a:ext uri="{FF2B5EF4-FFF2-40B4-BE49-F238E27FC236}">
              <a16:creationId xmlns:a16="http://schemas.microsoft.com/office/drawing/2014/main" id="{E7391002-6832-4C9B-A31E-7BEDAF4EC8CB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1898" name="Text Box 8">
          <a:extLst>
            <a:ext uri="{FF2B5EF4-FFF2-40B4-BE49-F238E27FC236}">
              <a16:creationId xmlns:a16="http://schemas.microsoft.com/office/drawing/2014/main" id="{1601A30D-0676-49F0-973B-62E2C33E620D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1899" name="Text Box 9">
          <a:extLst>
            <a:ext uri="{FF2B5EF4-FFF2-40B4-BE49-F238E27FC236}">
              <a16:creationId xmlns:a16="http://schemas.microsoft.com/office/drawing/2014/main" id="{488F221D-DAEB-4BB5-B028-62FD562CE5C7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1900" name="Text Box 8">
          <a:extLst>
            <a:ext uri="{FF2B5EF4-FFF2-40B4-BE49-F238E27FC236}">
              <a16:creationId xmlns:a16="http://schemas.microsoft.com/office/drawing/2014/main" id="{ED79DEA7-AD57-4E69-9E18-D143C00D8A4B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1901" name="Text Box 9">
          <a:extLst>
            <a:ext uri="{FF2B5EF4-FFF2-40B4-BE49-F238E27FC236}">
              <a16:creationId xmlns:a16="http://schemas.microsoft.com/office/drawing/2014/main" id="{5E755CD8-7C24-49EF-B6A5-E2DB62F93073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1902" name="Text Box 8">
          <a:extLst>
            <a:ext uri="{FF2B5EF4-FFF2-40B4-BE49-F238E27FC236}">
              <a16:creationId xmlns:a16="http://schemas.microsoft.com/office/drawing/2014/main" id="{8A08A0E9-67C7-4B74-9246-9252F8060436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1903" name="Text Box 9">
          <a:extLst>
            <a:ext uri="{FF2B5EF4-FFF2-40B4-BE49-F238E27FC236}">
              <a16:creationId xmlns:a16="http://schemas.microsoft.com/office/drawing/2014/main" id="{681E8C43-5E50-4756-89CB-9ADE212FE7AD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1904" name="Text Box 8">
          <a:extLst>
            <a:ext uri="{FF2B5EF4-FFF2-40B4-BE49-F238E27FC236}">
              <a16:creationId xmlns:a16="http://schemas.microsoft.com/office/drawing/2014/main" id="{C83451DB-601F-4308-8BE0-67009CB16D37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1905" name="Text Box 9">
          <a:extLst>
            <a:ext uri="{FF2B5EF4-FFF2-40B4-BE49-F238E27FC236}">
              <a16:creationId xmlns:a16="http://schemas.microsoft.com/office/drawing/2014/main" id="{01541C1A-6E2C-4E68-B68F-F2185CF93B45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1906" name="Text Box 8">
          <a:extLst>
            <a:ext uri="{FF2B5EF4-FFF2-40B4-BE49-F238E27FC236}">
              <a16:creationId xmlns:a16="http://schemas.microsoft.com/office/drawing/2014/main" id="{13618729-1623-42E0-941B-4C382CC8DE99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1907" name="Text Box 9">
          <a:extLst>
            <a:ext uri="{FF2B5EF4-FFF2-40B4-BE49-F238E27FC236}">
              <a16:creationId xmlns:a16="http://schemas.microsoft.com/office/drawing/2014/main" id="{2727EA04-C141-4D9B-9548-E22773BCFF82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1908" name="Text Box 8">
          <a:extLst>
            <a:ext uri="{FF2B5EF4-FFF2-40B4-BE49-F238E27FC236}">
              <a16:creationId xmlns:a16="http://schemas.microsoft.com/office/drawing/2014/main" id="{80B79103-C5DC-4F7D-B474-EAAADE457BDF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1909" name="Text Box 9">
          <a:extLst>
            <a:ext uri="{FF2B5EF4-FFF2-40B4-BE49-F238E27FC236}">
              <a16:creationId xmlns:a16="http://schemas.microsoft.com/office/drawing/2014/main" id="{96A00615-EED5-4AC3-820B-3D8625F22C47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1910" name="Text Box 8">
          <a:extLst>
            <a:ext uri="{FF2B5EF4-FFF2-40B4-BE49-F238E27FC236}">
              <a16:creationId xmlns:a16="http://schemas.microsoft.com/office/drawing/2014/main" id="{A8F82D90-CF3F-4544-B79F-ABF0F8F85E66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1911" name="Text Box 9">
          <a:extLst>
            <a:ext uri="{FF2B5EF4-FFF2-40B4-BE49-F238E27FC236}">
              <a16:creationId xmlns:a16="http://schemas.microsoft.com/office/drawing/2014/main" id="{57B54B7D-E9C8-4C85-AEE1-035F1C4FE2BA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1912" name="Text Box 8">
          <a:extLst>
            <a:ext uri="{FF2B5EF4-FFF2-40B4-BE49-F238E27FC236}">
              <a16:creationId xmlns:a16="http://schemas.microsoft.com/office/drawing/2014/main" id="{D51048A7-08DE-445C-94A0-A92CCB402BA6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1913" name="Text Box 9">
          <a:extLst>
            <a:ext uri="{FF2B5EF4-FFF2-40B4-BE49-F238E27FC236}">
              <a16:creationId xmlns:a16="http://schemas.microsoft.com/office/drawing/2014/main" id="{ECB60F10-E3E6-4E68-B8AC-CAE6EB8DB837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1914" name="Text Box 8">
          <a:extLst>
            <a:ext uri="{FF2B5EF4-FFF2-40B4-BE49-F238E27FC236}">
              <a16:creationId xmlns:a16="http://schemas.microsoft.com/office/drawing/2014/main" id="{F4C90B88-1C08-4D9C-BA70-9304B3CFD7C8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1915" name="Text Box 9">
          <a:extLst>
            <a:ext uri="{FF2B5EF4-FFF2-40B4-BE49-F238E27FC236}">
              <a16:creationId xmlns:a16="http://schemas.microsoft.com/office/drawing/2014/main" id="{BCCE6A18-913E-4955-8E06-138832CE5C32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1916" name="Text Box 8">
          <a:extLst>
            <a:ext uri="{FF2B5EF4-FFF2-40B4-BE49-F238E27FC236}">
              <a16:creationId xmlns:a16="http://schemas.microsoft.com/office/drawing/2014/main" id="{934C9862-16DF-4A0C-8A81-51DAC89139A8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1917" name="Text Box 9">
          <a:extLst>
            <a:ext uri="{FF2B5EF4-FFF2-40B4-BE49-F238E27FC236}">
              <a16:creationId xmlns:a16="http://schemas.microsoft.com/office/drawing/2014/main" id="{3A90B880-E7F1-4558-8CE9-31BCA4C694AB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1918" name="Text Box 8">
          <a:extLst>
            <a:ext uri="{FF2B5EF4-FFF2-40B4-BE49-F238E27FC236}">
              <a16:creationId xmlns:a16="http://schemas.microsoft.com/office/drawing/2014/main" id="{F18B3E51-839C-45F4-B904-2B18E951BB65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1919" name="Text Box 9">
          <a:extLst>
            <a:ext uri="{FF2B5EF4-FFF2-40B4-BE49-F238E27FC236}">
              <a16:creationId xmlns:a16="http://schemas.microsoft.com/office/drawing/2014/main" id="{6B2F69EC-4F0D-464B-A830-D6F70F906B6C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1920" name="Text Box 8">
          <a:extLst>
            <a:ext uri="{FF2B5EF4-FFF2-40B4-BE49-F238E27FC236}">
              <a16:creationId xmlns:a16="http://schemas.microsoft.com/office/drawing/2014/main" id="{3B89F1F6-A44F-4078-8BAE-CFF576631A11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1921" name="Text Box 9">
          <a:extLst>
            <a:ext uri="{FF2B5EF4-FFF2-40B4-BE49-F238E27FC236}">
              <a16:creationId xmlns:a16="http://schemas.microsoft.com/office/drawing/2014/main" id="{A7D42DE2-C3B1-423E-A838-E4193262842B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1922" name="Text Box 8">
          <a:extLst>
            <a:ext uri="{FF2B5EF4-FFF2-40B4-BE49-F238E27FC236}">
              <a16:creationId xmlns:a16="http://schemas.microsoft.com/office/drawing/2014/main" id="{DE4EBBC8-B577-4C96-BB79-A3C206973CE6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1923" name="Text Box 9">
          <a:extLst>
            <a:ext uri="{FF2B5EF4-FFF2-40B4-BE49-F238E27FC236}">
              <a16:creationId xmlns:a16="http://schemas.microsoft.com/office/drawing/2014/main" id="{34A1DDCC-3E87-43E3-A623-F9C127B8CA12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1924" name="Text Box 8">
          <a:extLst>
            <a:ext uri="{FF2B5EF4-FFF2-40B4-BE49-F238E27FC236}">
              <a16:creationId xmlns:a16="http://schemas.microsoft.com/office/drawing/2014/main" id="{9D5DCA12-C523-49DE-BDF1-D52F7D1470BD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1925" name="Text Box 9">
          <a:extLst>
            <a:ext uri="{FF2B5EF4-FFF2-40B4-BE49-F238E27FC236}">
              <a16:creationId xmlns:a16="http://schemas.microsoft.com/office/drawing/2014/main" id="{B36300EA-2041-40B3-B567-98729FEFAE0A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135255</xdr:rowOff>
    </xdr:to>
    <xdr:sp macro="" textlink="">
      <xdr:nvSpPr>
        <xdr:cNvPr id="1926" name="Text Box 8">
          <a:extLst>
            <a:ext uri="{FF2B5EF4-FFF2-40B4-BE49-F238E27FC236}">
              <a16:creationId xmlns:a16="http://schemas.microsoft.com/office/drawing/2014/main" id="{14849638-C9BB-460A-8B6C-F616BFC509B5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3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135255</xdr:rowOff>
    </xdr:to>
    <xdr:sp macro="" textlink="">
      <xdr:nvSpPr>
        <xdr:cNvPr id="1927" name="Text Box 9">
          <a:extLst>
            <a:ext uri="{FF2B5EF4-FFF2-40B4-BE49-F238E27FC236}">
              <a16:creationId xmlns:a16="http://schemas.microsoft.com/office/drawing/2014/main" id="{B9B94C7C-8DF2-4F05-9E0F-386F6CB1073E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3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135255</xdr:rowOff>
    </xdr:to>
    <xdr:sp macro="" textlink="">
      <xdr:nvSpPr>
        <xdr:cNvPr id="1928" name="Text Box 8">
          <a:extLst>
            <a:ext uri="{FF2B5EF4-FFF2-40B4-BE49-F238E27FC236}">
              <a16:creationId xmlns:a16="http://schemas.microsoft.com/office/drawing/2014/main" id="{AA7F5DD2-5C45-4241-A161-C5A5CCDBF11A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3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135255</xdr:rowOff>
    </xdr:to>
    <xdr:sp macro="" textlink="">
      <xdr:nvSpPr>
        <xdr:cNvPr id="1929" name="Text Box 9">
          <a:extLst>
            <a:ext uri="{FF2B5EF4-FFF2-40B4-BE49-F238E27FC236}">
              <a16:creationId xmlns:a16="http://schemas.microsoft.com/office/drawing/2014/main" id="{28C0789D-88E4-4023-8429-7A1EEDF24852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3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131445</xdr:rowOff>
    </xdr:to>
    <xdr:sp macro="" textlink="">
      <xdr:nvSpPr>
        <xdr:cNvPr id="1930" name="Text Box 8">
          <a:extLst>
            <a:ext uri="{FF2B5EF4-FFF2-40B4-BE49-F238E27FC236}">
              <a16:creationId xmlns:a16="http://schemas.microsoft.com/office/drawing/2014/main" id="{18BBA5DC-9C9D-4735-B0A9-8FAEB2311270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7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131445</xdr:rowOff>
    </xdr:to>
    <xdr:sp macro="" textlink="">
      <xdr:nvSpPr>
        <xdr:cNvPr id="1931" name="Text Box 9">
          <a:extLst>
            <a:ext uri="{FF2B5EF4-FFF2-40B4-BE49-F238E27FC236}">
              <a16:creationId xmlns:a16="http://schemas.microsoft.com/office/drawing/2014/main" id="{F874E131-295D-41D1-A2DF-7C8DE7F72855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7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135255</xdr:rowOff>
    </xdr:to>
    <xdr:sp macro="" textlink="">
      <xdr:nvSpPr>
        <xdr:cNvPr id="1932" name="Text Box 8">
          <a:extLst>
            <a:ext uri="{FF2B5EF4-FFF2-40B4-BE49-F238E27FC236}">
              <a16:creationId xmlns:a16="http://schemas.microsoft.com/office/drawing/2014/main" id="{6CC3ED69-99E9-4DCA-93FD-CEFF587BA5B4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3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135255</xdr:rowOff>
    </xdr:to>
    <xdr:sp macro="" textlink="">
      <xdr:nvSpPr>
        <xdr:cNvPr id="1933" name="Text Box 9">
          <a:extLst>
            <a:ext uri="{FF2B5EF4-FFF2-40B4-BE49-F238E27FC236}">
              <a16:creationId xmlns:a16="http://schemas.microsoft.com/office/drawing/2014/main" id="{AEA5F4D2-457C-45FD-89B5-C10B71861D92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3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131445</xdr:rowOff>
    </xdr:to>
    <xdr:sp macro="" textlink="">
      <xdr:nvSpPr>
        <xdr:cNvPr id="1934" name="Text Box 8">
          <a:extLst>
            <a:ext uri="{FF2B5EF4-FFF2-40B4-BE49-F238E27FC236}">
              <a16:creationId xmlns:a16="http://schemas.microsoft.com/office/drawing/2014/main" id="{8A998B91-AA78-4921-8305-511C5662B00C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7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131445</xdr:rowOff>
    </xdr:to>
    <xdr:sp macro="" textlink="">
      <xdr:nvSpPr>
        <xdr:cNvPr id="1935" name="Text Box 9">
          <a:extLst>
            <a:ext uri="{FF2B5EF4-FFF2-40B4-BE49-F238E27FC236}">
              <a16:creationId xmlns:a16="http://schemas.microsoft.com/office/drawing/2014/main" id="{AA681F05-8C1B-47D7-91E0-7E33E1FF2889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7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97155</xdr:rowOff>
    </xdr:to>
    <xdr:sp macro="" textlink="">
      <xdr:nvSpPr>
        <xdr:cNvPr id="1936" name="Text Box 8">
          <a:extLst>
            <a:ext uri="{FF2B5EF4-FFF2-40B4-BE49-F238E27FC236}">
              <a16:creationId xmlns:a16="http://schemas.microsoft.com/office/drawing/2014/main" id="{52BEB9EB-7BF8-4553-A7FD-4FCE5BF1C692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65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97155</xdr:rowOff>
    </xdr:to>
    <xdr:sp macro="" textlink="">
      <xdr:nvSpPr>
        <xdr:cNvPr id="1937" name="Text Box 9">
          <a:extLst>
            <a:ext uri="{FF2B5EF4-FFF2-40B4-BE49-F238E27FC236}">
              <a16:creationId xmlns:a16="http://schemas.microsoft.com/office/drawing/2014/main" id="{DB2DC3E0-4B31-4D7A-B04C-D9081CE38CC9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65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97155</xdr:rowOff>
    </xdr:to>
    <xdr:sp macro="" textlink="">
      <xdr:nvSpPr>
        <xdr:cNvPr id="1938" name="Text Box 8">
          <a:extLst>
            <a:ext uri="{FF2B5EF4-FFF2-40B4-BE49-F238E27FC236}">
              <a16:creationId xmlns:a16="http://schemas.microsoft.com/office/drawing/2014/main" id="{9804641D-0456-4684-9722-01915D74F00B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47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97155</xdr:rowOff>
    </xdr:to>
    <xdr:sp macro="" textlink="">
      <xdr:nvSpPr>
        <xdr:cNvPr id="1939" name="Text Box 9">
          <a:extLst>
            <a:ext uri="{FF2B5EF4-FFF2-40B4-BE49-F238E27FC236}">
              <a16:creationId xmlns:a16="http://schemas.microsoft.com/office/drawing/2014/main" id="{1A53E349-74AA-46EF-8DEF-79D795752596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47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169545</xdr:rowOff>
    </xdr:to>
    <xdr:sp macro="" textlink="">
      <xdr:nvSpPr>
        <xdr:cNvPr id="1940" name="Text Box 8">
          <a:extLst>
            <a:ext uri="{FF2B5EF4-FFF2-40B4-BE49-F238E27FC236}">
              <a16:creationId xmlns:a16="http://schemas.microsoft.com/office/drawing/2014/main" id="{0433CA4C-7605-47A6-8968-89A4E8FD12E8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13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169545</xdr:rowOff>
    </xdr:to>
    <xdr:sp macro="" textlink="">
      <xdr:nvSpPr>
        <xdr:cNvPr id="1941" name="Text Box 9">
          <a:extLst>
            <a:ext uri="{FF2B5EF4-FFF2-40B4-BE49-F238E27FC236}">
              <a16:creationId xmlns:a16="http://schemas.microsoft.com/office/drawing/2014/main" id="{FC5D3650-8368-42B6-934A-9C191F209725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13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167640</xdr:rowOff>
    </xdr:to>
    <xdr:sp macro="" textlink="">
      <xdr:nvSpPr>
        <xdr:cNvPr id="1942" name="Text Box 8">
          <a:extLst>
            <a:ext uri="{FF2B5EF4-FFF2-40B4-BE49-F238E27FC236}">
              <a16:creationId xmlns:a16="http://schemas.microsoft.com/office/drawing/2014/main" id="{A31F2DE2-1395-4F49-9751-45C5AB4FD3F3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1164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167640</xdr:rowOff>
    </xdr:to>
    <xdr:sp macro="" textlink="">
      <xdr:nvSpPr>
        <xdr:cNvPr id="1943" name="Text Box 9">
          <a:extLst>
            <a:ext uri="{FF2B5EF4-FFF2-40B4-BE49-F238E27FC236}">
              <a16:creationId xmlns:a16="http://schemas.microsoft.com/office/drawing/2014/main" id="{0F52612E-B1AB-4657-B033-E9085A19748F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1164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131445</xdr:rowOff>
    </xdr:to>
    <xdr:sp macro="" textlink="">
      <xdr:nvSpPr>
        <xdr:cNvPr id="1944" name="Text Box 8">
          <a:extLst>
            <a:ext uri="{FF2B5EF4-FFF2-40B4-BE49-F238E27FC236}">
              <a16:creationId xmlns:a16="http://schemas.microsoft.com/office/drawing/2014/main" id="{5BB9F8A8-99FC-4AF1-BB8F-B3841A7159AE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7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131445</xdr:rowOff>
    </xdr:to>
    <xdr:sp macro="" textlink="">
      <xdr:nvSpPr>
        <xdr:cNvPr id="1945" name="Text Box 9">
          <a:extLst>
            <a:ext uri="{FF2B5EF4-FFF2-40B4-BE49-F238E27FC236}">
              <a16:creationId xmlns:a16="http://schemas.microsoft.com/office/drawing/2014/main" id="{074E7ABE-30AC-4068-8675-5E86E6175912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7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97155</xdr:rowOff>
    </xdr:to>
    <xdr:sp macro="" textlink="">
      <xdr:nvSpPr>
        <xdr:cNvPr id="1946" name="Text Box 8">
          <a:extLst>
            <a:ext uri="{FF2B5EF4-FFF2-40B4-BE49-F238E27FC236}">
              <a16:creationId xmlns:a16="http://schemas.microsoft.com/office/drawing/2014/main" id="{4995197B-B83F-4CFA-8E19-CED071F84B1F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65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97155</xdr:rowOff>
    </xdr:to>
    <xdr:sp macro="" textlink="">
      <xdr:nvSpPr>
        <xdr:cNvPr id="1947" name="Text Box 9">
          <a:extLst>
            <a:ext uri="{FF2B5EF4-FFF2-40B4-BE49-F238E27FC236}">
              <a16:creationId xmlns:a16="http://schemas.microsoft.com/office/drawing/2014/main" id="{CBC52191-1C7C-4503-A9AA-5A9DFAD94A3F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65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97155</xdr:rowOff>
    </xdr:to>
    <xdr:sp macro="" textlink="">
      <xdr:nvSpPr>
        <xdr:cNvPr id="1948" name="Text Box 8">
          <a:extLst>
            <a:ext uri="{FF2B5EF4-FFF2-40B4-BE49-F238E27FC236}">
              <a16:creationId xmlns:a16="http://schemas.microsoft.com/office/drawing/2014/main" id="{05310032-1B62-42FB-9C98-894CCACECD5C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47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97155</xdr:rowOff>
    </xdr:to>
    <xdr:sp macro="" textlink="">
      <xdr:nvSpPr>
        <xdr:cNvPr id="1949" name="Text Box 9">
          <a:extLst>
            <a:ext uri="{FF2B5EF4-FFF2-40B4-BE49-F238E27FC236}">
              <a16:creationId xmlns:a16="http://schemas.microsoft.com/office/drawing/2014/main" id="{961E7428-C2BE-4F76-BA45-08AFA27F726B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47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95250</xdr:rowOff>
    </xdr:to>
    <xdr:sp macro="" textlink="">
      <xdr:nvSpPr>
        <xdr:cNvPr id="1950" name="Text Box 8">
          <a:extLst>
            <a:ext uri="{FF2B5EF4-FFF2-40B4-BE49-F238E27FC236}">
              <a16:creationId xmlns:a16="http://schemas.microsoft.com/office/drawing/2014/main" id="{AA2CECF3-23E5-47CA-82B7-EDB4444095B0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42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95250</xdr:rowOff>
    </xdr:to>
    <xdr:sp macro="" textlink="">
      <xdr:nvSpPr>
        <xdr:cNvPr id="1951" name="Text Box 9">
          <a:extLst>
            <a:ext uri="{FF2B5EF4-FFF2-40B4-BE49-F238E27FC236}">
              <a16:creationId xmlns:a16="http://schemas.microsoft.com/office/drawing/2014/main" id="{454CA76F-135A-49F3-A6FE-43294F7BE1E7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42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1952" name="Text Box 8">
          <a:extLst>
            <a:ext uri="{FF2B5EF4-FFF2-40B4-BE49-F238E27FC236}">
              <a16:creationId xmlns:a16="http://schemas.microsoft.com/office/drawing/2014/main" id="{EF518F62-7325-4E81-9C3F-FE8BDE460BDD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1953" name="Text Box 9">
          <a:extLst>
            <a:ext uri="{FF2B5EF4-FFF2-40B4-BE49-F238E27FC236}">
              <a16:creationId xmlns:a16="http://schemas.microsoft.com/office/drawing/2014/main" id="{D2038AB5-8B2B-49B5-B22D-91F3B1D8D507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1954" name="Text Box 8">
          <a:extLst>
            <a:ext uri="{FF2B5EF4-FFF2-40B4-BE49-F238E27FC236}">
              <a16:creationId xmlns:a16="http://schemas.microsoft.com/office/drawing/2014/main" id="{745B4AA1-6E08-4879-BC2A-1F8F8B3E7742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1955" name="Text Box 9">
          <a:extLst>
            <a:ext uri="{FF2B5EF4-FFF2-40B4-BE49-F238E27FC236}">
              <a16:creationId xmlns:a16="http://schemas.microsoft.com/office/drawing/2014/main" id="{58CD241D-5AB5-4CCF-95F1-04F1D490AD59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1956" name="Text Box 8">
          <a:extLst>
            <a:ext uri="{FF2B5EF4-FFF2-40B4-BE49-F238E27FC236}">
              <a16:creationId xmlns:a16="http://schemas.microsoft.com/office/drawing/2014/main" id="{6DFD273D-95AC-41F8-AF4E-802BC3A64462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1957" name="Text Box 9">
          <a:extLst>
            <a:ext uri="{FF2B5EF4-FFF2-40B4-BE49-F238E27FC236}">
              <a16:creationId xmlns:a16="http://schemas.microsoft.com/office/drawing/2014/main" id="{7D521EBA-D440-4B16-8621-49BF06283E13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1958" name="Text Box 8">
          <a:extLst>
            <a:ext uri="{FF2B5EF4-FFF2-40B4-BE49-F238E27FC236}">
              <a16:creationId xmlns:a16="http://schemas.microsoft.com/office/drawing/2014/main" id="{079A5135-9628-402D-8710-40573A7CCA85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1959" name="Text Box 9">
          <a:extLst>
            <a:ext uri="{FF2B5EF4-FFF2-40B4-BE49-F238E27FC236}">
              <a16:creationId xmlns:a16="http://schemas.microsoft.com/office/drawing/2014/main" id="{B1FD523D-1184-45DE-B68A-C88036953FA9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1960" name="Text Box 8">
          <a:extLst>
            <a:ext uri="{FF2B5EF4-FFF2-40B4-BE49-F238E27FC236}">
              <a16:creationId xmlns:a16="http://schemas.microsoft.com/office/drawing/2014/main" id="{28780489-1C64-4489-AE41-552BC7EE6AFF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1961" name="Text Box 9">
          <a:extLst>
            <a:ext uri="{FF2B5EF4-FFF2-40B4-BE49-F238E27FC236}">
              <a16:creationId xmlns:a16="http://schemas.microsoft.com/office/drawing/2014/main" id="{C4CB274E-7A62-470F-91D8-ADD7B19F6D76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1962" name="Text Box 8">
          <a:extLst>
            <a:ext uri="{FF2B5EF4-FFF2-40B4-BE49-F238E27FC236}">
              <a16:creationId xmlns:a16="http://schemas.microsoft.com/office/drawing/2014/main" id="{0684F77A-F30A-49FA-B8E3-92D82DBC32C0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1963" name="Text Box 9">
          <a:extLst>
            <a:ext uri="{FF2B5EF4-FFF2-40B4-BE49-F238E27FC236}">
              <a16:creationId xmlns:a16="http://schemas.microsoft.com/office/drawing/2014/main" id="{13B2DB20-CAC7-490B-9DBB-5E13CE7DE2A0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1964" name="Text Box 8">
          <a:extLst>
            <a:ext uri="{FF2B5EF4-FFF2-40B4-BE49-F238E27FC236}">
              <a16:creationId xmlns:a16="http://schemas.microsoft.com/office/drawing/2014/main" id="{6D7034D2-EDC7-46B8-90FF-D3DDD3C60374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1965" name="Text Box 9">
          <a:extLst>
            <a:ext uri="{FF2B5EF4-FFF2-40B4-BE49-F238E27FC236}">
              <a16:creationId xmlns:a16="http://schemas.microsoft.com/office/drawing/2014/main" id="{B4D64F41-40ED-4E55-8C59-7299882715FB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1966" name="Text Box 8">
          <a:extLst>
            <a:ext uri="{FF2B5EF4-FFF2-40B4-BE49-F238E27FC236}">
              <a16:creationId xmlns:a16="http://schemas.microsoft.com/office/drawing/2014/main" id="{7D08139C-0302-4203-9A73-DB5E8CE45F10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1967" name="Text Box 9">
          <a:extLst>
            <a:ext uri="{FF2B5EF4-FFF2-40B4-BE49-F238E27FC236}">
              <a16:creationId xmlns:a16="http://schemas.microsoft.com/office/drawing/2014/main" id="{5121E1F6-9554-4CA2-9795-AEB7051A09AA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1968" name="Text Box 8">
          <a:extLst>
            <a:ext uri="{FF2B5EF4-FFF2-40B4-BE49-F238E27FC236}">
              <a16:creationId xmlns:a16="http://schemas.microsoft.com/office/drawing/2014/main" id="{F8AF4EF2-C56F-4BDF-B2E3-95D6609A1490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1969" name="Text Box 9">
          <a:extLst>
            <a:ext uri="{FF2B5EF4-FFF2-40B4-BE49-F238E27FC236}">
              <a16:creationId xmlns:a16="http://schemas.microsoft.com/office/drawing/2014/main" id="{7C10C74A-13C1-41E1-86DC-FD7880948DFB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1970" name="Text Box 8">
          <a:extLst>
            <a:ext uri="{FF2B5EF4-FFF2-40B4-BE49-F238E27FC236}">
              <a16:creationId xmlns:a16="http://schemas.microsoft.com/office/drawing/2014/main" id="{05C97CCD-BB14-4F38-8C6A-BEA0B71FBF5C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1971" name="Text Box 9">
          <a:extLst>
            <a:ext uri="{FF2B5EF4-FFF2-40B4-BE49-F238E27FC236}">
              <a16:creationId xmlns:a16="http://schemas.microsoft.com/office/drawing/2014/main" id="{9BC9E900-A926-4124-B894-00EAF128608E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1972" name="Text Box 8">
          <a:extLst>
            <a:ext uri="{FF2B5EF4-FFF2-40B4-BE49-F238E27FC236}">
              <a16:creationId xmlns:a16="http://schemas.microsoft.com/office/drawing/2014/main" id="{DE118DCD-DEA5-47A9-A634-806506708667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1973" name="Text Box 9">
          <a:extLst>
            <a:ext uri="{FF2B5EF4-FFF2-40B4-BE49-F238E27FC236}">
              <a16:creationId xmlns:a16="http://schemas.microsoft.com/office/drawing/2014/main" id="{E3354F7B-AA03-4A8C-BB16-460232C5CE59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1974" name="Text Box 8">
          <a:extLst>
            <a:ext uri="{FF2B5EF4-FFF2-40B4-BE49-F238E27FC236}">
              <a16:creationId xmlns:a16="http://schemas.microsoft.com/office/drawing/2014/main" id="{FCAAAD2D-D8AA-4EAF-BDCF-DCF76D55C24A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1975" name="Text Box 9">
          <a:extLst>
            <a:ext uri="{FF2B5EF4-FFF2-40B4-BE49-F238E27FC236}">
              <a16:creationId xmlns:a16="http://schemas.microsoft.com/office/drawing/2014/main" id="{E746AA10-A9F6-447B-9D1F-7050DC696168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1976" name="Text Box 8">
          <a:extLst>
            <a:ext uri="{FF2B5EF4-FFF2-40B4-BE49-F238E27FC236}">
              <a16:creationId xmlns:a16="http://schemas.microsoft.com/office/drawing/2014/main" id="{B7127BBB-D587-4901-AF83-99AA51CE03AF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1977" name="Text Box 9">
          <a:extLst>
            <a:ext uri="{FF2B5EF4-FFF2-40B4-BE49-F238E27FC236}">
              <a16:creationId xmlns:a16="http://schemas.microsoft.com/office/drawing/2014/main" id="{3274D25C-669C-4017-82F9-F1DAE63454B2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1978" name="Text Box 8">
          <a:extLst>
            <a:ext uri="{FF2B5EF4-FFF2-40B4-BE49-F238E27FC236}">
              <a16:creationId xmlns:a16="http://schemas.microsoft.com/office/drawing/2014/main" id="{FE208C86-23B9-47DB-99A2-4931B913C546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1979" name="Text Box 9">
          <a:extLst>
            <a:ext uri="{FF2B5EF4-FFF2-40B4-BE49-F238E27FC236}">
              <a16:creationId xmlns:a16="http://schemas.microsoft.com/office/drawing/2014/main" id="{B90EC39B-E17B-4087-8357-9BA9F2AFB5E1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1980" name="Text Box 8">
          <a:extLst>
            <a:ext uri="{FF2B5EF4-FFF2-40B4-BE49-F238E27FC236}">
              <a16:creationId xmlns:a16="http://schemas.microsoft.com/office/drawing/2014/main" id="{4AE55BCD-54DB-4243-AA51-FD0A982CFE1E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1981" name="Text Box 9">
          <a:extLst>
            <a:ext uri="{FF2B5EF4-FFF2-40B4-BE49-F238E27FC236}">
              <a16:creationId xmlns:a16="http://schemas.microsoft.com/office/drawing/2014/main" id="{98BAB1E3-C1D6-4C81-BFE0-C0B318B4CE97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1982" name="Text Box 8">
          <a:extLst>
            <a:ext uri="{FF2B5EF4-FFF2-40B4-BE49-F238E27FC236}">
              <a16:creationId xmlns:a16="http://schemas.microsoft.com/office/drawing/2014/main" id="{682FF74F-13FC-47F6-B597-6E7234FE6F7C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1983" name="Text Box 9">
          <a:extLst>
            <a:ext uri="{FF2B5EF4-FFF2-40B4-BE49-F238E27FC236}">
              <a16:creationId xmlns:a16="http://schemas.microsoft.com/office/drawing/2014/main" id="{51510CCF-2D96-4FC6-A7D6-45F86B408F42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1984" name="Text Box 8">
          <a:extLst>
            <a:ext uri="{FF2B5EF4-FFF2-40B4-BE49-F238E27FC236}">
              <a16:creationId xmlns:a16="http://schemas.microsoft.com/office/drawing/2014/main" id="{2E2767A9-C67A-4C47-BFD4-4BBD61E54F16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1985" name="Text Box 9">
          <a:extLst>
            <a:ext uri="{FF2B5EF4-FFF2-40B4-BE49-F238E27FC236}">
              <a16:creationId xmlns:a16="http://schemas.microsoft.com/office/drawing/2014/main" id="{D86709E0-273C-4069-A1E1-8138050EB7A5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1986" name="Text Box 8">
          <a:extLst>
            <a:ext uri="{FF2B5EF4-FFF2-40B4-BE49-F238E27FC236}">
              <a16:creationId xmlns:a16="http://schemas.microsoft.com/office/drawing/2014/main" id="{10EC7DCB-6E0B-4F8B-B1CC-4CE10DCD0239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1987" name="Text Box 9">
          <a:extLst>
            <a:ext uri="{FF2B5EF4-FFF2-40B4-BE49-F238E27FC236}">
              <a16:creationId xmlns:a16="http://schemas.microsoft.com/office/drawing/2014/main" id="{B8416276-334B-4378-8307-7D8C778D7D8E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1988" name="Text Box 8">
          <a:extLst>
            <a:ext uri="{FF2B5EF4-FFF2-40B4-BE49-F238E27FC236}">
              <a16:creationId xmlns:a16="http://schemas.microsoft.com/office/drawing/2014/main" id="{F78745D6-5F7F-4FBB-BABB-001B4C2EEB2B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1989" name="Text Box 9">
          <a:extLst>
            <a:ext uri="{FF2B5EF4-FFF2-40B4-BE49-F238E27FC236}">
              <a16:creationId xmlns:a16="http://schemas.microsoft.com/office/drawing/2014/main" id="{5DFEF1CD-2654-465E-A2E7-B76765B545D7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1990" name="Text Box 8">
          <a:extLst>
            <a:ext uri="{FF2B5EF4-FFF2-40B4-BE49-F238E27FC236}">
              <a16:creationId xmlns:a16="http://schemas.microsoft.com/office/drawing/2014/main" id="{31B32F36-FDC0-458F-9F9A-80C6183912CF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1991" name="Text Box 9">
          <a:extLst>
            <a:ext uri="{FF2B5EF4-FFF2-40B4-BE49-F238E27FC236}">
              <a16:creationId xmlns:a16="http://schemas.microsoft.com/office/drawing/2014/main" id="{129EC691-2D75-4BCA-B33F-C73B079F3405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1992" name="Text Box 8">
          <a:extLst>
            <a:ext uri="{FF2B5EF4-FFF2-40B4-BE49-F238E27FC236}">
              <a16:creationId xmlns:a16="http://schemas.microsoft.com/office/drawing/2014/main" id="{BEBDA336-60FB-45C1-A768-10F359626C3F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1993" name="Text Box 9">
          <a:extLst>
            <a:ext uri="{FF2B5EF4-FFF2-40B4-BE49-F238E27FC236}">
              <a16:creationId xmlns:a16="http://schemas.microsoft.com/office/drawing/2014/main" id="{63E5D69B-2B11-4B4F-B1BD-3CD423794E3F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1994" name="Text Box 8">
          <a:extLst>
            <a:ext uri="{FF2B5EF4-FFF2-40B4-BE49-F238E27FC236}">
              <a16:creationId xmlns:a16="http://schemas.microsoft.com/office/drawing/2014/main" id="{476A96E1-8C2B-4B20-AED5-A353066D6C4E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1995" name="Text Box 9">
          <a:extLst>
            <a:ext uri="{FF2B5EF4-FFF2-40B4-BE49-F238E27FC236}">
              <a16:creationId xmlns:a16="http://schemas.microsoft.com/office/drawing/2014/main" id="{C3421AE3-18D3-4BCF-9D05-9B7E2F856D7C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1996" name="Text Box 8">
          <a:extLst>
            <a:ext uri="{FF2B5EF4-FFF2-40B4-BE49-F238E27FC236}">
              <a16:creationId xmlns:a16="http://schemas.microsoft.com/office/drawing/2014/main" id="{9075D790-5FED-40FE-BC88-C61C4DA6CA59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1997" name="Text Box 9">
          <a:extLst>
            <a:ext uri="{FF2B5EF4-FFF2-40B4-BE49-F238E27FC236}">
              <a16:creationId xmlns:a16="http://schemas.microsoft.com/office/drawing/2014/main" id="{56E90498-CB75-4E1E-9CBE-0AE11A8E4EA9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1998" name="Text Box 8">
          <a:extLst>
            <a:ext uri="{FF2B5EF4-FFF2-40B4-BE49-F238E27FC236}">
              <a16:creationId xmlns:a16="http://schemas.microsoft.com/office/drawing/2014/main" id="{8F2F83A6-C095-4705-AED0-ACA8DD9D8E97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1999" name="Text Box 9">
          <a:extLst>
            <a:ext uri="{FF2B5EF4-FFF2-40B4-BE49-F238E27FC236}">
              <a16:creationId xmlns:a16="http://schemas.microsoft.com/office/drawing/2014/main" id="{04934264-56B1-460F-991B-3E2C1367BC63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135255</xdr:rowOff>
    </xdr:to>
    <xdr:sp macro="" textlink="">
      <xdr:nvSpPr>
        <xdr:cNvPr id="2000" name="Text Box 8">
          <a:extLst>
            <a:ext uri="{FF2B5EF4-FFF2-40B4-BE49-F238E27FC236}">
              <a16:creationId xmlns:a16="http://schemas.microsoft.com/office/drawing/2014/main" id="{24982590-16F2-41F7-850A-72E86FC8FF58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3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135255</xdr:rowOff>
    </xdr:to>
    <xdr:sp macro="" textlink="">
      <xdr:nvSpPr>
        <xdr:cNvPr id="2001" name="Text Box 9">
          <a:extLst>
            <a:ext uri="{FF2B5EF4-FFF2-40B4-BE49-F238E27FC236}">
              <a16:creationId xmlns:a16="http://schemas.microsoft.com/office/drawing/2014/main" id="{5D149B89-8B4B-4D8C-AD08-07D1287B3ED8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3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135255</xdr:rowOff>
    </xdr:to>
    <xdr:sp macro="" textlink="">
      <xdr:nvSpPr>
        <xdr:cNvPr id="2002" name="Text Box 8">
          <a:extLst>
            <a:ext uri="{FF2B5EF4-FFF2-40B4-BE49-F238E27FC236}">
              <a16:creationId xmlns:a16="http://schemas.microsoft.com/office/drawing/2014/main" id="{B1A6CE75-2A2F-4359-8F01-FEF7CAE4D783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3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135255</xdr:rowOff>
    </xdr:to>
    <xdr:sp macro="" textlink="">
      <xdr:nvSpPr>
        <xdr:cNvPr id="2003" name="Text Box 9">
          <a:extLst>
            <a:ext uri="{FF2B5EF4-FFF2-40B4-BE49-F238E27FC236}">
              <a16:creationId xmlns:a16="http://schemas.microsoft.com/office/drawing/2014/main" id="{C0CBDC9A-D630-4B57-984E-C88EA310F4FB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3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131445</xdr:rowOff>
    </xdr:to>
    <xdr:sp macro="" textlink="">
      <xdr:nvSpPr>
        <xdr:cNvPr id="2004" name="Text Box 8">
          <a:extLst>
            <a:ext uri="{FF2B5EF4-FFF2-40B4-BE49-F238E27FC236}">
              <a16:creationId xmlns:a16="http://schemas.microsoft.com/office/drawing/2014/main" id="{3F9C6416-9990-4FD6-AADE-4FBD22175174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7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131445</xdr:rowOff>
    </xdr:to>
    <xdr:sp macro="" textlink="">
      <xdr:nvSpPr>
        <xdr:cNvPr id="2005" name="Text Box 9">
          <a:extLst>
            <a:ext uri="{FF2B5EF4-FFF2-40B4-BE49-F238E27FC236}">
              <a16:creationId xmlns:a16="http://schemas.microsoft.com/office/drawing/2014/main" id="{78CA3AF0-6365-4B5F-BC70-390EF54B8F73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7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135255</xdr:rowOff>
    </xdr:to>
    <xdr:sp macro="" textlink="">
      <xdr:nvSpPr>
        <xdr:cNvPr id="2006" name="Text Box 8">
          <a:extLst>
            <a:ext uri="{FF2B5EF4-FFF2-40B4-BE49-F238E27FC236}">
              <a16:creationId xmlns:a16="http://schemas.microsoft.com/office/drawing/2014/main" id="{5ACDCB03-55F7-48D5-A17F-6362A3DA6899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3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135255</xdr:rowOff>
    </xdr:to>
    <xdr:sp macro="" textlink="">
      <xdr:nvSpPr>
        <xdr:cNvPr id="2007" name="Text Box 9">
          <a:extLst>
            <a:ext uri="{FF2B5EF4-FFF2-40B4-BE49-F238E27FC236}">
              <a16:creationId xmlns:a16="http://schemas.microsoft.com/office/drawing/2014/main" id="{9FA798EC-9A5C-442F-A057-59F4E25850FD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3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131445</xdr:rowOff>
    </xdr:to>
    <xdr:sp macro="" textlink="">
      <xdr:nvSpPr>
        <xdr:cNvPr id="2008" name="Text Box 8">
          <a:extLst>
            <a:ext uri="{FF2B5EF4-FFF2-40B4-BE49-F238E27FC236}">
              <a16:creationId xmlns:a16="http://schemas.microsoft.com/office/drawing/2014/main" id="{3D9A37CE-101A-4978-9BD9-62834A8A71E6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7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131445</xdr:rowOff>
    </xdr:to>
    <xdr:sp macro="" textlink="">
      <xdr:nvSpPr>
        <xdr:cNvPr id="2009" name="Text Box 9">
          <a:extLst>
            <a:ext uri="{FF2B5EF4-FFF2-40B4-BE49-F238E27FC236}">
              <a16:creationId xmlns:a16="http://schemas.microsoft.com/office/drawing/2014/main" id="{6C34EE11-B963-43F2-9DDA-A96C196322B0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7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97155</xdr:rowOff>
    </xdr:to>
    <xdr:sp macro="" textlink="">
      <xdr:nvSpPr>
        <xdr:cNvPr id="2010" name="Text Box 8">
          <a:extLst>
            <a:ext uri="{FF2B5EF4-FFF2-40B4-BE49-F238E27FC236}">
              <a16:creationId xmlns:a16="http://schemas.microsoft.com/office/drawing/2014/main" id="{89B8026B-B198-43B0-8412-305AE3636DAF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65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97155</xdr:rowOff>
    </xdr:to>
    <xdr:sp macro="" textlink="">
      <xdr:nvSpPr>
        <xdr:cNvPr id="2011" name="Text Box 9">
          <a:extLst>
            <a:ext uri="{FF2B5EF4-FFF2-40B4-BE49-F238E27FC236}">
              <a16:creationId xmlns:a16="http://schemas.microsoft.com/office/drawing/2014/main" id="{D666777C-F0B0-46AE-8AAD-60EDFFA05A8E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65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97155</xdr:rowOff>
    </xdr:to>
    <xdr:sp macro="" textlink="">
      <xdr:nvSpPr>
        <xdr:cNvPr id="2012" name="Text Box 8">
          <a:extLst>
            <a:ext uri="{FF2B5EF4-FFF2-40B4-BE49-F238E27FC236}">
              <a16:creationId xmlns:a16="http://schemas.microsoft.com/office/drawing/2014/main" id="{47C3F8C6-CE38-4DFA-B91B-8BD042C2FED5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47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97155</xdr:rowOff>
    </xdr:to>
    <xdr:sp macro="" textlink="">
      <xdr:nvSpPr>
        <xdr:cNvPr id="2013" name="Text Box 9">
          <a:extLst>
            <a:ext uri="{FF2B5EF4-FFF2-40B4-BE49-F238E27FC236}">
              <a16:creationId xmlns:a16="http://schemas.microsoft.com/office/drawing/2014/main" id="{7B464E46-681B-4CCB-93F1-EB69FE12099F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47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169545</xdr:rowOff>
    </xdr:to>
    <xdr:sp macro="" textlink="">
      <xdr:nvSpPr>
        <xdr:cNvPr id="2014" name="Text Box 8">
          <a:extLst>
            <a:ext uri="{FF2B5EF4-FFF2-40B4-BE49-F238E27FC236}">
              <a16:creationId xmlns:a16="http://schemas.microsoft.com/office/drawing/2014/main" id="{24A09FB6-BF70-48F4-8C54-0935E9B7F563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13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169545</xdr:rowOff>
    </xdr:to>
    <xdr:sp macro="" textlink="">
      <xdr:nvSpPr>
        <xdr:cNvPr id="2015" name="Text Box 9">
          <a:extLst>
            <a:ext uri="{FF2B5EF4-FFF2-40B4-BE49-F238E27FC236}">
              <a16:creationId xmlns:a16="http://schemas.microsoft.com/office/drawing/2014/main" id="{C78B73CE-1E11-46C8-A148-752345AA6277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13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167640</xdr:rowOff>
    </xdr:to>
    <xdr:sp macro="" textlink="">
      <xdr:nvSpPr>
        <xdr:cNvPr id="2016" name="Text Box 8">
          <a:extLst>
            <a:ext uri="{FF2B5EF4-FFF2-40B4-BE49-F238E27FC236}">
              <a16:creationId xmlns:a16="http://schemas.microsoft.com/office/drawing/2014/main" id="{ED429CC7-5D86-49BF-9DCB-8431EF186A40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1164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167640</xdr:rowOff>
    </xdr:to>
    <xdr:sp macro="" textlink="">
      <xdr:nvSpPr>
        <xdr:cNvPr id="2017" name="Text Box 9">
          <a:extLst>
            <a:ext uri="{FF2B5EF4-FFF2-40B4-BE49-F238E27FC236}">
              <a16:creationId xmlns:a16="http://schemas.microsoft.com/office/drawing/2014/main" id="{E7CAF5DB-6571-445B-BE61-BABAD7A5F48D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1164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131445</xdr:rowOff>
    </xdr:to>
    <xdr:sp macro="" textlink="">
      <xdr:nvSpPr>
        <xdr:cNvPr id="2018" name="Text Box 8">
          <a:extLst>
            <a:ext uri="{FF2B5EF4-FFF2-40B4-BE49-F238E27FC236}">
              <a16:creationId xmlns:a16="http://schemas.microsoft.com/office/drawing/2014/main" id="{D2ED8719-D8BF-41C2-B8D2-D50B424E08FC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7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131445</xdr:rowOff>
    </xdr:to>
    <xdr:sp macro="" textlink="">
      <xdr:nvSpPr>
        <xdr:cNvPr id="2019" name="Text Box 9">
          <a:extLst>
            <a:ext uri="{FF2B5EF4-FFF2-40B4-BE49-F238E27FC236}">
              <a16:creationId xmlns:a16="http://schemas.microsoft.com/office/drawing/2014/main" id="{A752DFF3-9379-4DC4-9D61-1ABC8230A087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7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97155</xdr:rowOff>
    </xdr:to>
    <xdr:sp macro="" textlink="">
      <xdr:nvSpPr>
        <xdr:cNvPr id="2020" name="Text Box 8">
          <a:extLst>
            <a:ext uri="{FF2B5EF4-FFF2-40B4-BE49-F238E27FC236}">
              <a16:creationId xmlns:a16="http://schemas.microsoft.com/office/drawing/2014/main" id="{9B9321B6-7D40-45B1-AC84-77F8977C97BD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65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97155</xdr:rowOff>
    </xdr:to>
    <xdr:sp macro="" textlink="">
      <xdr:nvSpPr>
        <xdr:cNvPr id="2021" name="Text Box 9">
          <a:extLst>
            <a:ext uri="{FF2B5EF4-FFF2-40B4-BE49-F238E27FC236}">
              <a16:creationId xmlns:a16="http://schemas.microsoft.com/office/drawing/2014/main" id="{067CC9A2-BE49-44D0-8F9C-28DEA14FAB9F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65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97155</xdr:rowOff>
    </xdr:to>
    <xdr:sp macro="" textlink="">
      <xdr:nvSpPr>
        <xdr:cNvPr id="2022" name="Text Box 8">
          <a:extLst>
            <a:ext uri="{FF2B5EF4-FFF2-40B4-BE49-F238E27FC236}">
              <a16:creationId xmlns:a16="http://schemas.microsoft.com/office/drawing/2014/main" id="{FB8BE5E5-B1A6-4BD7-9501-4513940AA24E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47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97155</xdr:rowOff>
    </xdr:to>
    <xdr:sp macro="" textlink="">
      <xdr:nvSpPr>
        <xdr:cNvPr id="2023" name="Text Box 9">
          <a:extLst>
            <a:ext uri="{FF2B5EF4-FFF2-40B4-BE49-F238E27FC236}">
              <a16:creationId xmlns:a16="http://schemas.microsoft.com/office/drawing/2014/main" id="{B26F42AE-72A0-4B33-AC22-A70873D645E4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47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95250</xdr:rowOff>
    </xdr:to>
    <xdr:sp macro="" textlink="">
      <xdr:nvSpPr>
        <xdr:cNvPr id="2024" name="Text Box 8">
          <a:extLst>
            <a:ext uri="{FF2B5EF4-FFF2-40B4-BE49-F238E27FC236}">
              <a16:creationId xmlns:a16="http://schemas.microsoft.com/office/drawing/2014/main" id="{B5247993-A34A-4EC8-AC08-F8F51CB2D802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42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95250</xdr:rowOff>
    </xdr:to>
    <xdr:sp macro="" textlink="">
      <xdr:nvSpPr>
        <xdr:cNvPr id="2025" name="Text Box 9">
          <a:extLst>
            <a:ext uri="{FF2B5EF4-FFF2-40B4-BE49-F238E27FC236}">
              <a16:creationId xmlns:a16="http://schemas.microsoft.com/office/drawing/2014/main" id="{923BFC82-914F-4BC3-BABB-5132EACA5842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42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2026" name="Text Box 8">
          <a:extLst>
            <a:ext uri="{FF2B5EF4-FFF2-40B4-BE49-F238E27FC236}">
              <a16:creationId xmlns:a16="http://schemas.microsoft.com/office/drawing/2014/main" id="{71263861-2961-4526-B7C7-DEF65EE64550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2027" name="Text Box 9">
          <a:extLst>
            <a:ext uri="{FF2B5EF4-FFF2-40B4-BE49-F238E27FC236}">
              <a16:creationId xmlns:a16="http://schemas.microsoft.com/office/drawing/2014/main" id="{A2F2D825-AEEB-45D0-A97C-400F8331EEFD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2028" name="Text Box 8">
          <a:extLst>
            <a:ext uri="{FF2B5EF4-FFF2-40B4-BE49-F238E27FC236}">
              <a16:creationId xmlns:a16="http://schemas.microsoft.com/office/drawing/2014/main" id="{C052818C-7A4C-4E71-8383-A99302D337EC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2029" name="Text Box 9">
          <a:extLst>
            <a:ext uri="{FF2B5EF4-FFF2-40B4-BE49-F238E27FC236}">
              <a16:creationId xmlns:a16="http://schemas.microsoft.com/office/drawing/2014/main" id="{A4ED5604-9E45-4986-B892-367FC201F13E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030" name="Text Box 8">
          <a:extLst>
            <a:ext uri="{FF2B5EF4-FFF2-40B4-BE49-F238E27FC236}">
              <a16:creationId xmlns:a16="http://schemas.microsoft.com/office/drawing/2014/main" id="{9A6EE691-C865-4973-94A2-78629FDF64AE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031" name="Text Box 9">
          <a:extLst>
            <a:ext uri="{FF2B5EF4-FFF2-40B4-BE49-F238E27FC236}">
              <a16:creationId xmlns:a16="http://schemas.microsoft.com/office/drawing/2014/main" id="{90E4597F-CF29-4AF6-B6E3-91250D0EA1CB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032" name="Text Box 8">
          <a:extLst>
            <a:ext uri="{FF2B5EF4-FFF2-40B4-BE49-F238E27FC236}">
              <a16:creationId xmlns:a16="http://schemas.microsoft.com/office/drawing/2014/main" id="{2B972948-8ABB-4A6A-8F07-AF0000073E08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033" name="Text Box 9">
          <a:extLst>
            <a:ext uri="{FF2B5EF4-FFF2-40B4-BE49-F238E27FC236}">
              <a16:creationId xmlns:a16="http://schemas.microsoft.com/office/drawing/2014/main" id="{BE8F8D2B-D98A-4538-A2D1-BD13D714C2AD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034" name="Text Box 8">
          <a:extLst>
            <a:ext uri="{FF2B5EF4-FFF2-40B4-BE49-F238E27FC236}">
              <a16:creationId xmlns:a16="http://schemas.microsoft.com/office/drawing/2014/main" id="{C3B2937F-B0C8-49B4-8D29-0B41FEFB2D9D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035" name="Text Box 9">
          <a:extLst>
            <a:ext uri="{FF2B5EF4-FFF2-40B4-BE49-F238E27FC236}">
              <a16:creationId xmlns:a16="http://schemas.microsoft.com/office/drawing/2014/main" id="{2D34B5DC-A45C-48FE-AF60-7EF221B67355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036" name="Text Box 8">
          <a:extLst>
            <a:ext uri="{FF2B5EF4-FFF2-40B4-BE49-F238E27FC236}">
              <a16:creationId xmlns:a16="http://schemas.microsoft.com/office/drawing/2014/main" id="{D7D5C433-6C03-47E8-9AF1-D3C9A272FFFE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037" name="Text Box 9">
          <a:extLst>
            <a:ext uri="{FF2B5EF4-FFF2-40B4-BE49-F238E27FC236}">
              <a16:creationId xmlns:a16="http://schemas.microsoft.com/office/drawing/2014/main" id="{396B6C86-5DDB-482D-B313-FFC9DB1DE07A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038" name="Text Box 8">
          <a:extLst>
            <a:ext uri="{FF2B5EF4-FFF2-40B4-BE49-F238E27FC236}">
              <a16:creationId xmlns:a16="http://schemas.microsoft.com/office/drawing/2014/main" id="{4EAB9CF8-7737-445F-A627-22461A141EB0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039" name="Text Box 9">
          <a:extLst>
            <a:ext uri="{FF2B5EF4-FFF2-40B4-BE49-F238E27FC236}">
              <a16:creationId xmlns:a16="http://schemas.microsoft.com/office/drawing/2014/main" id="{F5C065AF-129A-4601-A8AB-B8254FE20149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2040" name="Text Box 8">
          <a:extLst>
            <a:ext uri="{FF2B5EF4-FFF2-40B4-BE49-F238E27FC236}">
              <a16:creationId xmlns:a16="http://schemas.microsoft.com/office/drawing/2014/main" id="{9977BE27-38FD-4EBF-908A-B9390412AE0F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2041" name="Text Box 9">
          <a:extLst>
            <a:ext uri="{FF2B5EF4-FFF2-40B4-BE49-F238E27FC236}">
              <a16:creationId xmlns:a16="http://schemas.microsoft.com/office/drawing/2014/main" id="{E9A66EFC-7F68-406D-8D1E-868EC0DD37BB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2042" name="Text Box 8">
          <a:extLst>
            <a:ext uri="{FF2B5EF4-FFF2-40B4-BE49-F238E27FC236}">
              <a16:creationId xmlns:a16="http://schemas.microsoft.com/office/drawing/2014/main" id="{3C935496-A5CF-40E0-AB74-77458B69A66B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2043" name="Text Box 9">
          <a:extLst>
            <a:ext uri="{FF2B5EF4-FFF2-40B4-BE49-F238E27FC236}">
              <a16:creationId xmlns:a16="http://schemas.microsoft.com/office/drawing/2014/main" id="{1DF48C41-C4A2-4785-B5A2-20CF2F4268BD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2044" name="Text Box 8">
          <a:extLst>
            <a:ext uri="{FF2B5EF4-FFF2-40B4-BE49-F238E27FC236}">
              <a16:creationId xmlns:a16="http://schemas.microsoft.com/office/drawing/2014/main" id="{EAB61B45-7B70-40BD-BD83-A55B08476113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2045" name="Text Box 9">
          <a:extLst>
            <a:ext uri="{FF2B5EF4-FFF2-40B4-BE49-F238E27FC236}">
              <a16:creationId xmlns:a16="http://schemas.microsoft.com/office/drawing/2014/main" id="{21A8BF83-22D7-48CB-ABF0-DC6D8A00D150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2046" name="Text Box 8">
          <a:extLst>
            <a:ext uri="{FF2B5EF4-FFF2-40B4-BE49-F238E27FC236}">
              <a16:creationId xmlns:a16="http://schemas.microsoft.com/office/drawing/2014/main" id="{E440716A-2322-4478-8EC0-8C62B39DE406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2047" name="Text Box 9">
          <a:extLst>
            <a:ext uri="{FF2B5EF4-FFF2-40B4-BE49-F238E27FC236}">
              <a16:creationId xmlns:a16="http://schemas.microsoft.com/office/drawing/2014/main" id="{912C7670-376E-40A7-8C46-D90BDBE382DE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048" name="Text Box 8">
          <a:extLst>
            <a:ext uri="{FF2B5EF4-FFF2-40B4-BE49-F238E27FC236}">
              <a16:creationId xmlns:a16="http://schemas.microsoft.com/office/drawing/2014/main" id="{5E299DAF-2EB9-4A8F-AD48-344DADEE5164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049" name="Text Box 9">
          <a:extLst>
            <a:ext uri="{FF2B5EF4-FFF2-40B4-BE49-F238E27FC236}">
              <a16:creationId xmlns:a16="http://schemas.microsoft.com/office/drawing/2014/main" id="{BC7F7B3F-64AA-4100-AE87-BD4FDCCA701E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050" name="Text Box 8">
          <a:extLst>
            <a:ext uri="{FF2B5EF4-FFF2-40B4-BE49-F238E27FC236}">
              <a16:creationId xmlns:a16="http://schemas.microsoft.com/office/drawing/2014/main" id="{462E4FC8-6078-4326-B5FC-8DCE4D32C64B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051" name="Text Box 9">
          <a:extLst>
            <a:ext uri="{FF2B5EF4-FFF2-40B4-BE49-F238E27FC236}">
              <a16:creationId xmlns:a16="http://schemas.microsoft.com/office/drawing/2014/main" id="{D4CE160C-EC59-40DE-AF4F-FCBABD1B20B0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052" name="Text Box 8">
          <a:extLst>
            <a:ext uri="{FF2B5EF4-FFF2-40B4-BE49-F238E27FC236}">
              <a16:creationId xmlns:a16="http://schemas.microsoft.com/office/drawing/2014/main" id="{635AAC5C-F48D-489B-A89A-52D97662F252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053" name="Text Box 9">
          <a:extLst>
            <a:ext uri="{FF2B5EF4-FFF2-40B4-BE49-F238E27FC236}">
              <a16:creationId xmlns:a16="http://schemas.microsoft.com/office/drawing/2014/main" id="{03237A76-8BB3-4916-98A1-F6089BC369C7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054" name="Text Box 8">
          <a:extLst>
            <a:ext uri="{FF2B5EF4-FFF2-40B4-BE49-F238E27FC236}">
              <a16:creationId xmlns:a16="http://schemas.microsoft.com/office/drawing/2014/main" id="{755DA237-6357-4BF5-B22C-BA114770E63D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055" name="Text Box 9">
          <a:extLst>
            <a:ext uri="{FF2B5EF4-FFF2-40B4-BE49-F238E27FC236}">
              <a16:creationId xmlns:a16="http://schemas.microsoft.com/office/drawing/2014/main" id="{3B367326-7ECC-422F-9F75-5365EE56CFAA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056" name="Text Box 8">
          <a:extLst>
            <a:ext uri="{FF2B5EF4-FFF2-40B4-BE49-F238E27FC236}">
              <a16:creationId xmlns:a16="http://schemas.microsoft.com/office/drawing/2014/main" id="{03A37FDF-73A9-43F8-9AFE-C99DA503537A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057" name="Text Box 9">
          <a:extLst>
            <a:ext uri="{FF2B5EF4-FFF2-40B4-BE49-F238E27FC236}">
              <a16:creationId xmlns:a16="http://schemas.microsoft.com/office/drawing/2014/main" id="{5EE494FF-EFDF-4966-BF3B-2EA8A87387E0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058" name="Text Box 8">
          <a:extLst>
            <a:ext uri="{FF2B5EF4-FFF2-40B4-BE49-F238E27FC236}">
              <a16:creationId xmlns:a16="http://schemas.microsoft.com/office/drawing/2014/main" id="{7A855125-8580-4CC1-BB3E-65A9A7D8FD4A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059" name="Text Box 9">
          <a:extLst>
            <a:ext uri="{FF2B5EF4-FFF2-40B4-BE49-F238E27FC236}">
              <a16:creationId xmlns:a16="http://schemas.microsoft.com/office/drawing/2014/main" id="{76DC124B-7ED7-40C4-A6E5-8AAD0143B0DD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2060" name="Text Box 8">
          <a:extLst>
            <a:ext uri="{FF2B5EF4-FFF2-40B4-BE49-F238E27FC236}">
              <a16:creationId xmlns:a16="http://schemas.microsoft.com/office/drawing/2014/main" id="{3E5A473F-519A-4F64-9795-2C275352AD54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2061" name="Text Box 9">
          <a:extLst>
            <a:ext uri="{FF2B5EF4-FFF2-40B4-BE49-F238E27FC236}">
              <a16:creationId xmlns:a16="http://schemas.microsoft.com/office/drawing/2014/main" id="{9767BF98-0CFA-4D32-A7F5-BF08854ED926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2062" name="Text Box 8">
          <a:extLst>
            <a:ext uri="{FF2B5EF4-FFF2-40B4-BE49-F238E27FC236}">
              <a16:creationId xmlns:a16="http://schemas.microsoft.com/office/drawing/2014/main" id="{0385DF47-4A9F-4864-A3C6-8E29B6B6CEBF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2063" name="Text Box 9">
          <a:extLst>
            <a:ext uri="{FF2B5EF4-FFF2-40B4-BE49-F238E27FC236}">
              <a16:creationId xmlns:a16="http://schemas.microsoft.com/office/drawing/2014/main" id="{E002DBBA-88D4-4774-9B65-5BBFB762AE3D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064" name="Text Box 8">
          <a:extLst>
            <a:ext uri="{FF2B5EF4-FFF2-40B4-BE49-F238E27FC236}">
              <a16:creationId xmlns:a16="http://schemas.microsoft.com/office/drawing/2014/main" id="{10902F14-7471-4B08-832F-5205C52CDF21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065" name="Text Box 9">
          <a:extLst>
            <a:ext uri="{FF2B5EF4-FFF2-40B4-BE49-F238E27FC236}">
              <a16:creationId xmlns:a16="http://schemas.microsoft.com/office/drawing/2014/main" id="{53909299-EE9F-4677-AB94-E87A83B053AF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066" name="Text Box 8">
          <a:extLst>
            <a:ext uri="{FF2B5EF4-FFF2-40B4-BE49-F238E27FC236}">
              <a16:creationId xmlns:a16="http://schemas.microsoft.com/office/drawing/2014/main" id="{5393E53A-D31D-4BCD-A0A0-E11724E0D2B0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067" name="Text Box 9">
          <a:extLst>
            <a:ext uri="{FF2B5EF4-FFF2-40B4-BE49-F238E27FC236}">
              <a16:creationId xmlns:a16="http://schemas.microsoft.com/office/drawing/2014/main" id="{87F3A1F1-097A-4FF3-AF1A-A1B60BEB98F2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068" name="Text Box 8">
          <a:extLst>
            <a:ext uri="{FF2B5EF4-FFF2-40B4-BE49-F238E27FC236}">
              <a16:creationId xmlns:a16="http://schemas.microsoft.com/office/drawing/2014/main" id="{69948F76-B77D-4FA7-A5D3-A33FA2F3E21F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069" name="Text Box 9">
          <a:extLst>
            <a:ext uri="{FF2B5EF4-FFF2-40B4-BE49-F238E27FC236}">
              <a16:creationId xmlns:a16="http://schemas.microsoft.com/office/drawing/2014/main" id="{64282A6D-3CF6-4AC1-9D72-E193D0918C5D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070" name="Text Box 8">
          <a:extLst>
            <a:ext uri="{FF2B5EF4-FFF2-40B4-BE49-F238E27FC236}">
              <a16:creationId xmlns:a16="http://schemas.microsoft.com/office/drawing/2014/main" id="{9B729469-7207-46CF-81A8-66A8C02FE478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071" name="Text Box 9">
          <a:extLst>
            <a:ext uri="{FF2B5EF4-FFF2-40B4-BE49-F238E27FC236}">
              <a16:creationId xmlns:a16="http://schemas.microsoft.com/office/drawing/2014/main" id="{99F34D32-DE0F-4387-A4D0-0EB355CDF5FC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072" name="Text Box 8">
          <a:extLst>
            <a:ext uri="{FF2B5EF4-FFF2-40B4-BE49-F238E27FC236}">
              <a16:creationId xmlns:a16="http://schemas.microsoft.com/office/drawing/2014/main" id="{72A64E0D-C9A1-4D06-B94C-FA8E1EFA5C6D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073" name="Text Box 9">
          <a:extLst>
            <a:ext uri="{FF2B5EF4-FFF2-40B4-BE49-F238E27FC236}">
              <a16:creationId xmlns:a16="http://schemas.microsoft.com/office/drawing/2014/main" id="{B20B7097-AD79-4BD5-9E8E-1620E15855C5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135255</xdr:rowOff>
    </xdr:to>
    <xdr:sp macro="" textlink="">
      <xdr:nvSpPr>
        <xdr:cNvPr id="2074" name="Text Box 8">
          <a:extLst>
            <a:ext uri="{FF2B5EF4-FFF2-40B4-BE49-F238E27FC236}">
              <a16:creationId xmlns:a16="http://schemas.microsoft.com/office/drawing/2014/main" id="{AAF05FFE-A44F-4239-9D23-2003E84F931C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93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135255</xdr:rowOff>
    </xdr:to>
    <xdr:sp macro="" textlink="">
      <xdr:nvSpPr>
        <xdr:cNvPr id="2075" name="Text Box 9">
          <a:extLst>
            <a:ext uri="{FF2B5EF4-FFF2-40B4-BE49-F238E27FC236}">
              <a16:creationId xmlns:a16="http://schemas.microsoft.com/office/drawing/2014/main" id="{09B5822B-084B-483B-BDF2-E9B939C66317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93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135255</xdr:rowOff>
    </xdr:to>
    <xdr:sp macro="" textlink="">
      <xdr:nvSpPr>
        <xdr:cNvPr id="2076" name="Text Box 8">
          <a:extLst>
            <a:ext uri="{FF2B5EF4-FFF2-40B4-BE49-F238E27FC236}">
              <a16:creationId xmlns:a16="http://schemas.microsoft.com/office/drawing/2014/main" id="{DFFAE19D-4200-4EF7-BB97-A261AF786E9A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93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135255</xdr:rowOff>
    </xdr:to>
    <xdr:sp macro="" textlink="">
      <xdr:nvSpPr>
        <xdr:cNvPr id="2077" name="Text Box 9">
          <a:extLst>
            <a:ext uri="{FF2B5EF4-FFF2-40B4-BE49-F238E27FC236}">
              <a16:creationId xmlns:a16="http://schemas.microsoft.com/office/drawing/2014/main" id="{61B69BE1-2C27-4087-81EC-BC5F58FF295A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93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135255</xdr:rowOff>
    </xdr:to>
    <xdr:sp macro="" textlink="">
      <xdr:nvSpPr>
        <xdr:cNvPr id="2078" name="Text Box 8">
          <a:extLst>
            <a:ext uri="{FF2B5EF4-FFF2-40B4-BE49-F238E27FC236}">
              <a16:creationId xmlns:a16="http://schemas.microsoft.com/office/drawing/2014/main" id="{11601916-8DFA-48DB-9957-8EBB4A922743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3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135255</xdr:rowOff>
    </xdr:to>
    <xdr:sp macro="" textlink="">
      <xdr:nvSpPr>
        <xdr:cNvPr id="2079" name="Text Box 9">
          <a:extLst>
            <a:ext uri="{FF2B5EF4-FFF2-40B4-BE49-F238E27FC236}">
              <a16:creationId xmlns:a16="http://schemas.microsoft.com/office/drawing/2014/main" id="{5E97CD70-0FE8-45FC-B329-CE492272664D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3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135255</xdr:rowOff>
    </xdr:to>
    <xdr:sp macro="" textlink="">
      <xdr:nvSpPr>
        <xdr:cNvPr id="2080" name="Text Box 8">
          <a:extLst>
            <a:ext uri="{FF2B5EF4-FFF2-40B4-BE49-F238E27FC236}">
              <a16:creationId xmlns:a16="http://schemas.microsoft.com/office/drawing/2014/main" id="{1A9CF56D-DF45-4678-A4C8-9AA3C92DAFE0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93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135255</xdr:rowOff>
    </xdr:to>
    <xdr:sp macro="" textlink="">
      <xdr:nvSpPr>
        <xdr:cNvPr id="2081" name="Text Box 9">
          <a:extLst>
            <a:ext uri="{FF2B5EF4-FFF2-40B4-BE49-F238E27FC236}">
              <a16:creationId xmlns:a16="http://schemas.microsoft.com/office/drawing/2014/main" id="{5752B4E6-B65A-4A83-A9A5-FEFE7E92C49D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93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135255</xdr:rowOff>
    </xdr:to>
    <xdr:sp macro="" textlink="">
      <xdr:nvSpPr>
        <xdr:cNvPr id="2082" name="Text Box 8">
          <a:extLst>
            <a:ext uri="{FF2B5EF4-FFF2-40B4-BE49-F238E27FC236}">
              <a16:creationId xmlns:a16="http://schemas.microsoft.com/office/drawing/2014/main" id="{898666CA-1443-4DE5-A110-96C2C052E418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3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135255</xdr:rowOff>
    </xdr:to>
    <xdr:sp macro="" textlink="">
      <xdr:nvSpPr>
        <xdr:cNvPr id="2083" name="Text Box 9">
          <a:extLst>
            <a:ext uri="{FF2B5EF4-FFF2-40B4-BE49-F238E27FC236}">
              <a16:creationId xmlns:a16="http://schemas.microsoft.com/office/drawing/2014/main" id="{1EDA1764-1799-401A-BE50-BB199F296B79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3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131445</xdr:rowOff>
    </xdr:to>
    <xdr:sp macro="" textlink="">
      <xdr:nvSpPr>
        <xdr:cNvPr id="2084" name="Text Box 8">
          <a:extLst>
            <a:ext uri="{FF2B5EF4-FFF2-40B4-BE49-F238E27FC236}">
              <a16:creationId xmlns:a16="http://schemas.microsoft.com/office/drawing/2014/main" id="{1B065AEE-DC3B-4708-A72D-D8C14024C16B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7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131445</xdr:rowOff>
    </xdr:to>
    <xdr:sp macro="" textlink="">
      <xdr:nvSpPr>
        <xdr:cNvPr id="2085" name="Text Box 9">
          <a:extLst>
            <a:ext uri="{FF2B5EF4-FFF2-40B4-BE49-F238E27FC236}">
              <a16:creationId xmlns:a16="http://schemas.microsoft.com/office/drawing/2014/main" id="{626407E5-0079-4E86-835C-139E8F341DC6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7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97155</xdr:rowOff>
    </xdr:to>
    <xdr:sp macro="" textlink="">
      <xdr:nvSpPr>
        <xdr:cNvPr id="2086" name="Text Box 8">
          <a:extLst>
            <a:ext uri="{FF2B5EF4-FFF2-40B4-BE49-F238E27FC236}">
              <a16:creationId xmlns:a16="http://schemas.microsoft.com/office/drawing/2014/main" id="{5AAFFEC4-C428-44D5-BF47-6F4A996AAF98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65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97155</xdr:rowOff>
    </xdr:to>
    <xdr:sp macro="" textlink="">
      <xdr:nvSpPr>
        <xdr:cNvPr id="2087" name="Text Box 9">
          <a:extLst>
            <a:ext uri="{FF2B5EF4-FFF2-40B4-BE49-F238E27FC236}">
              <a16:creationId xmlns:a16="http://schemas.microsoft.com/office/drawing/2014/main" id="{F83D4F29-AC0D-4E23-AB48-598AA288FD91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65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173355</xdr:rowOff>
    </xdr:to>
    <xdr:sp macro="" textlink="">
      <xdr:nvSpPr>
        <xdr:cNvPr id="2088" name="Text Box 8">
          <a:extLst>
            <a:ext uri="{FF2B5EF4-FFF2-40B4-BE49-F238E27FC236}">
              <a16:creationId xmlns:a16="http://schemas.microsoft.com/office/drawing/2014/main" id="{DAF29AD2-A0E7-40DA-8943-04336FA407C9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1316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173355</xdr:rowOff>
    </xdr:to>
    <xdr:sp macro="" textlink="">
      <xdr:nvSpPr>
        <xdr:cNvPr id="2089" name="Text Box 9">
          <a:extLst>
            <a:ext uri="{FF2B5EF4-FFF2-40B4-BE49-F238E27FC236}">
              <a16:creationId xmlns:a16="http://schemas.microsoft.com/office/drawing/2014/main" id="{DAEC5E54-7C91-4D71-9C7D-B8C0096C7DC4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1316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169545</xdr:rowOff>
    </xdr:to>
    <xdr:sp macro="" textlink="">
      <xdr:nvSpPr>
        <xdr:cNvPr id="2090" name="Text Box 8">
          <a:extLst>
            <a:ext uri="{FF2B5EF4-FFF2-40B4-BE49-F238E27FC236}">
              <a16:creationId xmlns:a16="http://schemas.microsoft.com/office/drawing/2014/main" id="{79C10C29-4548-465F-BC55-6C86ABA5DB23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13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169545</xdr:rowOff>
    </xdr:to>
    <xdr:sp macro="" textlink="">
      <xdr:nvSpPr>
        <xdr:cNvPr id="2091" name="Text Box 9">
          <a:extLst>
            <a:ext uri="{FF2B5EF4-FFF2-40B4-BE49-F238E27FC236}">
              <a16:creationId xmlns:a16="http://schemas.microsoft.com/office/drawing/2014/main" id="{023181E2-9DBB-4FD5-993C-15E791DA5623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13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135255</xdr:rowOff>
    </xdr:to>
    <xdr:sp macro="" textlink="">
      <xdr:nvSpPr>
        <xdr:cNvPr id="2092" name="Text Box 8">
          <a:extLst>
            <a:ext uri="{FF2B5EF4-FFF2-40B4-BE49-F238E27FC236}">
              <a16:creationId xmlns:a16="http://schemas.microsoft.com/office/drawing/2014/main" id="{7794395B-8D91-43F6-B2E5-7B9151CB8864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3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135255</xdr:rowOff>
    </xdr:to>
    <xdr:sp macro="" textlink="">
      <xdr:nvSpPr>
        <xdr:cNvPr id="2093" name="Text Box 9">
          <a:extLst>
            <a:ext uri="{FF2B5EF4-FFF2-40B4-BE49-F238E27FC236}">
              <a16:creationId xmlns:a16="http://schemas.microsoft.com/office/drawing/2014/main" id="{045EDCB6-10D3-41AA-9094-FDDC7C435C47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3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131445</xdr:rowOff>
    </xdr:to>
    <xdr:sp macro="" textlink="">
      <xdr:nvSpPr>
        <xdr:cNvPr id="2094" name="Text Box 8">
          <a:extLst>
            <a:ext uri="{FF2B5EF4-FFF2-40B4-BE49-F238E27FC236}">
              <a16:creationId xmlns:a16="http://schemas.microsoft.com/office/drawing/2014/main" id="{204D2AC0-912A-4C17-B88D-506FB2A66D77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7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131445</xdr:rowOff>
    </xdr:to>
    <xdr:sp macro="" textlink="">
      <xdr:nvSpPr>
        <xdr:cNvPr id="2095" name="Text Box 9">
          <a:extLst>
            <a:ext uri="{FF2B5EF4-FFF2-40B4-BE49-F238E27FC236}">
              <a16:creationId xmlns:a16="http://schemas.microsoft.com/office/drawing/2014/main" id="{81D3338F-B26B-4236-8C22-6B32F863F846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7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97155</xdr:rowOff>
    </xdr:to>
    <xdr:sp macro="" textlink="">
      <xdr:nvSpPr>
        <xdr:cNvPr id="2096" name="Text Box 8">
          <a:extLst>
            <a:ext uri="{FF2B5EF4-FFF2-40B4-BE49-F238E27FC236}">
              <a16:creationId xmlns:a16="http://schemas.microsoft.com/office/drawing/2014/main" id="{DAC19693-6E92-4757-AF9D-923D738C6810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65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97155</xdr:rowOff>
    </xdr:to>
    <xdr:sp macro="" textlink="">
      <xdr:nvSpPr>
        <xdr:cNvPr id="2097" name="Text Box 9">
          <a:extLst>
            <a:ext uri="{FF2B5EF4-FFF2-40B4-BE49-F238E27FC236}">
              <a16:creationId xmlns:a16="http://schemas.microsoft.com/office/drawing/2014/main" id="{7AC3247C-A867-43A6-93FD-88DC96E731B0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65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97155</xdr:rowOff>
    </xdr:to>
    <xdr:sp macro="" textlink="">
      <xdr:nvSpPr>
        <xdr:cNvPr id="2098" name="Text Box 8">
          <a:extLst>
            <a:ext uri="{FF2B5EF4-FFF2-40B4-BE49-F238E27FC236}">
              <a16:creationId xmlns:a16="http://schemas.microsoft.com/office/drawing/2014/main" id="{DE569658-59C2-4C1A-B4A8-1C43C4DE52A3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47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97155</xdr:rowOff>
    </xdr:to>
    <xdr:sp macro="" textlink="">
      <xdr:nvSpPr>
        <xdr:cNvPr id="2099" name="Text Box 9">
          <a:extLst>
            <a:ext uri="{FF2B5EF4-FFF2-40B4-BE49-F238E27FC236}">
              <a16:creationId xmlns:a16="http://schemas.microsoft.com/office/drawing/2014/main" id="{54E3120A-F301-485F-A87E-AE9A803B57B5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47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135255</xdr:rowOff>
    </xdr:to>
    <xdr:sp macro="" textlink="">
      <xdr:nvSpPr>
        <xdr:cNvPr id="2100" name="Text Box 8">
          <a:extLst>
            <a:ext uri="{FF2B5EF4-FFF2-40B4-BE49-F238E27FC236}">
              <a16:creationId xmlns:a16="http://schemas.microsoft.com/office/drawing/2014/main" id="{7FCC2896-7D66-4188-8EAD-10951E8D5706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3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135255</xdr:rowOff>
    </xdr:to>
    <xdr:sp macro="" textlink="">
      <xdr:nvSpPr>
        <xdr:cNvPr id="2101" name="Text Box 9">
          <a:extLst>
            <a:ext uri="{FF2B5EF4-FFF2-40B4-BE49-F238E27FC236}">
              <a16:creationId xmlns:a16="http://schemas.microsoft.com/office/drawing/2014/main" id="{C3BE523E-839E-41DF-AFA0-0269CBC63ADE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3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135255</xdr:rowOff>
    </xdr:to>
    <xdr:sp macro="" textlink="">
      <xdr:nvSpPr>
        <xdr:cNvPr id="2102" name="Text Box 8">
          <a:extLst>
            <a:ext uri="{FF2B5EF4-FFF2-40B4-BE49-F238E27FC236}">
              <a16:creationId xmlns:a16="http://schemas.microsoft.com/office/drawing/2014/main" id="{166FF45A-DCE7-4989-9BF8-4A027C189956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3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135255</xdr:rowOff>
    </xdr:to>
    <xdr:sp macro="" textlink="">
      <xdr:nvSpPr>
        <xdr:cNvPr id="2103" name="Text Box 9">
          <a:extLst>
            <a:ext uri="{FF2B5EF4-FFF2-40B4-BE49-F238E27FC236}">
              <a16:creationId xmlns:a16="http://schemas.microsoft.com/office/drawing/2014/main" id="{2586938E-0CD7-4100-A869-F7CF6E7EB63E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3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131445</xdr:rowOff>
    </xdr:to>
    <xdr:sp macro="" textlink="">
      <xdr:nvSpPr>
        <xdr:cNvPr id="2104" name="Text Box 8">
          <a:extLst>
            <a:ext uri="{FF2B5EF4-FFF2-40B4-BE49-F238E27FC236}">
              <a16:creationId xmlns:a16="http://schemas.microsoft.com/office/drawing/2014/main" id="{3A9DB03E-B394-4EF5-BC05-7C60A9EAB88B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7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131445</xdr:rowOff>
    </xdr:to>
    <xdr:sp macro="" textlink="">
      <xdr:nvSpPr>
        <xdr:cNvPr id="2105" name="Text Box 9">
          <a:extLst>
            <a:ext uri="{FF2B5EF4-FFF2-40B4-BE49-F238E27FC236}">
              <a16:creationId xmlns:a16="http://schemas.microsoft.com/office/drawing/2014/main" id="{87EA3266-4EAD-4F96-B3F1-746436D1999F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7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135255</xdr:rowOff>
    </xdr:to>
    <xdr:sp macro="" textlink="">
      <xdr:nvSpPr>
        <xdr:cNvPr id="2106" name="Text Box 8">
          <a:extLst>
            <a:ext uri="{FF2B5EF4-FFF2-40B4-BE49-F238E27FC236}">
              <a16:creationId xmlns:a16="http://schemas.microsoft.com/office/drawing/2014/main" id="{A5E0D5EE-4014-4F36-8454-FD1C8B030C03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3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135255</xdr:rowOff>
    </xdr:to>
    <xdr:sp macro="" textlink="">
      <xdr:nvSpPr>
        <xdr:cNvPr id="2107" name="Text Box 9">
          <a:extLst>
            <a:ext uri="{FF2B5EF4-FFF2-40B4-BE49-F238E27FC236}">
              <a16:creationId xmlns:a16="http://schemas.microsoft.com/office/drawing/2014/main" id="{225995C9-2B42-4A13-BAC1-16A3215D3DBE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3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131445</xdr:rowOff>
    </xdr:to>
    <xdr:sp macro="" textlink="">
      <xdr:nvSpPr>
        <xdr:cNvPr id="2108" name="Text Box 8">
          <a:extLst>
            <a:ext uri="{FF2B5EF4-FFF2-40B4-BE49-F238E27FC236}">
              <a16:creationId xmlns:a16="http://schemas.microsoft.com/office/drawing/2014/main" id="{3B1CBC89-E717-475E-BA20-9427FB5659EE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7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131445</xdr:rowOff>
    </xdr:to>
    <xdr:sp macro="" textlink="">
      <xdr:nvSpPr>
        <xdr:cNvPr id="2109" name="Text Box 9">
          <a:extLst>
            <a:ext uri="{FF2B5EF4-FFF2-40B4-BE49-F238E27FC236}">
              <a16:creationId xmlns:a16="http://schemas.microsoft.com/office/drawing/2014/main" id="{D80DC245-32AC-40E7-938E-5E3F0342F1B9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7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97155</xdr:rowOff>
    </xdr:to>
    <xdr:sp macro="" textlink="">
      <xdr:nvSpPr>
        <xdr:cNvPr id="2110" name="Text Box 8">
          <a:extLst>
            <a:ext uri="{FF2B5EF4-FFF2-40B4-BE49-F238E27FC236}">
              <a16:creationId xmlns:a16="http://schemas.microsoft.com/office/drawing/2014/main" id="{7C0C915D-A824-440E-8352-0116E7F7D67A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65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97155</xdr:rowOff>
    </xdr:to>
    <xdr:sp macro="" textlink="">
      <xdr:nvSpPr>
        <xdr:cNvPr id="2111" name="Text Box 9">
          <a:extLst>
            <a:ext uri="{FF2B5EF4-FFF2-40B4-BE49-F238E27FC236}">
              <a16:creationId xmlns:a16="http://schemas.microsoft.com/office/drawing/2014/main" id="{6331AA29-7138-4602-BAE9-9B7B82352452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65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97155</xdr:rowOff>
    </xdr:to>
    <xdr:sp macro="" textlink="">
      <xdr:nvSpPr>
        <xdr:cNvPr id="2112" name="Text Box 8">
          <a:extLst>
            <a:ext uri="{FF2B5EF4-FFF2-40B4-BE49-F238E27FC236}">
              <a16:creationId xmlns:a16="http://schemas.microsoft.com/office/drawing/2014/main" id="{7BE5FD16-2B76-4FE1-A0E3-764926CDCD32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47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97155</xdr:rowOff>
    </xdr:to>
    <xdr:sp macro="" textlink="">
      <xdr:nvSpPr>
        <xdr:cNvPr id="2113" name="Text Box 9">
          <a:extLst>
            <a:ext uri="{FF2B5EF4-FFF2-40B4-BE49-F238E27FC236}">
              <a16:creationId xmlns:a16="http://schemas.microsoft.com/office/drawing/2014/main" id="{F32258A7-0BD3-409E-9576-D376CBABFD0C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47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169545</xdr:rowOff>
    </xdr:to>
    <xdr:sp macro="" textlink="">
      <xdr:nvSpPr>
        <xdr:cNvPr id="2114" name="Text Box 8">
          <a:extLst>
            <a:ext uri="{FF2B5EF4-FFF2-40B4-BE49-F238E27FC236}">
              <a16:creationId xmlns:a16="http://schemas.microsoft.com/office/drawing/2014/main" id="{68AF02DB-FDAC-48B8-93B4-73A6DBAE5357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13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169545</xdr:rowOff>
    </xdr:to>
    <xdr:sp macro="" textlink="">
      <xdr:nvSpPr>
        <xdr:cNvPr id="2115" name="Text Box 9">
          <a:extLst>
            <a:ext uri="{FF2B5EF4-FFF2-40B4-BE49-F238E27FC236}">
              <a16:creationId xmlns:a16="http://schemas.microsoft.com/office/drawing/2014/main" id="{879B803B-D5D3-4820-A048-D752E5653269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13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167640</xdr:rowOff>
    </xdr:to>
    <xdr:sp macro="" textlink="">
      <xdr:nvSpPr>
        <xdr:cNvPr id="2116" name="Text Box 8">
          <a:extLst>
            <a:ext uri="{FF2B5EF4-FFF2-40B4-BE49-F238E27FC236}">
              <a16:creationId xmlns:a16="http://schemas.microsoft.com/office/drawing/2014/main" id="{86798A81-BB72-48B2-A0C0-341033290100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1164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167640</xdr:rowOff>
    </xdr:to>
    <xdr:sp macro="" textlink="">
      <xdr:nvSpPr>
        <xdr:cNvPr id="2117" name="Text Box 9">
          <a:extLst>
            <a:ext uri="{FF2B5EF4-FFF2-40B4-BE49-F238E27FC236}">
              <a16:creationId xmlns:a16="http://schemas.microsoft.com/office/drawing/2014/main" id="{1344E01C-F104-46CD-8C50-A254C1F4E02C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1164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131445</xdr:rowOff>
    </xdr:to>
    <xdr:sp macro="" textlink="">
      <xdr:nvSpPr>
        <xdr:cNvPr id="2118" name="Text Box 8">
          <a:extLst>
            <a:ext uri="{FF2B5EF4-FFF2-40B4-BE49-F238E27FC236}">
              <a16:creationId xmlns:a16="http://schemas.microsoft.com/office/drawing/2014/main" id="{DA0E9FF2-90F7-4463-BEED-199D2E82D2BC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7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131445</xdr:rowOff>
    </xdr:to>
    <xdr:sp macro="" textlink="">
      <xdr:nvSpPr>
        <xdr:cNvPr id="2119" name="Text Box 9">
          <a:extLst>
            <a:ext uri="{FF2B5EF4-FFF2-40B4-BE49-F238E27FC236}">
              <a16:creationId xmlns:a16="http://schemas.microsoft.com/office/drawing/2014/main" id="{C8C5E986-5BA5-4DA1-96B4-F734530F2520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7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97155</xdr:rowOff>
    </xdr:to>
    <xdr:sp macro="" textlink="">
      <xdr:nvSpPr>
        <xdr:cNvPr id="2120" name="Text Box 8">
          <a:extLst>
            <a:ext uri="{FF2B5EF4-FFF2-40B4-BE49-F238E27FC236}">
              <a16:creationId xmlns:a16="http://schemas.microsoft.com/office/drawing/2014/main" id="{46422407-1894-462F-86F2-1A9CCC5D40B9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65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97155</xdr:rowOff>
    </xdr:to>
    <xdr:sp macro="" textlink="">
      <xdr:nvSpPr>
        <xdr:cNvPr id="2121" name="Text Box 9">
          <a:extLst>
            <a:ext uri="{FF2B5EF4-FFF2-40B4-BE49-F238E27FC236}">
              <a16:creationId xmlns:a16="http://schemas.microsoft.com/office/drawing/2014/main" id="{8A3C0936-78CA-4F40-A65D-A4CAF371EDFA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65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97155</xdr:rowOff>
    </xdr:to>
    <xdr:sp macro="" textlink="">
      <xdr:nvSpPr>
        <xdr:cNvPr id="2122" name="Text Box 8">
          <a:extLst>
            <a:ext uri="{FF2B5EF4-FFF2-40B4-BE49-F238E27FC236}">
              <a16:creationId xmlns:a16="http://schemas.microsoft.com/office/drawing/2014/main" id="{E072A460-AB6A-4C40-B200-5F56A5D81E16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47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97155</xdr:rowOff>
    </xdr:to>
    <xdr:sp macro="" textlink="">
      <xdr:nvSpPr>
        <xdr:cNvPr id="2123" name="Text Box 9">
          <a:extLst>
            <a:ext uri="{FF2B5EF4-FFF2-40B4-BE49-F238E27FC236}">
              <a16:creationId xmlns:a16="http://schemas.microsoft.com/office/drawing/2014/main" id="{651B2C7F-FC0D-40F0-B509-513AF5E0A163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47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95250</xdr:rowOff>
    </xdr:to>
    <xdr:sp macro="" textlink="">
      <xdr:nvSpPr>
        <xdr:cNvPr id="2124" name="Text Box 8">
          <a:extLst>
            <a:ext uri="{FF2B5EF4-FFF2-40B4-BE49-F238E27FC236}">
              <a16:creationId xmlns:a16="http://schemas.microsoft.com/office/drawing/2014/main" id="{B9AFD06C-1578-42F1-ACC3-DA5E5A8E1880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42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95250</xdr:rowOff>
    </xdr:to>
    <xdr:sp macro="" textlink="">
      <xdr:nvSpPr>
        <xdr:cNvPr id="2125" name="Text Box 9">
          <a:extLst>
            <a:ext uri="{FF2B5EF4-FFF2-40B4-BE49-F238E27FC236}">
              <a16:creationId xmlns:a16="http://schemas.microsoft.com/office/drawing/2014/main" id="{C86FF4B0-F8A9-4354-AD51-209B5678D56F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42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2126" name="Text Box 8">
          <a:extLst>
            <a:ext uri="{FF2B5EF4-FFF2-40B4-BE49-F238E27FC236}">
              <a16:creationId xmlns:a16="http://schemas.microsoft.com/office/drawing/2014/main" id="{24FE5CB1-A011-4753-AADC-D80E1E18BB7F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2127" name="Text Box 9">
          <a:extLst>
            <a:ext uri="{FF2B5EF4-FFF2-40B4-BE49-F238E27FC236}">
              <a16:creationId xmlns:a16="http://schemas.microsoft.com/office/drawing/2014/main" id="{F870FF4D-B4D2-48F6-9B5F-EE830C89A39E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2128" name="Text Box 8">
          <a:extLst>
            <a:ext uri="{FF2B5EF4-FFF2-40B4-BE49-F238E27FC236}">
              <a16:creationId xmlns:a16="http://schemas.microsoft.com/office/drawing/2014/main" id="{9C4C986B-62DD-4012-95F8-73B2858725DB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2129" name="Text Box 9">
          <a:extLst>
            <a:ext uri="{FF2B5EF4-FFF2-40B4-BE49-F238E27FC236}">
              <a16:creationId xmlns:a16="http://schemas.microsoft.com/office/drawing/2014/main" id="{9E3D31FE-3B32-479E-AB7D-6AF915D65345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2130" name="Text Box 8">
          <a:extLst>
            <a:ext uri="{FF2B5EF4-FFF2-40B4-BE49-F238E27FC236}">
              <a16:creationId xmlns:a16="http://schemas.microsoft.com/office/drawing/2014/main" id="{D8440AE6-7701-4670-8EDE-9789F2BBA19D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2131" name="Text Box 9">
          <a:extLst>
            <a:ext uri="{FF2B5EF4-FFF2-40B4-BE49-F238E27FC236}">
              <a16:creationId xmlns:a16="http://schemas.microsoft.com/office/drawing/2014/main" id="{A89563F5-0F8A-4A4E-BD73-3C7447C74AF5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2132" name="Text Box 8">
          <a:extLst>
            <a:ext uri="{FF2B5EF4-FFF2-40B4-BE49-F238E27FC236}">
              <a16:creationId xmlns:a16="http://schemas.microsoft.com/office/drawing/2014/main" id="{33D0E3D8-95F5-45D9-B935-D8EF0809FF85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2133" name="Text Box 9">
          <a:extLst>
            <a:ext uri="{FF2B5EF4-FFF2-40B4-BE49-F238E27FC236}">
              <a16:creationId xmlns:a16="http://schemas.microsoft.com/office/drawing/2014/main" id="{163FBD0B-A667-4505-AD13-FFB7CB8716B2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135255</xdr:rowOff>
    </xdr:to>
    <xdr:sp macro="" textlink="">
      <xdr:nvSpPr>
        <xdr:cNvPr id="2134" name="Text Box 8">
          <a:extLst>
            <a:ext uri="{FF2B5EF4-FFF2-40B4-BE49-F238E27FC236}">
              <a16:creationId xmlns:a16="http://schemas.microsoft.com/office/drawing/2014/main" id="{EF881FFF-DC4C-4A17-8719-16E762E7D176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3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135255</xdr:rowOff>
    </xdr:to>
    <xdr:sp macro="" textlink="">
      <xdr:nvSpPr>
        <xdr:cNvPr id="2135" name="Text Box 9">
          <a:extLst>
            <a:ext uri="{FF2B5EF4-FFF2-40B4-BE49-F238E27FC236}">
              <a16:creationId xmlns:a16="http://schemas.microsoft.com/office/drawing/2014/main" id="{3FFC5A55-99F4-4B37-B04B-4CE9216C954F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3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135255</xdr:rowOff>
    </xdr:to>
    <xdr:sp macro="" textlink="">
      <xdr:nvSpPr>
        <xdr:cNvPr id="2136" name="Text Box 8">
          <a:extLst>
            <a:ext uri="{FF2B5EF4-FFF2-40B4-BE49-F238E27FC236}">
              <a16:creationId xmlns:a16="http://schemas.microsoft.com/office/drawing/2014/main" id="{5BD1CD90-5B9C-421C-AE2F-F5E4C05885D5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3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135255</xdr:rowOff>
    </xdr:to>
    <xdr:sp macro="" textlink="">
      <xdr:nvSpPr>
        <xdr:cNvPr id="2137" name="Text Box 9">
          <a:extLst>
            <a:ext uri="{FF2B5EF4-FFF2-40B4-BE49-F238E27FC236}">
              <a16:creationId xmlns:a16="http://schemas.microsoft.com/office/drawing/2014/main" id="{B6E43EAB-D307-4170-A714-145685CACF05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3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131445</xdr:rowOff>
    </xdr:to>
    <xdr:sp macro="" textlink="">
      <xdr:nvSpPr>
        <xdr:cNvPr id="2138" name="Text Box 8">
          <a:extLst>
            <a:ext uri="{FF2B5EF4-FFF2-40B4-BE49-F238E27FC236}">
              <a16:creationId xmlns:a16="http://schemas.microsoft.com/office/drawing/2014/main" id="{024C2C8F-04BD-4562-8952-332C9C9AD970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7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131445</xdr:rowOff>
    </xdr:to>
    <xdr:sp macro="" textlink="">
      <xdr:nvSpPr>
        <xdr:cNvPr id="2139" name="Text Box 9">
          <a:extLst>
            <a:ext uri="{FF2B5EF4-FFF2-40B4-BE49-F238E27FC236}">
              <a16:creationId xmlns:a16="http://schemas.microsoft.com/office/drawing/2014/main" id="{3B99300B-9BBB-402F-86B6-2C9E5CCD90CD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7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135255</xdr:rowOff>
    </xdr:to>
    <xdr:sp macro="" textlink="">
      <xdr:nvSpPr>
        <xdr:cNvPr id="2140" name="Text Box 8">
          <a:extLst>
            <a:ext uri="{FF2B5EF4-FFF2-40B4-BE49-F238E27FC236}">
              <a16:creationId xmlns:a16="http://schemas.microsoft.com/office/drawing/2014/main" id="{0D6A3857-0D76-4119-8776-3ADA40EFE6F1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3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135255</xdr:rowOff>
    </xdr:to>
    <xdr:sp macro="" textlink="">
      <xdr:nvSpPr>
        <xdr:cNvPr id="2141" name="Text Box 9">
          <a:extLst>
            <a:ext uri="{FF2B5EF4-FFF2-40B4-BE49-F238E27FC236}">
              <a16:creationId xmlns:a16="http://schemas.microsoft.com/office/drawing/2014/main" id="{0F0BEB76-62D5-45A4-98D2-A6ED49F053F7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3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131445</xdr:rowOff>
    </xdr:to>
    <xdr:sp macro="" textlink="">
      <xdr:nvSpPr>
        <xdr:cNvPr id="2142" name="Text Box 8">
          <a:extLst>
            <a:ext uri="{FF2B5EF4-FFF2-40B4-BE49-F238E27FC236}">
              <a16:creationId xmlns:a16="http://schemas.microsoft.com/office/drawing/2014/main" id="{FB8D2EA8-6A68-43A5-96B3-D9938654D10C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7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131445</xdr:rowOff>
    </xdr:to>
    <xdr:sp macro="" textlink="">
      <xdr:nvSpPr>
        <xdr:cNvPr id="2143" name="Text Box 9">
          <a:extLst>
            <a:ext uri="{FF2B5EF4-FFF2-40B4-BE49-F238E27FC236}">
              <a16:creationId xmlns:a16="http://schemas.microsoft.com/office/drawing/2014/main" id="{4539D1F1-DC75-420D-9A44-F139D11083F3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7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97155</xdr:rowOff>
    </xdr:to>
    <xdr:sp macro="" textlink="">
      <xdr:nvSpPr>
        <xdr:cNvPr id="2144" name="Text Box 8">
          <a:extLst>
            <a:ext uri="{FF2B5EF4-FFF2-40B4-BE49-F238E27FC236}">
              <a16:creationId xmlns:a16="http://schemas.microsoft.com/office/drawing/2014/main" id="{9AF21F0F-540D-441B-BE6B-2DB60B25B4DE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65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97155</xdr:rowOff>
    </xdr:to>
    <xdr:sp macro="" textlink="">
      <xdr:nvSpPr>
        <xdr:cNvPr id="2145" name="Text Box 9">
          <a:extLst>
            <a:ext uri="{FF2B5EF4-FFF2-40B4-BE49-F238E27FC236}">
              <a16:creationId xmlns:a16="http://schemas.microsoft.com/office/drawing/2014/main" id="{9060BDBA-BBF3-416E-B124-DA9E2BA16554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65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97155</xdr:rowOff>
    </xdr:to>
    <xdr:sp macro="" textlink="">
      <xdr:nvSpPr>
        <xdr:cNvPr id="2146" name="Text Box 8">
          <a:extLst>
            <a:ext uri="{FF2B5EF4-FFF2-40B4-BE49-F238E27FC236}">
              <a16:creationId xmlns:a16="http://schemas.microsoft.com/office/drawing/2014/main" id="{ED4984A7-7863-47F3-9CC9-3A33F0C8E3DC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47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97155</xdr:rowOff>
    </xdr:to>
    <xdr:sp macro="" textlink="">
      <xdr:nvSpPr>
        <xdr:cNvPr id="2147" name="Text Box 9">
          <a:extLst>
            <a:ext uri="{FF2B5EF4-FFF2-40B4-BE49-F238E27FC236}">
              <a16:creationId xmlns:a16="http://schemas.microsoft.com/office/drawing/2014/main" id="{E98B1006-7607-4292-9DBF-B0353D4B6562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47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169545</xdr:rowOff>
    </xdr:to>
    <xdr:sp macro="" textlink="">
      <xdr:nvSpPr>
        <xdr:cNvPr id="2148" name="Text Box 8">
          <a:extLst>
            <a:ext uri="{FF2B5EF4-FFF2-40B4-BE49-F238E27FC236}">
              <a16:creationId xmlns:a16="http://schemas.microsoft.com/office/drawing/2014/main" id="{9B5505DB-0F68-45CB-8E31-79CA045ACCC8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13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169545</xdr:rowOff>
    </xdr:to>
    <xdr:sp macro="" textlink="">
      <xdr:nvSpPr>
        <xdr:cNvPr id="2149" name="Text Box 9">
          <a:extLst>
            <a:ext uri="{FF2B5EF4-FFF2-40B4-BE49-F238E27FC236}">
              <a16:creationId xmlns:a16="http://schemas.microsoft.com/office/drawing/2014/main" id="{DAF6B588-ECD3-40EC-9CF5-3345BAF21604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13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167640</xdr:rowOff>
    </xdr:to>
    <xdr:sp macro="" textlink="">
      <xdr:nvSpPr>
        <xdr:cNvPr id="2150" name="Text Box 8">
          <a:extLst>
            <a:ext uri="{FF2B5EF4-FFF2-40B4-BE49-F238E27FC236}">
              <a16:creationId xmlns:a16="http://schemas.microsoft.com/office/drawing/2014/main" id="{953AE50E-064F-4B58-A670-4D5A7819377A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1164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167640</xdr:rowOff>
    </xdr:to>
    <xdr:sp macro="" textlink="">
      <xdr:nvSpPr>
        <xdr:cNvPr id="2151" name="Text Box 9">
          <a:extLst>
            <a:ext uri="{FF2B5EF4-FFF2-40B4-BE49-F238E27FC236}">
              <a16:creationId xmlns:a16="http://schemas.microsoft.com/office/drawing/2014/main" id="{54078650-2D4F-499C-BB24-B4073BDB7221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1164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131445</xdr:rowOff>
    </xdr:to>
    <xdr:sp macro="" textlink="">
      <xdr:nvSpPr>
        <xdr:cNvPr id="2152" name="Text Box 8">
          <a:extLst>
            <a:ext uri="{FF2B5EF4-FFF2-40B4-BE49-F238E27FC236}">
              <a16:creationId xmlns:a16="http://schemas.microsoft.com/office/drawing/2014/main" id="{4830A5FA-FAEF-422D-9FFC-F9AFF0AD1D7A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7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131445</xdr:rowOff>
    </xdr:to>
    <xdr:sp macro="" textlink="">
      <xdr:nvSpPr>
        <xdr:cNvPr id="2153" name="Text Box 9">
          <a:extLst>
            <a:ext uri="{FF2B5EF4-FFF2-40B4-BE49-F238E27FC236}">
              <a16:creationId xmlns:a16="http://schemas.microsoft.com/office/drawing/2014/main" id="{11E19D72-C590-46EE-8F51-0BDB16C54942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7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97155</xdr:rowOff>
    </xdr:to>
    <xdr:sp macro="" textlink="">
      <xdr:nvSpPr>
        <xdr:cNvPr id="2154" name="Text Box 8">
          <a:extLst>
            <a:ext uri="{FF2B5EF4-FFF2-40B4-BE49-F238E27FC236}">
              <a16:creationId xmlns:a16="http://schemas.microsoft.com/office/drawing/2014/main" id="{4313ABB0-92C4-40E3-9DAD-BD7C31404CAE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65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97155</xdr:rowOff>
    </xdr:to>
    <xdr:sp macro="" textlink="">
      <xdr:nvSpPr>
        <xdr:cNvPr id="2155" name="Text Box 9">
          <a:extLst>
            <a:ext uri="{FF2B5EF4-FFF2-40B4-BE49-F238E27FC236}">
              <a16:creationId xmlns:a16="http://schemas.microsoft.com/office/drawing/2014/main" id="{A32F093C-5986-4F98-BD2F-EB36B78A7EBB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65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97155</xdr:rowOff>
    </xdr:to>
    <xdr:sp macro="" textlink="">
      <xdr:nvSpPr>
        <xdr:cNvPr id="2156" name="Text Box 8">
          <a:extLst>
            <a:ext uri="{FF2B5EF4-FFF2-40B4-BE49-F238E27FC236}">
              <a16:creationId xmlns:a16="http://schemas.microsoft.com/office/drawing/2014/main" id="{1AD7B357-BC21-4231-9FF8-9B3C4B3F3566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47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97155</xdr:rowOff>
    </xdr:to>
    <xdr:sp macro="" textlink="">
      <xdr:nvSpPr>
        <xdr:cNvPr id="2157" name="Text Box 9">
          <a:extLst>
            <a:ext uri="{FF2B5EF4-FFF2-40B4-BE49-F238E27FC236}">
              <a16:creationId xmlns:a16="http://schemas.microsoft.com/office/drawing/2014/main" id="{4AFECBB4-DBC7-42A7-BC61-C19425A0A2E5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47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95250</xdr:rowOff>
    </xdr:to>
    <xdr:sp macro="" textlink="">
      <xdr:nvSpPr>
        <xdr:cNvPr id="2158" name="Text Box 8">
          <a:extLst>
            <a:ext uri="{FF2B5EF4-FFF2-40B4-BE49-F238E27FC236}">
              <a16:creationId xmlns:a16="http://schemas.microsoft.com/office/drawing/2014/main" id="{DA707E28-CD82-4FBC-A7CA-15776F239D7E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42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2159" name="Text Box 8">
          <a:extLst>
            <a:ext uri="{FF2B5EF4-FFF2-40B4-BE49-F238E27FC236}">
              <a16:creationId xmlns:a16="http://schemas.microsoft.com/office/drawing/2014/main" id="{6B7D4AEB-AA27-49F1-B052-E711B31EAEAE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2160" name="Text Box 9">
          <a:extLst>
            <a:ext uri="{FF2B5EF4-FFF2-40B4-BE49-F238E27FC236}">
              <a16:creationId xmlns:a16="http://schemas.microsoft.com/office/drawing/2014/main" id="{63F68CEE-93D9-4B20-A5AC-61174A2FD9CC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2161" name="Text Box 8">
          <a:extLst>
            <a:ext uri="{FF2B5EF4-FFF2-40B4-BE49-F238E27FC236}">
              <a16:creationId xmlns:a16="http://schemas.microsoft.com/office/drawing/2014/main" id="{2D6547D4-2B11-4A0B-AA3F-F3CFB655B7E8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2162" name="Text Box 9">
          <a:extLst>
            <a:ext uri="{FF2B5EF4-FFF2-40B4-BE49-F238E27FC236}">
              <a16:creationId xmlns:a16="http://schemas.microsoft.com/office/drawing/2014/main" id="{FEBB600A-3923-4C8E-ACF2-0344A0AA8133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2163" name="Text Box 8">
          <a:extLst>
            <a:ext uri="{FF2B5EF4-FFF2-40B4-BE49-F238E27FC236}">
              <a16:creationId xmlns:a16="http://schemas.microsoft.com/office/drawing/2014/main" id="{F99D4420-1542-4891-906F-C629ADB3187F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2164" name="Text Box 9">
          <a:extLst>
            <a:ext uri="{FF2B5EF4-FFF2-40B4-BE49-F238E27FC236}">
              <a16:creationId xmlns:a16="http://schemas.microsoft.com/office/drawing/2014/main" id="{B8E255D0-EBC2-467B-95D3-EAF2E6C6E8F9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2165" name="Text Box 8">
          <a:extLst>
            <a:ext uri="{FF2B5EF4-FFF2-40B4-BE49-F238E27FC236}">
              <a16:creationId xmlns:a16="http://schemas.microsoft.com/office/drawing/2014/main" id="{4390A772-139B-4A82-A6D1-E434CBBCE387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2166" name="Text Box 9">
          <a:extLst>
            <a:ext uri="{FF2B5EF4-FFF2-40B4-BE49-F238E27FC236}">
              <a16:creationId xmlns:a16="http://schemas.microsoft.com/office/drawing/2014/main" id="{A566098C-249E-4A55-B4E1-91B34F8124B0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905</xdr:row>
      <xdr:rowOff>0</xdr:rowOff>
    </xdr:from>
    <xdr:to>
      <xdr:col>1</xdr:col>
      <xdr:colOff>1390650</xdr:colOff>
      <xdr:row>906</xdr:row>
      <xdr:rowOff>20834</xdr:rowOff>
    </xdr:to>
    <xdr:sp macro="" textlink="">
      <xdr:nvSpPr>
        <xdr:cNvPr id="2167" name="Text Box 15">
          <a:extLst>
            <a:ext uri="{FF2B5EF4-FFF2-40B4-BE49-F238E27FC236}">
              <a16:creationId xmlns:a16="http://schemas.microsoft.com/office/drawing/2014/main" id="{C78F834C-1257-4962-BD8B-F53EBE2BA498}"/>
            </a:ext>
          </a:extLst>
        </xdr:cNvPr>
        <xdr:cNvSpPr txBox="1">
          <a:spLocks noChangeArrowheads="1"/>
        </xdr:cNvSpPr>
      </xdr:nvSpPr>
      <xdr:spPr bwMode="auto">
        <a:xfrm>
          <a:off x="1925955" y="194980560"/>
          <a:ext cx="104775" cy="6799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960</xdr:row>
      <xdr:rowOff>0</xdr:rowOff>
    </xdr:from>
    <xdr:to>
      <xdr:col>1</xdr:col>
      <xdr:colOff>1390650</xdr:colOff>
      <xdr:row>961</xdr:row>
      <xdr:rowOff>20834</xdr:rowOff>
    </xdr:to>
    <xdr:sp macro="" textlink="">
      <xdr:nvSpPr>
        <xdr:cNvPr id="2168" name="Text Box 15">
          <a:extLst>
            <a:ext uri="{FF2B5EF4-FFF2-40B4-BE49-F238E27FC236}">
              <a16:creationId xmlns:a16="http://schemas.microsoft.com/office/drawing/2014/main" id="{02E72F84-AC83-4AC0-BBEB-4A7E5614C06F}"/>
            </a:ext>
          </a:extLst>
        </xdr:cNvPr>
        <xdr:cNvSpPr txBox="1">
          <a:spLocks noChangeArrowheads="1"/>
        </xdr:cNvSpPr>
      </xdr:nvSpPr>
      <xdr:spPr bwMode="auto">
        <a:xfrm>
          <a:off x="1925955" y="206875380"/>
          <a:ext cx="104775" cy="6799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1400175</xdr:colOff>
      <xdr:row>784</xdr:row>
      <xdr:rowOff>0</xdr:rowOff>
    </xdr:from>
    <xdr:ext cx="95250" cy="295275"/>
    <xdr:sp macro="" textlink="">
      <xdr:nvSpPr>
        <xdr:cNvPr id="2169" name="Text Box 15">
          <a:extLst>
            <a:ext uri="{FF2B5EF4-FFF2-40B4-BE49-F238E27FC236}">
              <a16:creationId xmlns:a16="http://schemas.microsoft.com/office/drawing/2014/main" id="{DB1A3237-F756-42F0-A625-67D0249CB948}"/>
            </a:ext>
          </a:extLst>
        </xdr:cNvPr>
        <xdr:cNvSpPr txBox="1">
          <a:spLocks noChangeArrowheads="1"/>
        </xdr:cNvSpPr>
      </xdr:nvSpPr>
      <xdr:spPr bwMode="auto">
        <a:xfrm>
          <a:off x="2040255" y="16862298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1400175</xdr:colOff>
      <xdr:row>851</xdr:row>
      <xdr:rowOff>0</xdr:rowOff>
    </xdr:from>
    <xdr:ext cx="95250" cy="295275"/>
    <xdr:sp macro="" textlink="">
      <xdr:nvSpPr>
        <xdr:cNvPr id="2170" name="Text Box 15">
          <a:extLst>
            <a:ext uri="{FF2B5EF4-FFF2-40B4-BE49-F238E27FC236}">
              <a16:creationId xmlns:a16="http://schemas.microsoft.com/office/drawing/2014/main" id="{BDD81384-C111-4209-A0E2-57DC673AC692}"/>
            </a:ext>
          </a:extLst>
        </xdr:cNvPr>
        <xdr:cNvSpPr txBox="1">
          <a:spLocks noChangeArrowheads="1"/>
        </xdr:cNvSpPr>
      </xdr:nvSpPr>
      <xdr:spPr bwMode="auto">
        <a:xfrm>
          <a:off x="2040255" y="18310098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1400175</xdr:colOff>
      <xdr:row>904</xdr:row>
      <xdr:rowOff>0</xdr:rowOff>
    </xdr:from>
    <xdr:ext cx="95250" cy="295275"/>
    <xdr:sp macro="" textlink="">
      <xdr:nvSpPr>
        <xdr:cNvPr id="2171" name="Text Box 15">
          <a:extLst>
            <a:ext uri="{FF2B5EF4-FFF2-40B4-BE49-F238E27FC236}">
              <a16:creationId xmlns:a16="http://schemas.microsoft.com/office/drawing/2014/main" id="{E513E745-56EA-4564-B68A-0923B8A0B0D7}"/>
            </a:ext>
          </a:extLst>
        </xdr:cNvPr>
        <xdr:cNvSpPr txBox="1">
          <a:spLocks noChangeArrowheads="1"/>
        </xdr:cNvSpPr>
      </xdr:nvSpPr>
      <xdr:spPr bwMode="auto">
        <a:xfrm>
          <a:off x="2040255" y="19479768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1400175</xdr:colOff>
      <xdr:row>959</xdr:row>
      <xdr:rowOff>0</xdr:rowOff>
    </xdr:from>
    <xdr:ext cx="95250" cy="295275"/>
    <xdr:sp macro="" textlink="">
      <xdr:nvSpPr>
        <xdr:cNvPr id="2172" name="Text Box 15">
          <a:extLst>
            <a:ext uri="{FF2B5EF4-FFF2-40B4-BE49-F238E27FC236}">
              <a16:creationId xmlns:a16="http://schemas.microsoft.com/office/drawing/2014/main" id="{D1959844-D278-446B-9A53-365EBB9FE61C}"/>
            </a:ext>
          </a:extLst>
        </xdr:cNvPr>
        <xdr:cNvSpPr txBox="1">
          <a:spLocks noChangeArrowheads="1"/>
        </xdr:cNvSpPr>
      </xdr:nvSpPr>
      <xdr:spPr bwMode="auto">
        <a:xfrm>
          <a:off x="2040255" y="2066925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1</xdr:col>
      <xdr:colOff>1285875</xdr:colOff>
      <xdr:row>1070</xdr:row>
      <xdr:rowOff>0</xdr:rowOff>
    </xdr:from>
    <xdr:to>
      <xdr:col>1</xdr:col>
      <xdr:colOff>1390650</xdr:colOff>
      <xdr:row>1071</xdr:row>
      <xdr:rowOff>20834</xdr:rowOff>
    </xdr:to>
    <xdr:sp macro="" textlink="">
      <xdr:nvSpPr>
        <xdr:cNvPr id="2173" name="Text Box 15">
          <a:extLst>
            <a:ext uri="{FF2B5EF4-FFF2-40B4-BE49-F238E27FC236}">
              <a16:creationId xmlns:a16="http://schemas.microsoft.com/office/drawing/2014/main" id="{667AC72A-D211-4FB1-B402-E57C2C793052}"/>
            </a:ext>
          </a:extLst>
        </xdr:cNvPr>
        <xdr:cNvSpPr txBox="1">
          <a:spLocks noChangeArrowheads="1"/>
        </xdr:cNvSpPr>
      </xdr:nvSpPr>
      <xdr:spPr bwMode="auto">
        <a:xfrm>
          <a:off x="1925955" y="230352600"/>
          <a:ext cx="104775" cy="5351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1134</xdr:row>
      <xdr:rowOff>0</xdr:rowOff>
    </xdr:from>
    <xdr:to>
      <xdr:col>1</xdr:col>
      <xdr:colOff>1390650</xdr:colOff>
      <xdr:row>1134</xdr:row>
      <xdr:rowOff>171329</xdr:rowOff>
    </xdr:to>
    <xdr:sp macro="" textlink="">
      <xdr:nvSpPr>
        <xdr:cNvPr id="2174" name="Text Box 15">
          <a:extLst>
            <a:ext uri="{FF2B5EF4-FFF2-40B4-BE49-F238E27FC236}">
              <a16:creationId xmlns:a16="http://schemas.microsoft.com/office/drawing/2014/main" id="{F09ED33B-C840-4083-8143-59EA356DE6A2}"/>
            </a:ext>
          </a:extLst>
        </xdr:cNvPr>
        <xdr:cNvSpPr txBox="1">
          <a:spLocks noChangeArrowheads="1"/>
        </xdr:cNvSpPr>
      </xdr:nvSpPr>
      <xdr:spPr bwMode="auto">
        <a:xfrm>
          <a:off x="1925955" y="243748560"/>
          <a:ext cx="104775" cy="1827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1205</xdr:row>
      <xdr:rowOff>0</xdr:rowOff>
    </xdr:from>
    <xdr:to>
      <xdr:col>1</xdr:col>
      <xdr:colOff>1390650</xdr:colOff>
      <xdr:row>1205</xdr:row>
      <xdr:rowOff>171329</xdr:rowOff>
    </xdr:to>
    <xdr:sp macro="" textlink="">
      <xdr:nvSpPr>
        <xdr:cNvPr id="2175" name="Text Box 15">
          <a:extLst>
            <a:ext uri="{FF2B5EF4-FFF2-40B4-BE49-F238E27FC236}">
              <a16:creationId xmlns:a16="http://schemas.microsoft.com/office/drawing/2014/main" id="{054CAA15-65B6-47D5-9A66-695A2C06903E}"/>
            </a:ext>
          </a:extLst>
        </xdr:cNvPr>
        <xdr:cNvSpPr txBox="1">
          <a:spLocks noChangeArrowheads="1"/>
        </xdr:cNvSpPr>
      </xdr:nvSpPr>
      <xdr:spPr bwMode="auto">
        <a:xfrm>
          <a:off x="1925955" y="258767580"/>
          <a:ext cx="104775" cy="1827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1304925</xdr:colOff>
      <xdr:row>1215</xdr:row>
      <xdr:rowOff>0</xdr:rowOff>
    </xdr:from>
    <xdr:ext cx="95250" cy="164523"/>
    <xdr:sp macro="" textlink="">
      <xdr:nvSpPr>
        <xdr:cNvPr id="2176" name="Text Box 15">
          <a:extLst>
            <a:ext uri="{FF2B5EF4-FFF2-40B4-BE49-F238E27FC236}">
              <a16:creationId xmlns:a16="http://schemas.microsoft.com/office/drawing/2014/main" id="{1774BAFE-7597-4A51-AAF2-EA476EFF63E9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177" name="Text Box 15">
          <a:extLst>
            <a:ext uri="{FF2B5EF4-FFF2-40B4-BE49-F238E27FC236}">
              <a16:creationId xmlns:a16="http://schemas.microsoft.com/office/drawing/2014/main" id="{66CC8A69-3DEA-4C22-8B8F-8796B15084BB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178" name="Text Box 15">
          <a:extLst>
            <a:ext uri="{FF2B5EF4-FFF2-40B4-BE49-F238E27FC236}">
              <a16:creationId xmlns:a16="http://schemas.microsoft.com/office/drawing/2014/main" id="{D6C5A83C-B595-4155-9AB4-9D5EDC3B7964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179" name="Text Box 15">
          <a:extLst>
            <a:ext uri="{FF2B5EF4-FFF2-40B4-BE49-F238E27FC236}">
              <a16:creationId xmlns:a16="http://schemas.microsoft.com/office/drawing/2014/main" id="{9CC4BBBE-6721-4386-8676-7ACFC12F2FDD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180" name="Text Box 15">
          <a:extLst>
            <a:ext uri="{FF2B5EF4-FFF2-40B4-BE49-F238E27FC236}">
              <a16:creationId xmlns:a16="http://schemas.microsoft.com/office/drawing/2014/main" id="{306A6E04-506F-4CAB-9746-44D9590F9A01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1215</xdr:row>
      <xdr:rowOff>0</xdr:rowOff>
    </xdr:from>
    <xdr:ext cx="95250" cy="164523"/>
    <xdr:sp macro="" textlink="">
      <xdr:nvSpPr>
        <xdr:cNvPr id="2181" name="Text Box 15">
          <a:extLst>
            <a:ext uri="{FF2B5EF4-FFF2-40B4-BE49-F238E27FC236}">
              <a16:creationId xmlns:a16="http://schemas.microsoft.com/office/drawing/2014/main" id="{346A9286-5B13-4582-B78C-206B24402DDA}"/>
            </a:ext>
          </a:extLst>
        </xdr:cNvPr>
        <xdr:cNvSpPr txBox="1">
          <a:spLocks noChangeArrowheads="1"/>
        </xdr:cNvSpPr>
      </xdr:nvSpPr>
      <xdr:spPr bwMode="auto">
        <a:xfrm>
          <a:off x="1973580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182" name="Text Box 15">
          <a:extLst>
            <a:ext uri="{FF2B5EF4-FFF2-40B4-BE49-F238E27FC236}">
              <a16:creationId xmlns:a16="http://schemas.microsoft.com/office/drawing/2014/main" id="{B8CA78BF-2D95-4850-847F-95ED21BD2442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183" name="Text Box 15">
          <a:extLst>
            <a:ext uri="{FF2B5EF4-FFF2-40B4-BE49-F238E27FC236}">
              <a16:creationId xmlns:a16="http://schemas.microsoft.com/office/drawing/2014/main" id="{18202066-C918-4BD0-9F19-3783E640DEFF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184" name="Text Box 15">
          <a:extLst>
            <a:ext uri="{FF2B5EF4-FFF2-40B4-BE49-F238E27FC236}">
              <a16:creationId xmlns:a16="http://schemas.microsoft.com/office/drawing/2014/main" id="{1D76B54D-9BA3-4529-806D-073531BD6BF5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185" name="Text Box 15">
          <a:extLst>
            <a:ext uri="{FF2B5EF4-FFF2-40B4-BE49-F238E27FC236}">
              <a16:creationId xmlns:a16="http://schemas.microsoft.com/office/drawing/2014/main" id="{7FE17661-5C30-4578-9F2A-D3C68D00C42A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1215</xdr:row>
      <xdr:rowOff>0</xdr:rowOff>
    </xdr:from>
    <xdr:ext cx="95250" cy="164523"/>
    <xdr:sp macro="" textlink="">
      <xdr:nvSpPr>
        <xdr:cNvPr id="2186" name="Text Box 15">
          <a:extLst>
            <a:ext uri="{FF2B5EF4-FFF2-40B4-BE49-F238E27FC236}">
              <a16:creationId xmlns:a16="http://schemas.microsoft.com/office/drawing/2014/main" id="{DDFA6768-C23C-4C60-BA41-8CFC56982FF5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187" name="Text Box 15">
          <a:extLst>
            <a:ext uri="{FF2B5EF4-FFF2-40B4-BE49-F238E27FC236}">
              <a16:creationId xmlns:a16="http://schemas.microsoft.com/office/drawing/2014/main" id="{B34A70F7-AD9C-40DE-9155-CAA4EA51CBC1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1215</xdr:row>
      <xdr:rowOff>0</xdr:rowOff>
    </xdr:from>
    <xdr:ext cx="95250" cy="164523"/>
    <xdr:sp macro="" textlink="">
      <xdr:nvSpPr>
        <xdr:cNvPr id="2188" name="Text Box 15">
          <a:extLst>
            <a:ext uri="{FF2B5EF4-FFF2-40B4-BE49-F238E27FC236}">
              <a16:creationId xmlns:a16="http://schemas.microsoft.com/office/drawing/2014/main" id="{9087E66D-248F-4B17-87DA-7715C2E11819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1215</xdr:row>
      <xdr:rowOff>0</xdr:rowOff>
    </xdr:from>
    <xdr:ext cx="95250" cy="164523"/>
    <xdr:sp macro="" textlink="">
      <xdr:nvSpPr>
        <xdr:cNvPr id="2189" name="Text Box 15">
          <a:extLst>
            <a:ext uri="{FF2B5EF4-FFF2-40B4-BE49-F238E27FC236}">
              <a16:creationId xmlns:a16="http://schemas.microsoft.com/office/drawing/2014/main" id="{E3D3B520-587A-412A-92F2-CE141ACBEEA7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190" name="Text Box 15">
          <a:extLst>
            <a:ext uri="{FF2B5EF4-FFF2-40B4-BE49-F238E27FC236}">
              <a16:creationId xmlns:a16="http://schemas.microsoft.com/office/drawing/2014/main" id="{5B8F70A6-D1E8-485F-B9B8-37791699A523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191" name="Text Box 15">
          <a:extLst>
            <a:ext uri="{FF2B5EF4-FFF2-40B4-BE49-F238E27FC236}">
              <a16:creationId xmlns:a16="http://schemas.microsoft.com/office/drawing/2014/main" id="{190513BD-9239-4F4D-BED4-FE03D5F9AB59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192" name="Text Box 15">
          <a:extLst>
            <a:ext uri="{FF2B5EF4-FFF2-40B4-BE49-F238E27FC236}">
              <a16:creationId xmlns:a16="http://schemas.microsoft.com/office/drawing/2014/main" id="{F4D2467C-5662-4811-A819-253AF447BCCE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193" name="Text Box 15">
          <a:extLst>
            <a:ext uri="{FF2B5EF4-FFF2-40B4-BE49-F238E27FC236}">
              <a16:creationId xmlns:a16="http://schemas.microsoft.com/office/drawing/2014/main" id="{8C98D5C5-C500-4B9C-BD47-B392F3C7CA04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1215</xdr:row>
      <xdr:rowOff>0</xdr:rowOff>
    </xdr:from>
    <xdr:ext cx="95250" cy="164523"/>
    <xdr:sp macro="" textlink="">
      <xdr:nvSpPr>
        <xdr:cNvPr id="2194" name="Text Box 15">
          <a:extLst>
            <a:ext uri="{FF2B5EF4-FFF2-40B4-BE49-F238E27FC236}">
              <a16:creationId xmlns:a16="http://schemas.microsoft.com/office/drawing/2014/main" id="{C8DFF318-8A5A-4829-B234-5A00F8349FB7}"/>
            </a:ext>
          </a:extLst>
        </xdr:cNvPr>
        <xdr:cNvSpPr txBox="1">
          <a:spLocks noChangeArrowheads="1"/>
        </xdr:cNvSpPr>
      </xdr:nvSpPr>
      <xdr:spPr bwMode="auto">
        <a:xfrm>
          <a:off x="1973580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195" name="Text Box 15">
          <a:extLst>
            <a:ext uri="{FF2B5EF4-FFF2-40B4-BE49-F238E27FC236}">
              <a16:creationId xmlns:a16="http://schemas.microsoft.com/office/drawing/2014/main" id="{D3ACB3E4-2DC2-4FEF-95BD-BAD7A5310C7D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196" name="Text Box 15">
          <a:extLst>
            <a:ext uri="{FF2B5EF4-FFF2-40B4-BE49-F238E27FC236}">
              <a16:creationId xmlns:a16="http://schemas.microsoft.com/office/drawing/2014/main" id="{5E122256-3D34-4E7D-9058-64596C0EBC2A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197" name="Text Box 15">
          <a:extLst>
            <a:ext uri="{FF2B5EF4-FFF2-40B4-BE49-F238E27FC236}">
              <a16:creationId xmlns:a16="http://schemas.microsoft.com/office/drawing/2014/main" id="{82896592-5564-4D76-BEBF-BEEF7FB69420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198" name="Text Box 15">
          <a:extLst>
            <a:ext uri="{FF2B5EF4-FFF2-40B4-BE49-F238E27FC236}">
              <a16:creationId xmlns:a16="http://schemas.microsoft.com/office/drawing/2014/main" id="{0D00E517-6998-43CC-8A02-0449778B9A35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1215</xdr:row>
      <xdr:rowOff>0</xdr:rowOff>
    </xdr:from>
    <xdr:ext cx="95250" cy="164523"/>
    <xdr:sp macro="" textlink="">
      <xdr:nvSpPr>
        <xdr:cNvPr id="2199" name="Text Box 15">
          <a:extLst>
            <a:ext uri="{FF2B5EF4-FFF2-40B4-BE49-F238E27FC236}">
              <a16:creationId xmlns:a16="http://schemas.microsoft.com/office/drawing/2014/main" id="{A6F896D8-43AA-4098-9DC1-5BA2B6780AFA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200" name="Text Box 15">
          <a:extLst>
            <a:ext uri="{FF2B5EF4-FFF2-40B4-BE49-F238E27FC236}">
              <a16:creationId xmlns:a16="http://schemas.microsoft.com/office/drawing/2014/main" id="{ED78FC3D-BB1C-419A-8FE5-E724424BCD82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1215</xdr:row>
      <xdr:rowOff>0</xdr:rowOff>
    </xdr:from>
    <xdr:ext cx="95250" cy="164523"/>
    <xdr:sp macro="" textlink="">
      <xdr:nvSpPr>
        <xdr:cNvPr id="2201" name="Text Box 15">
          <a:extLst>
            <a:ext uri="{FF2B5EF4-FFF2-40B4-BE49-F238E27FC236}">
              <a16:creationId xmlns:a16="http://schemas.microsoft.com/office/drawing/2014/main" id="{87F0EBA3-9F35-4A51-9372-21C57F9DF151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1215</xdr:row>
      <xdr:rowOff>0</xdr:rowOff>
    </xdr:from>
    <xdr:ext cx="95250" cy="316923"/>
    <xdr:sp macro="" textlink="">
      <xdr:nvSpPr>
        <xdr:cNvPr id="2202" name="Text Box 15">
          <a:extLst>
            <a:ext uri="{FF2B5EF4-FFF2-40B4-BE49-F238E27FC236}">
              <a16:creationId xmlns:a16="http://schemas.microsoft.com/office/drawing/2014/main" id="{73657F3A-F265-4D2B-8EA8-A23ECE091D9E}"/>
            </a:ext>
          </a:extLst>
        </xdr:cNvPr>
        <xdr:cNvSpPr txBox="1">
          <a:spLocks noChangeArrowheads="1"/>
        </xdr:cNvSpPr>
      </xdr:nvSpPr>
      <xdr:spPr bwMode="auto">
        <a:xfrm>
          <a:off x="1935480" y="26110692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1215</xdr:row>
      <xdr:rowOff>0</xdr:rowOff>
    </xdr:from>
    <xdr:ext cx="95250" cy="316923"/>
    <xdr:sp macro="" textlink="">
      <xdr:nvSpPr>
        <xdr:cNvPr id="2203" name="Text Box 15">
          <a:extLst>
            <a:ext uri="{FF2B5EF4-FFF2-40B4-BE49-F238E27FC236}">
              <a16:creationId xmlns:a16="http://schemas.microsoft.com/office/drawing/2014/main" id="{1BE90EE6-4BDB-4A5C-A944-0A060586A938}"/>
            </a:ext>
          </a:extLst>
        </xdr:cNvPr>
        <xdr:cNvSpPr txBox="1">
          <a:spLocks noChangeArrowheads="1"/>
        </xdr:cNvSpPr>
      </xdr:nvSpPr>
      <xdr:spPr bwMode="auto">
        <a:xfrm>
          <a:off x="1935480" y="26110692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1215</xdr:row>
      <xdr:rowOff>0</xdr:rowOff>
    </xdr:from>
    <xdr:ext cx="95250" cy="164523"/>
    <xdr:sp macro="" textlink="">
      <xdr:nvSpPr>
        <xdr:cNvPr id="2204" name="Text Box 15">
          <a:extLst>
            <a:ext uri="{FF2B5EF4-FFF2-40B4-BE49-F238E27FC236}">
              <a16:creationId xmlns:a16="http://schemas.microsoft.com/office/drawing/2014/main" id="{04CDF091-361E-446D-9D6D-095D6DCE324C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205" name="Text Box 15">
          <a:extLst>
            <a:ext uri="{FF2B5EF4-FFF2-40B4-BE49-F238E27FC236}">
              <a16:creationId xmlns:a16="http://schemas.microsoft.com/office/drawing/2014/main" id="{CD3E9614-C4C9-4451-BD33-9BB57F56EA59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206" name="Text Box 15">
          <a:extLst>
            <a:ext uri="{FF2B5EF4-FFF2-40B4-BE49-F238E27FC236}">
              <a16:creationId xmlns:a16="http://schemas.microsoft.com/office/drawing/2014/main" id="{142BCFA2-B933-46A4-9BA6-39BDEBB11C7B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207" name="Text Box 15">
          <a:extLst>
            <a:ext uri="{FF2B5EF4-FFF2-40B4-BE49-F238E27FC236}">
              <a16:creationId xmlns:a16="http://schemas.microsoft.com/office/drawing/2014/main" id="{AFBC9EDB-32BC-427A-82A7-AF35C8E7F6F8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208" name="Text Box 15">
          <a:extLst>
            <a:ext uri="{FF2B5EF4-FFF2-40B4-BE49-F238E27FC236}">
              <a16:creationId xmlns:a16="http://schemas.microsoft.com/office/drawing/2014/main" id="{D9C519A3-B477-456E-87AB-E22FF5DAC58A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1215</xdr:row>
      <xdr:rowOff>0</xdr:rowOff>
    </xdr:from>
    <xdr:ext cx="95250" cy="164523"/>
    <xdr:sp macro="" textlink="">
      <xdr:nvSpPr>
        <xdr:cNvPr id="2209" name="Text Box 15">
          <a:extLst>
            <a:ext uri="{FF2B5EF4-FFF2-40B4-BE49-F238E27FC236}">
              <a16:creationId xmlns:a16="http://schemas.microsoft.com/office/drawing/2014/main" id="{03469AEB-F1F8-4D8E-A836-81DD9CD3B17D}"/>
            </a:ext>
          </a:extLst>
        </xdr:cNvPr>
        <xdr:cNvSpPr txBox="1">
          <a:spLocks noChangeArrowheads="1"/>
        </xdr:cNvSpPr>
      </xdr:nvSpPr>
      <xdr:spPr bwMode="auto">
        <a:xfrm>
          <a:off x="1973580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210" name="Text Box 15">
          <a:extLst>
            <a:ext uri="{FF2B5EF4-FFF2-40B4-BE49-F238E27FC236}">
              <a16:creationId xmlns:a16="http://schemas.microsoft.com/office/drawing/2014/main" id="{CD7C764E-8D86-4ECC-AB0D-80788CE1D067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211" name="Text Box 15">
          <a:extLst>
            <a:ext uri="{FF2B5EF4-FFF2-40B4-BE49-F238E27FC236}">
              <a16:creationId xmlns:a16="http://schemas.microsoft.com/office/drawing/2014/main" id="{98BD9E3D-384F-4A87-AFDA-EB38F04BC225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212" name="Text Box 15">
          <a:extLst>
            <a:ext uri="{FF2B5EF4-FFF2-40B4-BE49-F238E27FC236}">
              <a16:creationId xmlns:a16="http://schemas.microsoft.com/office/drawing/2014/main" id="{3CE2E02A-02F5-4053-B93B-5D2103E0C20E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213" name="Text Box 15">
          <a:extLst>
            <a:ext uri="{FF2B5EF4-FFF2-40B4-BE49-F238E27FC236}">
              <a16:creationId xmlns:a16="http://schemas.microsoft.com/office/drawing/2014/main" id="{06DC0667-329B-468F-8785-163A0789AA1A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1215</xdr:row>
      <xdr:rowOff>0</xdr:rowOff>
    </xdr:from>
    <xdr:ext cx="95250" cy="164523"/>
    <xdr:sp macro="" textlink="">
      <xdr:nvSpPr>
        <xdr:cNvPr id="2214" name="Text Box 15">
          <a:extLst>
            <a:ext uri="{FF2B5EF4-FFF2-40B4-BE49-F238E27FC236}">
              <a16:creationId xmlns:a16="http://schemas.microsoft.com/office/drawing/2014/main" id="{B79F200D-C0A1-46DF-9C9D-87B49F17B829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215" name="Text Box 15">
          <a:extLst>
            <a:ext uri="{FF2B5EF4-FFF2-40B4-BE49-F238E27FC236}">
              <a16:creationId xmlns:a16="http://schemas.microsoft.com/office/drawing/2014/main" id="{9D69351C-2D5B-490A-A6D9-124936BBA097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1215</xdr:row>
      <xdr:rowOff>0</xdr:rowOff>
    </xdr:from>
    <xdr:ext cx="95250" cy="164523"/>
    <xdr:sp macro="" textlink="">
      <xdr:nvSpPr>
        <xdr:cNvPr id="2216" name="Text Box 15">
          <a:extLst>
            <a:ext uri="{FF2B5EF4-FFF2-40B4-BE49-F238E27FC236}">
              <a16:creationId xmlns:a16="http://schemas.microsoft.com/office/drawing/2014/main" id="{338A0469-EC60-4992-AC0E-1EEF8570F4E2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1215</xdr:row>
      <xdr:rowOff>0</xdr:rowOff>
    </xdr:from>
    <xdr:ext cx="95250" cy="164523"/>
    <xdr:sp macro="" textlink="">
      <xdr:nvSpPr>
        <xdr:cNvPr id="2217" name="Text Box 15">
          <a:extLst>
            <a:ext uri="{FF2B5EF4-FFF2-40B4-BE49-F238E27FC236}">
              <a16:creationId xmlns:a16="http://schemas.microsoft.com/office/drawing/2014/main" id="{8B80E0C7-2B3B-47C1-BF8D-95496BFDDD00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218" name="Text Box 15">
          <a:extLst>
            <a:ext uri="{FF2B5EF4-FFF2-40B4-BE49-F238E27FC236}">
              <a16:creationId xmlns:a16="http://schemas.microsoft.com/office/drawing/2014/main" id="{DDA38099-335C-450B-8D63-0206C0C5F264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219" name="Text Box 15">
          <a:extLst>
            <a:ext uri="{FF2B5EF4-FFF2-40B4-BE49-F238E27FC236}">
              <a16:creationId xmlns:a16="http://schemas.microsoft.com/office/drawing/2014/main" id="{D760D764-54BF-43D0-8562-28BED7A2A6C7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220" name="Text Box 15">
          <a:extLst>
            <a:ext uri="{FF2B5EF4-FFF2-40B4-BE49-F238E27FC236}">
              <a16:creationId xmlns:a16="http://schemas.microsoft.com/office/drawing/2014/main" id="{8E46078D-C3F1-4C58-B58F-BAEADF922960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221" name="Text Box 15">
          <a:extLst>
            <a:ext uri="{FF2B5EF4-FFF2-40B4-BE49-F238E27FC236}">
              <a16:creationId xmlns:a16="http://schemas.microsoft.com/office/drawing/2014/main" id="{4D654A56-3908-4113-AA7D-1F63A6FFF7FA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1215</xdr:row>
      <xdr:rowOff>0</xdr:rowOff>
    </xdr:from>
    <xdr:ext cx="95250" cy="164523"/>
    <xdr:sp macro="" textlink="">
      <xdr:nvSpPr>
        <xdr:cNvPr id="2222" name="Text Box 15">
          <a:extLst>
            <a:ext uri="{FF2B5EF4-FFF2-40B4-BE49-F238E27FC236}">
              <a16:creationId xmlns:a16="http://schemas.microsoft.com/office/drawing/2014/main" id="{6EBD43E2-517A-4C56-811C-020FBDF6545B}"/>
            </a:ext>
          </a:extLst>
        </xdr:cNvPr>
        <xdr:cNvSpPr txBox="1">
          <a:spLocks noChangeArrowheads="1"/>
        </xdr:cNvSpPr>
      </xdr:nvSpPr>
      <xdr:spPr bwMode="auto">
        <a:xfrm>
          <a:off x="1973580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223" name="Text Box 15">
          <a:extLst>
            <a:ext uri="{FF2B5EF4-FFF2-40B4-BE49-F238E27FC236}">
              <a16:creationId xmlns:a16="http://schemas.microsoft.com/office/drawing/2014/main" id="{AC1FDC84-941C-4B96-B048-244B40F30FC9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224" name="Text Box 15">
          <a:extLst>
            <a:ext uri="{FF2B5EF4-FFF2-40B4-BE49-F238E27FC236}">
              <a16:creationId xmlns:a16="http://schemas.microsoft.com/office/drawing/2014/main" id="{96FD74AE-2EBA-4E14-B900-BBC136A1FA9D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225" name="Text Box 15">
          <a:extLst>
            <a:ext uri="{FF2B5EF4-FFF2-40B4-BE49-F238E27FC236}">
              <a16:creationId xmlns:a16="http://schemas.microsoft.com/office/drawing/2014/main" id="{DA94652D-4DC5-4EBD-B8B1-E9A8783B009A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226" name="Text Box 15">
          <a:extLst>
            <a:ext uri="{FF2B5EF4-FFF2-40B4-BE49-F238E27FC236}">
              <a16:creationId xmlns:a16="http://schemas.microsoft.com/office/drawing/2014/main" id="{CFDD18BF-D0B5-4C0F-9DA0-D47673E51537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1215</xdr:row>
      <xdr:rowOff>0</xdr:rowOff>
    </xdr:from>
    <xdr:ext cx="95250" cy="164523"/>
    <xdr:sp macro="" textlink="">
      <xdr:nvSpPr>
        <xdr:cNvPr id="2227" name="Text Box 15">
          <a:extLst>
            <a:ext uri="{FF2B5EF4-FFF2-40B4-BE49-F238E27FC236}">
              <a16:creationId xmlns:a16="http://schemas.microsoft.com/office/drawing/2014/main" id="{13E6D045-8F42-4A4A-BABA-6CAED22D0EAA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228" name="Text Box 15">
          <a:extLst>
            <a:ext uri="{FF2B5EF4-FFF2-40B4-BE49-F238E27FC236}">
              <a16:creationId xmlns:a16="http://schemas.microsoft.com/office/drawing/2014/main" id="{A770DB80-187F-4D37-BD7A-45B412F09A06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1215</xdr:row>
      <xdr:rowOff>0</xdr:rowOff>
    </xdr:from>
    <xdr:ext cx="95250" cy="164523"/>
    <xdr:sp macro="" textlink="">
      <xdr:nvSpPr>
        <xdr:cNvPr id="2229" name="Text Box 15">
          <a:extLst>
            <a:ext uri="{FF2B5EF4-FFF2-40B4-BE49-F238E27FC236}">
              <a16:creationId xmlns:a16="http://schemas.microsoft.com/office/drawing/2014/main" id="{5E8DE7E2-8886-4A0C-A29C-B45B73F1CF18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1215</xdr:row>
      <xdr:rowOff>0</xdr:rowOff>
    </xdr:from>
    <xdr:ext cx="95250" cy="316923"/>
    <xdr:sp macro="" textlink="">
      <xdr:nvSpPr>
        <xdr:cNvPr id="2230" name="Text Box 15">
          <a:extLst>
            <a:ext uri="{FF2B5EF4-FFF2-40B4-BE49-F238E27FC236}">
              <a16:creationId xmlns:a16="http://schemas.microsoft.com/office/drawing/2014/main" id="{8F8F1C24-3640-4C33-BDE2-E9B99E55A752}"/>
            </a:ext>
          </a:extLst>
        </xdr:cNvPr>
        <xdr:cNvSpPr txBox="1">
          <a:spLocks noChangeArrowheads="1"/>
        </xdr:cNvSpPr>
      </xdr:nvSpPr>
      <xdr:spPr bwMode="auto">
        <a:xfrm>
          <a:off x="1935480" y="26110692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1215</xdr:row>
      <xdr:rowOff>0</xdr:rowOff>
    </xdr:from>
    <xdr:ext cx="95250" cy="316923"/>
    <xdr:sp macro="" textlink="">
      <xdr:nvSpPr>
        <xdr:cNvPr id="2231" name="Text Box 15">
          <a:extLst>
            <a:ext uri="{FF2B5EF4-FFF2-40B4-BE49-F238E27FC236}">
              <a16:creationId xmlns:a16="http://schemas.microsoft.com/office/drawing/2014/main" id="{94CB8E19-8953-48B8-B8BE-70DC2F8D2DA4}"/>
            </a:ext>
          </a:extLst>
        </xdr:cNvPr>
        <xdr:cNvSpPr txBox="1">
          <a:spLocks noChangeArrowheads="1"/>
        </xdr:cNvSpPr>
      </xdr:nvSpPr>
      <xdr:spPr bwMode="auto">
        <a:xfrm>
          <a:off x="1935480" y="26110692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1215</xdr:row>
      <xdr:rowOff>0</xdr:rowOff>
    </xdr:from>
    <xdr:ext cx="95250" cy="164523"/>
    <xdr:sp macro="" textlink="">
      <xdr:nvSpPr>
        <xdr:cNvPr id="2232" name="Text Box 15">
          <a:extLst>
            <a:ext uri="{FF2B5EF4-FFF2-40B4-BE49-F238E27FC236}">
              <a16:creationId xmlns:a16="http://schemas.microsoft.com/office/drawing/2014/main" id="{3316CD1D-2118-401A-BCD7-5F780066F6C3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233" name="Text Box 15">
          <a:extLst>
            <a:ext uri="{FF2B5EF4-FFF2-40B4-BE49-F238E27FC236}">
              <a16:creationId xmlns:a16="http://schemas.microsoft.com/office/drawing/2014/main" id="{3F651CA2-3DCF-4AAF-8A5E-D72F2EEF4541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234" name="Text Box 15">
          <a:extLst>
            <a:ext uri="{FF2B5EF4-FFF2-40B4-BE49-F238E27FC236}">
              <a16:creationId xmlns:a16="http://schemas.microsoft.com/office/drawing/2014/main" id="{99CAA2D2-09B2-4F67-B68E-FD30903A9026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235" name="Text Box 15">
          <a:extLst>
            <a:ext uri="{FF2B5EF4-FFF2-40B4-BE49-F238E27FC236}">
              <a16:creationId xmlns:a16="http://schemas.microsoft.com/office/drawing/2014/main" id="{9BC33467-116B-4F87-B678-70A0124839D6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236" name="Text Box 15">
          <a:extLst>
            <a:ext uri="{FF2B5EF4-FFF2-40B4-BE49-F238E27FC236}">
              <a16:creationId xmlns:a16="http://schemas.microsoft.com/office/drawing/2014/main" id="{E573EF93-8A75-47F3-819B-C73C6A1F8A64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1215</xdr:row>
      <xdr:rowOff>0</xdr:rowOff>
    </xdr:from>
    <xdr:ext cx="95250" cy="164523"/>
    <xdr:sp macro="" textlink="">
      <xdr:nvSpPr>
        <xdr:cNvPr id="2237" name="Text Box 15">
          <a:extLst>
            <a:ext uri="{FF2B5EF4-FFF2-40B4-BE49-F238E27FC236}">
              <a16:creationId xmlns:a16="http://schemas.microsoft.com/office/drawing/2014/main" id="{7CD4012F-269E-4E63-9CD4-8F408343F8F2}"/>
            </a:ext>
          </a:extLst>
        </xdr:cNvPr>
        <xdr:cNvSpPr txBox="1">
          <a:spLocks noChangeArrowheads="1"/>
        </xdr:cNvSpPr>
      </xdr:nvSpPr>
      <xdr:spPr bwMode="auto">
        <a:xfrm>
          <a:off x="1973580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238" name="Text Box 15">
          <a:extLst>
            <a:ext uri="{FF2B5EF4-FFF2-40B4-BE49-F238E27FC236}">
              <a16:creationId xmlns:a16="http://schemas.microsoft.com/office/drawing/2014/main" id="{5503F554-B381-416A-A5DF-7849A4372A51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239" name="Text Box 15">
          <a:extLst>
            <a:ext uri="{FF2B5EF4-FFF2-40B4-BE49-F238E27FC236}">
              <a16:creationId xmlns:a16="http://schemas.microsoft.com/office/drawing/2014/main" id="{9114678B-EBA0-455F-A45F-844312CE0D3E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240" name="Text Box 15">
          <a:extLst>
            <a:ext uri="{FF2B5EF4-FFF2-40B4-BE49-F238E27FC236}">
              <a16:creationId xmlns:a16="http://schemas.microsoft.com/office/drawing/2014/main" id="{571635FF-A9CB-43B6-9F70-716AA7DCD17F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241" name="Text Box 15">
          <a:extLst>
            <a:ext uri="{FF2B5EF4-FFF2-40B4-BE49-F238E27FC236}">
              <a16:creationId xmlns:a16="http://schemas.microsoft.com/office/drawing/2014/main" id="{F0EC4E1B-A502-4326-B441-DE07BF046E5A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1215</xdr:row>
      <xdr:rowOff>0</xdr:rowOff>
    </xdr:from>
    <xdr:ext cx="95250" cy="164523"/>
    <xdr:sp macro="" textlink="">
      <xdr:nvSpPr>
        <xdr:cNvPr id="2242" name="Text Box 15">
          <a:extLst>
            <a:ext uri="{FF2B5EF4-FFF2-40B4-BE49-F238E27FC236}">
              <a16:creationId xmlns:a16="http://schemas.microsoft.com/office/drawing/2014/main" id="{00FB647F-006C-4ADE-B8FC-8B045781251F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243" name="Text Box 15">
          <a:extLst>
            <a:ext uri="{FF2B5EF4-FFF2-40B4-BE49-F238E27FC236}">
              <a16:creationId xmlns:a16="http://schemas.microsoft.com/office/drawing/2014/main" id="{F72E4D8C-38BD-4D50-8D6C-B59D27E33781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1215</xdr:row>
      <xdr:rowOff>0</xdr:rowOff>
    </xdr:from>
    <xdr:ext cx="95250" cy="164523"/>
    <xdr:sp macro="" textlink="">
      <xdr:nvSpPr>
        <xdr:cNvPr id="2244" name="Text Box 15">
          <a:extLst>
            <a:ext uri="{FF2B5EF4-FFF2-40B4-BE49-F238E27FC236}">
              <a16:creationId xmlns:a16="http://schemas.microsoft.com/office/drawing/2014/main" id="{0F5A06C0-38B9-4C3F-A49A-E1FD6F1CC865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1215</xdr:row>
      <xdr:rowOff>0</xdr:rowOff>
    </xdr:from>
    <xdr:ext cx="95250" cy="164523"/>
    <xdr:sp macro="" textlink="">
      <xdr:nvSpPr>
        <xdr:cNvPr id="2245" name="Text Box 15">
          <a:extLst>
            <a:ext uri="{FF2B5EF4-FFF2-40B4-BE49-F238E27FC236}">
              <a16:creationId xmlns:a16="http://schemas.microsoft.com/office/drawing/2014/main" id="{4D749994-625D-4DDE-AAE3-7E2A9AC00850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246" name="Text Box 15">
          <a:extLst>
            <a:ext uri="{FF2B5EF4-FFF2-40B4-BE49-F238E27FC236}">
              <a16:creationId xmlns:a16="http://schemas.microsoft.com/office/drawing/2014/main" id="{0547975C-E7B0-4A6E-89DE-68632229BB92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247" name="Text Box 15">
          <a:extLst>
            <a:ext uri="{FF2B5EF4-FFF2-40B4-BE49-F238E27FC236}">
              <a16:creationId xmlns:a16="http://schemas.microsoft.com/office/drawing/2014/main" id="{CE1A2DAA-07BC-48EE-9439-0711B45411EC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248" name="Text Box 15">
          <a:extLst>
            <a:ext uri="{FF2B5EF4-FFF2-40B4-BE49-F238E27FC236}">
              <a16:creationId xmlns:a16="http://schemas.microsoft.com/office/drawing/2014/main" id="{870C1FC5-7C55-4BA2-80B8-1AC4D2D11FCB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249" name="Text Box 15">
          <a:extLst>
            <a:ext uri="{FF2B5EF4-FFF2-40B4-BE49-F238E27FC236}">
              <a16:creationId xmlns:a16="http://schemas.microsoft.com/office/drawing/2014/main" id="{CE89C146-374A-4404-A638-F00975F63F8B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1215</xdr:row>
      <xdr:rowOff>0</xdr:rowOff>
    </xdr:from>
    <xdr:ext cx="95250" cy="164523"/>
    <xdr:sp macro="" textlink="">
      <xdr:nvSpPr>
        <xdr:cNvPr id="2250" name="Text Box 15">
          <a:extLst>
            <a:ext uri="{FF2B5EF4-FFF2-40B4-BE49-F238E27FC236}">
              <a16:creationId xmlns:a16="http://schemas.microsoft.com/office/drawing/2014/main" id="{D4076400-9704-44EB-8EA6-8DDA1128979D}"/>
            </a:ext>
          </a:extLst>
        </xdr:cNvPr>
        <xdr:cNvSpPr txBox="1">
          <a:spLocks noChangeArrowheads="1"/>
        </xdr:cNvSpPr>
      </xdr:nvSpPr>
      <xdr:spPr bwMode="auto">
        <a:xfrm>
          <a:off x="1973580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251" name="Text Box 15">
          <a:extLst>
            <a:ext uri="{FF2B5EF4-FFF2-40B4-BE49-F238E27FC236}">
              <a16:creationId xmlns:a16="http://schemas.microsoft.com/office/drawing/2014/main" id="{5E2BBA94-805C-4F17-B953-459436309AAC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252" name="Text Box 15">
          <a:extLst>
            <a:ext uri="{FF2B5EF4-FFF2-40B4-BE49-F238E27FC236}">
              <a16:creationId xmlns:a16="http://schemas.microsoft.com/office/drawing/2014/main" id="{E7207B34-4039-42E6-AE40-737FB8D608B0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253" name="Text Box 15">
          <a:extLst>
            <a:ext uri="{FF2B5EF4-FFF2-40B4-BE49-F238E27FC236}">
              <a16:creationId xmlns:a16="http://schemas.microsoft.com/office/drawing/2014/main" id="{E3C40596-5A2A-46A7-AEB8-97621220FA01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254" name="Text Box 15">
          <a:extLst>
            <a:ext uri="{FF2B5EF4-FFF2-40B4-BE49-F238E27FC236}">
              <a16:creationId xmlns:a16="http://schemas.microsoft.com/office/drawing/2014/main" id="{1BA0F52D-ADDD-4347-A56F-4EC07601C47C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1215</xdr:row>
      <xdr:rowOff>0</xdr:rowOff>
    </xdr:from>
    <xdr:ext cx="95250" cy="164523"/>
    <xdr:sp macro="" textlink="">
      <xdr:nvSpPr>
        <xdr:cNvPr id="2255" name="Text Box 15">
          <a:extLst>
            <a:ext uri="{FF2B5EF4-FFF2-40B4-BE49-F238E27FC236}">
              <a16:creationId xmlns:a16="http://schemas.microsoft.com/office/drawing/2014/main" id="{1AF93E10-3B8D-4D4A-8E1D-C3D310CC0E3E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256" name="Text Box 15">
          <a:extLst>
            <a:ext uri="{FF2B5EF4-FFF2-40B4-BE49-F238E27FC236}">
              <a16:creationId xmlns:a16="http://schemas.microsoft.com/office/drawing/2014/main" id="{2EE31821-9FEE-4CEC-9CAA-DAB8D0F2FF2C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1215</xdr:row>
      <xdr:rowOff>0</xdr:rowOff>
    </xdr:from>
    <xdr:ext cx="95250" cy="164523"/>
    <xdr:sp macro="" textlink="">
      <xdr:nvSpPr>
        <xdr:cNvPr id="2257" name="Text Box 15">
          <a:extLst>
            <a:ext uri="{FF2B5EF4-FFF2-40B4-BE49-F238E27FC236}">
              <a16:creationId xmlns:a16="http://schemas.microsoft.com/office/drawing/2014/main" id="{42FE3A9B-F542-4BDF-9B97-7D897B58A91B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1215</xdr:row>
      <xdr:rowOff>0</xdr:rowOff>
    </xdr:from>
    <xdr:ext cx="95250" cy="316923"/>
    <xdr:sp macro="" textlink="">
      <xdr:nvSpPr>
        <xdr:cNvPr id="2258" name="Text Box 15">
          <a:extLst>
            <a:ext uri="{FF2B5EF4-FFF2-40B4-BE49-F238E27FC236}">
              <a16:creationId xmlns:a16="http://schemas.microsoft.com/office/drawing/2014/main" id="{D7E1AC81-B59D-4D84-8161-2A4E9EEA6C66}"/>
            </a:ext>
          </a:extLst>
        </xdr:cNvPr>
        <xdr:cNvSpPr txBox="1">
          <a:spLocks noChangeArrowheads="1"/>
        </xdr:cNvSpPr>
      </xdr:nvSpPr>
      <xdr:spPr bwMode="auto">
        <a:xfrm>
          <a:off x="1935480" y="26110692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1215</xdr:row>
      <xdr:rowOff>0</xdr:rowOff>
    </xdr:from>
    <xdr:ext cx="95250" cy="316923"/>
    <xdr:sp macro="" textlink="">
      <xdr:nvSpPr>
        <xdr:cNvPr id="2259" name="Text Box 15">
          <a:extLst>
            <a:ext uri="{FF2B5EF4-FFF2-40B4-BE49-F238E27FC236}">
              <a16:creationId xmlns:a16="http://schemas.microsoft.com/office/drawing/2014/main" id="{03BC093C-DA5B-42A4-BF5D-62B3CBE607DE}"/>
            </a:ext>
          </a:extLst>
        </xdr:cNvPr>
        <xdr:cNvSpPr txBox="1">
          <a:spLocks noChangeArrowheads="1"/>
        </xdr:cNvSpPr>
      </xdr:nvSpPr>
      <xdr:spPr bwMode="auto">
        <a:xfrm>
          <a:off x="1935480" y="26110692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1215</xdr:row>
      <xdr:rowOff>0</xdr:rowOff>
    </xdr:from>
    <xdr:ext cx="95250" cy="164523"/>
    <xdr:sp macro="" textlink="">
      <xdr:nvSpPr>
        <xdr:cNvPr id="2260" name="Text Box 15">
          <a:extLst>
            <a:ext uri="{FF2B5EF4-FFF2-40B4-BE49-F238E27FC236}">
              <a16:creationId xmlns:a16="http://schemas.microsoft.com/office/drawing/2014/main" id="{849C9D78-684C-4811-B170-5A1484623F25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261" name="Text Box 15">
          <a:extLst>
            <a:ext uri="{FF2B5EF4-FFF2-40B4-BE49-F238E27FC236}">
              <a16:creationId xmlns:a16="http://schemas.microsoft.com/office/drawing/2014/main" id="{8B23DA76-D73B-4E6C-9905-98F35147A6E4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262" name="Text Box 15">
          <a:extLst>
            <a:ext uri="{FF2B5EF4-FFF2-40B4-BE49-F238E27FC236}">
              <a16:creationId xmlns:a16="http://schemas.microsoft.com/office/drawing/2014/main" id="{B5BB6C85-E84E-40DE-9D80-0DF7960B1C88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263" name="Text Box 15">
          <a:extLst>
            <a:ext uri="{FF2B5EF4-FFF2-40B4-BE49-F238E27FC236}">
              <a16:creationId xmlns:a16="http://schemas.microsoft.com/office/drawing/2014/main" id="{4FBCA2F4-1D9F-4102-B080-C5DAB19AB433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264" name="Text Box 15">
          <a:extLst>
            <a:ext uri="{FF2B5EF4-FFF2-40B4-BE49-F238E27FC236}">
              <a16:creationId xmlns:a16="http://schemas.microsoft.com/office/drawing/2014/main" id="{4220EEB1-3CBF-4C7E-B553-78800F9FEF00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1215</xdr:row>
      <xdr:rowOff>0</xdr:rowOff>
    </xdr:from>
    <xdr:ext cx="95250" cy="164523"/>
    <xdr:sp macro="" textlink="">
      <xdr:nvSpPr>
        <xdr:cNvPr id="2265" name="Text Box 15">
          <a:extLst>
            <a:ext uri="{FF2B5EF4-FFF2-40B4-BE49-F238E27FC236}">
              <a16:creationId xmlns:a16="http://schemas.microsoft.com/office/drawing/2014/main" id="{2C78E00C-995B-4C98-92B4-1B6691851BFA}"/>
            </a:ext>
          </a:extLst>
        </xdr:cNvPr>
        <xdr:cNvSpPr txBox="1">
          <a:spLocks noChangeArrowheads="1"/>
        </xdr:cNvSpPr>
      </xdr:nvSpPr>
      <xdr:spPr bwMode="auto">
        <a:xfrm>
          <a:off x="1973580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266" name="Text Box 15">
          <a:extLst>
            <a:ext uri="{FF2B5EF4-FFF2-40B4-BE49-F238E27FC236}">
              <a16:creationId xmlns:a16="http://schemas.microsoft.com/office/drawing/2014/main" id="{906BB90C-B018-43EF-9327-02BE1FB8A3D8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267" name="Text Box 15">
          <a:extLst>
            <a:ext uri="{FF2B5EF4-FFF2-40B4-BE49-F238E27FC236}">
              <a16:creationId xmlns:a16="http://schemas.microsoft.com/office/drawing/2014/main" id="{4D032569-06BD-4481-BDB3-F61CEB928AC0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268" name="Text Box 15">
          <a:extLst>
            <a:ext uri="{FF2B5EF4-FFF2-40B4-BE49-F238E27FC236}">
              <a16:creationId xmlns:a16="http://schemas.microsoft.com/office/drawing/2014/main" id="{8569057C-9440-4918-B7BE-C46DDE86BE89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269" name="Text Box 15">
          <a:extLst>
            <a:ext uri="{FF2B5EF4-FFF2-40B4-BE49-F238E27FC236}">
              <a16:creationId xmlns:a16="http://schemas.microsoft.com/office/drawing/2014/main" id="{4FD4EFE3-32DC-48F2-8056-A4C713DD048A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1215</xdr:row>
      <xdr:rowOff>0</xdr:rowOff>
    </xdr:from>
    <xdr:ext cx="95250" cy="164523"/>
    <xdr:sp macro="" textlink="">
      <xdr:nvSpPr>
        <xdr:cNvPr id="2270" name="Text Box 15">
          <a:extLst>
            <a:ext uri="{FF2B5EF4-FFF2-40B4-BE49-F238E27FC236}">
              <a16:creationId xmlns:a16="http://schemas.microsoft.com/office/drawing/2014/main" id="{FEE5D65E-7E09-4F39-81CE-90B4CEE8BD84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271" name="Text Box 15">
          <a:extLst>
            <a:ext uri="{FF2B5EF4-FFF2-40B4-BE49-F238E27FC236}">
              <a16:creationId xmlns:a16="http://schemas.microsoft.com/office/drawing/2014/main" id="{6233C4C5-CB7A-4F36-B413-3976C9291D63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1215</xdr:row>
      <xdr:rowOff>0</xdr:rowOff>
    </xdr:from>
    <xdr:ext cx="95250" cy="164523"/>
    <xdr:sp macro="" textlink="">
      <xdr:nvSpPr>
        <xdr:cNvPr id="2272" name="Text Box 15">
          <a:extLst>
            <a:ext uri="{FF2B5EF4-FFF2-40B4-BE49-F238E27FC236}">
              <a16:creationId xmlns:a16="http://schemas.microsoft.com/office/drawing/2014/main" id="{76676DFA-8C94-40E0-BACB-788B60F333A5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1215</xdr:row>
      <xdr:rowOff>0</xdr:rowOff>
    </xdr:from>
    <xdr:ext cx="95250" cy="164523"/>
    <xdr:sp macro="" textlink="">
      <xdr:nvSpPr>
        <xdr:cNvPr id="2273" name="Text Box 15">
          <a:extLst>
            <a:ext uri="{FF2B5EF4-FFF2-40B4-BE49-F238E27FC236}">
              <a16:creationId xmlns:a16="http://schemas.microsoft.com/office/drawing/2014/main" id="{EE14C183-501B-4923-BE76-06209A2A0BF8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274" name="Text Box 15">
          <a:extLst>
            <a:ext uri="{FF2B5EF4-FFF2-40B4-BE49-F238E27FC236}">
              <a16:creationId xmlns:a16="http://schemas.microsoft.com/office/drawing/2014/main" id="{FB8097F9-8F43-493E-9D96-A91C8CB5A4D8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275" name="Text Box 15">
          <a:extLst>
            <a:ext uri="{FF2B5EF4-FFF2-40B4-BE49-F238E27FC236}">
              <a16:creationId xmlns:a16="http://schemas.microsoft.com/office/drawing/2014/main" id="{4CBDA55C-2256-4BA8-9D62-0ABA8F7F143D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276" name="Text Box 15">
          <a:extLst>
            <a:ext uri="{FF2B5EF4-FFF2-40B4-BE49-F238E27FC236}">
              <a16:creationId xmlns:a16="http://schemas.microsoft.com/office/drawing/2014/main" id="{B866CFF7-0121-46B5-B481-0D5A498F4CE3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277" name="Text Box 15">
          <a:extLst>
            <a:ext uri="{FF2B5EF4-FFF2-40B4-BE49-F238E27FC236}">
              <a16:creationId xmlns:a16="http://schemas.microsoft.com/office/drawing/2014/main" id="{2F040D42-B229-42C1-8290-47A95B23F9E8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1215</xdr:row>
      <xdr:rowOff>0</xdr:rowOff>
    </xdr:from>
    <xdr:ext cx="95250" cy="164523"/>
    <xdr:sp macro="" textlink="">
      <xdr:nvSpPr>
        <xdr:cNvPr id="2278" name="Text Box 15">
          <a:extLst>
            <a:ext uri="{FF2B5EF4-FFF2-40B4-BE49-F238E27FC236}">
              <a16:creationId xmlns:a16="http://schemas.microsoft.com/office/drawing/2014/main" id="{057E1FF3-F197-4ACF-B108-4FE2D1E63EC5}"/>
            </a:ext>
          </a:extLst>
        </xdr:cNvPr>
        <xdr:cNvSpPr txBox="1">
          <a:spLocks noChangeArrowheads="1"/>
        </xdr:cNvSpPr>
      </xdr:nvSpPr>
      <xdr:spPr bwMode="auto">
        <a:xfrm>
          <a:off x="1973580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279" name="Text Box 15">
          <a:extLst>
            <a:ext uri="{FF2B5EF4-FFF2-40B4-BE49-F238E27FC236}">
              <a16:creationId xmlns:a16="http://schemas.microsoft.com/office/drawing/2014/main" id="{B60212D3-07BC-40DF-8BC2-48DE2FCF239B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280" name="Text Box 15">
          <a:extLst>
            <a:ext uri="{FF2B5EF4-FFF2-40B4-BE49-F238E27FC236}">
              <a16:creationId xmlns:a16="http://schemas.microsoft.com/office/drawing/2014/main" id="{D74830A3-5138-4D7D-B3DB-0DCFE77B5757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281" name="Text Box 15">
          <a:extLst>
            <a:ext uri="{FF2B5EF4-FFF2-40B4-BE49-F238E27FC236}">
              <a16:creationId xmlns:a16="http://schemas.microsoft.com/office/drawing/2014/main" id="{65520A56-ACDA-4A63-995A-7F0C637BABCE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282" name="Text Box 15">
          <a:extLst>
            <a:ext uri="{FF2B5EF4-FFF2-40B4-BE49-F238E27FC236}">
              <a16:creationId xmlns:a16="http://schemas.microsoft.com/office/drawing/2014/main" id="{FD5323C2-DF0F-4866-B60B-747A420A8181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1215</xdr:row>
      <xdr:rowOff>0</xdr:rowOff>
    </xdr:from>
    <xdr:ext cx="95250" cy="164523"/>
    <xdr:sp macro="" textlink="">
      <xdr:nvSpPr>
        <xdr:cNvPr id="2283" name="Text Box 15">
          <a:extLst>
            <a:ext uri="{FF2B5EF4-FFF2-40B4-BE49-F238E27FC236}">
              <a16:creationId xmlns:a16="http://schemas.microsoft.com/office/drawing/2014/main" id="{41C3A44A-FDA9-4987-BCAC-77DB167254FA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284" name="Text Box 15">
          <a:extLst>
            <a:ext uri="{FF2B5EF4-FFF2-40B4-BE49-F238E27FC236}">
              <a16:creationId xmlns:a16="http://schemas.microsoft.com/office/drawing/2014/main" id="{68F0A698-5BAF-4DB5-8818-FA3D6B28F2F8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1215</xdr:row>
      <xdr:rowOff>0</xdr:rowOff>
    </xdr:from>
    <xdr:ext cx="95250" cy="164523"/>
    <xdr:sp macro="" textlink="">
      <xdr:nvSpPr>
        <xdr:cNvPr id="2285" name="Text Box 15">
          <a:extLst>
            <a:ext uri="{FF2B5EF4-FFF2-40B4-BE49-F238E27FC236}">
              <a16:creationId xmlns:a16="http://schemas.microsoft.com/office/drawing/2014/main" id="{FFE0A82F-728B-40E2-9B09-D7338665202C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1215</xdr:row>
      <xdr:rowOff>0</xdr:rowOff>
    </xdr:from>
    <xdr:ext cx="95250" cy="316923"/>
    <xdr:sp macro="" textlink="">
      <xdr:nvSpPr>
        <xdr:cNvPr id="2286" name="Text Box 15">
          <a:extLst>
            <a:ext uri="{FF2B5EF4-FFF2-40B4-BE49-F238E27FC236}">
              <a16:creationId xmlns:a16="http://schemas.microsoft.com/office/drawing/2014/main" id="{E2083311-6B4F-475A-902D-D7956B85D0E6}"/>
            </a:ext>
          </a:extLst>
        </xdr:cNvPr>
        <xdr:cNvSpPr txBox="1">
          <a:spLocks noChangeArrowheads="1"/>
        </xdr:cNvSpPr>
      </xdr:nvSpPr>
      <xdr:spPr bwMode="auto">
        <a:xfrm>
          <a:off x="1935480" y="26110692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1215</xdr:row>
      <xdr:rowOff>0</xdr:rowOff>
    </xdr:from>
    <xdr:ext cx="95250" cy="316923"/>
    <xdr:sp macro="" textlink="">
      <xdr:nvSpPr>
        <xdr:cNvPr id="2287" name="Text Box 15">
          <a:extLst>
            <a:ext uri="{FF2B5EF4-FFF2-40B4-BE49-F238E27FC236}">
              <a16:creationId xmlns:a16="http://schemas.microsoft.com/office/drawing/2014/main" id="{BF9D6F6D-09F4-48CA-888A-4430B31EF67E}"/>
            </a:ext>
          </a:extLst>
        </xdr:cNvPr>
        <xdr:cNvSpPr txBox="1">
          <a:spLocks noChangeArrowheads="1"/>
        </xdr:cNvSpPr>
      </xdr:nvSpPr>
      <xdr:spPr bwMode="auto">
        <a:xfrm>
          <a:off x="1935480" y="26110692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1215</xdr:row>
      <xdr:rowOff>0</xdr:rowOff>
    </xdr:from>
    <xdr:ext cx="95250" cy="164523"/>
    <xdr:sp macro="" textlink="">
      <xdr:nvSpPr>
        <xdr:cNvPr id="2288" name="Text Box 15">
          <a:extLst>
            <a:ext uri="{FF2B5EF4-FFF2-40B4-BE49-F238E27FC236}">
              <a16:creationId xmlns:a16="http://schemas.microsoft.com/office/drawing/2014/main" id="{6042155F-5E22-4862-87DC-611E0991C0E8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289" name="Text Box 15">
          <a:extLst>
            <a:ext uri="{FF2B5EF4-FFF2-40B4-BE49-F238E27FC236}">
              <a16:creationId xmlns:a16="http://schemas.microsoft.com/office/drawing/2014/main" id="{586AF438-3B28-4683-B210-B245DE78A03D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290" name="Text Box 15">
          <a:extLst>
            <a:ext uri="{FF2B5EF4-FFF2-40B4-BE49-F238E27FC236}">
              <a16:creationId xmlns:a16="http://schemas.microsoft.com/office/drawing/2014/main" id="{F8B07A11-FA65-4219-9752-6A0972AA407A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291" name="Text Box 15">
          <a:extLst>
            <a:ext uri="{FF2B5EF4-FFF2-40B4-BE49-F238E27FC236}">
              <a16:creationId xmlns:a16="http://schemas.microsoft.com/office/drawing/2014/main" id="{A2DA3D44-E879-4450-A36C-F021AEF71ACA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292" name="Text Box 15">
          <a:extLst>
            <a:ext uri="{FF2B5EF4-FFF2-40B4-BE49-F238E27FC236}">
              <a16:creationId xmlns:a16="http://schemas.microsoft.com/office/drawing/2014/main" id="{787E1359-C5B8-44E4-A1AC-A1B6D5F1D313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1215</xdr:row>
      <xdr:rowOff>0</xdr:rowOff>
    </xdr:from>
    <xdr:ext cx="95250" cy="164523"/>
    <xdr:sp macro="" textlink="">
      <xdr:nvSpPr>
        <xdr:cNvPr id="2293" name="Text Box 15">
          <a:extLst>
            <a:ext uri="{FF2B5EF4-FFF2-40B4-BE49-F238E27FC236}">
              <a16:creationId xmlns:a16="http://schemas.microsoft.com/office/drawing/2014/main" id="{A8F61EA0-41B7-4AEE-8278-E2C795EFF3F9}"/>
            </a:ext>
          </a:extLst>
        </xdr:cNvPr>
        <xdr:cNvSpPr txBox="1">
          <a:spLocks noChangeArrowheads="1"/>
        </xdr:cNvSpPr>
      </xdr:nvSpPr>
      <xdr:spPr bwMode="auto">
        <a:xfrm>
          <a:off x="1973580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294" name="Text Box 15">
          <a:extLst>
            <a:ext uri="{FF2B5EF4-FFF2-40B4-BE49-F238E27FC236}">
              <a16:creationId xmlns:a16="http://schemas.microsoft.com/office/drawing/2014/main" id="{94208062-BEC5-4F06-9286-620546F32326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295" name="Text Box 15">
          <a:extLst>
            <a:ext uri="{FF2B5EF4-FFF2-40B4-BE49-F238E27FC236}">
              <a16:creationId xmlns:a16="http://schemas.microsoft.com/office/drawing/2014/main" id="{2EAD35C1-8FCB-4533-9FED-FC37C9178024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296" name="Text Box 15">
          <a:extLst>
            <a:ext uri="{FF2B5EF4-FFF2-40B4-BE49-F238E27FC236}">
              <a16:creationId xmlns:a16="http://schemas.microsoft.com/office/drawing/2014/main" id="{5EDA31FE-0D70-4A5E-BB3E-0914EAEB4871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297" name="Text Box 15">
          <a:extLst>
            <a:ext uri="{FF2B5EF4-FFF2-40B4-BE49-F238E27FC236}">
              <a16:creationId xmlns:a16="http://schemas.microsoft.com/office/drawing/2014/main" id="{9ED216BF-81A2-4873-B989-1FF2816C5FE4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1215</xdr:row>
      <xdr:rowOff>0</xdr:rowOff>
    </xdr:from>
    <xdr:ext cx="95250" cy="164523"/>
    <xdr:sp macro="" textlink="">
      <xdr:nvSpPr>
        <xdr:cNvPr id="2298" name="Text Box 15">
          <a:extLst>
            <a:ext uri="{FF2B5EF4-FFF2-40B4-BE49-F238E27FC236}">
              <a16:creationId xmlns:a16="http://schemas.microsoft.com/office/drawing/2014/main" id="{1B502486-F57F-4305-8F12-E2D5F69DD970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299" name="Text Box 15">
          <a:extLst>
            <a:ext uri="{FF2B5EF4-FFF2-40B4-BE49-F238E27FC236}">
              <a16:creationId xmlns:a16="http://schemas.microsoft.com/office/drawing/2014/main" id="{404D4B1A-1934-41F9-AD99-38B1D8D0A38A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1215</xdr:row>
      <xdr:rowOff>0</xdr:rowOff>
    </xdr:from>
    <xdr:ext cx="95250" cy="164523"/>
    <xdr:sp macro="" textlink="">
      <xdr:nvSpPr>
        <xdr:cNvPr id="2300" name="Text Box 15">
          <a:extLst>
            <a:ext uri="{FF2B5EF4-FFF2-40B4-BE49-F238E27FC236}">
              <a16:creationId xmlns:a16="http://schemas.microsoft.com/office/drawing/2014/main" id="{7D9A9B22-532B-484B-9E05-56AF88B2699A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1215</xdr:row>
      <xdr:rowOff>0</xdr:rowOff>
    </xdr:from>
    <xdr:ext cx="95250" cy="164523"/>
    <xdr:sp macro="" textlink="">
      <xdr:nvSpPr>
        <xdr:cNvPr id="2301" name="Text Box 15">
          <a:extLst>
            <a:ext uri="{FF2B5EF4-FFF2-40B4-BE49-F238E27FC236}">
              <a16:creationId xmlns:a16="http://schemas.microsoft.com/office/drawing/2014/main" id="{F961CFD1-9043-48FE-8511-0F97188D5849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302" name="Text Box 15">
          <a:extLst>
            <a:ext uri="{FF2B5EF4-FFF2-40B4-BE49-F238E27FC236}">
              <a16:creationId xmlns:a16="http://schemas.microsoft.com/office/drawing/2014/main" id="{9D5D297E-9E35-46AF-93C3-2817C0F22B34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303" name="Text Box 15">
          <a:extLst>
            <a:ext uri="{FF2B5EF4-FFF2-40B4-BE49-F238E27FC236}">
              <a16:creationId xmlns:a16="http://schemas.microsoft.com/office/drawing/2014/main" id="{086365D4-486B-449D-B3D7-B870EA945322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304" name="Text Box 15">
          <a:extLst>
            <a:ext uri="{FF2B5EF4-FFF2-40B4-BE49-F238E27FC236}">
              <a16:creationId xmlns:a16="http://schemas.microsoft.com/office/drawing/2014/main" id="{BA28870B-3536-4BB4-A688-979596E3FC78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305" name="Text Box 15">
          <a:extLst>
            <a:ext uri="{FF2B5EF4-FFF2-40B4-BE49-F238E27FC236}">
              <a16:creationId xmlns:a16="http://schemas.microsoft.com/office/drawing/2014/main" id="{365D1EDE-F0DB-45A2-8507-60EF012F2B15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1215</xdr:row>
      <xdr:rowOff>0</xdr:rowOff>
    </xdr:from>
    <xdr:ext cx="95250" cy="164523"/>
    <xdr:sp macro="" textlink="">
      <xdr:nvSpPr>
        <xdr:cNvPr id="2306" name="Text Box 15">
          <a:extLst>
            <a:ext uri="{FF2B5EF4-FFF2-40B4-BE49-F238E27FC236}">
              <a16:creationId xmlns:a16="http://schemas.microsoft.com/office/drawing/2014/main" id="{673F3613-874B-444A-8175-DF1093311DBE}"/>
            </a:ext>
          </a:extLst>
        </xdr:cNvPr>
        <xdr:cNvSpPr txBox="1">
          <a:spLocks noChangeArrowheads="1"/>
        </xdr:cNvSpPr>
      </xdr:nvSpPr>
      <xdr:spPr bwMode="auto">
        <a:xfrm>
          <a:off x="1973580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307" name="Text Box 15">
          <a:extLst>
            <a:ext uri="{FF2B5EF4-FFF2-40B4-BE49-F238E27FC236}">
              <a16:creationId xmlns:a16="http://schemas.microsoft.com/office/drawing/2014/main" id="{0EBE8FFF-1A6C-47DF-AAA8-5F3F24C17AE3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308" name="Text Box 15">
          <a:extLst>
            <a:ext uri="{FF2B5EF4-FFF2-40B4-BE49-F238E27FC236}">
              <a16:creationId xmlns:a16="http://schemas.microsoft.com/office/drawing/2014/main" id="{BB60BF71-CFD0-4D1A-B5CA-C565B70F7D01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309" name="Text Box 15">
          <a:extLst>
            <a:ext uri="{FF2B5EF4-FFF2-40B4-BE49-F238E27FC236}">
              <a16:creationId xmlns:a16="http://schemas.microsoft.com/office/drawing/2014/main" id="{DD71CB76-554D-495E-AF63-F190C678C4FA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310" name="Text Box 15">
          <a:extLst>
            <a:ext uri="{FF2B5EF4-FFF2-40B4-BE49-F238E27FC236}">
              <a16:creationId xmlns:a16="http://schemas.microsoft.com/office/drawing/2014/main" id="{CF5E099A-99DC-465F-845A-7A0821287832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1215</xdr:row>
      <xdr:rowOff>0</xdr:rowOff>
    </xdr:from>
    <xdr:ext cx="95250" cy="164523"/>
    <xdr:sp macro="" textlink="">
      <xdr:nvSpPr>
        <xdr:cNvPr id="2311" name="Text Box 15">
          <a:extLst>
            <a:ext uri="{FF2B5EF4-FFF2-40B4-BE49-F238E27FC236}">
              <a16:creationId xmlns:a16="http://schemas.microsoft.com/office/drawing/2014/main" id="{802010C4-6456-469A-8E59-5659A996A624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312" name="Text Box 15">
          <a:extLst>
            <a:ext uri="{FF2B5EF4-FFF2-40B4-BE49-F238E27FC236}">
              <a16:creationId xmlns:a16="http://schemas.microsoft.com/office/drawing/2014/main" id="{D6F0CF0E-8A34-488C-A86B-AE7D183BA219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1215</xdr:row>
      <xdr:rowOff>0</xdr:rowOff>
    </xdr:from>
    <xdr:ext cx="95250" cy="164523"/>
    <xdr:sp macro="" textlink="">
      <xdr:nvSpPr>
        <xdr:cNvPr id="2313" name="Text Box 15">
          <a:extLst>
            <a:ext uri="{FF2B5EF4-FFF2-40B4-BE49-F238E27FC236}">
              <a16:creationId xmlns:a16="http://schemas.microsoft.com/office/drawing/2014/main" id="{7C8FA7DF-3E6E-4A6E-9BDA-17CD27C25EB0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1215</xdr:row>
      <xdr:rowOff>0</xdr:rowOff>
    </xdr:from>
    <xdr:ext cx="95250" cy="316923"/>
    <xdr:sp macro="" textlink="">
      <xdr:nvSpPr>
        <xdr:cNvPr id="2314" name="Text Box 15">
          <a:extLst>
            <a:ext uri="{FF2B5EF4-FFF2-40B4-BE49-F238E27FC236}">
              <a16:creationId xmlns:a16="http://schemas.microsoft.com/office/drawing/2014/main" id="{87951345-C623-4E38-AF88-139DE8A91024}"/>
            </a:ext>
          </a:extLst>
        </xdr:cNvPr>
        <xdr:cNvSpPr txBox="1">
          <a:spLocks noChangeArrowheads="1"/>
        </xdr:cNvSpPr>
      </xdr:nvSpPr>
      <xdr:spPr bwMode="auto">
        <a:xfrm>
          <a:off x="1935480" y="26110692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1215</xdr:row>
      <xdr:rowOff>0</xdr:rowOff>
    </xdr:from>
    <xdr:ext cx="95250" cy="316923"/>
    <xdr:sp macro="" textlink="">
      <xdr:nvSpPr>
        <xdr:cNvPr id="2315" name="Text Box 15">
          <a:extLst>
            <a:ext uri="{FF2B5EF4-FFF2-40B4-BE49-F238E27FC236}">
              <a16:creationId xmlns:a16="http://schemas.microsoft.com/office/drawing/2014/main" id="{4A60A13D-0ACC-4AF9-B55B-8440E5DC6078}"/>
            </a:ext>
          </a:extLst>
        </xdr:cNvPr>
        <xdr:cNvSpPr txBox="1">
          <a:spLocks noChangeArrowheads="1"/>
        </xdr:cNvSpPr>
      </xdr:nvSpPr>
      <xdr:spPr bwMode="auto">
        <a:xfrm>
          <a:off x="1935480" y="26110692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1215</xdr:row>
      <xdr:rowOff>0</xdr:rowOff>
    </xdr:from>
    <xdr:ext cx="95250" cy="164523"/>
    <xdr:sp macro="" textlink="">
      <xdr:nvSpPr>
        <xdr:cNvPr id="2316" name="Text Box 15">
          <a:extLst>
            <a:ext uri="{FF2B5EF4-FFF2-40B4-BE49-F238E27FC236}">
              <a16:creationId xmlns:a16="http://schemas.microsoft.com/office/drawing/2014/main" id="{67BB3659-C680-4864-ABF4-C36DB14BBEF9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317" name="Text Box 15">
          <a:extLst>
            <a:ext uri="{FF2B5EF4-FFF2-40B4-BE49-F238E27FC236}">
              <a16:creationId xmlns:a16="http://schemas.microsoft.com/office/drawing/2014/main" id="{EAB9E58E-2AC3-4391-B30B-14FB972FA20F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318" name="Text Box 15">
          <a:extLst>
            <a:ext uri="{FF2B5EF4-FFF2-40B4-BE49-F238E27FC236}">
              <a16:creationId xmlns:a16="http://schemas.microsoft.com/office/drawing/2014/main" id="{214BCDA0-A134-461C-8F79-B5D9F53C7A12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319" name="Text Box 15">
          <a:extLst>
            <a:ext uri="{FF2B5EF4-FFF2-40B4-BE49-F238E27FC236}">
              <a16:creationId xmlns:a16="http://schemas.microsoft.com/office/drawing/2014/main" id="{54945573-0CE7-4553-A10B-6E6BA1ADDB9D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320" name="Text Box 15">
          <a:extLst>
            <a:ext uri="{FF2B5EF4-FFF2-40B4-BE49-F238E27FC236}">
              <a16:creationId xmlns:a16="http://schemas.microsoft.com/office/drawing/2014/main" id="{CA1A40E5-D322-4AAB-B3F7-9BB4546E6999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1215</xdr:row>
      <xdr:rowOff>0</xdr:rowOff>
    </xdr:from>
    <xdr:ext cx="95250" cy="164523"/>
    <xdr:sp macro="" textlink="">
      <xdr:nvSpPr>
        <xdr:cNvPr id="2321" name="Text Box 15">
          <a:extLst>
            <a:ext uri="{FF2B5EF4-FFF2-40B4-BE49-F238E27FC236}">
              <a16:creationId xmlns:a16="http://schemas.microsoft.com/office/drawing/2014/main" id="{5C419CD9-986A-45D7-BFE9-A9D20960F641}"/>
            </a:ext>
          </a:extLst>
        </xdr:cNvPr>
        <xdr:cNvSpPr txBox="1">
          <a:spLocks noChangeArrowheads="1"/>
        </xdr:cNvSpPr>
      </xdr:nvSpPr>
      <xdr:spPr bwMode="auto">
        <a:xfrm>
          <a:off x="1973580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322" name="Text Box 15">
          <a:extLst>
            <a:ext uri="{FF2B5EF4-FFF2-40B4-BE49-F238E27FC236}">
              <a16:creationId xmlns:a16="http://schemas.microsoft.com/office/drawing/2014/main" id="{62C784F8-BFDC-4AE6-A567-E845038F94E7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323" name="Text Box 15">
          <a:extLst>
            <a:ext uri="{FF2B5EF4-FFF2-40B4-BE49-F238E27FC236}">
              <a16:creationId xmlns:a16="http://schemas.microsoft.com/office/drawing/2014/main" id="{71730445-6318-4CDF-A53C-1DD134434CB9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324" name="Text Box 15">
          <a:extLst>
            <a:ext uri="{FF2B5EF4-FFF2-40B4-BE49-F238E27FC236}">
              <a16:creationId xmlns:a16="http://schemas.microsoft.com/office/drawing/2014/main" id="{2CCFCF9B-BA83-4A78-9586-BB90CEA2C03F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325" name="Text Box 15">
          <a:extLst>
            <a:ext uri="{FF2B5EF4-FFF2-40B4-BE49-F238E27FC236}">
              <a16:creationId xmlns:a16="http://schemas.microsoft.com/office/drawing/2014/main" id="{84E0C9D8-97E4-45AD-A8D6-E3E16454CF90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1215</xdr:row>
      <xdr:rowOff>0</xdr:rowOff>
    </xdr:from>
    <xdr:ext cx="95250" cy="164523"/>
    <xdr:sp macro="" textlink="">
      <xdr:nvSpPr>
        <xdr:cNvPr id="2326" name="Text Box 15">
          <a:extLst>
            <a:ext uri="{FF2B5EF4-FFF2-40B4-BE49-F238E27FC236}">
              <a16:creationId xmlns:a16="http://schemas.microsoft.com/office/drawing/2014/main" id="{476856D7-5945-46D8-A1A7-6A2CA46AF2AB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327" name="Text Box 15">
          <a:extLst>
            <a:ext uri="{FF2B5EF4-FFF2-40B4-BE49-F238E27FC236}">
              <a16:creationId xmlns:a16="http://schemas.microsoft.com/office/drawing/2014/main" id="{69750482-D4B7-431A-9020-C3C342C34448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1215</xdr:row>
      <xdr:rowOff>0</xdr:rowOff>
    </xdr:from>
    <xdr:ext cx="95250" cy="164523"/>
    <xdr:sp macro="" textlink="">
      <xdr:nvSpPr>
        <xdr:cNvPr id="2328" name="Text Box 15">
          <a:extLst>
            <a:ext uri="{FF2B5EF4-FFF2-40B4-BE49-F238E27FC236}">
              <a16:creationId xmlns:a16="http://schemas.microsoft.com/office/drawing/2014/main" id="{4C6649F5-0DED-452B-89DD-04969F2FC583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1215</xdr:row>
      <xdr:rowOff>0</xdr:rowOff>
    </xdr:from>
    <xdr:ext cx="95250" cy="164523"/>
    <xdr:sp macro="" textlink="">
      <xdr:nvSpPr>
        <xdr:cNvPr id="2329" name="Text Box 15">
          <a:extLst>
            <a:ext uri="{FF2B5EF4-FFF2-40B4-BE49-F238E27FC236}">
              <a16:creationId xmlns:a16="http://schemas.microsoft.com/office/drawing/2014/main" id="{671B6980-3409-4E09-BEEC-FED8DF12937C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330" name="Text Box 15">
          <a:extLst>
            <a:ext uri="{FF2B5EF4-FFF2-40B4-BE49-F238E27FC236}">
              <a16:creationId xmlns:a16="http://schemas.microsoft.com/office/drawing/2014/main" id="{9867232F-9682-4FE7-99BB-00134EB83679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331" name="Text Box 15">
          <a:extLst>
            <a:ext uri="{FF2B5EF4-FFF2-40B4-BE49-F238E27FC236}">
              <a16:creationId xmlns:a16="http://schemas.microsoft.com/office/drawing/2014/main" id="{59C6A598-A88E-433D-82FC-05E5811A13F1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332" name="Text Box 15">
          <a:extLst>
            <a:ext uri="{FF2B5EF4-FFF2-40B4-BE49-F238E27FC236}">
              <a16:creationId xmlns:a16="http://schemas.microsoft.com/office/drawing/2014/main" id="{1322992C-E66F-4EC3-B253-40380B1D246E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333" name="Text Box 15">
          <a:extLst>
            <a:ext uri="{FF2B5EF4-FFF2-40B4-BE49-F238E27FC236}">
              <a16:creationId xmlns:a16="http://schemas.microsoft.com/office/drawing/2014/main" id="{2B79C5A7-9BA7-4FAC-8F06-706C61B57989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1215</xdr:row>
      <xdr:rowOff>0</xdr:rowOff>
    </xdr:from>
    <xdr:ext cx="95250" cy="164523"/>
    <xdr:sp macro="" textlink="">
      <xdr:nvSpPr>
        <xdr:cNvPr id="2334" name="Text Box 15">
          <a:extLst>
            <a:ext uri="{FF2B5EF4-FFF2-40B4-BE49-F238E27FC236}">
              <a16:creationId xmlns:a16="http://schemas.microsoft.com/office/drawing/2014/main" id="{4985565D-B1E1-49E8-A077-F3513161FF1D}"/>
            </a:ext>
          </a:extLst>
        </xdr:cNvPr>
        <xdr:cNvSpPr txBox="1">
          <a:spLocks noChangeArrowheads="1"/>
        </xdr:cNvSpPr>
      </xdr:nvSpPr>
      <xdr:spPr bwMode="auto">
        <a:xfrm>
          <a:off x="1973580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335" name="Text Box 15">
          <a:extLst>
            <a:ext uri="{FF2B5EF4-FFF2-40B4-BE49-F238E27FC236}">
              <a16:creationId xmlns:a16="http://schemas.microsoft.com/office/drawing/2014/main" id="{7DD0DDB6-D518-4362-AAD0-F3947F45CE66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336" name="Text Box 15">
          <a:extLst>
            <a:ext uri="{FF2B5EF4-FFF2-40B4-BE49-F238E27FC236}">
              <a16:creationId xmlns:a16="http://schemas.microsoft.com/office/drawing/2014/main" id="{5D7C8BAC-8FDF-4178-B06D-46B9B4559D1B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337" name="Text Box 15">
          <a:extLst>
            <a:ext uri="{FF2B5EF4-FFF2-40B4-BE49-F238E27FC236}">
              <a16:creationId xmlns:a16="http://schemas.microsoft.com/office/drawing/2014/main" id="{E244E4D7-CA46-4D61-90AF-040A0905C8C9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338" name="Text Box 15">
          <a:extLst>
            <a:ext uri="{FF2B5EF4-FFF2-40B4-BE49-F238E27FC236}">
              <a16:creationId xmlns:a16="http://schemas.microsoft.com/office/drawing/2014/main" id="{5969FCA4-FE9B-499D-8EB6-13B78CA370BC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1215</xdr:row>
      <xdr:rowOff>0</xdr:rowOff>
    </xdr:from>
    <xdr:ext cx="95250" cy="164523"/>
    <xdr:sp macro="" textlink="">
      <xdr:nvSpPr>
        <xdr:cNvPr id="2339" name="Text Box 15">
          <a:extLst>
            <a:ext uri="{FF2B5EF4-FFF2-40B4-BE49-F238E27FC236}">
              <a16:creationId xmlns:a16="http://schemas.microsoft.com/office/drawing/2014/main" id="{D6E50491-DC0B-4105-B384-DBF4EB6BC0A0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340" name="Text Box 15">
          <a:extLst>
            <a:ext uri="{FF2B5EF4-FFF2-40B4-BE49-F238E27FC236}">
              <a16:creationId xmlns:a16="http://schemas.microsoft.com/office/drawing/2014/main" id="{01A1FBE5-B914-4080-800C-B51268672049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1215</xdr:row>
      <xdr:rowOff>0</xdr:rowOff>
    </xdr:from>
    <xdr:ext cx="95250" cy="164523"/>
    <xdr:sp macro="" textlink="">
      <xdr:nvSpPr>
        <xdr:cNvPr id="2341" name="Text Box 15">
          <a:extLst>
            <a:ext uri="{FF2B5EF4-FFF2-40B4-BE49-F238E27FC236}">
              <a16:creationId xmlns:a16="http://schemas.microsoft.com/office/drawing/2014/main" id="{6BE4572A-C027-4702-8657-254B3355A831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1215</xdr:row>
      <xdr:rowOff>0</xdr:rowOff>
    </xdr:from>
    <xdr:ext cx="95250" cy="316923"/>
    <xdr:sp macro="" textlink="">
      <xdr:nvSpPr>
        <xdr:cNvPr id="2342" name="Text Box 15">
          <a:extLst>
            <a:ext uri="{FF2B5EF4-FFF2-40B4-BE49-F238E27FC236}">
              <a16:creationId xmlns:a16="http://schemas.microsoft.com/office/drawing/2014/main" id="{A78C5437-F178-4FC2-A02D-D4E8117E3690}"/>
            </a:ext>
          </a:extLst>
        </xdr:cNvPr>
        <xdr:cNvSpPr txBox="1">
          <a:spLocks noChangeArrowheads="1"/>
        </xdr:cNvSpPr>
      </xdr:nvSpPr>
      <xdr:spPr bwMode="auto">
        <a:xfrm>
          <a:off x="1935480" y="26110692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1215</xdr:row>
      <xdr:rowOff>0</xdr:rowOff>
    </xdr:from>
    <xdr:ext cx="95250" cy="316923"/>
    <xdr:sp macro="" textlink="">
      <xdr:nvSpPr>
        <xdr:cNvPr id="2343" name="Text Box 15">
          <a:extLst>
            <a:ext uri="{FF2B5EF4-FFF2-40B4-BE49-F238E27FC236}">
              <a16:creationId xmlns:a16="http://schemas.microsoft.com/office/drawing/2014/main" id="{01AED974-0EA3-48A6-85CD-33C1711E0B43}"/>
            </a:ext>
          </a:extLst>
        </xdr:cNvPr>
        <xdr:cNvSpPr txBox="1">
          <a:spLocks noChangeArrowheads="1"/>
        </xdr:cNvSpPr>
      </xdr:nvSpPr>
      <xdr:spPr bwMode="auto">
        <a:xfrm>
          <a:off x="1935480" y="26110692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1215</xdr:row>
      <xdr:rowOff>0</xdr:rowOff>
    </xdr:from>
    <xdr:ext cx="95250" cy="164523"/>
    <xdr:sp macro="" textlink="">
      <xdr:nvSpPr>
        <xdr:cNvPr id="2344" name="Text Box 15">
          <a:extLst>
            <a:ext uri="{FF2B5EF4-FFF2-40B4-BE49-F238E27FC236}">
              <a16:creationId xmlns:a16="http://schemas.microsoft.com/office/drawing/2014/main" id="{79AD3358-8FBE-4E52-A4AD-23D769F9A2B0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345" name="Text Box 15">
          <a:extLst>
            <a:ext uri="{FF2B5EF4-FFF2-40B4-BE49-F238E27FC236}">
              <a16:creationId xmlns:a16="http://schemas.microsoft.com/office/drawing/2014/main" id="{58CEA33A-27CB-48E1-B8D4-D6B84DA41119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346" name="Text Box 15">
          <a:extLst>
            <a:ext uri="{FF2B5EF4-FFF2-40B4-BE49-F238E27FC236}">
              <a16:creationId xmlns:a16="http://schemas.microsoft.com/office/drawing/2014/main" id="{F2DDB4FF-6563-45BD-83B9-EBCD91DAFD25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347" name="Text Box 15">
          <a:extLst>
            <a:ext uri="{FF2B5EF4-FFF2-40B4-BE49-F238E27FC236}">
              <a16:creationId xmlns:a16="http://schemas.microsoft.com/office/drawing/2014/main" id="{38D86D4D-C05F-42D7-9262-297E8670DCC4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348" name="Text Box 15">
          <a:extLst>
            <a:ext uri="{FF2B5EF4-FFF2-40B4-BE49-F238E27FC236}">
              <a16:creationId xmlns:a16="http://schemas.microsoft.com/office/drawing/2014/main" id="{322051B9-0F2C-460A-B7CA-85D90528C0F7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1215</xdr:row>
      <xdr:rowOff>0</xdr:rowOff>
    </xdr:from>
    <xdr:ext cx="95250" cy="164523"/>
    <xdr:sp macro="" textlink="">
      <xdr:nvSpPr>
        <xdr:cNvPr id="2349" name="Text Box 15">
          <a:extLst>
            <a:ext uri="{FF2B5EF4-FFF2-40B4-BE49-F238E27FC236}">
              <a16:creationId xmlns:a16="http://schemas.microsoft.com/office/drawing/2014/main" id="{7D975813-ED23-4E0B-8202-FB91073D5474}"/>
            </a:ext>
          </a:extLst>
        </xdr:cNvPr>
        <xdr:cNvSpPr txBox="1">
          <a:spLocks noChangeArrowheads="1"/>
        </xdr:cNvSpPr>
      </xdr:nvSpPr>
      <xdr:spPr bwMode="auto">
        <a:xfrm>
          <a:off x="1973580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350" name="Text Box 15">
          <a:extLst>
            <a:ext uri="{FF2B5EF4-FFF2-40B4-BE49-F238E27FC236}">
              <a16:creationId xmlns:a16="http://schemas.microsoft.com/office/drawing/2014/main" id="{03FE7BE4-49D0-47A2-BDED-77A5523871E9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351" name="Text Box 15">
          <a:extLst>
            <a:ext uri="{FF2B5EF4-FFF2-40B4-BE49-F238E27FC236}">
              <a16:creationId xmlns:a16="http://schemas.microsoft.com/office/drawing/2014/main" id="{F205EB9C-BB6F-4C60-8F7A-3CC9F129B691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352" name="Text Box 15">
          <a:extLst>
            <a:ext uri="{FF2B5EF4-FFF2-40B4-BE49-F238E27FC236}">
              <a16:creationId xmlns:a16="http://schemas.microsoft.com/office/drawing/2014/main" id="{42A932D1-8AD0-41FA-84CA-C624DEBA2ACD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353" name="Text Box 15">
          <a:extLst>
            <a:ext uri="{FF2B5EF4-FFF2-40B4-BE49-F238E27FC236}">
              <a16:creationId xmlns:a16="http://schemas.microsoft.com/office/drawing/2014/main" id="{71FF614B-1164-4499-81D8-0E9F86EF6C2F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1215</xdr:row>
      <xdr:rowOff>0</xdr:rowOff>
    </xdr:from>
    <xdr:ext cx="95250" cy="164523"/>
    <xdr:sp macro="" textlink="">
      <xdr:nvSpPr>
        <xdr:cNvPr id="2354" name="Text Box 15">
          <a:extLst>
            <a:ext uri="{FF2B5EF4-FFF2-40B4-BE49-F238E27FC236}">
              <a16:creationId xmlns:a16="http://schemas.microsoft.com/office/drawing/2014/main" id="{1374FEF8-3583-4FE7-AAFF-AFE9A042C23F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355" name="Text Box 15">
          <a:extLst>
            <a:ext uri="{FF2B5EF4-FFF2-40B4-BE49-F238E27FC236}">
              <a16:creationId xmlns:a16="http://schemas.microsoft.com/office/drawing/2014/main" id="{C9CDDD7A-E81B-4D16-8DC7-0182FDD42326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1215</xdr:row>
      <xdr:rowOff>0</xdr:rowOff>
    </xdr:from>
    <xdr:ext cx="95250" cy="164523"/>
    <xdr:sp macro="" textlink="">
      <xdr:nvSpPr>
        <xdr:cNvPr id="2356" name="Text Box 15">
          <a:extLst>
            <a:ext uri="{FF2B5EF4-FFF2-40B4-BE49-F238E27FC236}">
              <a16:creationId xmlns:a16="http://schemas.microsoft.com/office/drawing/2014/main" id="{519C7D49-8CBB-4FF1-B45B-A83DFC35392A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1215</xdr:row>
      <xdr:rowOff>0</xdr:rowOff>
    </xdr:from>
    <xdr:ext cx="95250" cy="164523"/>
    <xdr:sp macro="" textlink="">
      <xdr:nvSpPr>
        <xdr:cNvPr id="2357" name="Text Box 15">
          <a:extLst>
            <a:ext uri="{FF2B5EF4-FFF2-40B4-BE49-F238E27FC236}">
              <a16:creationId xmlns:a16="http://schemas.microsoft.com/office/drawing/2014/main" id="{8CAB76DF-07D7-4D13-932B-7D7FCD302A07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358" name="Text Box 15">
          <a:extLst>
            <a:ext uri="{FF2B5EF4-FFF2-40B4-BE49-F238E27FC236}">
              <a16:creationId xmlns:a16="http://schemas.microsoft.com/office/drawing/2014/main" id="{22EABEDF-F137-4E38-A8D9-E3B3B7B899E1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359" name="Text Box 15">
          <a:extLst>
            <a:ext uri="{FF2B5EF4-FFF2-40B4-BE49-F238E27FC236}">
              <a16:creationId xmlns:a16="http://schemas.microsoft.com/office/drawing/2014/main" id="{852B0C44-D45B-43E4-8E55-631596B970D7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360" name="Text Box 15">
          <a:extLst>
            <a:ext uri="{FF2B5EF4-FFF2-40B4-BE49-F238E27FC236}">
              <a16:creationId xmlns:a16="http://schemas.microsoft.com/office/drawing/2014/main" id="{F4966275-F1F5-41CC-9A59-EBB0C5FE3F7A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361" name="Text Box 15">
          <a:extLst>
            <a:ext uri="{FF2B5EF4-FFF2-40B4-BE49-F238E27FC236}">
              <a16:creationId xmlns:a16="http://schemas.microsoft.com/office/drawing/2014/main" id="{E9D8E5D3-01A5-49B1-BB78-FE4E2E0B3EF1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1215</xdr:row>
      <xdr:rowOff>0</xdr:rowOff>
    </xdr:from>
    <xdr:ext cx="95250" cy="164523"/>
    <xdr:sp macro="" textlink="">
      <xdr:nvSpPr>
        <xdr:cNvPr id="2362" name="Text Box 15">
          <a:extLst>
            <a:ext uri="{FF2B5EF4-FFF2-40B4-BE49-F238E27FC236}">
              <a16:creationId xmlns:a16="http://schemas.microsoft.com/office/drawing/2014/main" id="{CD6324CF-4707-4303-8598-F67811378B46}"/>
            </a:ext>
          </a:extLst>
        </xdr:cNvPr>
        <xdr:cNvSpPr txBox="1">
          <a:spLocks noChangeArrowheads="1"/>
        </xdr:cNvSpPr>
      </xdr:nvSpPr>
      <xdr:spPr bwMode="auto">
        <a:xfrm>
          <a:off x="1973580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363" name="Text Box 15">
          <a:extLst>
            <a:ext uri="{FF2B5EF4-FFF2-40B4-BE49-F238E27FC236}">
              <a16:creationId xmlns:a16="http://schemas.microsoft.com/office/drawing/2014/main" id="{1C28539C-7DC9-45AC-94EB-BF1DA260A1E0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364" name="Text Box 15">
          <a:extLst>
            <a:ext uri="{FF2B5EF4-FFF2-40B4-BE49-F238E27FC236}">
              <a16:creationId xmlns:a16="http://schemas.microsoft.com/office/drawing/2014/main" id="{87C1D77E-8514-47B4-B8A7-05D83A03A080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365" name="Text Box 15">
          <a:extLst>
            <a:ext uri="{FF2B5EF4-FFF2-40B4-BE49-F238E27FC236}">
              <a16:creationId xmlns:a16="http://schemas.microsoft.com/office/drawing/2014/main" id="{252B7B4A-BC0C-45D0-ADAB-279E39700850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366" name="Text Box 15">
          <a:extLst>
            <a:ext uri="{FF2B5EF4-FFF2-40B4-BE49-F238E27FC236}">
              <a16:creationId xmlns:a16="http://schemas.microsoft.com/office/drawing/2014/main" id="{17BA31E8-CEF2-414B-A57E-F7DCB7D02EBE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1215</xdr:row>
      <xdr:rowOff>0</xdr:rowOff>
    </xdr:from>
    <xdr:ext cx="95250" cy="164523"/>
    <xdr:sp macro="" textlink="">
      <xdr:nvSpPr>
        <xdr:cNvPr id="2367" name="Text Box 15">
          <a:extLst>
            <a:ext uri="{FF2B5EF4-FFF2-40B4-BE49-F238E27FC236}">
              <a16:creationId xmlns:a16="http://schemas.microsoft.com/office/drawing/2014/main" id="{0BBC948F-F770-4A5F-B9C4-F2DCDFE455E7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368" name="Text Box 15">
          <a:extLst>
            <a:ext uri="{FF2B5EF4-FFF2-40B4-BE49-F238E27FC236}">
              <a16:creationId xmlns:a16="http://schemas.microsoft.com/office/drawing/2014/main" id="{0517484F-625F-4B7A-8B75-273EF6A659CB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1215</xdr:row>
      <xdr:rowOff>0</xdr:rowOff>
    </xdr:from>
    <xdr:ext cx="95250" cy="164523"/>
    <xdr:sp macro="" textlink="">
      <xdr:nvSpPr>
        <xdr:cNvPr id="2369" name="Text Box 15">
          <a:extLst>
            <a:ext uri="{FF2B5EF4-FFF2-40B4-BE49-F238E27FC236}">
              <a16:creationId xmlns:a16="http://schemas.microsoft.com/office/drawing/2014/main" id="{D1F91C25-B3D4-4520-B653-09B71674035C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1215</xdr:row>
      <xdr:rowOff>0</xdr:rowOff>
    </xdr:from>
    <xdr:ext cx="95250" cy="316923"/>
    <xdr:sp macro="" textlink="">
      <xdr:nvSpPr>
        <xdr:cNvPr id="2370" name="Text Box 15">
          <a:extLst>
            <a:ext uri="{FF2B5EF4-FFF2-40B4-BE49-F238E27FC236}">
              <a16:creationId xmlns:a16="http://schemas.microsoft.com/office/drawing/2014/main" id="{B7850F4B-5FB8-4BB0-B9E0-100170F33977}"/>
            </a:ext>
          </a:extLst>
        </xdr:cNvPr>
        <xdr:cNvSpPr txBox="1">
          <a:spLocks noChangeArrowheads="1"/>
        </xdr:cNvSpPr>
      </xdr:nvSpPr>
      <xdr:spPr bwMode="auto">
        <a:xfrm>
          <a:off x="1935480" y="26110692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1215</xdr:row>
      <xdr:rowOff>0</xdr:rowOff>
    </xdr:from>
    <xdr:ext cx="95250" cy="316923"/>
    <xdr:sp macro="" textlink="">
      <xdr:nvSpPr>
        <xdr:cNvPr id="2371" name="Text Box 15">
          <a:extLst>
            <a:ext uri="{FF2B5EF4-FFF2-40B4-BE49-F238E27FC236}">
              <a16:creationId xmlns:a16="http://schemas.microsoft.com/office/drawing/2014/main" id="{E62C765F-169C-4B80-8BF1-0ED1EAB5C91B}"/>
            </a:ext>
          </a:extLst>
        </xdr:cNvPr>
        <xdr:cNvSpPr txBox="1">
          <a:spLocks noChangeArrowheads="1"/>
        </xdr:cNvSpPr>
      </xdr:nvSpPr>
      <xdr:spPr bwMode="auto">
        <a:xfrm>
          <a:off x="1935480" y="26110692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1215</xdr:row>
      <xdr:rowOff>0</xdr:rowOff>
    </xdr:from>
    <xdr:ext cx="95250" cy="164523"/>
    <xdr:sp macro="" textlink="">
      <xdr:nvSpPr>
        <xdr:cNvPr id="2372" name="Text Box 15">
          <a:extLst>
            <a:ext uri="{FF2B5EF4-FFF2-40B4-BE49-F238E27FC236}">
              <a16:creationId xmlns:a16="http://schemas.microsoft.com/office/drawing/2014/main" id="{759DA03A-64C6-4F78-9797-B377F196B9D3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373" name="Text Box 15">
          <a:extLst>
            <a:ext uri="{FF2B5EF4-FFF2-40B4-BE49-F238E27FC236}">
              <a16:creationId xmlns:a16="http://schemas.microsoft.com/office/drawing/2014/main" id="{CCE121A6-DBEB-4E77-ADC3-0B11ADE19CF4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374" name="Text Box 15">
          <a:extLst>
            <a:ext uri="{FF2B5EF4-FFF2-40B4-BE49-F238E27FC236}">
              <a16:creationId xmlns:a16="http://schemas.microsoft.com/office/drawing/2014/main" id="{AB666881-9C39-4510-9E76-5A5344BA56C5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375" name="Text Box 15">
          <a:extLst>
            <a:ext uri="{FF2B5EF4-FFF2-40B4-BE49-F238E27FC236}">
              <a16:creationId xmlns:a16="http://schemas.microsoft.com/office/drawing/2014/main" id="{C32B4B58-FA84-4D78-89B3-DE7C628C3A4E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376" name="Text Box 15">
          <a:extLst>
            <a:ext uri="{FF2B5EF4-FFF2-40B4-BE49-F238E27FC236}">
              <a16:creationId xmlns:a16="http://schemas.microsoft.com/office/drawing/2014/main" id="{CF1FE653-DE53-4257-B6A1-5D9A7CBD2133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1215</xdr:row>
      <xdr:rowOff>0</xdr:rowOff>
    </xdr:from>
    <xdr:ext cx="95250" cy="164523"/>
    <xdr:sp macro="" textlink="">
      <xdr:nvSpPr>
        <xdr:cNvPr id="2377" name="Text Box 15">
          <a:extLst>
            <a:ext uri="{FF2B5EF4-FFF2-40B4-BE49-F238E27FC236}">
              <a16:creationId xmlns:a16="http://schemas.microsoft.com/office/drawing/2014/main" id="{96182330-7119-42A8-853C-663FA065D942}"/>
            </a:ext>
          </a:extLst>
        </xdr:cNvPr>
        <xdr:cNvSpPr txBox="1">
          <a:spLocks noChangeArrowheads="1"/>
        </xdr:cNvSpPr>
      </xdr:nvSpPr>
      <xdr:spPr bwMode="auto">
        <a:xfrm>
          <a:off x="1973580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378" name="Text Box 15">
          <a:extLst>
            <a:ext uri="{FF2B5EF4-FFF2-40B4-BE49-F238E27FC236}">
              <a16:creationId xmlns:a16="http://schemas.microsoft.com/office/drawing/2014/main" id="{092D3346-A4AA-4661-92F8-8E1EFDAB0C31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379" name="Text Box 15">
          <a:extLst>
            <a:ext uri="{FF2B5EF4-FFF2-40B4-BE49-F238E27FC236}">
              <a16:creationId xmlns:a16="http://schemas.microsoft.com/office/drawing/2014/main" id="{AD419935-B971-43D0-8229-53B9279CA7A4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380" name="Text Box 15">
          <a:extLst>
            <a:ext uri="{FF2B5EF4-FFF2-40B4-BE49-F238E27FC236}">
              <a16:creationId xmlns:a16="http://schemas.microsoft.com/office/drawing/2014/main" id="{7D2AB355-BEBD-45B1-B0A6-C1F391438953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381" name="Text Box 15">
          <a:extLst>
            <a:ext uri="{FF2B5EF4-FFF2-40B4-BE49-F238E27FC236}">
              <a16:creationId xmlns:a16="http://schemas.microsoft.com/office/drawing/2014/main" id="{4CD09F3D-207C-4C23-92E9-BFA63AB88AFF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1215</xdr:row>
      <xdr:rowOff>0</xdr:rowOff>
    </xdr:from>
    <xdr:ext cx="95250" cy="164523"/>
    <xdr:sp macro="" textlink="">
      <xdr:nvSpPr>
        <xdr:cNvPr id="2382" name="Text Box 15">
          <a:extLst>
            <a:ext uri="{FF2B5EF4-FFF2-40B4-BE49-F238E27FC236}">
              <a16:creationId xmlns:a16="http://schemas.microsoft.com/office/drawing/2014/main" id="{CDDCC51D-63C7-4B74-B852-501BB315ECBE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383" name="Text Box 15">
          <a:extLst>
            <a:ext uri="{FF2B5EF4-FFF2-40B4-BE49-F238E27FC236}">
              <a16:creationId xmlns:a16="http://schemas.microsoft.com/office/drawing/2014/main" id="{094BCCFD-A5ED-43E1-A3F7-69DB5887DE59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1215</xdr:row>
      <xdr:rowOff>0</xdr:rowOff>
    </xdr:from>
    <xdr:ext cx="95250" cy="164523"/>
    <xdr:sp macro="" textlink="">
      <xdr:nvSpPr>
        <xdr:cNvPr id="2384" name="Text Box 15">
          <a:extLst>
            <a:ext uri="{FF2B5EF4-FFF2-40B4-BE49-F238E27FC236}">
              <a16:creationId xmlns:a16="http://schemas.microsoft.com/office/drawing/2014/main" id="{2F35107B-140D-4C52-BA01-5548CA8986A8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1215</xdr:row>
      <xdr:rowOff>0</xdr:rowOff>
    </xdr:from>
    <xdr:ext cx="95250" cy="164523"/>
    <xdr:sp macro="" textlink="">
      <xdr:nvSpPr>
        <xdr:cNvPr id="2385" name="Text Box 15">
          <a:extLst>
            <a:ext uri="{FF2B5EF4-FFF2-40B4-BE49-F238E27FC236}">
              <a16:creationId xmlns:a16="http://schemas.microsoft.com/office/drawing/2014/main" id="{1B4E147F-42D3-445A-B4EA-7C17A5785237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386" name="Text Box 15">
          <a:extLst>
            <a:ext uri="{FF2B5EF4-FFF2-40B4-BE49-F238E27FC236}">
              <a16:creationId xmlns:a16="http://schemas.microsoft.com/office/drawing/2014/main" id="{CB40CEAC-5828-48AC-AE8F-922BD7CA7C5A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387" name="Text Box 15">
          <a:extLst>
            <a:ext uri="{FF2B5EF4-FFF2-40B4-BE49-F238E27FC236}">
              <a16:creationId xmlns:a16="http://schemas.microsoft.com/office/drawing/2014/main" id="{B1491B84-E196-4A08-A619-D72B0E69F532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388" name="Text Box 15">
          <a:extLst>
            <a:ext uri="{FF2B5EF4-FFF2-40B4-BE49-F238E27FC236}">
              <a16:creationId xmlns:a16="http://schemas.microsoft.com/office/drawing/2014/main" id="{FA5A139E-6CD3-41EA-849A-DA75B4E843C6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389" name="Text Box 15">
          <a:extLst>
            <a:ext uri="{FF2B5EF4-FFF2-40B4-BE49-F238E27FC236}">
              <a16:creationId xmlns:a16="http://schemas.microsoft.com/office/drawing/2014/main" id="{3ADF4ADC-45CD-4798-863A-978B7EFBC6FB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1215</xdr:row>
      <xdr:rowOff>0</xdr:rowOff>
    </xdr:from>
    <xdr:ext cx="95250" cy="164523"/>
    <xdr:sp macro="" textlink="">
      <xdr:nvSpPr>
        <xdr:cNvPr id="2390" name="Text Box 15">
          <a:extLst>
            <a:ext uri="{FF2B5EF4-FFF2-40B4-BE49-F238E27FC236}">
              <a16:creationId xmlns:a16="http://schemas.microsoft.com/office/drawing/2014/main" id="{2BC586E2-5B17-4AA4-99E8-383AAB8C11BE}"/>
            </a:ext>
          </a:extLst>
        </xdr:cNvPr>
        <xdr:cNvSpPr txBox="1">
          <a:spLocks noChangeArrowheads="1"/>
        </xdr:cNvSpPr>
      </xdr:nvSpPr>
      <xdr:spPr bwMode="auto">
        <a:xfrm>
          <a:off x="1973580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391" name="Text Box 15">
          <a:extLst>
            <a:ext uri="{FF2B5EF4-FFF2-40B4-BE49-F238E27FC236}">
              <a16:creationId xmlns:a16="http://schemas.microsoft.com/office/drawing/2014/main" id="{A7224950-C313-4225-B8B5-D9478843A251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392" name="Text Box 15">
          <a:extLst>
            <a:ext uri="{FF2B5EF4-FFF2-40B4-BE49-F238E27FC236}">
              <a16:creationId xmlns:a16="http://schemas.microsoft.com/office/drawing/2014/main" id="{B8B8F5B8-C295-4913-94DB-68A15763E997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393" name="Text Box 15">
          <a:extLst>
            <a:ext uri="{FF2B5EF4-FFF2-40B4-BE49-F238E27FC236}">
              <a16:creationId xmlns:a16="http://schemas.microsoft.com/office/drawing/2014/main" id="{C2355D8D-610A-4E33-A5EB-76F1F6AE6E0D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394" name="Text Box 15">
          <a:extLst>
            <a:ext uri="{FF2B5EF4-FFF2-40B4-BE49-F238E27FC236}">
              <a16:creationId xmlns:a16="http://schemas.microsoft.com/office/drawing/2014/main" id="{6DBCDDFE-441B-4FC6-A861-C930ED67172C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1215</xdr:row>
      <xdr:rowOff>0</xdr:rowOff>
    </xdr:from>
    <xdr:ext cx="95250" cy="164523"/>
    <xdr:sp macro="" textlink="">
      <xdr:nvSpPr>
        <xdr:cNvPr id="2395" name="Text Box 15">
          <a:extLst>
            <a:ext uri="{FF2B5EF4-FFF2-40B4-BE49-F238E27FC236}">
              <a16:creationId xmlns:a16="http://schemas.microsoft.com/office/drawing/2014/main" id="{ABD04342-6ADA-4E23-AFD5-68BC9C7D0A9F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396" name="Text Box 15">
          <a:extLst>
            <a:ext uri="{FF2B5EF4-FFF2-40B4-BE49-F238E27FC236}">
              <a16:creationId xmlns:a16="http://schemas.microsoft.com/office/drawing/2014/main" id="{E84191DC-8DAA-4FE5-8464-71DA677B4751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1215</xdr:row>
      <xdr:rowOff>0</xdr:rowOff>
    </xdr:from>
    <xdr:ext cx="95250" cy="164523"/>
    <xdr:sp macro="" textlink="">
      <xdr:nvSpPr>
        <xdr:cNvPr id="2397" name="Text Box 15">
          <a:extLst>
            <a:ext uri="{FF2B5EF4-FFF2-40B4-BE49-F238E27FC236}">
              <a16:creationId xmlns:a16="http://schemas.microsoft.com/office/drawing/2014/main" id="{0CEB99B5-AD4E-4C91-BA13-AD5B11789E9E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1215</xdr:row>
      <xdr:rowOff>0</xdr:rowOff>
    </xdr:from>
    <xdr:ext cx="95250" cy="316923"/>
    <xdr:sp macro="" textlink="">
      <xdr:nvSpPr>
        <xdr:cNvPr id="2398" name="Text Box 15">
          <a:extLst>
            <a:ext uri="{FF2B5EF4-FFF2-40B4-BE49-F238E27FC236}">
              <a16:creationId xmlns:a16="http://schemas.microsoft.com/office/drawing/2014/main" id="{16318473-C9F7-44E4-9967-59F2D2F22ED4}"/>
            </a:ext>
          </a:extLst>
        </xdr:cNvPr>
        <xdr:cNvSpPr txBox="1">
          <a:spLocks noChangeArrowheads="1"/>
        </xdr:cNvSpPr>
      </xdr:nvSpPr>
      <xdr:spPr bwMode="auto">
        <a:xfrm>
          <a:off x="1935480" y="26110692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1215</xdr:row>
      <xdr:rowOff>0</xdr:rowOff>
    </xdr:from>
    <xdr:ext cx="95250" cy="316923"/>
    <xdr:sp macro="" textlink="">
      <xdr:nvSpPr>
        <xdr:cNvPr id="2399" name="Text Box 15">
          <a:extLst>
            <a:ext uri="{FF2B5EF4-FFF2-40B4-BE49-F238E27FC236}">
              <a16:creationId xmlns:a16="http://schemas.microsoft.com/office/drawing/2014/main" id="{5D62F337-DDFD-4BBD-A945-491906DD6B08}"/>
            </a:ext>
          </a:extLst>
        </xdr:cNvPr>
        <xdr:cNvSpPr txBox="1">
          <a:spLocks noChangeArrowheads="1"/>
        </xdr:cNvSpPr>
      </xdr:nvSpPr>
      <xdr:spPr bwMode="auto">
        <a:xfrm>
          <a:off x="1935480" y="26110692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1</xdr:col>
      <xdr:colOff>1285875</xdr:colOff>
      <xdr:row>785</xdr:row>
      <xdr:rowOff>0</xdr:rowOff>
    </xdr:from>
    <xdr:to>
      <xdr:col>1</xdr:col>
      <xdr:colOff>1390650</xdr:colOff>
      <xdr:row>786</xdr:row>
      <xdr:rowOff>20834</xdr:rowOff>
    </xdr:to>
    <xdr:sp macro="" textlink="">
      <xdr:nvSpPr>
        <xdr:cNvPr id="2400" name="Text Box 15">
          <a:extLst>
            <a:ext uri="{FF2B5EF4-FFF2-40B4-BE49-F238E27FC236}">
              <a16:creationId xmlns:a16="http://schemas.microsoft.com/office/drawing/2014/main" id="{3AAC8CE5-5D66-419D-9235-71A27BEB1D30}"/>
            </a:ext>
          </a:extLst>
        </xdr:cNvPr>
        <xdr:cNvSpPr txBox="1">
          <a:spLocks noChangeArrowheads="1"/>
        </xdr:cNvSpPr>
      </xdr:nvSpPr>
      <xdr:spPr bwMode="auto">
        <a:xfrm>
          <a:off x="1925955" y="168973500"/>
          <a:ext cx="104775" cy="6799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1285875</xdr:colOff>
      <xdr:row>1214</xdr:row>
      <xdr:rowOff>0</xdr:rowOff>
    </xdr:from>
    <xdr:ext cx="95250" cy="160534"/>
    <xdr:sp macro="" textlink="">
      <xdr:nvSpPr>
        <xdr:cNvPr id="2401" name="Text Box 15">
          <a:extLst>
            <a:ext uri="{FF2B5EF4-FFF2-40B4-BE49-F238E27FC236}">
              <a16:creationId xmlns:a16="http://schemas.microsoft.com/office/drawing/2014/main" id="{20E57529-B3DD-4F3C-9C44-5A9257C4D701}"/>
            </a:ext>
          </a:extLst>
        </xdr:cNvPr>
        <xdr:cNvSpPr txBox="1">
          <a:spLocks noChangeArrowheads="1"/>
        </xdr:cNvSpPr>
      </xdr:nvSpPr>
      <xdr:spPr bwMode="auto">
        <a:xfrm>
          <a:off x="1925955" y="260924040"/>
          <a:ext cx="95250" cy="1605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1</xdr:col>
      <xdr:colOff>1285875</xdr:colOff>
      <xdr:row>793</xdr:row>
      <xdr:rowOff>0</xdr:rowOff>
    </xdr:from>
    <xdr:to>
      <xdr:col>1</xdr:col>
      <xdr:colOff>1390650</xdr:colOff>
      <xdr:row>794</xdr:row>
      <xdr:rowOff>22736</xdr:rowOff>
    </xdr:to>
    <xdr:sp macro="" textlink="">
      <xdr:nvSpPr>
        <xdr:cNvPr id="2402" name="Text Box 15">
          <a:extLst>
            <a:ext uri="{FF2B5EF4-FFF2-40B4-BE49-F238E27FC236}">
              <a16:creationId xmlns:a16="http://schemas.microsoft.com/office/drawing/2014/main" id="{D27280AC-6242-4982-83DE-4CAEE775437A}"/>
            </a:ext>
          </a:extLst>
        </xdr:cNvPr>
        <xdr:cNvSpPr txBox="1">
          <a:spLocks noChangeArrowheads="1"/>
        </xdr:cNvSpPr>
      </xdr:nvSpPr>
      <xdr:spPr bwMode="auto">
        <a:xfrm>
          <a:off x="1925955" y="170969940"/>
          <a:ext cx="104775" cy="1979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1215</xdr:row>
      <xdr:rowOff>0</xdr:rowOff>
    </xdr:from>
    <xdr:to>
      <xdr:col>1</xdr:col>
      <xdr:colOff>1386840</xdr:colOff>
      <xdr:row>1223</xdr:row>
      <xdr:rowOff>20955</xdr:rowOff>
    </xdr:to>
    <xdr:sp macro="" textlink="">
      <xdr:nvSpPr>
        <xdr:cNvPr id="2403" name="Text Box 15">
          <a:extLst>
            <a:ext uri="{FF2B5EF4-FFF2-40B4-BE49-F238E27FC236}">
              <a16:creationId xmlns:a16="http://schemas.microsoft.com/office/drawing/2014/main" id="{C0E4685B-2B5D-4CF6-9066-A45C309E08CD}"/>
            </a:ext>
          </a:extLst>
        </xdr:cNvPr>
        <xdr:cNvSpPr txBox="1">
          <a:spLocks noChangeArrowheads="1"/>
        </xdr:cNvSpPr>
      </xdr:nvSpPr>
      <xdr:spPr bwMode="auto">
        <a:xfrm>
          <a:off x="1935480" y="261106920"/>
          <a:ext cx="91440" cy="2154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1215</xdr:row>
      <xdr:rowOff>0</xdr:rowOff>
    </xdr:from>
    <xdr:to>
      <xdr:col>1</xdr:col>
      <xdr:colOff>1386840</xdr:colOff>
      <xdr:row>1223</xdr:row>
      <xdr:rowOff>20955</xdr:rowOff>
    </xdr:to>
    <xdr:sp macro="" textlink="">
      <xdr:nvSpPr>
        <xdr:cNvPr id="2404" name="Text Box 15">
          <a:extLst>
            <a:ext uri="{FF2B5EF4-FFF2-40B4-BE49-F238E27FC236}">
              <a16:creationId xmlns:a16="http://schemas.microsoft.com/office/drawing/2014/main" id="{4D337516-F989-4158-B58A-C15769A9C40E}"/>
            </a:ext>
          </a:extLst>
        </xdr:cNvPr>
        <xdr:cNvSpPr txBox="1">
          <a:spLocks noChangeArrowheads="1"/>
        </xdr:cNvSpPr>
      </xdr:nvSpPr>
      <xdr:spPr bwMode="auto">
        <a:xfrm>
          <a:off x="1935480" y="261106920"/>
          <a:ext cx="91440" cy="2154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1215</xdr:row>
      <xdr:rowOff>0</xdr:rowOff>
    </xdr:from>
    <xdr:to>
      <xdr:col>1</xdr:col>
      <xdr:colOff>1386840</xdr:colOff>
      <xdr:row>1223</xdr:row>
      <xdr:rowOff>20955</xdr:rowOff>
    </xdr:to>
    <xdr:sp macro="" textlink="">
      <xdr:nvSpPr>
        <xdr:cNvPr id="2405" name="Text Box 15">
          <a:extLst>
            <a:ext uri="{FF2B5EF4-FFF2-40B4-BE49-F238E27FC236}">
              <a16:creationId xmlns:a16="http://schemas.microsoft.com/office/drawing/2014/main" id="{4E342981-B998-4393-92B2-92A8DDDA6FAE}"/>
            </a:ext>
          </a:extLst>
        </xdr:cNvPr>
        <xdr:cNvSpPr txBox="1">
          <a:spLocks noChangeArrowheads="1"/>
        </xdr:cNvSpPr>
      </xdr:nvSpPr>
      <xdr:spPr bwMode="auto">
        <a:xfrm>
          <a:off x="1935480" y="261106920"/>
          <a:ext cx="91440" cy="2154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1215</xdr:row>
      <xdr:rowOff>0</xdr:rowOff>
    </xdr:from>
    <xdr:to>
      <xdr:col>1</xdr:col>
      <xdr:colOff>1386840</xdr:colOff>
      <xdr:row>1223</xdr:row>
      <xdr:rowOff>20955</xdr:rowOff>
    </xdr:to>
    <xdr:sp macro="" textlink="">
      <xdr:nvSpPr>
        <xdr:cNvPr id="2406" name="Text Box 15">
          <a:extLst>
            <a:ext uri="{FF2B5EF4-FFF2-40B4-BE49-F238E27FC236}">
              <a16:creationId xmlns:a16="http://schemas.microsoft.com/office/drawing/2014/main" id="{0E6E7BEF-893E-40D2-AAF6-003B18A2FE0F}"/>
            </a:ext>
          </a:extLst>
        </xdr:cNvPr>
        <xdr:cNvSpPr txBox="1">
          <a:spLocks noChangeArrowheads="1"/>
        </xdr:cNvSpPr>
      </xdr:nvSpPr>
      <xdr:spPr bwMode="auto">
        <a:xfrm>
          <a:off x="1935480" y="261106920"/>
          <a:ext cx="91440" cy="2154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1215</xdr:row>
      <xdr:rowOff>0</xdr:rowOff>
    </xdr:from>
    <xdr:to>
      <xdr:col>1</xdr:col>
      <xdr:colOff>1386840</xdr:colOff>
      <xdr:row>1223</xdr:row>
      <xdr:rowOff>20955</xdr:rowOff>
    </xdr:to>
    <xdr:sp macro="" textlink="">
      <xdr:nvSpPr>
        <xdr:cNvPr id="2407" name="Text Box 15">
          <a:extLst>
            <a:ext uri="{FF2B5EF4-FFF2-40B4-BE49-F238E27FC236}">
              <a16:creationId xmlns:a16="http://schemas.microsoft.com/office/drawing/2014/main" id="{953D40D6-46FC-42B3-BF58-E4A7537D09E9}"/>
            </a:ext>
          </a:extLst>
        </xdr:cNvPr>
        <xdr:cNvSpPr txBox="1">
          <a:spLocks noChangeArrowheads="1"/>
        </xdr:cNvSpPr>
      </xdr:nvSpPr>
      <xdr:spPr bwMode="auto">
        <a:xfrm>
          <a:off x="1935480" y="261106920"/>
          <a:ext cx="91440" cy="2154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1215</xdr:row>
      <xdr:rowOff>0</xdr:rowOff>
    </xdr:from>
    <xdr:to>
      <xdr:col>1</xdr:col>
      <xdr:colOff>1386840</xdr:colOff>
      <xdr:row>1223</xdr:row>
      <xdr:rowOff>20955</xdr:rowOff>
    </xdr:to>
    <xdr:sp macro="" textlink="">
      <xdr:nvSpPr>
        <xdr:cNvPr id="2408" name="Text Box 15">
          <a:extLst>
            <a:ext uri="{FF2B5EF4-FFF2-40B4-BE49-F238E27FC236}">
              <a16:creationId xmlns:a16="http://schemas.microsoft.com/office/drawing/2014/main" id="{786D07C1-2638-453D-AEA2-B44B3052BE43}"/>
            </a:ext>
          </a:extLst>
        </xdr:cNvPr>
        <xdr:cNvSpPr txBox="1">
          <a:spLocks noChangeArrowheads="1"/>
        </xdr:cNvSpPr>
      </xdr:nvSpPr>
      <xdr:spPr bwMode="auto">
        <a:xfrm>
          <a:off x="1935480" y="261106920"/>
          <a:ext cx="91440" cy="2154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1215</xdr:row>
      <xdr:rowOff>0</xdr:rowOff>
    </xdr:from>
    <xdr:to>
      <xdr:col>1</xdr:col>
      <xdr:colOff>1386840</xdr:colOff>
      <xdr:row>1223</xdr:row>
      <xdr:rowOff>20955</xdr:rowOff>
    </xdr:to>
    <xdr:sp macro="" textlink="">
      <xdr:nvSpPr>
        <xdr:cNvPr id="2409" name="Text Box 15">
          <a:extLst>
            <a:ext uri="{FF2B5EF4-FFF2-40B4-BE49-F238E27FC236}">
              <a16:creationId xmlns:a16="http://schemas.microsoft.com/office/drawing/2014/main" id="{BD7B0563-7064-4C72-A00B-513506473E59}"/>
            </a:ext>
          </a:extLst>
        </xdr:cNvPr>
        <xdr:cNvSpPr txBox="1">
          <a:spLocks noChangeArrowheads="1"/>
        </xdr:cNvSpPr>
      </xdr:nvSpPr>
      <xdr:spPr bwMode="auto">
        <a:xfrm>
          <a:off x="1935480" y="261106920"/>
          <a:ext cx="91440" cy="2154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1215</xdr:row>
      <xdr:rowOff>0</xdr:rowOff>
    </xdr:from>
    <xdr:to>
      <xdr:col>1</xdr:col>
      <xdr:colOff>1386840</xdr:colOff>
      <xdr:row>1223</xdr:row>
      <xdr:rowOff>20955</xdr:rowOff>
    </xdr:to>
    <xdr:sp macro="" textlink="">
      <xdr:nvSpPr>
        <xdr:cNvPr id="2410" name="Text Box 15">
          <a:extLst>
            <a:ext uri="{FF2B5EF4-FFF2-40B4-BE49-F238E27FC236}">
              <a16:creationId xmlns:a16="http://schemas.microsoft.com/office/drawing/2014/main" id="{B07BAB2F-D29C-4DEA-87B0-311674D4451C}"/>
            </a:ext>
          </a:extLst>
        </xdr:cNvPr>
        <xdr:cNvSpPr txBox="1">
          <a:spLocks noChangeArrowheads="1"/>
        </xdr:cNvSpPr>
      </xdr:nvSpPr>
      <xdr:spPr bwMode="auto">
        <a:xfrm>
          <a:off x="1935480" y="261106920"/>
          <a:ext cx="91440" cy="2154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1215</xdr:row>
      <xdr:rowOff>0</xdr:rowOff>
    </xdr:from>
    <xdr:to>
      <xdr:col>1</xdr:col>
      <xdr:colOff>1386840</xdr:colOff>
      <xdr:row>1223</xdr:row>
      <xdr:rowOff>20955</xdr:rowOff>
    </xdr:to>
    <xdr:sp macro="" textlink="">
      <xdr:nvSpPr>
        <xdr:cNvPr id="2411" name="Text Box 15">
          <a:extLst>
            <a:ext uri="{FF2B5EF4-FFF2-40B4-BE49-F238E27FC236}">
              <a16:creationId xmlns:a16="http://schemas.microsoft.com/office/drawing/2014/main" id="{D1769943-AE36-40F7-A55A-4B8D2E6FDB8F}"/>
            </a:ext>
          </a:extLst>
        </xdr:cNvPr>
        <xdr:cNvSpPr txBox="1">
          <a:spLocks noChangeArrowheads="1"/>
        </xdr:cNvSpPr>
      </xdr:nvSpPr>
      <xdr:spPr bwMode="auto">
        <a:xfrm>
          <a:off x="1935480" y="261106920"/>
          <a:ext cx="91440" cy="2154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1215</xdr:row>
      <xdr:rowOff>0</xdr:rowOff>
    </xdr:from>
    <xdr:to>
      <xdr:col>1</xdr:col>
      <xdr:colOff>1386840</xdr:colOff>
      <xdr:row>1223</xdr:row>
      <xdr:rowOff>20955</xdr:rowOff>
    </xdr:to>
    <xdr:sp macro="" textlink="">
      <xdr:nvSpPr>
        <xdr:cNvPr id="2412" name="Text Box 15">
          <a:extLst>
            <a:ext uri="{FF2B5EF4-FFF2-40B4-BE49-F238E27FC236}">
              <a16:creationId xmlns:a16="http://schemas.microsoft.com/office/drawing/2014/main" id="{6E14CEB1-320B-4A28-8710-A89FE7F29297}"/>
            </a:ext>
          </a:extLst>
        </xdr:cNvPr>
        <xdr:cNvSpPr txBox="1">
          <a:spLocks noChangeArrowheads="1"/>
        </xdr:cNvSpPr>
      </xdr:nvSpPr>
      <xdr:spPr bwMode="auto">
        <a:xfrm>
          <a:off x="1935480" y="261106920"/>
          <a:ext cx="91440" cy="2154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1215</xdr:row>
      <xdr:rowOff>0</xdr:rowOff>
    </xdr:from>
    <xdr:to>
      <xdr:col>1</xdr:col>
      <xdr:colOff>1386840</xdr:colOff>
      <xdr:row>1223</xdr:row>
      <xdr:rowOff>20955</xdr:rowOff>
    </xdr:to>
    <xdr:sp macro="" textlink="">
      <xdr:nvSpPr>
        <xdr:cNvPr id="2413" name="Text Box 15">
          <a:extLst>
            <a:ext uri="{FF2B5EF4-FFF2-40B4-BE49-F238E27FC236}">
              <a16:creationId xmlns:a16="http://schemas.microsoft.com/office/drawing/2014/main" id="{73AE36E5-916D-458A-94BB-1A1210565628}"/>
            </a:ext>
          </a:extLst>
        </xdr:cNvPr>
        <xdr:cNvSpPr txBox="1">
          <a:spLocks noChangeArrowheads="1"/>
        </xdr:cNvSpPr>
      </xdr:nvSpPr>
      <xdr:spPr bwMode="auto">
        <a:xfrm>
          <a:off x="1935480" y="261106920"/>
          <a:ext cx="91440" cy="2154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1215</xdr:row>
      <xdr:rowOff>0</xdr:rowOff>
    </xdr:from>
    <xdr:to>
      <xdr:col>1</xdr:col>
      <xdr:colOff>1386840</xdr:colOff>
      <xdr:row>1223</xdr:row>
      <xdr:rowOff>20955</xdr:rowOff>
    </xdr:to>
    <xdr:sp macro="" textlink="">
      <xdr:nvSpPr>
        <xdr:cNvPr id="2414" name="Text Box 15">
          <a:extLst>
            <a:ext uri="{FF2B5EF4-FFF2-40B4-BE49-F238E27FC236}">
              <a16:creationId xmlns:a16="http://schemas.microsoft.com/office/drawing/2014/main" id="{D24FB047-11E5-44D1-82EA-E16B01E3CC18}"/>
            </a:ext>
          </a:extLst>
        </xdr:cNvPr>
        <xdr:cNvSpPr txBox="1">
          <a:spLocks noChangeArrowheads="1"/>
        </xdr:cNvSpPr>
      </xdr:nvSpPr>
      <xdr:spPr bwMode="auto">
        <a:xfrm>
          <a:off x="1935480" y="261106920"/>
          <a:ext cx="91440" cy="2154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1215</xdr:row>
      <xdr:rowOff>0</xdr:rowOff>
    </xdr:from>
    <xdr:to>
      <xdr:col>1</xdr:col>
      <xdr:colOff>1386840</xdr:colOff>
      <xdr:row>1223</xdr:row>
      <xdr:rowOff>20955</xdr:rowOff>
    </xdr:to>
    <xdr:sp macro="" textlink="">
      <xdr:nvSpPr>
        <xdr:cNvPr id="2415" name="Text Box 15">
          <a:extLst>
            <a:ext uri="{FF2B5EF4-FFF2-40B4-BE49-F238E27FC236}">
              <a16:creationId xmlns:a16="http://schemas.microsoft.com/office/drawing/2014/main" id="{E56465F4-C379-4F6E-820C-670D8B94E667}"/>
            </a:ext>
          </a:extLst>
        </xdr:cNvPr>
        <xdr:cNvSpPr txBox="1">
          <a:spLocks noChangeArrowheads="1"/>
        </xdr:cNvSpPr>
      </xdr:nvSpPr>
      <xdr:spPr bwMode="auto">
        <a:xfrm>
          <a:off x="1935480" y="261106920"/>
          <a:ext cx="91440" cy="2154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1215</xdr:row>
      <xdr:rowOff>0</xdr:rowOff>
    </xdr:from>
    <xdr:to>
      <xdr:col>1</xdr:col>
      <xdr:colOff>1386840</xdr:colOff>
      <xdr:row>1223</xdr:row>
      <xdr:rowOff>20955</xdr:rowOff>
    </xdr:to>
    <xdr:sp macro="" textlink="">
      <xdr:nvSpPr>
        <xdr:cNvPr id="2416" name="Text Box 15">
          <a:extLst>
            <a:ext uri="{FF2B5EF4-FFF2-40B4-BE49-F238E27FC236}">
              <a16:creationId xmlns:a16="http://schemas.microsoft.com/office/drawing/2014/main" id="{3291A4C9-3BB0-46F7-8FD5-4511EF101C35}"/>
            </a:ext>
          </a:extLst>
        </xdr:cNvPr>
        <xdr:cNvSpPr txBox="1">
          <a:spLocks noChangeArrowheads="1"/>
        </xdr:cNvSpPr>
      </xdr:nvSpPr>
      <xdr:spPr bwMode="auto">
        <a:xfrm>
          <a:off x="1935480" y="261106920"/>
          <a:ext cx="91440" cy="2154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1215</xdr:row>
      <xdr:rowOff>0</xdr:rowOff>
    </xdr:from>
    <xdr:to>
      <xdr:col>1</xdr:col>
      <xdr:colOff>1386840</xdr:colOff>
      <xdr:row>1223</xdr:row>
      <xdr:rowOff>20955</xdr:rowOff>
    </xdr:to>
    <xdr:sp macro="" textlink="">
      <xdr:nvSpPr>
        <xdr:cNvPr id="2417" name="Text Box 15">
          <a:extLst>
            <a:ext uri="{FF2B5EF4-FFF2-40B4-BE49-F238E27FC236}">
              <a16:creationId xmlns:a16="http://schemas.microsoft.com/office/drawing/2014/main" id="{D5FED094-27D1-4BAE-8C94-CC88B42A3E3F}"/>
            </a:ext>
          </a:extLst>
        </xdr:cNvPr>
        <xdr:cNvSpPr txBox="1">
          <a:spLocks noChangeArrowheads="1"/>
        </xdr:cNvSpPr>
      </xdr:nvSpPr>
      <xdr:spPr bwMode="auto">
        <a:xfrm>
          <a:off x="1935480" y="261106920"/>
          <a:ext cx="91440" cy="2154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1215</xdr:row>
      <xdr:rowOff>0</xdr:rowOff>
    </xdr:from>
    <xdr:to>
      <xdr:col>1</xdr:col>
      <xdr:colOff>1386840</xdr:colOff>
      <xdr:row>1223</xdr:row>
      <xdr:rowOff>20955</xdr:rowOff>
    </xdr:to>
    <xdr:sp macro="" textlink="">
      <xdr:nvSpPr>
        <xdr:cNvPr id="2418" name="Text Box 15">
          <a:extLst>
            <a:ext uri="{FF2B5EF4-FFF2-40B4-BE49-F238E27FC236}">
              <a16:creationId xmlns:a16="http://schemas.microsoft.com/office/drawing/2014/main" id="{7835EB42-E88E-4D11-9742-BC1C413FB013}"/>
            </a:ext>
          </a:extLst>
        </xdr:cNvPr>
        <xdr:cNvSpPr txBox="1">
          <a:spLocks noChangeArrowheads="1"/>
        </xdr:cNvSpPr>
      </xdr:nvSpPr>
      <xdr:spPr bwMode="auto">
        <a:xfrm>
          <a:off x="1935480" y="261106920"/>
          <a:ext cx="91440" cy="2154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135255</xdr:rowOff>
    </xdr:to>
    <xdr:sp macro="" textlink="">
      <xdr:nvSpPr>
        <xdr:cNvPr id="2419" name="Text Box 8">
          <a:extLst>
            <a:ext uri="{FF2B5EF4-FFF2-40B4-BE49-F238E27FC236}">
              <a16:creationId xmlns:a16="http://schemas.microsoft.com/office/drawing/2014/main" id="{4CDE9F3D-2C5F-492B-BB5A-D863239BE1A0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93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135255</xdr:rowOff>
    </xdr:to>
    <xdr:sp macro="" textlink="">
      <xdr:nvSpPr>
        <xdr:cNvPr id="2420" name="Text Box 9">
          <a:extLst>
            <a:ext uri="{FF2B5EF4-FFF2-40B4-BE49-F238E27FC236}">
              <a16:creationId xmlns:a16="http://schemas.microsoft.com/office/drawing/2014/main" id="{B5CF52F3-E1A8-4E9D-AA01-74643619035C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93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135255</xdr:rowOff>
    </xdr:to>
    <xdr:sp macro="" textlink="">
      <xdr:nvSpPr>
        <xdr:cNvPr id="2421" name="Text Box 8">
          <a:extLst>
            <a:ext uri="{FF2B5EF4-FFF2-40B4-BE49-F238E27FC236}">
              <a16:creationId xmlns:a16="http://schemas.microsoft.com/office/drawing/2014/main" id="{A76F3B69-609B-4886-83AC-F39E8026C8B5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93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135255</xdr:rowOff>
    </xdr:to>
    <xdr:sp macro="" textlink="">
      <xdr:nvSpPr>
        <xdr:cNvPr id="2422" name="Text Box 9">
          <a:extLst>
            <a:ext uri="{FF2B5EF4-FFF2-40B4-BE49-F238E27FC236}">
              <a16:creationId xmlns:a16="http://schemas.microsoft.com/office/drawing/2014/main" id="{8063519A-16D2-4F26-AAA1-D213AE16195C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93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135255</xdr:rowOff>
    </xdr:to>
    <xdr:sp macro="" textlink="">
      <xdr:nvSpPr>
        <xdr:cNvPr id="2423" name="Text Box 8">
          <a:extLst>
            <a:ext uri="{FF2B5EF4-FFF2-40B4-BE49-F238E27FC236}">
              <a16:creationId xmlns:a16="http://schemas.microsoft.com/office/drawing/2014/main" id="{D7EFE923-905F-4E3A-B80E-03BEFF6B0433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3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135255</xdr:rowOff>
    </xdr:to>
    <xdr:sp macro="" textlink="">
      <xdr:nvSpPr>
        <xdr:cNvPr id="2424" name="Text Box 9">
          <a:extLst>
            <a:ext uri="{FF2B5EF4-FFF2-40B4-BE49-F238E27FC236}">
              <a16:creationId xmlns:a16="http://schemas.microsoft.com/office/drawing/2014/main" id="{2A70583A-3893-4137-A4A6-3B57BAA5AE26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3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135255</xdr:rowOff>
    </xdr:to>
    <xdr:sp macro="" textlink="">
      <xdr:nvSpPr>
        <xdr:cNvPr id="2425" name="Text Box 8">
          <a:extLst>
            <a:ext uri="{FF2B5EF4-FFF2-40B4-BE49-F238E27FC236}">
              <a16:creationId xmlns:a16="http://schemas.microsoft.com/office/drawing/2014/main" id="{CDF04401-4F9D-4747-A9B1-9F9776383305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93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135255</xdr:rowOff>
    </xdr:to>
    <xdr:sp macro="" textlink="">
      <xdr:nvSpPr>
        <xdr:cNvPr id="2426" name="Text Box 9">
          <a:extLst>
            <a:ext uri="{FF2B5EF4-FFF2-40B4-BE49-F238E27FC236}">
              <a16:creationId xmlns:a16="http://schemas.microsoft.com/office/drawing/2014/main" id="{F8E8E0B7-6C42-45CA-824E-8781D85CEEC6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93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135255</xdr:rowOff>
    </xdr:to>
    <xdr:sp macro="" textlink="">
      <xdr:nvSpPr>
        <xdr:cNvPr id="2427" name="Text Box 8">
          <a:extLst>
            <a:ext uri="{FF2B5EF4-FFF2-40B4-BE49-F238E27FC236}">
              <a16:creationId xmlns:a16="http://schemas.microsoft.com/office/drawing/2014/main" id="{85672943-13E8-4EEC-AA7E-2158A902C087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3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135255</xdr:rowOff>
    </xdr:to>
    <xdr:sp macro="" textlink="">
      <xdr:nvSpPr>
        <xdr:cNvPr id="2428" name="Text Box 9">
          <a:extLst>
            <a:ext uri="{FF2B5EF4-FFF2-40B4-BE49-F238E27FC236}">
              <a16:creationId xmlns:a16="http://schemas.microsoft.com/office/drawing/2014/main" id="{D1B28729-4EB1-4117-9D28-947F8CD31A53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3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131445</xdr:rowOff>
    </xdr:to>
    <xdr:sp macro="" textlink="">
      <xdr:nvSpPr>
        <xdr:cNvPr id="2429" name="Text Box 8">
          <a:extLst>
            <a:ext uri="{FF2B5EF4-FFF2-40B4-BE49-F238E27FC236}">
              <a16:creationId xmlns:a16="http://schemas.microsoft.com/office/drawing/2014/main" id="{632763E3-46B0-473D-9516-8F1A4E43355B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7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131445</xdr:rowOff>
    </xdr:to>
    <xdr:sp macro="" textlink="">
      <xdr:nvSpPr>
        <xdr:cNvPr id="2430" name="Text Box 9">
          <a:extLst>
            <a:ext uri="{FF2B5EF4-FFF2-40B4-BE49-F238E27FC236}">
              <a16:creationId xmlns:a16="http://schemas.microsoft.com/office/drawing/2014/main" id="{A8B0C5FE-015F-429E-8BB1-465A9C8FB85D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7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97155</xdr:rowOff>
    </xdr:to>
    <xdr:sp macro="" textlink="">
      <xdr:nvSpPr>
        <xdr:cNvPr id="2431" name="Text Box 8">
          <a:extLst>
            <a:ext uri="{FF2B5EF4-FFF2-40B4-BE49-F238E27FC236}">
              <a16:creationId xmlns:a16="http://schemas.microsoft.com/office/drawing/2014/main" id="{BDD8855A-A496-416C-9608-41F5530795CE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65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97155</xdr:rowOff>
    </xdr:to>
    <xdr:sp macro="" textlink="">
      <xdr:nvSpPr>
        <xdr:cNvPr id="2432" name="Text Box 9">
          <a:extLst>
            <a:ext uri="{FF2B5EF4-FFF2-40B4-BE49-F238E27FC236}">
              <a16:creationId xmlns:a16="http://schemas.microsoft.com/office/drawing/2014/main" id="{E29185FB-C767-4748-AD3D-FD6B3C4E5646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65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173355</xdr:rowOff>
    </xdr:to>
    <xdr:sp macro="" textlink="">
      <xdr:nvSpPr>
        <xdr:cNvPr id="2433" name="Text Box 8">
          <a:extLst>
            <a:ext uri="{FF2B5EF4-FFF2-40B4-BE49-F238E27FC236}">
              <a16:creationId xmlns:a16="http://schemas.microsoft.com/office/drawing/2014/main" id="{3D615EF2-0149-46B4-BB29-5DEE0A112740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1316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173355</xdr:rowOff>
    </xdr:to>
    <xdr:sp macro="" textlink="">
      <xdr:nvSpPr>
        <xdr:cNvPr id="2434" name="Text Box 9">
          <a:extLst>
            <a:ext uri="{FF2B5EF4-FFF2-40B4-BE49-F238E27FC236}">
              <a16:creationId xmlns:a16="http://schemas.microsoft.com/office/drawing/2014/main" id="{CFB59074-9330-448E-AE99-AF37DDD3D38E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1316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169545</xdr:rowOff>
    </xdr:to>
    <xdr:sp macro="" textlink="">
      <xdr:nvSpPr>
        <xdr:cNvPr id="2435" name="Text Box 8">
          <a:extLst>
            <a:ext uri="{FF2B5EF4-FFF2-40B4-BE49-F238E27FC236}">
              <a16:creationId xmlns:a16="http://schemas.microsoft.com/office/drawing/2014/main" id="{7B9878EE-516B-443B-AD20-C7B6DBAA65FA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13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169545</xdr:rowOff>
    </xdr:to>
    <xdr:sp macro="" textlink="">
      <xdr:nvSpPr>
        <xdr:cNvPr id="2436" name="Text Box 9">
          <a:extLst>
            <a:ext uri="{FF2B5EF4-FFF2-40B4-BE49-F238E27FC236}">
              <a16:creationId xmlns:a16="http://schemas.microsoft.com/office/drawing/2014/main" id="{FDA806DB-2525-484E-B58D-A3A5E4D4EF69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13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135255</xdr:rowOff>
    </xdr:to>
    <xdr:sp macro="" textlink="">
      <xdr:nvSpPr>
        <xdr:cNvPr id="2437" name="Text Box 8">
          <a:extLst>
            <a:ext uri="{FF2B5EF4-FFF2-40B4-BE49-F238E27FC236}">
              <a16:creationId xmlns:a16="http://schemas.microsoft.com/office/drawing/2014/main" id="{7E1E43E0-A7C1-4F74-94F1-BB0382E39992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3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135255</xdr:rowOff>
    </xdr:to>
    <xdr:sp macro="" textlink="">
      <xdr:nvSpPr>
        <xdr:cNvPr id="2438" name="Text Box 9">
          <a:extLst>
            <a:ext uri="{FF2B5EF4-FFF2-40B4-BE49-F238E27FC236}">
              <a16:creationId xmlns:a16="http://schemas.microsoft.com/office/drawing/2014/main" id="{02EBB424-E6D6-443B-ABF0-4FE531437E06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3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131445</xdr:rowOff>
    </xdr:to>
    <xdr:sp macro="" textlink="">
      <xdr:nvSpPr>
        <xdr:cNvPr id="2439" name="Text Box 8">
          <a:extLst>
            <a:ext uri="{FF2B5EF4-FFF2-40B4-BE49-F238E27FC236}">
              <a16:creationId xmlns:a16="http://schemas.microsoft.com/office/drawing/2014/main" id="{54C90938-ADA0-462B-816C-70E2E32BFDB4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7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131445</xdr:rowOff>
    </xdr:to>
    <xdr:sp macro="" textlink="">
      <xdr:nvSpPr>
        <xdr:cNvPr id="2440" name="Text Box 9">
          <a:extLst>
            <a:ext uri="{FF2B5EF4-FFF2-40B4-BE49-F238E27FC236}">
              <a16:creationId xmlns:a16="http://schemas.microsoft.com/office/drawing/2014/main" id="{AF894EE8-35A5-488F-B161-260E5D43BBF6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7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97155</xdr:rowOff>
    </xdr:to>
    <xdr:sp macro="" textlink="">
      <xdr:nvSpPr>
        <xdr:cNvPr id="2441" name="Text Box 8">
          <a:extLst>
            <a:ext uri="{FF2B5EF4-FFF2-40B4-BE49-F238E27FC236}">
              <a16:creationId xmlns:a16="http://schemas.microsoft.com/office/drawing/2014/main" id="{FE54E7FA-D9E2-4A62-BFDA-7AC9B8049A3E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65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97155</xdr:rowOff>
    </xdr:to>
    <xdr:sp macro="" textlink="">
      <xdr:nvSpPr>
        <xdr:cNvPr id="2442" name="Text Box 9">
          <a:extLst>
            <a:ext uri="{FF2B5EF4-FFF2-40B4-BE49-F238E27FC236}">
              <a16:creationId xmlns:a16="http://schemas.microsoft.com/office/drawing/2014/main" id="{3AD7D835-EE9C-4D3F-B739-89F152BFECBE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65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97155</xdr:rowOff>
    </xdr:to>
    <xdr:sp macro="" textlink="">
      <xdr:nvSpPr>
        <xdr:cNvPr id="2443" name="Text Box 8">
          <a:extLst>
            <a:ext uri="{FF2B5EF4-FFF2-40B4-BE49-F238E27FC236}">
              <a16:creationId xmlns:a16="http://schemas.microsoft.com/office/drawing/2014/main" id="{D2B51B66-FDA8-4761-BE46-B72D941998DA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47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97155</xdr:rowOff>
    </xdr:to>
    <xdr:sp macro="" textlink="">
      <xdr:nvSpPr>
        <xdr:cNvPr id="2444" name="Text Box 9">
          <a:extLst>
            <a:ext uri="{FF2B5EF4-FFF2-40B4-BE49-F238E27FC236}">
              <a16:creationId xmlns:a16="http://schemas.microsoft.com/office/drawing/2014/main" id="{87FA8143-04C5-40D4-94FF-10EB6CAA7EC6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47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445" name="Text Box 8">
          <a:extLst>
            <a:ext uri="{FF2B5EF4-FFF2-40B4-BE49-F238E27FC236}">
              <a16:creationId xmlns:a16="http://schemas.microsoft.com/office/drawing/2014/main" id="{AEE2BE51-14DC-4A67-BEDA-0296D407D084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446" name="Text Box 9">
          <a:extLst>
            <a:ext uri="{FF2B5EF4-FFF2-40B4-BE49-F238E27FC236}">
              <a16:creationId xmlns:a16="http://schemas.microsoft.com/office/drawing/2014/main" id="{C1A1EED6-B5D7-451F-BB68-F96C74015EAD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447" name="Text Box 8">
          <a:extLst>
            <a:ext uri="{FF2B5EF4-FFF2-40B4-BE49-F238E27FC236}">
              <a16:creationId xmlns:a16="http://schemas.microsoft.com/office/drawing/2014/main" id="{B1A5DEAE-1A8A-4F43-89BA-2415DA16DAB7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448" name="Text Box 9">
          <a:extLst>
            <a:ext uri="{FF2B5EF4-FFF2-40B4-BE49-F238E27FC236}">
              <a16:creationId xmlns:a16="http://schemas.microsoft.com/office/drawing/2014/main" id="{9D384175-A0EF-49D5-8CF5-EC3F404A1791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449" name="Text Box 8">
          <a:extLst>
            <a:ext uri="{FF2B5EF4-FFF2-40B4-BE49-F238E27FC236}">
              <a16:creationId xmlns:a16="http://schemas.microsoft.com/office/drawing/2014/main" id="{069F8AEF-5D00-481E-B390-99075F18E1E5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450" name="Text Box 9">
          <a:extLst>
            <a:ext uri="{FF2B5EF4-FFF2-40B4-BE49-F238E27FC236}">
              <a16:creationId xmlns:a16="http://schemas.microsoft.com/office/drawing/2014/main" id="{339E9D59-F902-4BF7-B173-080C9A840625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451" name="Text Box 8">
          <a:extLst>
            <a:ext uri="{FF2B5EF4-FFF2-40B4-BE49-F238E27FC236}">
              <a16:creationId xmlns:a16="http://schemas.microsoft.com/office/drawing/2014/main" id="{CC410770-5346-442A-9928-A47FBE33AAE9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452" name="Text Box 9">
          <a:extLst>
            <a:ext uri="{FF2B5EF4-FFF2-40B4-BE49-F238E27FC236}">
              <a16:creationId xmlns:a16="http://schemas.microsoft.com/office/drawing/2014/main" id="{61F402D4-DF23-475B-BEF7-481702722A8E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453" name="Text Box 8">
          <a:extLst>
            <a:ext uri="{FF2B5EF4-FFF2-40B4-BE49-F238E27FC236}">
              <a16:creationId xmlns:a16="http://schemas.microsoft.com/office/drawing/2014/main" id="{6480E27C-EB3B-4E0E-AC14-AD9E21C60FD9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454" name="Text Box 9">
          <a:extLst>
            <a:ext uri="{FF2B5EF4-FFF2-40B4-BE49-F238E27FC236}">
              <a16:creationId xmlns:a16="http://schemas.microsoft.com/office/drawing/2014/main" id="{E59C7557-DFC4-46F2-A949-0C732FB61E76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2455" name="Text Box 8">
          <a:extLst>
            <a:ext uri="{FF2B5EF4-FFF2-40B4-BE49-F238E27FC236}">
              <a16:creationId xmlns:a16="http://schemas.microsoft.com/office/drawing/2014/main" id="{C9667401-5C7C-4602-90FA-AB07F4577818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2456" name="Text Box 9">
          <a:extLst>
            <a:ext uri="{FF2B5EF4-FFF2-40B4-BE49-F238E27FC236}">
              <a16:creationId xmlns:a16="http://schemas.microsoft.com/office/drawing/2014/main" id="{015B9A12-07ED-4729-BE2D-399B35677C0F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2457" name="Text Box 8">
          <a:extLst>
            <a:ext uri="{FF2B5EF4-FFF2-40B4-BE49-F238E27FC236}">
              <a16:creationId xmlns:a16="http://schemas.microsoft.com/office/drawing/2014/main" id="{99117E27-52E6-4EA5-8719-DD927436748B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2458" name="Text Box 9">
          <a:extLst>
            <a:ext uri="{FF2B5EF4-FFF2-40B4-BE49-F238E27FC236}">
              <a16:creationId xmlns:a16="http://schemas.microsoft.com/office/drawing/2014/main" id="{F1A0A022-1382-4717-9300-E2D20FC75034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459" name="Text Box 8">
          <a:extLst>
            <a:ext uri="{FF2B5EF4-FFF2-40B4-BE49-F238E27FC236}">
              <a16:creationId xmlns:a16="http://schemas.microsoft.com/office/drawing/2014/main" id="{3B6F52D4-2D28-4956-9DCD-4470B6E88BCD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460" name="Text Box 9">
          <a:extLst>
            <a:ext uri="{FF2B5EF4-FFF2-40B4-BE49-F238E27FC236}">
              <a16:creationId xmlns:a16="http://schemas.microsoft.com/office/drawing/2014/main" id="{6AB054D8-7D98-4320-89AE-404ABF54171F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461" name="Text Box 8">
          <a:extLst>
            <a:ext uri="{FF2B5EF4-FFF2-40B4-BE49-F238E27FC236}">
              <a16:creationId xmlns:a16="http://schemas.microsoft.com/office/drawing/2014/main" id="{838F6E0A-E1BE-440F-AFB7-AA90FC0112DE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462" name="Text Box 9">
          <a:extLst>
            <a:ext uri="{FF2B5EF4-FFF2-40B4-BE49-F238E27FC236}">
              <a16:creationId xmlns:a16="http://schemas.microsoft.com/office/drawing/2014/main" id="{B2D5C7C7-3F35-4A0E-869B-B978FD12F3C3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463" name="Text Box 8">
          <a:extLst>
            <a:ext uri="{FF2B5EF4-FFF2-40B4-BE49-F238E27FC236}">
              <a16:creationId xmlns:a16="http://schemas.microsoft.com/office/drawing/2014/main" id="{96ADF6C1-8484-4C63-974B-31715973FFA2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464" name="Text Box 9">
          <a:extLst>
            <a:ext uri="{FF2B5EF4-FFF2-40B4-BE49-F238E27FC236}">
              <a16:creationId xmlns:a16="http://schemas.microsoft.com/office/drawing/2014/main" id="{8E3AD722-E6BC-4D60-9127-449DDECF6563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465" name="Text Box 8">
          <a:extLst>
            <a:ext uri="{FF2B5EF4-FFF2-40B4-BE49-F238E27FC236}">
              <a16:creationId xmlns:a16="http://schemas.microsoft.com/office/drawing/2014/main" id="{62B82264-BAFA-44B2-B796-F33BBC57990A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466" name="Text Box 9">
          <a:extLst>
            <a:ext uri="{FF2B5EF4-FFF2-40B4-BE49-F238E27FC236}">
              <a16:creationId xmlns:a16="http://schemas.microsoft.com/office/drawing/2014/main" id="{3EADC5DD-7556-4FAB-A7DC-6E338D416845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467" name="Text Box 8">
          <a:extLst>
            <a:ext uri="{FF2B5EF4-FFF2-40B4-BE49-F238E27FC236}">
              <a16:creationId xmlns:a16="http://schemas.microsoft.com/office/drawing/2014/main" id="{056B5CE2-A390-4E29-9593-D0D1C5D3300D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468" name="Text Box 9">
          <a:extLst>
            <a:ext uri="{FF2B5EF4-FFF2-40B4-BE49-F238E27FC236}">
              <a16:creationId xmlns:a16="http://schemas.microsoft.com/office/drawing/2014/main" id="{1573CEF4-B63E-4272-9465-C36069A6C442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469" name="Text Box 8">
          <a:extLst>
            <a:ext uri="{FF2B5EF4-FFF2-40B4-BE49-F238E27FC236}">
              <a16:creationId xmlns:a16="http://schemas.microsoft.com/office/drawing/2014/main" id="{4C078865-CA8C-4E64-B5D7-6C04EF79FBF2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470" name="Text Box 9">
          <a:extLst>
            <a:ext uri="{FF2B5EF4-FFF2-40B4-BE49-F238E27FC236}">
              <a16:creationId xmlns:a16="http://schemas.microsoft.com/office/drawing/2014/main" id="{98975E16-07BB-4D20-A03D-60EBC7F2F164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2471" name="Text Box 8">
          <a:extLst>
            <a:ext uri="{FF2B5EF4-FFF2-40B4-BE49-F238E27FC236}">
              <a16:creationId xmlns:a16="http://schemas.microsoft.com/office/drawing/2014/main" id="{C5F30460-99AA-45CA-9BB4-EED08BEEF346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2472" name="Text Box 9">
          <a:extLst>
            <a:ext uri="{FF2B5EF4-FFF2-40B4-BE49-F238E27FC236}">
              <a16:creationId xmlns:a16="http://schemas.microsoft.com/office/drawing/2014/main" id="{390414CA-A842-40ED-B23F-A2020A8C9F0F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2473" name="Text Box 8">
          <a:extLst>
            <a:ext uri="{FF2B5EF4-FFF2-40B4-BE49-F238E27FC236}">
              <a16:creationId xmlns:a16="http://schemas.microsoft.com/office/drawing/2014/main" id="{E42664E8-9983-46A5-9647-18AD14BAC27E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2474" name="Text Box 9">
          <a:extLst>
            <a:ext uri="{FF2B5EF4-FFF2-40B4-BE49-F238E27FC236}">
              <a16:creationId xmlns:a16="http://schemas.microsoft.com/office/drawing/2014/main" id="{9DB44FCF-79F6-4C8B-8267-11C734548DFD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475" name="Text Box 8">
          <a:extLst>
            <a:ext uri="{FF2B5EF4-FFF2-40B4-BE49-F238E27FC236}">
              <a16:creationId xmlns:a16="http://schemas.microsoft.com/office/drawing/2014/main" id="{72390166-995E-461A-8E9D-BC2A754EF16A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476" name="Text Box 9">
          <a:extLst>
            <a:ext uri="{FF2B5EF4-FFF2-40B4-BE49-F238E27FC236}">
              <a16:creationId xmlns:a16="http://schemas.microsoft.com/office/drawing/2014/main" id="{DF4B8ED1-BEE4-416C-B317-B22FD89C5682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477" name="Text Box 8">
          <a:extLst>
            <a:ext uri="{FF2B5EF4-FFF2-40B4-BE49-F238E27FC236}">
              <a16:creationId xmlns:a16="http://schemas.microsoft.com/office/drawing/2014/main" id="{481775EC-FC27-44AE-A811-12DBD23882EA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478" name="Text Box 9">
          <a:extLst>
            <a:ext uri="{FF2B5EF4-FFF2-40B4-BE49-F238E27FC236}">
              <a16:creationId xmlns:a16="http://schemas.microsoft.com/office/drawing/2014/main" id="{CB63ED7B-6E48-4853-B552-A12FD89475E7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479" name="Text Box 8">
          <a:extLst>
            <a:ext uri="{FF2B5EF4-FFF2-40B4-BE49-F238E27FC236}">
              <a16:creationId xmlns:a16="http://schemas.microsoft.com/office/drawing/2014/main" id="{6C4C9B32-64DD-4390-8174-7CB72FC2CE6B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480" name="Text Box 9">
          <a:extLst>
            <a:ext uri="{FF2B5EF4-FFF2-40B4-BE49-F238E27FC236}">
              <a16:creationId xmlns:a16="http://schemas.microsoft.com/office/drawing/2014/main" id="{FE7667C4-EDD4-472D-9154-8887B9797583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481" name="Text Box 8">
          <a:extLst>
            <a:ext uri="{FF2B5EF4-FFF2-40B4-BE49-F238E27FC236}">
              <a16:creationId xmlns:a16="http://schemas.microsoft.com/office/drawing/2014/main" id="{6096A552-9FE8-4AF3-9D58-0D292685F8B7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482" name="Text Box 9">
          <a:extLst>
            <a:ext uri="{FF2B5EF4-FFF2-40B4-BE49-F238E27FC236}">
              <a16:creationId xmlns:a16="http://schemas.microsoft.com/office/drawing/2014/main" id="{1B1811F2-272C-4E39-9D0E-9AEE75B0F35E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483" name="Text Box 8">
          <a:extLst>
            <a:ext uri="{FF2B5EF4-FFF2-40B4-BE49-F238E27FC236}">
              <a16:creationId xmlns:a16="http://schemas.microsoft.com/office/drawing/2014/main" id="{3A4AA7B2-12C1-43DC-B4A6-AFE87B14CF81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484" name="Text Box 9">
          <a:extLst>
            <a:ext uri="{FF2B5EF4-FFF2-40B4-BE49-F238E27FC236}">
              <a16:creationId xmlns:a16="http://schemas.microsoft.com/office/drawing/2014/main" id="{A93FC5B0-D907-430C-AD5B-1D3B39BEDD6E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485" name="Text Box 8">
          <a:extLst>
            <a:ext uri="{FF2B5EF4-FFF2-40B4-BE49-F238E27FC236}">
              <a16:creationId xmlns:a16="http://schemas.microsoft.com/office/drawing/2014/main" id="{A5EC8F05-47CB-4169-B5FB-8CAD04192B04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486" name="Text Box 9">
          <a:extLst>
            <a:ext uri="{FF2B5EF4-FFF2-40B4-BE49-F238E27FC236}">
              <a16:creationId xmlns:a16="http://schemas.microsoft.com/office/drawing/2014/main" id="{EB7A426F-6D01-4429-A11D-EBE450E9F611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487" name="Text Box 8">
          <a:extLst>
            <a:ext uri="{FF2B5EF4-FFF2-40B4-BE49-F238E27FC236}">
              <a16:creationId xmlns:a16="http://schemas.microsoft.com/office/drawing/2014/main" id="{CDA6C42E-ECDB-4C41-A235-EF93D07CA59B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488" name="Text Box 9">
          <a:extLst>
            <a:ext uri="{FF2B5EF4-FFF2-40B4-BE49-F238E27FC236}">
              <a16:creationId xmlns:a16="http://schemas.microsoft.com/office/drawing/2014/main" id="{4F1565DD-A7B6-4CC6-9772-4619974A4E7E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489" name="Text Box 8">
          <a:extLst>
            <a:ext uri="{FF2B5EF4-FFF2-40B4-BE49-F238E27FC236}">
              <a16:creationId xmlns:a16="http://schemas.microsoft.com/office/drawing/2014/main" id="{A5C35E26-F6F5-434B-8F9A-33D04F401B4A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490" name="Text Box 9">
          <a:extLst>
            <a:ext uri="{FF2B5EF4-FFF2-40B4-BE49-F238E27FC236}">
              <a16:creationId xmlns:a16="http://schemas.microsoft.com/office/drawing/2014/main" id="{60DD28CB-403D-46C2-9922-FDB1E8A02DE0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491" name="Text Box 8">
          <a:extLst>
            <a:ext uri="{FF2B5EF4-FFF2-40B4-BE49-F238E27FC236}">
              <a16:creationId xmlns:a16="http://schemas.microsoft.com/office/drawing/2014/main" id="{D305B206-B88D-4A05-9007-BF156AD80C30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492" name="Text Box 9">
          <a:extLst>
            <a:ext uri="{FF2B5EF4-FFF2-40B4-BE49-F238E27FC236}">
              <a16:creationId xmlns:a16="http://schemas.microsoft.com/office/drawing/2014/main" id="{73F1B39A-052C-484E-917B-C2A548A23117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493" name="Text Box 8">
          <a:extLst>
            <a:ext uri="{FF2B5EF4-FFF2-40B4-BE49-F238E27FC236}">
              <a16:creationId xmlns:a16="http://schemas.microsoft.com/office/drawing/2014/main" id="{A8AA16CB-EE90-473D-91B9-12AA2355CF09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494" name="Text Box 9">
          <a:extLst>
            <a:ext uri="{FF2B5EF4-FFF2-40B4-BE49-F238E27FC236}">
              <a16:creationId xmlns:a16="http://schemas.microsoft.com/office/drawing/2014/main" id="{32A3023B-6C50-4A5F-BFE4-B9C9C02ACF48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2495" name="Text Box 8">
          <a:extLst>
            <a:ext uri="{FF2B5EF4-FFF2-40B4-BE49-F238E27FC236}">
              <a16:creationId xmlns:a16="http://schemas.microsoft.com/office/drawing/2014/main" id="{A69B781F-7800-44CF-AEFB-3446B2C2304F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2496" name="Text Box 9">
          <a:extLst>
            <a:ext uri="{FF2B5EF4-FFF2-40B4-BE49-F238E27FC236}">
              <a16:creationId xmlns:a16="http://schemas.microsoft.com/office/drawing/2014/main" id="{F86A7D9E-3EBE-425F-9009-317D561927C8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2497" name="Text Box 8">
          <a:extLst>
            <a:ext uri="{FF2B5EF4-FFF2-40B4-BE49-F238E27FC236}">
              <a16:creationId xmlns:a16="http://schemas.microsoft.com/office/drawing/2014/main" id="{3AA3DB99-BE64-4DB2-B1F5-73176A6CACD1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2498" name="Text Box 9">
          <a:extLst>
            <a:ext uri="{FF2B5EF4-FFF2-40B4-BE49-F238E27FC236}">
              <a16:creationId xmlns:a16="http://schemas.microsoft.com/office/drawing/2014/main" id="{B42991B4-5608-4B52-B7DB-8F5C4F29AAE3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499" name="Text Box 8">
          <a:extLst>
            <a:ext uri="{FF2B5EF4-FFF2-40B4-BE49-F238E27FC236}">
              <a16:creationId xmlns:a16="http://schemas.microsoft.com/office/drawing/2014/main" id="{3D8A553D-7569-44C9-962C-3FC13B4C8B73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500" name="Text Box 9">
          <a:extLst>
            <a:ext uri="{FF2B5EF4-FFF2-40B4-BE49-F238E27FC236}">
              <a16:creationId xmlns:a16="http://schemas.microsoft.com/office/drawing/2014/main" id="{0E240198-677A-4913-B40C-CD189C26562F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501" name="Text Box 8">
          <a:extLst>
            <a:ext uri="{FF2B5EF4-FFF2-40B4-BE49-F238E27FC236}">
              <a16:creationId xmlns:a16="http://schemas.microsoft.com/office/drawing/2014/main" id="{C8E86554-39A9-4EA9-A992-F603A4F24070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502" name="Text Box 9">
          <a:extLst>
            <a:ext uri="{FF2B5EF4-FFF2-40B4-BE49-F238E27FC236}">
              <a16:creationId xmlns:a16="http://schemas.microsoft.com/office/drawing/2014/main" id="{A1BD1A64-ED1B-45CD-A598-0CD5C54DB719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503" name="Text Box 8">
          <a:extLst>
            <a:ext uri="{FF2B5EF4-FFF2-40B4-BE49-F238E27FC236}">
              <a16:creationId xmlns:a16="http://schemas.microsoft.com/office/drawing/2014/main" id="{B3B1D0F3-ECF4-41AD-B807-79C84BB54EC3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504" name="Text Box 9">
          <a:extLst>
            <a:ext uri="{FF2B5EF4-FFF2-40B4-BE49-F238E27FC236}">
              <a16:creationId xmlns:a16="http://schemas.microsoft.com/office/drawing/2014/main" id="{539A3DE9-A36B-4C31-AD06-B0C7C99EA9DB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505" name="Text Box 8">
          <a:extLst>
            <a:ext uri="{FF2B5EF4-FFF2-40B4-BE49-F238E27FC236}">
              <a16:creationId xmlns:a16="http://schemas.microsoft.com/office/drawing/2014/main" id="{FD998801-2D26-46A3-8701-02A608EEF848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506" name="Text Box 9">
          <a:extLst>
            <a:ext uri="{FF2B5EF4-FFF2-40B4-BE49-F238E27FC236}">
              <a16:creationId xmlns:a16="http://schemas.microsoft.com/office/drawing/2014/main" id="{CB9A45C4-67BC-4295-82D0-6ABE5F450EFF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507" name="Text Box 8">
          <a:extLst>
            <a:ext uri="{FF2B5EF4-FFF2-40B4-BE49-F238E27FC236}">
              <a16:creationId xmlns:a16="http://schemas.microsoft.com/office/drawing/2014/main" id="{AA9FD043-F7F4-4BD7-8674-3FE4E97ABBC9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508" name="Text Box 9">
          <a:extLst>
            <a:ext uri="{FF2B5EF4-FFF2-40B4-BE49-F238E27FC236}">
              <a16:creationId xmlns:a16="http://schemas.microsoft.com/office/drawing/2014/main" id="{0C230C39-0EE7-4EA4-938F-6838EFAF35AE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509" name="Text Box 8">
          <a:extLst>
            <a:ext uri="{FF2B5EF4-FFF2-40B4-BE49-F238E27FC236}">
              <a16:creationId xmlns:a16="http://schemas.microsoft.com/office/drawing/2014/main" id="{B2A9F697-3707-4844-9633-80F4E0041AF9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510" name="Text Box 9">
          <a:extLst>
            <a:ext uri="{FF2B5EF4-FFF2-40B4-BE49-F238E27FC236}">
              <a16:creationId xmlns:a16="http://schemas.microsoft.com/office/drawing/2014/main" id="{9B43EABF-817E-4455-A8EF-6BBAA81712A6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2511" name="Text Box 8">
          <a:extLst>
            <a:ext uri="{FF2B5EF4-FFF2-40B4-BE49-F238E27FC236}">
              <a16:creationId xmlns:a16="http://schemas.microsoft.com/office/drawing/2014/main" id="{5A3E379E-B8F2-4F7B-90FF-19EFB5D1EA44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2512" name="Text Box 9">
          <a:extLst>
            <a:ext uri="{FF2B5EF4-FFF2-40B4-BE49-F238E27FC236}">
              <a16:creationId xmlns:a16="http://schemas.microsoft.com/office/drawing/2014/main" id="{911A9B94-65D6-49E8-AE08-6618643A6BF2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2513" name="Text Box 8">
          <a:extLst>
            <a:ext uri="{FF2B5EF4-FFF2-40B4-BE49-F238E27FC236}">
              <a16:creationId xmlns:a16="http://schemas.microsoft.com/office/drawing/2014/main" id="{E657D437-9D78-43C7-8DA9-13976269078C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2514" name="Text Box 9">
          <a:extLst>
            <a:ext uri="{FF2B5EF4-FFF2-40B4-BE49-F238E27FC236}">
              <a16:creationId xmlns:a16="http://schemas.microsoft.com/office/drawing/2014/main" id="{384CBE5F-AF27-47DD-98F7-E7CB92C075E3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515" name="Text Box 8">
          <a:extLst>
            <a:ext uri="{FF2B5EF4-FFF2-40B4-BE49-F238E27FC236}">
              <a16:creationId xmlns:a16="http://schemas.microsoft.com/office/drawing/2014/main" id="{5CEABF9A-8CC3-4A4A-B67C-5498C5D7D29C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516" name="Text Box 9">
          <a:extLst>
            <a:ext uri="{FF2B5EF4-FFF2-40B4-BE49-F238E27FC236}">
              <a16:creationId xmlns:a16="http://schemas.microsoft.com/office/drawing/2014/main" id="{6A724582-9E5C-4828-A062-FB54DF716561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517" name="Text Box 8">
          <a:extLst>
            <a:ext uri="{FF2B5EF4-FFF2-40B4-BE49-F238E27FC236}">
              <a16:creationId xmlns:a16="http://schemas.microsoft.com/office/drawing/2014/main" id="{2D213A8B-5327-470A-9291-7805D5117B7A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518" name="Text Box 9">
          <a:extLst>
            <a:ext uri="{FF2B5EF4-FFF2-40B4-BE49-F238E27FC236}">
              <a16:creationId xmlns:a16="http://schemas.microsoft.com/office/drawing/2014/main" id="{E6EA6FAF-05D2-4105-A790-C2E8F3225EAC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519" name="Text Box 8">
          <a:extLst>
            <a:ext uri="{FF2B5EF4-FFF2-40B4-BE49-F238E27FC236}">
              <a16:creationId xmlns:a16="http://schemas.microsoft.com/office/drawing/2014/main" id="{D3A0C98C-E7F2-4997-A91D-FC395A3AE259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520" name="Text Box 9">
          <a:extLst>
            <a:ext uri="{FF2B5EF4-FFF2-40B4-BE49-F238E27FC236}">
              <a16:creationId xmlns:a16="http://schemas.microsoft.com/office/drawing/2014/main" id="{2DD532B6-F381-4E97-ABEA-56786EC65051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521" name="Text Box 8">
          <a:extLst>
            <a:ext uri="{FF2B5EF4-FFF2-40B4-BE49-F238E27FC236}">
              <a16:creationId xmlns:a16="http://schemas.microsoft.com/office/drawing/2014/main" id="{628757D7-1BC2-4744-9C83-5D22ABE18BC6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522" name="Text Box 9">
          <a:extLst>
            <a:ext uri="{FF2B5EF4-FFF2-40B4-BE49-F238E27FC236}">
              <a16:creationId xmlns:a16="http://schemas.microsoft.com/office/drawing/2014/main" id="{BC8B34F6-1E9A-448D-A70B-D189069ABF51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523" name="Text Box 8">
          <a:extLst>
            <a:ext uri="{FF2B5EF4-FFF2-40B4-BE49-F238E27FC236}">
              <a16:creationId xmlns:a16="http://schemas.microsoft.com/office/drawing/2014/main" id="{FC33EE0A-BF8A-4389-BB32-291841C701F6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524" name="Text Box 9">
          <a:extLst>
            <a:ext uri="{FF2B5EF4-FFF2-40B4-BE49-F238E27FC236}">
              <a16:creationId xmlns:a16="http://schemas.microsoft.com/office/drawing/2014/main" id="{2C7540DF-4E91-46CE-BE5C-0A6602FF5304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2525" name="Text Box 8">
          <a:extLst>
            <a:ext uri="{FF2B5EF4-FFF2-40B4-BE49-F238E27FC236}">
              <a16:creationId xmlns:a16="http://schemas.microsoft.com/office/drawing/2014/main" id="{CA38AFCE-7F61-4F40-B764-E70A3FFE0C9E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2526" name="Text Box 9">
          <a:extLst>
            <a:ext uri="{FF2B5EF4-FFF2-40B4-BE49-F238E27FC236}">
              <a16:creationId xmlns:a16="http://schemas.microsoft.com/office/drawing/2014/main" id="{69E2BD76-26F3-472A-AB77-F023551BF2CD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2527" name="Text Box 8">
          <a:extLst>
            <a:ext uri="{FF2B5EF4-FFF2-40B4-BE49-F238E27FC236}">
              <a16:creationId xmlns:a16="http://schemas.microsoft.com/office/drawing/2014/main" id="{1521F3E6-82F6-4FCE-9D30-820DEDF66C98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2528" name="Text Box 9">
          <a:extLst>
            <a:ext uri="{FF2B5EF4-FFF2-40B4-BE49-F238E27FC236}">
              <a16:creationId xmlns:a16="http://schemas.microsoft.com/office/drawing/2014/main" id="{6E70C843-C6CC-4216-B0E3-97D17B9B3DD5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529" name="Text Box 8">
          <a:extLst>
            <a:ext uri="{FF2B5EF4-FFF2-40B4-BE49-F238E27FC236}">
              <a16:creationId xmlns:a16="http://schemas.microsoft.com/office/drawing/2014/main" id="{0A01BA8E-991D-4EBB-B79E-25A4FFA4269F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530" name="Text Box 9">
          <a:extLst>
            <a:ext uri="{FF2B5EF4-FFF2-40B4-BE49-F238E27FC236}">
              <a16:creationId xmlns:a16="http://schemas.microsoft.com/office/drawing/2014/main" id="{9E504548-1A4C-4F28-8549-7E96A2AE3EE8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2531" name="Text Box 8">
          <a:extLst>
            <a:ext uri="{FF2B5EF4-FFF2-40B4-BE49-F238E27FC236}">
              <a16:creationId xmlns:a16="http://schemas.microsoft.com/office/drawing/2014/main" id="{C2E464A2-1476-4F76-B539-325E93AED408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2532" name="Text Box 9">
          <a:extLst>
            <a:ext uri="{FF2B5EF4-FFF2-40B4-BE49-F238E27FC236}">
              <a16:creationId xmlns:a16="http://schemas.microsoft.com/office/drawing/2014/main" id="{306291FC-5EC7-45FF-807C-11504FE98CF7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2533" name="Text Box 8">
          <a:extLst>
            <a:ext uri="{FF2B5EF4-FFF2-40B4-BE49-F238E27FC236}">
              <a16:creationId xmlns:a16="http://schemas.microsoft.com/office/drawing/2014/main" id="{DBF3FF5C-A74D-49D7-BC5A-B1B94A610A09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2534" name="Text Box 9">
          <a:extLst>
            <a:ext uri="{FF2B5EF4-FFF2-40B4-BE49-F238E27FC236}">
              <a16:creationId xmlns:a16="http://schemas.microsoft.com/office/drawing/2014/main" id="{4F799895-1487-44B9-AA76-BCC75204B076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535" name="Text Box 8">
          <a:extLst>
            <a:ext uri="{FF2B5EF4-FFF2-40B4-BE49-F238E27FC236}">
              <a16:creationId xmlns:a16="http://schemas.microsoft.com/office/drawing/2014/main" id="{D4F6473F-671A-42A0-8F75-AF399D506543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536" name="Text Box 9">
          <a:extLst>
            <a:ext uri="{FF2B5EF4-FFF2-40B4-BE49-F238E27FC236}">
              <a16:creationId xmlns:a16="http://schemas.microsoft.com/office/drawing/2014/main" id="{B50703BB-E4FE-407E-9214-ADFB7A64EBDC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2537" name="Text Box 8">
          <a:extLst>
            <a:ext uri="{FF2B5EF4-FFF2-40B4-BE49-F238E27FC236}">
              <a16:creationId xmlns:a16="http://schemas.microsoft.com/office/drawing/2014/main" id="{B98A0F50-4916-4BC8-848A-B8904D90B924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2538" name="Text Box 9">
          <a:extLst>
            <a:ext uri="{FF2B5EF4-FFF2-40B4-BE49-F238E27FC236}">
              <a16:creationId xmlns:a16="http://schemas.microsoft.com/office/drawing/2014/main" id="{157DD2B0-7F73-4B06-BB16-3396FD330FB5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2539" name="Text Box 8">
          <a:extLst>
            <a:ext uri="{FF2B5EF4-FFF2-40B4-BE49-F238E27FC236}">
              <a16:creationId xmlns:a16="http://schemas.microsoft.com/office/drawing/2014/main" id="{C219801B-73F3-4B33-983D-B285556B3C08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2540" name="Text Box 9">
          <a:extLst>
            <a:ext uri="{FF2B5EF4-FFF2-40B4-BE49-F238E27FC236}">
              <a16:creationId xmlns:a16="http://schemas.microsoft.com/office/drawing/2014/main" id="{11103267-C912-4536-A2EA-E2AD3DEDC041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541" name="Text Box 8">
          <a:extLst>
            <a:ext uri="{FF2B5EF4-FFF2-40B4-BE49-F238E27FC236}">
              <a16:creationId xmlns:a16="http://schemas.microsoft.com/office/drawing/2014/main" id="{36E392C2-16B2-458F-ADBA-1DCC40FB5775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542" name="Text Box 9">
          <a:extLst>
            <a:ext uri="{FF2B5EF4-FFF2-40B4-BE49-F238E27FC236}">
              <a16:creationId xmlns:a16="http://schemas.microsoft.com/office/drawing/2014/main" id="{D2007048-4D79-4FD2-A53D-1861D8332C43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135255</xdr:rowOff>
    </xdr:to>
    <xdr:sp macro="" textlink="">
      <xdr:nvSpPr>
        <xdr:cNvPr id="2543" name="Text Box 8">
          <a:extLst>
            <a:ext uri="{FF2B5EF4-FFF2-40B4-BE49-F238E27FC236}">
              <a16:creationId xmlns:a16="http://schemas.microsoft.com/office/drawing/2014/main" id="{CD872EDE-4221-4028-9036-DA855A8D884C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3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135255</xdr:rowOff>
    </xdr:to>
    <xdr:sp macro="" textlink="">
      <xdr:nvSpPr>
        <xdr:cNvPr id="2544" name="Text Box 9">
          <a:extLst>
            <a:ext uri="{FF2B5EF4-FFF2-40B4-BE49-F238E27FC236}">
              <a16:creationId xmlns:a16="http://schemas.microsoft.com/office/drawing/2014/main" id="{65053587-57F5-4625-8ECD-90E1C50751D9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3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135255</xdr:rowOff>
    </xdr:to>
    <xdr:sp macro="" textlink="">
      <xdr:nvSpPr>
        <xdr:cNvPr id="2545" name="Text Box 8">
          <a:extLst>
            <a:ext uri="{FF2B5EF4-FFF2-40B4-BE49-F238E27FC236}">
              <a16:creationId xmlns:a16="http://schemas.microsoft.com/office/drawing/2014/main" id="{431E3886-7F17-4942-A43F-E585C70A8AFE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3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135255</xdr:rowOff>
    </xdr:to>
    <xdr:sp macro="" textlink="">
      <xdr:nvSpPr>
        <xdr:cNvPr id="2546" name="Text Box 9">
          <a:extLst>
            <a:ext uri="{FF2B5EF4-FFF2-40B4-BE49-F238E27FC236}">
              <a16:creationId xmlns:a16="http://schemas.microsoft.com/office/drawing/2014/main" id="{DEFCE04C-2B01-4500-A213-ADD9292DF8CB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3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131445</xdr:rowOff>
    </xdr:to>
    <xdr:sp macro="" textlink="">
      <xdr:nvSpPr>
        <xdr:cNvPr id="2547" name="Text Box 8">
          <a:extLst>
            <a:ext uri="{FF2B5EF4-FFF2-40B4-BE49-F238E27FC236}">
              <a16:creationId xmlns:a16="http://schemas.microsoft.com/office/drawing/2014/main" id="{019C5835-D4B2-4755-AF0C-85256E2A69DF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7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131445</xdr:rowOff>
    </xdr:to>
    <xdr:sp macro="" textlink="">
      <xdr:nvSpPr>
        <xdr:cNvPr id="2548" name="Text Box 9">
          <a:extLst>
            <a:ext uri="{FF2B5EF4-FFF2-40B4-BE49-F238E27FC236}">
              <a16:creationId xmlns:a16="http://schemas.microsoft.com/office/drawing/2014/main" id="{3D44120E-C798-41A4-8515-54698F074FFB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7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135255</xdr:rowOff>
    </xdr:to>
    <xdr:sp macro="" textlink="">
      <xdr:nvSpPr>
        <xdr:cNvPr id="2549" name="Text Box 8">
          <a:extLst>
            <a:ext uri="{FF2B5EF4-FFF2-40B4-BE49-F238E27FC236}">
              <a16:creationId xmlns:a16="http://schemas.microsoft.com/office/drawing/2014/main" id="{7CDC981A-44F4-4B3F-BE7F-23F0AEE69DE6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3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135255</xdr:rowOff>
    </xdr:to>
    <xdr:sp macro="" textlink="">
      <xdr:nvSpPr>
        <xdr:cNvPr id="2550" name="Text Box 9">
          <a:extLst>
            <a:ext uri="{FF2B5EF4-FFF2-40B4-BE49-F238E27FC236}">
              <a16:creationId xmlns:a16="http://schemas.microsoft.com/office/drawing/2014/main" id="{00752741-3EAC-4D23-8465-B997CAF6AD7E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3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131445</xdr:rowOff>
    </xdr:to>
    <xdr:sp macro="" textlink="">
      <xdr:nvSpPr>
        <xdr:cNvPr id="2551" name="Text Box 8">
          <a:extLst>
            <a:ext uri="{FF2B5EF4-FFF2-40B4-BE49-F238E27FC236}">
              <a16:creationId xmlns:a16="http://schemas.microsoft.com/office/drawing/2014/main" id="{8647ACC9-1046-4684-BAF6-483F100703A9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7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131445</xdr:rowOff>
    </xdr:to>
    <xdr:sp macro="" textlink="">
      <xdr:nvSpPr>
        <xdr:cNvPr id="2552" name="Text Box 9">
          <a:extLst>
            <a:ext uri="{FF2B5EF4-FFF2-40B4-BE49-F238E27FC236}">
              <a16:creationId xmlns:a16="http://schemas.microsoft.com/office/drawing/2014/main" id="{B1616F01-4741-4B14-BB75-9F8053FE0FAB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7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97155</xdr:rowOff>
    </xdr:to>
    <xdr:sp macro="" textlink="">
      <xdr:nvSpPr>
        <xdr:cNvPr id="2553" name="Text Box 8">
          <a:extLst>
            <a:ext uri="{FF2B5EF4-FFF2-40B4-BE49-F238E27FC236}">
              <a16:creationId xmlns:a16="http://schemas.microsoft.com/office/drawing/2014/main" id="{9EC82889-23D0-4BC2-A38B-A7115E43E2A0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65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97155</xdr:rowOff>
    </xdr:to>
    <xdr:sp macro="" textlink="">
      <xdr:nvSpPr>
        <xdr:cNvPr id="2554" name="Text Box 9">
          <a:extLst>
            <a:ext uri="{FF2B5EF4-FFF2-40B4-BE49-F238E27FC236}">
              <a16:creationId xmlns:a16="http://schemas.microsoft.com/office/drawing/2014/main" id="{B757EC8B-EB9A-4FC2-B28B-1F08E49D00F3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65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97155</xdr:rowOff>
    </xdr:to>
    <xdr:sp macro="" textlink="">
      <xdr:nvSpPr>
        <xdr:cNvPr id="2555" name="Text Box 8">
          <a:extLst>
            <a:ext uri="{FF2B5EF4-FFF2-40B4-BE49-F238E27FC236}">
              <a16:creationId xmlns:a16="http://schemas.microsoft.com/office/drawing/2014/main" id="{CBAAA930-0AC6-45FF-B406-5C0EE427C43A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47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97155</xdr:rowOff>
    </xdr:to>
    <xdr:sp macro="" textlink="">
      <xdr:nvSpPr>
        <xdr:cNvPr id="2556" name="Text Box 9">
          <a:extLst>
            <a:ext uri="{FF2B5EF4-FFF2-40B4-BE49-F238E27FC236}">
              <a16:creationId xmlns:a16="http://schemas.microsoft.com/office/drawing/2014/main" id="{31F53228-F644-4DF9-8D14-AF37FEFDC5A9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47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169545</xdr:rowOff>
    </xdr:to>
    <xdr:sp macro="" textlink="">
      <xdr:nvSpPr>
        <xdr:cNvPr id="2557" name="Text Box 8">
          <a:extLst>
            <a:ext uri="{FF2B5EF4-FFF2-40B4-BE49-F238E27FC236}">
              <a16:creationId xmlns:a16="http://schemas.microsoft.com/office/drawing/2014/main" id="{C4589676-6022-4DE1-90DC-629922F71389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13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169545</xdr:rowOff>
    </xdr:to>
    <xdr:sp macro="" textlink="">
      <xdr:nvSpPr>
        <xdr:cNvPr id="2558" name="Text Box 9">
          <a:extLst>
            <a:ext uri="{FF2B5EF4-FFF2-40B4-BE49-F238E27FC236}">
              <a16:creationId xmlns:a16="http://schemas.microsoft.com/office/drawing/2014/main" id="{75E8E85B-4697-4158-BB23-81076C4FE3B7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13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167640</xdr:rowOff>
    </xdr:to>
    <xdr:sp macro="" textlink="">
      <xdr:nvSpPr>
        <xdr:cNvPr id="2559" name="Text Box 8">
          <a:extLst>
            <a:ext uri="{FF2B5EF4-FFF2-40B4-BE49-F238E27FC236}">
              <a16:creationId xmlns:a16="http://schemas.microsoft.com/office/drawing/2014/main" id="{13C76FE5-37E0-43B4-9997-AE04FCAD658F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1164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167640</xdr:rowOff>
    </xdr:to>
    <xdr:sp macro="" textlink="">
      <xdr:nvSpPr>
        <xdr:cNvPr id="2560" name="Text Box 9">
          <a:extLst>
            <a:ext uri="{FF2B5EF4-FFF2-40B4-BE49-F238E27FC236}">
              <a16:creationId xmlns:a16="http://schemas.microsoft.com/office/drawing/2014/main" id="{D6EFBD5D-887F-45E6-9532-C6030102794D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1164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131445</xdr:rowOff>
    </xdr:to>
    <xdr:sp macro="" textlink="">
      <xdr:nvSpPr>
        <xdr:cNvPr id="2561" name="Text Box 8">
          <a:extLst>
            <a:ext uri="{FF2B5EF4-FFF2-40B4-BE49-F238E27FC236}">
              <a16:creationId xmlns:a16="http://schemas.microsoft.com/office/drawing/2014/main" id="{E9952309-96CD-4CF5-BC97-BF376A902E5B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7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131445</xdr:rowOff>
    </xdr:to>
    <xdr:sp macro="" textlink="">
      <xdr:nvSpPr>
        <xdr:cNvPr id="2562" name="Text Box 9">
          <a:extLst>
            <a:ext uri="{FF2B5EF4-FFF2-40B4-BE49-F238E27FC236}">
              <a16:creationId xmlns:a16="http://schemas.microsoft.com/office/drawing/2014/main" id="{E612F658-312A-41D0-88C2-3F1323ACF4A0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7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97155</xdr:rowOff>
    </xdr:to>
    <xdr:sp macro="" textlink="">
      <xdr:nvSpPr>
        <xdr:cNvPr id="2563" name="Text Box 8">
          <a:extLst>
            <a:ext uri="{FF2B5EF4-FFF2-40B4-BE49-F238E27FC236}">
              <a16:creationId xmlns:a16="http://schemas.microsoft.com/office/drawing/2014/main" id="{C2CCC96D-4A6E-4CA0-9CEE-C1F4BFC71CF2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65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97155</xdr:rowOff>
    </xdr:to>
    <xdr:sp macro="" textlink="">
      <xdr:nvSpPr>
        <xdr:cNvPr id="2564" name="Text Box 9">
          <a:extLst>
            <a:ext uri="{FF2B5EF4-FFF2-40B4-BE49-F238E27FC236}">
              <a16:creationId xmlns:a16="http://schemas.microsoft.com/office/drawing/2014/main" id="{232EB5C5-C2F4-4172-9808-3AF356933A8C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65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97155</xdr:rowOff>
    </xdr:to>
    <xdr:sp macro="" textlink="">
      <xdr:nvSpPr>
        <xdr:cNvPr id="2565" name="Text Box 8">
          <a:extLst>
            <a:ext uri="{FF2B5EF4-FFF2-40B4-BE49-F238E27FC236}">
              <a16:creationId xmlns:a16="http://schemas.microsoft.com/office/drawing/2014/main" id="{4C866FAD-1A38-4433-9DB6-4B2489247090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47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97155</xdr:rowOff>
    </xdr:to>
    <xdr:sp macro="" textlink="">
      <xdr:nvSpPr>
        <xdr:cNvPr id="2566" name="Text Box 9">
          <a:extLst>
            <a:ext uri="{FF2B5EF4-FFF2-40B4-BE49-F238E27FC236}">
              <a16:creationId xmlns:a16="http://schemas.microsoft.com/office/drawing/2014/main" id="{E6C50366-6E65-4457-A676-A448F2F12888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47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95250</xdr:rowOff>
    </xdr:to>
    <xdr:sp macro="" textlink="">
      <xdr:nvSpPr>
        <xdr:cNvPr id="2567" name="Text Box 8">
          <a:extLst>
            <a:ext uri="{FF2B5EF4-FFF2-40B4-BE49-F238E27FC236}">
              <a16:creationId xmlns:a16="http://schemas.microsoft.com/office/drawing/2014/main" id="{0D2C878F-F736-4A47-9283-9D920D3D5E35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42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95250</xdr:rowOff>
    </xdr:to>
    <xdr:sp macro="" textlink="">
      <xdr:nvSpPr>
        <xdr:cNvPr id="2568" name="Text Box 9">
          <a:extLst>
            <a:ext uri="{FF2B5EF4-FFF2-40B4-BE49-F238E27FC236}">
              <a16:creationId xmlns:a16="http://schemas.microsoft.com/office/drawing/2014/main" id="{7BCA2441-8803-4239-85E3-36999300BC27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42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2569" name="Text Box 8">
          <a:extLst>
            <a:ext uri="{FF2B5EF4-FFF2-40B4-BE49-F238E27FC236}">
              <a16:creationId xmlns:a16="http://schemas.microsoft.com/office/drawing/2014/main" id="{F6CFC27F-5767-4337-AB4D-83A6F18B2531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2570" name="Text Box 9">
          <a:extLst>
            <a:ext uri="{FF2B5EF4-FFF2-40B4-BE49-F238E27FC236}">
              <a16:creationId xmlns:a16="http://schemas.microsoft.com/office/drawing/2014/main" id="{BDA114A0-B39A-45DA-BDA9-7392DFEAF042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2571" name="Text Box 8">
          <a:extLst>
            <a:ext uri="{FF2B5EF4-FFF2-40B4-BE49-F238E27FC236}">
              <a16:creationId xmlns:a16="http://schemas.microsoft.com/office/drawing/2014/main" id="{802D69D5-9BEE-4D7A-8A74-85BF375B9CE2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2572" name="Text Box 9">
          <a:extLst>
            <a:ext uri="{FF2B5EF4-FFF2-40B4-BE49-F238E27FC236}">
              <a16:creationId xmlns:a16="http://schemas.microsoft.com/office/drawing/2014/main" id="{50D3A9DD-BD13-4DE2-8A00-3A4459D9A176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573" name="Text Box 8">
          <a:extLst>
            <a:ext uri="{FF2B5EF4-FFF2-40B4-BE49-F238E27FC236}">
              <a16:creationId xmlns:a16="http://schemas.microsoft.com/office/drawing/2014/main" id="{CC941AD0-7CEF-417A-97E0-B85F3B4A5111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574" name="Text Box 9">
          <a:extLst>
            <a:ext uri="{FF2B5EF4-FFF2-40B4-BE49-F238E27FC236}">
              <a16:creationId xmlns:a16="http://schemas.microsoft.com/office/drawing/2014/main" id="{A37B83AE-4D34-4210-811C-63F5052250E7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575" name="Text Box 8">
          <a:extLst>
            <a:ext uri="{FF2B5EF4-FFF2-40B4-BE49-F238E27FC236}">
              <a16:creationId xmlns:a16="http://schemas.microsoft.com/office/drawing/2014/main" id="{4E3AD861-632C-45BF-86EC-5533C28B7CA7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576" name="Text Box 9">
          <a:extLst>
            <a:ext uri="{FF2B5EF4-FFF2-40B4-BE49-F238E27FC236}">
              <a16:creationId xmlns:a16="http://schemas.microsoft.com/office/drawing/2014/main" id="{440F62D4-3CFF-4340-A1EF-41658A518087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577" name="Text Box 8">
          <a:extLst>
            <a:ext uri="{FF2B5EF4-FFF2-40B4-BE49-F238E27FC236}">
              <a16:creationId xmlns:a16="http://schemas.microsoft.com/office/drawing/2014/main" id="{5CF3BC78-6AC7-4627-86C5-8A4D374E6A3F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578" name="Text Box 9">
          <a:extLst>
            <a:ext uri="{FF2B5EF4-FFF2-40B4-BE49-F238E27FC236}">
              <a16:creationId xmlns:a16="http://schemas.microsoft.com/office/drawing/2014/main" id="{55E16E58-E44A-40DF-9B5F-239AF26617C0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579" name="Text Box 8">
          <a:extLst>
            <a:ext uri="{FF2B5EF4-FFF2-40B4-BE49-F238E27FC236}">
              <a16:creationId xmlns:a16="http://schemas.microsoft.com/office/drawing/2014/main" id="{9E83C38B-048B-4EE3-8306-391368C2A24C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580" name="Text Box 9">
          <a:extLst>
            <a:ext uri="{FF2B5EF4-FFF2-40B4-BE49-F238E27FC236}">
              <a16:creationId xmlns:a16="http://schemas.microsoft.com/office/drawing/2014/main" id="{75378506-241D-4D4B-831B-BB24456DB936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581" name="Text Box 8">
          <a:extLst>
            <a:ext uri="{FF2B5EF4-FFF2-40B4-BE49-F238E27FC236}">
              <a16:creationId xmlns:a16="http://schemas.microsoft.com/office/drawing/2014/main" id="{9CD3AF5B-2A16-4E0F-ADD9-CCABB558EED8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582" name="Text Box 9">
          <a:extLst>
            <a:ext uri="{FF2B5EF4-FFF2-40B4-BE49-F238E27FC236}">
              <a16:creationId xmlns:a16="http://schemas.microsoft.com/office/drawing/2014/main" id="{AA8F320B-F777-4DB5-A84E-04C8C1F9F40D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2583" name="Text Box 8">
          <a:extLst>
            <a:ext uri="{FF2B5EF4-FFF2-40B4-BE49-F238E27FC236}">
              <a16:creationId xmlns:a16="http://schemas.microsoft.com/office/drawing/2014/main" id="{67477B82-C3F2-4A09-B999-B8D951DA7ED6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2584" name="Text Box 9">
          <a:extLst>
            <a:ext uri="{FF2B5EF4-FFF2-40B4-BE49-F238E27FC236}">
              <a16:creationId xmlns:a16="http://schemas.microsoft.com/office/drawing/2014/main" id="{76583E8F-3687-4718-98FF-120C426C1152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2585" name="Text Box 8">
          <a:extLst>
            <a:ext uri="{FF2B5EF4-FFF2-40B4-BE49-F238E27FC236}">
              <a16:creationId xmlns:a16="http://schemas.microsoft.com/office/drawing/2014/main" id="{BFB6A4C0-E587-41DD-8118-4235DD39CAEA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2586" name="Text Box 9">
          <a:extLst>
            <a:ext uri="{FF2B5EF4-FFF2-40B4-BE49-F238E27FC236}">
              <a16:creationId xmlns:a16="http://schemas.microsoft.com/office/drawing/2014/main" id="{273DA707-413A-458D-89AF-8612ECBBDC08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2587" name="Text Box 8">
          <a:extLst>
            <a:ext uri="{FF2B5EF4-FFF2-40B4-BE49-F238E27FC236}">
              <a16:creationId xmlns:a16="http://schemas.microsoft.com/office/drawing/2014/main" id="{25AED1B2-EBD6-4039-8308-CB264C31CCD0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2588" name="Text Box 9">
          <a:extLst>
            <a:ext uri="{FF2B5EF4-FFF2-40B4-BE49-F238E27FC236}">
              <a16:creationId xmlns:a16="http://schemas.microsoft.com/office/drawing/2014/main" id="{CE18A2EE-F2EC-4DE7-A582-9717931D83D1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2589" name="Text Box 8">
          <a:extLst>
            <a:ext uri="{FF2B5EF4-FFF2-40B4-BE49-F238E27FC236}">
              <a16:creationId xmlns:a16="http://schemas.microsoft.com/office/drawing/2014/main" id="{5C3C02AD-F781-44B8-B8B7-F4BD8773C699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2590" name="Text Box 9">
          <a:extLst>
            <a:ext uri="{FF2B5EF4-FFF2-40B4-BE49-F238E27FC236}">
              <a16:creationId xmlns:a16="http://schemas.microsoft.com/office/drawing/2014/main" id="{32CC381A-1B98-48A1-863C-3DF222E59FC3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591" name="Text Box 8">
          <a:extLst>
            <a:ext uri="{FF2B5EF4-FFF2-40B4-BE49-F238E27FC236}">
              <a16:creationId xmlns:a16="http://schemas.microsoft.com/office/drawing/2014/main" id="{5E9EC661-00F7-4535-BAD4-DE210616F2DE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592" name="Text Box 9">
          <a:extLst>
            <a:ext uri="{FF2B5EF4-FFF2-40B4-BE49-F238E27FC236}">
              <a16:creationId xmlns:a16="http://schemas.microsoft.com/office/drawing/2014/main" id="{B4B68DF2-1329-4393-B6DB-235A06CF1168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593" name="Text Box 8">
          <a:extLst>
            <a:ext uri="{FF2B5EF4-FFF2-40B4-BE49-F238E27FC236}">
              <a16:creationId xmlns:a16="http://schemas.microsoft.com/office/drawing/2014/main" id="{11F6AFCD-F1DC-4880-BAD1-092E369DA71E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594" name="Text Box 9">
          <a:extLst>
            <a:ext uri="{FF2B5EF4-FFF2-40B4-BE49-F238E27FC236}">
              <a16:creationId xmlns:a16="http://schemas.microsoft.com/office/drawing/2014/main" id="{77E263BD-8295-4803-BBF7-29FB3EEFDCDE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595" name="Text Box 8">
          <a:extLst>
            <a:ext uri="{FF2B5EF4-FFF2-40B4-BE49-F238E27FC236}">
              <a16:creationId xmlns:a16="http://schemas.microsoft.com/office/drawing/2014/main" id="{4691B046-AEE5-494A-90A5-3E73174FA58C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596" name="Text Box 9">
          <a:extLst>
            <a:ext uri="{FF2B5EF4-FFF2-40B4-BE49-F238E27FC236}">
              <a16:creationId xmlns:a16="http://schemas.microsoft.com/office/drawing/2014/main" id="{728D7325-86FA-4CA2-B6A3-5058DF138135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597" name="Text Box 8">
          <a:extLst>
            <a:ext uri="{FF2B5EF4-FFF2-40B4-BE49-F238E27FC236}">
              <a16:creationId xmlns:a16="http://schemas.microsoft.com/office/drawing/2014/main" id="{3FCF6276-E653-4971-A324-B5A1966E37CE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598" name="Text Box 9">
          <a:extLst>
            <a:ext uri="{FF2B5EF4-FFF2-40B4-BE49-F238E27FC236}">
              <a16:creationId xmlns:a16="http://schemas.microsoft.com/office/drawing/2014/main" id="{B3F5C9CF-A63D-4392-971D-24E7E4CBEF5F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599" name="Text Box 8">
          <a:extLst>
            <a:ext uri="{FF2B5EF4-FFF2-40B4-BE49-F238E27FC236}">
              <a16:creationId xmlns:a16="http://schemas.microsoft.com/office/drawing/2014/main" id="{66AB52CD-1793-4281-A3B7-CBD1C6E8989A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600" name="Text Box 9">
          <a:extLst>
            <a:ext uri="{FF2B5EF4-FFF2-40B4-BE49-F238E27FC236}">
              <a16:creationId xmlns:a16="http://schemas.microsoft.com/office/drawing/2014/main" id="{A5060415-DE81-4C6C-93E9-5040F12C8C4A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601" name="Text Box 8">
          <a:extLst>
            <a:ext uri="{FF2B5EF4-FFF2-40B4-BE49-F238E27FC236}">
              <a16:creationId xmlns:a16="http://schemas.microsoft.com/office/drawing/2014/main" id="{6614603D-9D91-47F4-ACD7-38F1EFD3AC98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602" name="Text Box 9">
          <a:extLst>
            <a:ext uri="{FF2B5EF4-FFF2-40B4-BE49-F238E27FC236}">
              <a16:creationId xmlns:a16="http://schemas.microsoft.com/office/drawing/2014/main" id="{F3AD5EE0-2EF0-4310-B31F-F8644D3C5330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2603" name="Text Box 8">
          <a:extLst>
            <a:ext uri="{FF2B5EF4-FFF2-40B4-BE49-F238E27FC236}">
              <a16:creationId xmlns:a16="http://schemas.microsoft.com/office/drawing/2014/main" id="{880ED3EA-61A2-40C5-AF7C-BBC3A0645E9E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2604" name="Text Box 9">
          <a:extLst>
            <a:ext uri="{FF2B5EF4-FFF2-40B4-BE49-F238E27FC236}">
              <a16:creationId xmlns:a16="http://schemas.microsoft.com/office/drawing/2014/main" id="{0A78EB10-E2D0-4619-B08B-BC678C9FAC7E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2605" name="Text Box 8">
          <a:extLst>
            <a:ext uri="{FF2B5EF4-FFF2-40B4-BE49-F238E27FC236}">
              <a16:creationId xmlns:a16="http://schemas.microsoft.com/office/drawing/2014/main" id="{90AE1C7A-4880-4E50-9B4B-4965E723E1EA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2606" name="Text Box 9">
          <a:extLst>
            <a:ext uri="{FF2B5EF4-FFF2-40B4-BE49-F238E27FC236}">
              <a16:creationId xmlns:a16="http://schemas.microsoft.com/office/drawing/2014/main" id="{9CE17724-E2A6-40D3-9EA9-4DCC2A1E037B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607" name="Text Box 8">
          <a:extLst>
            <a:ext uri="{FF2B5EF4-FFF2-40B4-BE49-F238E27FC236}">
              <a16:creationId xmlns:a16="http://schemas.microsoft.com/office/drawing/2014/main" id="{9349A724-BCC0-46F5-BA03-9158FD1BACE1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608" name="Text Box 9">
          <a:extLst>
            <a:ext uri="{FF2B5EF4-FFF2-40B4-BE49-F238E27FC236}">
              <a16:creationId xmlns:a16="http://schemas.microsoft.com/office/drawing/2014/main" id="{DD8A6B07-6C9A-43B9-9D4A-F24658AA1D70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609" name="Text Box 8">
          <a:extLst>
            <a:ext uri="{FF2B5EF4-FFF2-40B4-BE49-F238E27FC236}">
              <a16:creationId xmlns:a16="http://schemas.microsoft.com/office/drawing/2014/main" id="{C0310195-E822-4789-AA0C-8A87F63C8C58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610" name="Text Box 9">
          <a:extLst>
            <a:ext uri="{FF2B5EF4-FFF2-40B4-BE49-F238E27FC236}">
              <a16:creationId xmlns:a16="http://schemas.microsoft.com/office/drawing/2014/main" id="{9EE449A3-5C72-4030-AF4B-2CF8A9FB9C84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611" name="Text Box 8">
          <a:extLst>
            <a:ext uri="{FF2B5EF4-FFF2-40B4-BE49-F238E27FC236}">
              <a16:creationId xmlns:a16="http://schemas.microsoft.com/office/drawing/2014/main" id="{4F50A454-DF83-4640-A901-35B643071BDA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612" name="Text Box 9">
          <a:extLst>
            <a:ext uri="{FF2B5EF4-FFF2-40B4-BE49-F238E27FC236}">
              <a16:creationId xmlns:a16="http://schemas.microsoft.com/office/drawing/2014/main" id="{1DCA9D78-78E5-4F59-90E4-7FC1FC5DE5B6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613" name="Text Box 8">
          <a:extLst>
            <a:ext uri="{FF2B5EF4-FFF2-40B4-BE49-F238E27FC236}">
              <a16:creationId xmlns:a16="http://schemas.microsoft.com/office/drawing/2014/main" id="{DE7411BC-5FEC-46C0-B774-CA4D75DEBFBB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614" name="Text Box 9">
          <a:extLst>
            <a:ext uri="{FF2B5EF4-FFF2-40B4-BE49-F238E27FC236}">
              <a16:creationId xmlns:a16="http://schemas.microsoft.com/office/drawing/2014/main" id="{8B0049EC-7737-4471-B6A2-C3B2AA616493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615" name="Text Box 8">
          <a:extLst>
            <a:ext uri="{FF2B5EF4-FFF2-40B4-BE49-F238E27FC236}">
              <a16:creationId xmlns:a16="http://schemas.microsoft.com/office/drawing/2014/main" id="{30D06DB5-FE2A-4881-AEE0-0FC578BD86A2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616" name="Text Box 9">
          <a:extLst>
            <a:ext uri="{FF2B5EF4-FFF2-40B4-BE49-F238E27FC236}">
              <a16:creationId xmlns:a16="http://schemas.microsoft.com/office/drawing/2014/main" id="{52364A43-10AA-4085-8352-A03543C2C714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135255</xdr:rowOff>
    </xdr:to>
    <xdr:sp macro="" textlink="">
      <xdr:nvSpPr>
        <xdr:cNvPr id="2617" name="Text Box 8">
          <a:extLst>
            <a:ext uri="{FF2B5EF4-FFF2-40B4-BE49-F238E27FC236}">
              <a16:creationId xmlns:a16="http://schemas.microsoft.com/office/drawing/2014/main" id="{06BD7EA5-95D1-420F-B977-2ADDDA8E7F5C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3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135255</xdr:rowOff>
    </xdr:to>
    <xdr:sp macro="" textlink="">
      <xdr:nvSpPr>
        <xdr:cNvPr id="2618" name="Text Box 9">
          <a:extLst>
            <a:ext uri="{FF2B5EF4-FFF2-40B4-BE49-F238E27FC236}">
              <a16:creationId xmlns:a16="http://schemas.microsoft.com/office/drawing/2014/main" id="{DA23005A-B5A3-4BD4-B28F-E70A6BB751A8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3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135255</xdr:rowOff>
    </xdr:to>
    <xdr:sp macro="" textlink="">
      <xdr:nvSpPr>
        <xdr:cNvPr id="2619" name="Text Box 8">
          <a:extLst>
            <a:ext uri="{FF2B5EF4-FFF2-40B4-BE49-F238E27FC236}">
              <a16:creationId xmlns:a16="http://schemas.microsoft.com/office/drawing/2014/main" id="{80BD914F-F090-4CA2-A668-CD349C4EDBDC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3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135255</xdr:rowOff>
    </xdr:to>
    <xdr:sp macro="" textlink="">
      <xdr:nvSpPr>
        <xdr:cNvPr id="2620" name="Text Box 9">
          <a:extLst>
            <a:ext uri="{FF2B5EF4-FFF2-40B4-BE49-F238E27FC236}">
              <a16:creationId xmlns:a16="http://schemas.microsoft.com/office/drawing/2014/main" id="{C8B87DA0-2CA7-4C4F-BED9-2905473E5EE0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3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131445</xdr:rowOff>
    </xdr:to>
    <xdr:sp macro="" textlink="">
      <xdr:nvSpPr>
        <xdr:cNvPr id="2621" name="Text Box 8">
          <a:extLst>
            <a:ext uri="{FF2B5EF4-FFF2-40B4-BE49-F238E27FC236}">
              <a16:creationId xmlns:a16="http://schemas.microsoft.com/office/drawing/2014/main" id="{8047A3D3-DEF8-44D5-88DE-735F96847E40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7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131445</xdr:rowOff>
    </xdr:to>
    <xdr:sp macro="" textlink="">
      <xdr:nvSpPr>
        <xdr:cNvPr id="2622" name="Text Box 9">
          <a:extLst>
            <a:ext uri="{FF2B5EF4-FFF2-40B4-BE49-F238E27FC236}">
              <a16:creationId xmlns:a16="http://schemas.microsoft.com/office/drawing/2014/main" id="{F983B753-E71E-4CB9-B479-974D80C626AD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7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135255</xdr:rowOff>
    </xdr:to>
    <xdr:sp macro="" textlink="">
      <xdr:nvSpPr>
        <xdr:cNvPr id="2623" name="Text Box 8">
          <a:extLst>
            <a:ext uri="{FF2B5EF4-FFF2-40B4-BE49-F238E27FC236}">
              <a16:creationId xmlns:a16="http://schemas.microsoft.com/office/drawing/2014/main" id="{443EAC28-508E-4245-B285-4B2D5E7EC01F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3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135255</xdr:rowOff>
    </xdr:to>
    <xdr:sp macro="" textlink="">
      <xdr:nvSpPr>
        <xdr:cNvPr id="2624" name="Text Box 9">
          <a:extLst>
            <a:ext uri="{FF2B5EF4-FFF2-40B4-BE49-F238E27FC236}">
              <a16:creationId xmlns:a16="http://schemas.microsoft.com/office/drawing/2014/main" id="{00C3612F-2DCC-474E-BCBB-96F61DD25B3D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3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131445</xdr:rowOff>
    </xdr:to>
    <xdr:sp macro="" textlink="">
      <xdr:nvSpPr>
        <xdr:cNvPr id="2625" name="Text Box 8">
          <a:extLst>
            <a:ext uri="{FF2B5EF4-FFF2-40B4-BE49-F238E27FC236}">
              <a16:creationId xmlns:a16="http://schemas.microsoft.com/office/drawing/2014/main" id="{D21F5F95-583F-43EA-A7BD-65D371D25A0B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7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131445</xdr:rowOff>
    </xdr:to>
    <xdr:sp macro="" textlink="">
      <xdr:nvSpPr>
        <xdr:cNvPr id="2626" name="Text Box 9">
          <a:extLst>
            <a:ext uri="{FF2B5EF4-FFF2-40B4-BE49-F238E27FC236}">
              <a16:creationId xmlns:a16="http://schemas.microsoft.com/office/drawing/2014/main" id="{01B8031E-3998-485F-BB08-306E1B70FD6A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7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97155</xdr:rowOff>
    </xdr:to>
    <xdr:sp macro="" textlink="">
      <xdr:nvSpPr>
        <xdr:cNvPr id="2627" name="Text Box 8">
          <a:extLst>
            <a:ext uri="{FF2B5EF4-FFF2-40B4-BE49-F238E27FC236}">
              <a16:creationId xmlns:a16="http://schemas.microsoft.com/office/drawing/2014/main" id="{2FDDA2E1-EE96-438A-814B-2648C728C89A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65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97155</xdr:rowOff>
    </xdr:to>
    <xdr:sp macro="" textlink="">
      <xdr:nvSpPr>
        <xdr:cNvPr id="2628" name="Text Box 9">
          <a:extLst>
            <a:ext uri="{FF2B5EF4-FFF2-40B4-BE49-F238E27FC236}">
              <a16:creationId xmlns:a16="http://schemas.microsoft.com/office/drawing/2014/main" id="{0F56DD92-515A-482C-BE67-81CA46FCFFEE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65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97155</xdr:rowOff>
    </xdr:to>
    <xdr:sp macro="" textlink="">
      <xdr:nvSpPr>
        <xdr:cNvPr id="2629" name="Text Box 8">
          <a:extLst>
            <a:ext uri="{FF2B5EF4-FFF2-40B4-BE49-F238E27FC236}">
              <a16:creationId xmlns:a16="http://schemas.microsoft.com/office/drawing/2014/main" id="{F66A4B66-53D3-4B63-9550-BAA021234D40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47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97155</xdr:rowOff>
    </xdr:to>
    <xdr:sp macro="" textlink="">
      <xdr:nvSpPr>
        <xdr:cNvPr id="2630" name="Text Box 9">
          <a:extLst>
            <a:ext uri="{FF2B5EF4-FFF2-40B4-BE49-F238E27FC236}">
              <a16:creationId xmlns:a16="http://schemas.microsoft.com/office/drawing/2014/main" id="{B55CD0F2-DBC2-4F6E-949C-0035C0FA1B0B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47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169545</xdr:rowOff>
    </xdr:to>
    <xdr:sp macro="" textlink="">
      <xdr:nvSpPr>
        <xdr:cNvPr id="2631" name="Text Box 8">
          <a:extLst>
            <a:ext uri="{FF2B5EF4-FFF2-40B4-BE49-F238E27FC236}">
              <a16:creationId xmlns:a16="http://schemas.microsoft.com/office/drawing/2014/main" id="{D64747D3-FFFA-4657-AA8A-236B11127988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13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169545</xdr:rowOff>
    </xdr:to>
    <xdr:sp macro="" textlink="">
      <xdr:nvSpPr>
        <xdr:cNvPr id="2632" name="Text Box 9">
          <a:extLst>
            <a:ext uri="{FF2B5EF4-FFF2-40B4-BE49-F238E27FC236}">
              <a16:creationId xmlns:a16="http://schemas.microsoft.com/office/drawing/2014/main" id="{4AD5A54A-4ED5-4332-A953-3DE3A1DE4623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13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167640</xdr:rowOff>
    </xdr:to>
    <xdr:sp macro="" textlink="">
      <xdr:nvSpPr>
        <xdr:cNvPr id="2633" name="Text Box 8">
          <a:extLst>
            <a:ext uri="{FF2B5EF4-FFF2-40B4-BE49-F238E27FC236}">
              <a16:creationId xmlns:a16="http://schemas.microsoft.com/office/drawing/2014/main" id="{BDAF95A9-3DC4-4D5B-A9B3-4950E6AE8839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1164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167640</xdr:rowOff>
    </xdr:to>
    <xdr:sp macro="" textlink="">
      <xdr:nvSpPr>
        <xdr:cNvPr id="2634" name="Text Box 9">
          <a:extLst>
            <a:ext uri="{FF2B5EF4-FFF2-40B4-BE49-F238E27FC236}">
              <a16:creationId xmlns:a16="http://schemas.microsoft.com/office/drawing/2014/main" id="{A524907B-B607-4750-BFC1-3894169FF2BF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1164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131445</xdr:rowOff>
    </xdr:to>
    <xdr:sp macro="" textlink="">
      <xdr:nvSpPr>
        <xdr:cNvPr id="2635" name="Text Box 8">
          <a:extLst>
            <a:ext uri="{FF2B5EF4-FFF2-40B4-BE49-F238E27FC236}">
              <a16:creationId xmlns:a16="http://schemas.microsoft.com/office/drawing/2014/main" id="{F2EDE85D-8807-49A4-B3BF-4E29E880E7D3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7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131445</xdr:rowOff>
    </xdr:to>
    <xdr:sp macro="" textlink="">
      <xdr:nvSpPr>
        <xdr:cNvPr id="2636" name="Text Box 9">
          <a:extLst>
            <a:ext uri="{FF2B5EF4-FFF2-40B4-BE49-F238E27FC236}">
              <a16:creationId xmlns:a16="http://schemas.microsoft.com/office/drawing/2014/main" id="{833293E6-A223-4623-9607-F881408ECAFF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7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97155</xdr:rowOff>
    </xdr:to>
    <xdr:sp macro="" textlink="">
      <xdr:nvSpPr>
        <xdr:cNvPr id="2637" name="Text Box 8">
          <a:extLst>
            <a:ext uri="{FF2B5EF4-FFF2-40B4-BE49-F238E27FC236}">
              <a16:creationId xmlns:a16="http://schemas.microsoft.com/office/drawing/2014/main" id="{6B21451C-CF2A-4917-BB3E-1CF5F2323067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65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97155</xdr:rowOff>
    </xdr:to>
    <xdr:sp macro="" textlink="">
      <xdr:nvSpPr>
        <xdr:cNvPr id="2638" name="Text Box 9">
          <a:extLst>
            <a:ext uri="{FF2B5EF4-FFF2-40B4-BE49-F238E27FC236}">
              <a16:creationId xmlns:a16="http://schemas.microsoft.com/office/drawing/2014/main" id="{5538AFB1-88DD-41FF-953D-7AB9EA3BB972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65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97155</xdr:rowOff>
    </xdr:to>
    <xdr:sp macro="" textlink="">
      <xdr:nvSpPr>
        <xdr:cNvPr id="2639" name="Text Box 8">
          <a:extLst>
            <a:ext uri="{FF2B5EF4-FFF2-40B4-BE49-F238E27FC236}">
              <a16:creationId xmlns:a16="http://schemas.microsoft.com/office/drawing/2014/main" id="{F9B5A82C-BA0E-482C-90B9-07797FDC584C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47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97155</xdr:rowOff>
    </xdr:to>
    <xdr:sp macro="" textlink="">
      <xdr:nvSpPr>
        <xdr:cNvPr id="2640" name="Text Box 9">
          <a:extLst>
            <a:ext uri="{FF2B5EF4-FFF2-40B4-BE49-F238E27FC236}">
              <a16:creationId xmlns:a16="http://schemas.microsoft.com/office/drawing/2014/main" id="{40AD1737-D6B7-4763-9430-FC4E6F72C16B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47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95250</xdr:rowOff>
    </xdr:to>
    <xdr:sp macro="" textlink="">
      <xdr:nvSpPr>
        <xdr:cNvPr id="2641" name="Text Box 8">
          <a:extLst>
            <a:ext uri="{FF2B5EF4-FFF2-40B4-BE49-F238E27FC236}">
              <a16:creationId xmlns:a16="http://schemas.microsoft.com/office/drawing/2014/main" id="{DB43419A-0BAA-4868-A922-A7600FBF7C1E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42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95250</xdr:rowOff>
    </xdr:to>
    <xdr:sp macro="" textlink="">
      <xdr:nvSpPr>
        <xdr:cNvPr id="2642" name="Text Box 9">
          <a:extLst>
            <a:ext uri="{FF2B5EF4-FFF2-40B4-BE49-F238E27FC236}">
              <a16:creationId xmlns:a16="http://schemas.microsoft.com/office/drawing/2014/main" id="{DC56BBEA-590B-456F-BEC9-4039880FC865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42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2643" name="Text Box 8">
          <a:extLst>
            <a:ext uri="{FF2B5EF4-FFF2-40B4-BE49-F238E27FC236}">
              <a16:creationId xmlns:a16="http://schemas.microsoft.com/office/drawing/2014/main" id="{8810BC7F-417F-48C0-B580-1405D7EB2773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2644" name="Text Box 9">
          <a:extLst>
            <a:ext uri="{FF2B5EF4-FFF2-40B4-BE49-F238E27FC236}">
              <a16:creationId xmlns:a16="http://schemas.microsoft.com/office/drawing/2014/main" id="{8A39CB4C-0F41-4FF8-9009-9DC3E5BB623F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2645" name="Text Box 8">
          <a:extLst>
            <a:ext uri="{FF2B5EF4-FFF2-40B4-BE49-F238E27FC236}">
              <a16:creationId xmlns:a16="http://schemas.microsoft.com/office/drawing/2014/main" id="{2CF09FCF-A782-4D77-9E3D-03DB9CA9BE27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2646" name="Text Box 9">
          <a:extLst>
            <a:ext uri="{FF2B5EF4-FFF2-40B4-BE49-F238E27FC236}">
              <a16:creationId xmlns:a16="http://schemas.microsoft.com/office/drawing/2014/main" id="{F9999129-F8FE-4824-BA58-DB5F34E43891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647" name="Text Box 8">
          <a:extLst>
            <a:ext uri="{FF2B5EF4-FFF2-40B4-BE49-F238E27FC236}">
              <a16:creationId xmlns:a16="http://schemas.microsoft.com/office/drawing/2014/main" id="{6DCF1966-F4E6-486C-AF60-313BA96A90A7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648" name="Text Box 9">
          <a:extLst>
            <a:ext uri="{FF2B5EF4-FFF2-40B4-BE49-F238E27FC236}">
              <a16:creationId xmlns:a16="http://schemas.microsoft.com/office/drawing/2014/main" id="{D809D2F8-1A28-4515-B39F-AD7AEE44C977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649" name="Text Box 8">
          <a:extLst>
            <a:ext uri="{FF2B5EF4-FFF2-40B4-BE49-F238E27FC236}">
              <a16:creationId xmlns:a16="http://schemas.microsoft.com/office/drawing/2014/main" id="{07941C62-F780-45B2-B289-E48430A58AF0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650" name="Text Box 9">
          <a:extLst>
            <a:ext uri="{FF2B5EF4-FFF2-40B4-BE49-F238E27FC236}">
              <a16:creationId xmlns:a16="http://schemas.microsoft.com/office/drawing/2014/main" id="{7055D0C7-85D3-4BF0-985F-42A6E5F25929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651" name="Text Box 8">
          <a:extLst>
            <a:ext uri="{FF2B5EF4-FFF2-40B4-BE49-F238E27FC236}">
              <a16:creationId xmlns:a16="http://schemas.microsoft.com/office/drawing/2014/main" id="{A5201760-5C19-4389-A62D-ADAB98EF8BBB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652" name="Text Box 9">
          <a:extLst>
            <a:ext uri="{FF2B5EF4-FFF2-40B4-BE49-F238E27FC236}">
              <a16:creationId xmlns:a16="http://schemas.microsoft.com/office/drawing/2014/main" id="{E2725492-C2E6-4AB4-A39D-FD45F27C211D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653" name="Text Box 8">
          <a:extLst>
            <a:ext uri="{FF2B5EF4-FFF2-40B4-BE49-F238E27FC236}">
              <a16:creationId xmlns:a16="http://schemas.microsoft.com/office/drawing/2014/main" id="{F36ED33D-B5E4-40DD-9CB3-811E2CC090E1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654" name="Text Box 9">
          <a:extLst>
            <a:ext uri="{FF2B5EF4-FFF2-40B4-BE49-F238E27FC236}">
              <a16:creationId xmlns:a16="http://schemas.microsoft.com/office/drawing/2014/main" id="{963BA638-D24C-4277-8D83-E843A79FD5C8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655" name="Text Box 8">
          <a:extLst>
            <a:ext uri="{FF2B5EF4-FFF2-40B4-BE49-F238E27FC236}">
              <a16:creationId xmlns:a16="http://schemas.microsoft.com/office/drawing/2014/main" id="{C0A393DB-7C4E-478B-812B-7819383F090A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656" name="Text Box 9">
          <a:extLst>
            <a:ext uri="{FF2B5EF4-FFF2-40B4-BE49-F238E27FC236}">
              <a16:creationId xmlns:a16="http://schemas.microsoft.com/office/drawing/2014/main" id="{F59CBF54-31FF-44AD-9E4D-E18563A75AD5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2657" name="Text Box 8">
          <a:extLst>
            <a:ext uri="{FF2B5EF4-FFF2-40B4-BE49-F238E27FC236}">
              <a16:creationId xmlns:a16="http://schemas.microsoft.com/office/drawing/2014/main" id="{E47CEECC-6064-4516-BB6C-4EB6BFA404EA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2658" name="Text Box 9">
          <a:extLst>
            <a:ext uri="{FF2B5EF4-FFF2-40B4-BE49-F238E27FC236}">
              <a16:creationId xmlns:a16="http://schemas.microsoft.com/office/drawing/2014/main" id="{72035E9B-9051-4D9A-8FF8-083755C9C6F1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2659" name="Text Box 8">
          <a:extLst>
            <a:ext uri="{FF2B5EF4-FFF2-40B4-BE49-F238E27FC236}">
              <a16:creationId xmlns:a16="http://schemas.microsoft.com/office/drawing/2014/main" id="{10EC4F8A-5977-4C3B-9D85-51738A354F0B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2660" name="Text Box 9">
          <a:extLst>
            <a:ext uri="{FF2B5EF4-FFF2-40B4-BE49-F238E27FC236}">
              <a16:creationId xmlns:a16="http://schemas.microsoft.com/office/drawing/2014/main" id="{39E0E77D-E744-4C82-8826-2EF01A24094F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2661" name="Text Box 8">
          <a:extLst>
            <a:ext uri="{FF2B5EF4-FFF2-40B4-BE49-F238E27FC236}">
              <a16:creationId xmlns:a16="http://schemas.microsoft.com/office/drawing/2014/main" id="{9289BF46-2A6A-428D-BC59-D328628B2777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2662" name="Text Box 9">
          <a:extLst>
            <a:ext uri="{FF2B5EF4-FFF2-40B4-BE49-F238E27FC236}">
              <a16:creationId xmlns:a16="http://schemas.microsoft.com/office/drawing/2014/main" id="{34C57AD9-7AB1-48A7-84C6-22F7DAB3F2FD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2663" name="Text Box 8">
          <a:extLst>
            <a:ext uri="{FF2B5EF4-FFF2-40B4-BE49-F238E27FC236}">
              <a16:creationId xmlns:a16="http://schemas.microsoft.com/office/drawing/2014/main" id="{06FD9EC6-1414-4970-BA37-C668F143524A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2664" name="Text Box 9">
          <a:extLst>
            <a:ext uri="{FF2B5EF4-FFF2-40B4-BE49-F238E27FC236}">
              <a16:creationId xmlns:a16="http://schemas.microsoft.com/office/drawing/2014/main" id="{EE31D56D-2429-47BC-8725-99793A491B77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665" name="Text Box 8">
          <a:extLst>
            <a:ext uri="{FF2B5EF4-FFF2-40B4-BE49-F238E27FC236}">
              <a16:creationId xmlns:a16="http://schemas.microsoft.com/office/drawing/2014/main" id="{BF8D3019-12E4-4A1E-B5CD-4914396FB41E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666" name="Text Box 9">
          <a:extLst>
            <a:ext uri="{FF2B5EF4-FFF2-40B4-BE49-F238E27FC236}">
              <a16:creationId xmlns:a16="http://schemas.microsoft.com/office/drawing/2014/main" id="{05608303-0094-472C-81DA-B8DD3C8D11E1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667" name="Text Box 8">
          <a:extLst>
            <a:ext uri="{FF2B5EF4-FFF2-40B4-BE49-F238E27FC236}">
              <a16:creationId xmlns:a16="http://schemas.microsoft.com/office/drawing/2014/main" id="{2C249347-8C62-4D4E-8109-CE3DE1B3288A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668" name="Text Box 9">
          <a:extLst>
            <a:ext uri="{FF2B5EF4-FFF2-40B4-BE49-F238E27FC236}">
              <a16:creationId xmlns:a16="http://schemas.microsoft.com/office/drawing/2014/main" id="{2BD9D24D-8FD1-479D-9230-59E5C8186EC8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669" name="Text Box 8">
          <a:extLst>
            <a:ext uri="{FF2B5EF4-FFF2-40B4-BE49-F238E27FC236}">
              <a16:creationId xmlns:a16="http://schemas.microsoft.com/office/drawing/2014/main" id="{AE3F3911-FFA9-4DBE-B4F5-781A384606C4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670" name="Text Box 9">
          <a:extLst>
            <a:ext uri="{FF2B5EF4-FFF2-40B4-BE49-F238E27FC236}">
              <a16:creationId xmlns:a16="http://schemas.microsoft.com/office/drawing/2014/main" id="{DB77257E-1BFF-4F0E-BF62-CCBE544518C9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671" name="Text Box 8">
          <a:extLst>
            <a:ext uri="{FF2B5EF4-FFF2-40B4-BE49-F238E27FC236}">
              <a16:creationId xmlns:a16="http://schemas.microsoft.com/office/drawing/2014/main" id="{96B63F20-6F4F-435C-8EBC-62FAC5942330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672" name="Text Box 9">
          <a:extLst>
            <a:ext uri="{FF2B5EF4-FFF2-40B4-BE49-F238E27FC236}">
              <a16:creationId xmlns:a16="http://schemas.microsoft.com/office/drawing/2014/main" id="{CA409BFA-C8BE-421C-88B7-5EDB156647E9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673" name="Text Box 8">
          <a:extLst>
            <a:ext uri="{FF2B5EF4-FFF2-40B4-BE49-F238E27FC236}">
              <a16:creationId xmlns:a16="http://schemas.microsoft.com/office/drawing/2014/main" id="{0B627D94-8A4A-47E8-A898-F6CB769FEE41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674" name="Text Box 9">
          <a:extLst>
            <a:ext uri="{FF2B5EF4-FFF2-40B4-BE49-F238E27FC236}">
              <a16:creationId xmlns:a16="http://schemas.microsoft.com/office/drawing/2014/main" id="{45009D5F-019D-4C47-BE0D-3AA3412E0681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675" name="Text Box 8">
          <a:extLst>
            <a:ext uri="{FF2B5EF4-FFF2-40B4-BE49-F238E27FC236}">
              <a16:creationId xmlns:a16="http://schemas.microsoft.com/office/drawing/2014/main" id="{157EC45D-56F7-488D-9426-43E1E286C784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676" name="Text Box 9">
          <a:extLst>
            <a:ext uri="{FF2B5EF4-FFF2-40B4-BE49-F238E27FC236}">
              <a16:creationId xmlns:a16="http://schemas.microsoft.com/office/drawing/2014/main" id="{4A2233FE-5F4C-4B00-9521-642F6700634E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2677" name="Text Box 8">
          <a:extLst>
            <a:ext uri="{FF2B5EF4-FFF2-40B4-BE49-F238E27FC236}">
              <a16:creationId xmlns:a16="http://schemas.microsoft.com/office/drawing/2014/main" id="{5F841878-E30F-4908-A686-72D90BBA50E5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2678" name="Text Box 9">
          <a:extLst>
            <a:ext uri="{FF2B5EF4-FFF2-40B4-BE49-F238E27FC236}">
              <a16:creationId xmlns:a16="http://schemas.microsoft.com/office/drawing/2014/main" id="{0A5D4D88-CED7-4933-8CF0-9662E6A2C9AF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2679" name="Text Box 8">
          <a:extLst>
            <a:ext uri="{FF2B5EF4-FFF2-40B4-BE49-F238E27FC236}">
              <a16:creationId xmlns:a16="http://schemas.microsoft.com/office/drawing/2014/main" id="{932FF2C8-9C83-4861-8A78-C03490767BF4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2680" name="Text Box 9">
          <a:extLst>
            <a:ext uri="{FF2B5EF4-FFF2-40B4-BE49-F238E27FC236}">
              <a16:creationId xmlns:a16="http://schemas.microsoft.com/office/drawing/2014/main" id="{C51CD5E4-7A9D-4DF9-8E45-F325D0B4FCE4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681" name="Text Box 8">
          <a:extLst>
            <a:ext uri="{FF2B5EF4-FFF2-40B4-BE49-F238E27FC236}">
              <a16:creationId xmlns:a16="http://schemas.microsoft.com/office/drawing/2014/main" id="{5E33BD92-47EA-40E6-9830-05E5553C9946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682" name="Text Box 9">
          <a:extLst>
            <a:ext uri="{FF2B5EF4-FFF2-40B4-BE49-F238E27FC236}">
              <a16:creationId xmlns:a16="http://schemas.microsoft.com/office/drawing/2014/main" id="{B0E7DD14-5DFD-4B8B-9F73-86AA4AFA238F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683" name="Text Box 8">
          <a:extLst>
            <a:ext uri="{FF2B5EF4-FFF2-40B4-BE49-F238E27FC236}">
              <a16:creationId xmlns:a16="http://schemas.microsoft.com/office/drawing/2014/main" id="{B981A602-ECE4-4E63-AC72-CA6B74D997F5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684" name="Text Box 9">
          <a:extLst>
            <a:ext uri="{FF2B5EF4-FFF2-40B4-BE49-F238E27FC236}">
              <a16:creationId xmlns:a16="http://schemas.microsoft.com/office/drawing/2014/main" id="{7525A91B-05FD-4732-92FB-864EA88A3E62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685" name="Text Box 8">
          <a:extLst>
            <a:ext uri="{FF2B5EF4-FFF2-40B4-BE49-F238E27FC236}">
              <a16:creationId xmlns:a16="http://schemas.microsoft.com/office/drawing/2014/main" id="{8D560079-5ED6-4D7D-BB0A-141276B44EA1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686" name="Text Box 9">
          <a:extLst>
            <a:ext uri="{FF2B5EF4-FFF2-40B4-BE49-F238E27FC236}">
              <a16:creationId xmlns:a16="http://schemas.microsoft.com/office/drawing/2014/main" id="{64F35D2E-D8EF-421B-AF80-D570D7A0F29A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687" name="Text Box 8">
          <a:extLst>
            <a:ext uri="{FF2B5EF4-FFF2-40B4-BE49-F238E27FC236}">
              <a16:creationId xmlns:a16="http://schemas.microsoft.com/office/drawing/2014/main" id="{EE67680F-7CC2-4E5A-B7CE-7BDD683838B9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688" name="Text Box 9">
          <a:extLst>
            <a:ext uri="{FF2B5EF4-FFF2-40B4-BE49-F238E27FC236}">
              <a16:creationId xmlns:a16="http://schemas.microsoft.com/office/drawing/2014/main" id="{7B12A361-EC5B-4334-AFE2-294BAA6B06B4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689" name="Text Box 8">
          <a:extLst>
            <a:ext uri="{FF2B5EF4-FFF2-40B4-BE49-F238E27FC236}">
              <a16:creationId xmlns:a16="http://schemas.microsoft.com/office/drawing/2014/main" id="{F99E6960-AB94-492B-B49A-7E18E6D331A8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690" name="Text Box 9">
          <a:extLst>
            <a:ext uri="{FF2B5EF4-FFF2-40B4-BE49-F238E27FC236}">
              <a16:creationId xmlns:a16="http://schemas.microsoft.com/office/drawing/2014/main" id="{1B59C18F-07FA-4D46-A9B4-4C9952CEEA97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135255</xdr:rowOff>
    </xdr:to>
    <xdr:sp macro="" textlink="">
      <xdr:nvSpPr>
        <xdr:cNvPr id="2691" name="Text Box 8">
          <a:extLst>
            <a:ext uri="{FF2B5EF4-FFF2-40B4-BE49-F238E27FC236}">
              <a16:creationId xmlns:a16="http://schemas.microsoft.com/office/drawing/2014/main" id="{1485340A-4D90-4A8E-B04D-10FDAF67854E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93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135255</xdr:rowOff>
    </xdr:to>
    <xdr:sp macro="" textlink="">
      <xdr:nvSpPr>
        <xdr:cNvPr id="2692" name="Text Box 9">
          <a:extLst>
            <a:ext uri="{FF2B5EF4-FFF2-40B4-BE49-F238E27FC236}">
              <a16:creationId xmlns:a16="http://schemas.microsoft.com/office/drawing/2014/main" id="{BB3C25D7-8D3B-4910-9396-CD1B1C6BF63B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93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135255</xdr:rowOff>
    </xdr:to>
    <xdr:sp macro="" textlink="">
      <xdr:nvSpPr>
        <xdr:cNvPr id="2693" name="Text Box 8">
          <a:extLst>
            <a:ext uri="{FF2B5EF4-FFF2-40B4-BE49-F238E27FC236}">
              <a16:creationId xmlns:a16="http://schemas.microsoft.com/office/drawing/2014/main" id="{1C8C65AE-DCCB-44BD-AA01-7C532E431C4E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93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135255</xdr:rowOff>
    </xdr:to>
    <xdr:sp macro="" textlink="">
      <xdr:nvSpPr>
        <xdr:cNvPr id="2694" name="Text Box 9">
          <a:extLst>
            <a:ext uri="{FF2B5EF4-FFF2-40B4-BE49-F238E27FC236}">
              <a16:creationId xmlns:a16="http://schemas.microsoft.com/office/drawing/2014/main" id="{92E3E75C-94A0-4996-BF29-48B47B39FEA8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93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135255</xdr:rowOff>
    </xdr:to>
    <xdr:sp macro="" textlink="">
      <xdr:nvSpPr>
        <xdr:cNvPr id="2695" name="Text Box 8">
          <a:extLst>
            <a:ext uri="{FF2B5EF4-FFF2-40B4-BE49-F238E27FC236}">
              <a16:creationId xmlns:a16="http://schemas.microsoft.com/office/drawing/2014/main" id="{78DCA73F-B5DE-4FCC-ABF8-03624E217180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3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135255</xdr:rowOff>
    </xdr:to>
    <xdr:sp macro="" textlink="">
      <xdr:nvSpPr>
        <xdr:cNvPr id="2696" name="Text Box 9">
          <a:extLst>
            <a:ext uri="{FF2B5EF4-FFF2-40B4-BE49-F238E27FC236}">
              <a16:creationId xmlns:a16="http://schemas.microsoft.com/office/drawing/2014/main" id="{EBD4D868-3F35-45A9-814F-FC5B3D0BA1FC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3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135255</xdr:rowOff>
    </xdr:to>
    <xdr:sp macro="" textlink="">
      <xdr:nvSpPr>
        <xdr:cNvPr id="2697" name="Text Box 8">
          <a:extLst>
            <a:ext uri="{FF2B5EF4-FFF2-40B4-BE49-F238E27FC236}">
              <a16:creationId xmlns:a16="http://schemas.microsoft.com/office/drawing/2014/main" id="{EB175658-F58E-4042-B359-5ED4519DEF3C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93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135255</xdr:rowOff>
    </xdr:to>
    <xdr:sp macro="" textlink="">
      <xdr:nvSpPr>
        <xdr:cNvPr id="2698" name="Text Box 9">
          <a:extLst>
            <a:ext uri="{FF2B5EF4-FFF2-40B4-BE49-F238E27FC236}">
              <a16:creationId xmlns:a16="http://schemas.microsoft.com/office/drawing/2014/main" id="{7089694A-601C-47B7-BAFC-0AF0D8DE1E2E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93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135255</xdr:rowOff>
    </xdr:to>
    <xdr:sp macro="" textlink="">
      <xdr:nvSpPr>
        <xdr:cNvPr id="2699" name="Text Box 8">
          <a:extLst>
            <a:ext uri="{FF2B5EF4-FFF2-40B4-BE49-F238E27FC236}">
              <a16:creationId xmlns:a16="http://schemas.microsoft.com/office/drawing/2014/main" id="{60220BDA-6757-4CE7-8D4D-56F6B2B59E93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3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135255</xdr:rowOff>
    </xdr:to>
    <xdr:sp macro="" textlink="">
      <xdr:nvSpPr>
        <xdr:cNvPr id="2700" name="Text Box 9">
          <a:extLst>
            <a:ext uri="{FF2B5EF4-FFF2-40B4-BE49-F238E27FC236}">
              <a16:creationId xmlns:a16="http://schemas.microsoft.com/office/drawing/2014/main" id="{67E84E1F-5708-4B43-BE70-A76E77754B10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3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131445</xdr:rowOff>
    </xdr:to>
    <xdr:sp macro="" textlink="">
      <xdr:nvSpPr>
        <xdr:cNvPr id="2701" name="Text Box 8">
          <a:extLst>
            <a:ext uri="{FF2B5EF4-FFF2-40B4-BE49-F238E27FC236}">
              <a16:creationId xmlns:a16="http://schemas.microsoft.com/office/drawing/2014/main" id="{8928C209-EEFA-450C-A4D0-C948A58E36EC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7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131445</xdr:rowOff>
    </xdr:to>
    <xdr:sp macro="" textlink="">
      <xdr:nvSpPr>
        <xdr:cNvPr id="2702" name="Text Box 9">
          <a:extLst>
            <a:ext uri="{FF2B5EF4-FFF2-40B4-BE49-F238E27FC236}">
              <a16:creationId xmlns:a16="http://schemas.microsoft.com/office/drawing/2014/main" id="{4B69086C-6F57-48C2-8094-A64209C53320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7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97155</xdr:rowOff>
    </xdr:to>
    <xdr:sp macro="" textlink="">
      <xdr:nvSpPr>
        <xdr:cNvPr id="2703" name="Text Box 8">
          <a:extLst>
            <a:ext uri="{FF2B5EF4-FFF2-40B4-BE49-F238E27FC236}">
              <a16:creationId xmlns:a16="http://schemas.microsoft.com/office/drawing/2014/main" id="{6B72C473-5345-4EA7-A9E2-DB4097D7411B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65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97155</xdr:rowOff>
    </xdr:to>
    <xdr:sp macro="" textlink="">
      <xdr:nvSpPr>
        <xdr:cNvPr id="2704" name="Text Box 9">
          <a:extLst>
            <a:ext uri="{FF2B5EF4-FFF2-40B4-BE49-F238E27FC236}">
              <a16:creationId xmlns:a16="http://schemas.microsoft.com/office/drawing/2014/main" id="{C6F6A85D-AD6E-4549-9FF2-B083720CDB27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65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173355</xdr:rowOff>
    </xdr:to>
    <xdr:sp macro="" textlink="">
      <xdr:nvSpPr>
        <xdr:cNvPr id="2705" name="Text Box 8">
          <a:extLst>
            <a:ext uri="{FF2B5EF4-FFF2-40B4-BE49-F238E27FC236}">
              <a16:creationId xmlns:a16="http://schemas.microsoft.com/office/drawing/2014/main" id="{59E34D50-6F04-4857-86F2-52473EE10E88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1316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173355</xdr:rowOff>
    </xdr:to>
    <xdr:sp macro="" textlink="">
      <xdr:nvSpPr>
        <xdr:cNvPr id="2706" name="Text Box 9">
          <a:extLst>
            <a:ext uri="{FF2B5EF4-FFF2-40B4-BE49-F238E27FC236}">
              <a16:creationId xmlns:a16="http://schemas.microsoft.com/office/drawing/2014/main" id="{E56A6E1B-46C3-46F2-8267-08D26F5BD2B4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1316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169545</xdr:rowOff>
    </xdr:to>
    <xdr:sp macro="" textlink="">
      <xdr:nvSpPr>
        <xdr:cNvPr id="2707" name="Text Box 8">
          <a:extLst>
            <a:ext uri="{FF2B5EF4-FFF2-40B4-BE49-F238E27FC236}">
              <a16:creationId xmlns:a16="http://schemas.microsoft.com/office/drawing/2014/main" id="{3F7400C5-DCB8-42B9-984D-1769A867889F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13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169545</xdr:rowOff>
    </xdr:to>
    <xdr:sp macro="" textlink="">
      <xdr:nvSpPr>
        <xdr:cNvPr id="2708" name="Text Box 9">
          <a:extLst>
            <a:ext uri="{FF2B5EF4-FFF2-40B4-BE49-F238E27FC236}">
              <a16:creationId xmlns:a16="http://schemas.microsoft.com/office/drawing/2014/main" id="{EC59C100-3B5A-48B3-B19F-80940BE1E384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13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135255</xdr:rowOff>
    </xdr:to>
    <xdr:sp macro="" textlink="">
      <xdr:nvSpPr>
        <xdr:cNvPr id="2709" name="Text Box 8">
          <a:extLst>
            <a:ext uri="{FF2B5EF4-FFF2-40B4-BE49-F238E27FC236}">
              <a16:creationId xmlns:a16="http://schemas.microsoft.com/office/drawing/2014/main" id="{7A3A7702-94D3-40ED-9A05-B30039D78016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3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135255</xdr:rowOff>
    </xdr:to>
    <xdr:sp macro="" textlink="">
      <xdr:nvSpPr>
        <xdr:cNvPr id="2710" name="Text Box 9">
          <a:extLst>
            <a:ext uri="{FF2B5EF4-FFF2-40B4-BE49-F238E27FC236}">
              <a16:creationId xmlns:a16="http://schemas.microsoft.com/office/drawing/2014/main" id="{97E5649D-7ED5-4AD3-AC29-1F0B1BB1E744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3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131445</xdr:rowOff>
    </xdr:to>
    <xdr:sp macro="" textlink="">
      <xdr:nvSpPr>
        <xdr:cNvPr id="2711" name="Text Box 8">
          <a:extLst>
            <a:ext uri="{FF2B5EF4-FFF2-40B4-BE49-F238E27FC236}">
              <a16:creationId xmlns:a16="http://schemas.microsoft.com/office/drawing/2014/main" id="{C56BAEDC-00DE-4585-8A26-39CF6F9CA6C8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7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131445</xdr:rowOff>
    </xdr:to>
    <xdr:sp macro="" textlink="">
      <xdr:nvSpPr>
        <xdr:cNvPr id="2712" name="Text Box 9">
          <a:extLst>
            <a:ext uri="{FF2B5EF4-FFF2-40B4-BE49-F238E27FC236}">
              <a16:creationId xmlns:a16="http://schemas.microsoft.com/office/drawing/2014/main" id="{7CAE3524-4F2A-42E2-AF6F-6EAA790D08E8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7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97155</xdr:rowOff>
    </xdr:to>
    <xdr:sp macro="" textlink="">
      <xdr:nvSpPr>
        <xdr:cNvPr id="2713" name="Text Box 8">
          <a:extLst>
            <a:ext uri="{FF2B5EF4-FFF2-40B4-BE49-F238E27FC236}">
              <a16:creationId xmlns:a16="http://schemas.microsoft.com/office/drawing/2014/main" id="{ABFAEA45-7447-4A1F-ACB8-97464738E52D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65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97155</xdr:rowOff>
    </xdr:to>
    <xdr:sp macro="" textlink="">
      <xdr:nvSpPr>
        <xdr:cNvPr id="2714" name="Text Box 9">
          <a:extLst>
            <a:ext uri="{FF2B5EF4-FFF2-40B4-BE49-F238E27FC236}">
              <a16:creationId xmlns:a16="http://schemas.microsoft.com/office/drawing/2014/main" id="{0272EBC8-C6F7-405E-82D2-74059D1D2454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65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97155</xdr:rowOff>
    </xdr:to>
    <xdr:sp macro="" textlink="">
      <xdr:nvSpPr>
        <xdr:cNvPr id="2715" name="Text Box 8">
          <a:extLst>
            <a:ext uri="{FF2B5EF4-FFF2-40B4-BE49-F238E27FC236}">
              <a16:creationId xmlns:a16="http://schemas.microsoft.com/office/drawing/2014/main" id="{A4712307-92ED-4A14-9859-36BFB5095448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47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97155</xdr:rowOff>
    </xdr:to>
    <xdr:sp macro="" textlink="">
      <xdr:nvSpPr>
        <xdr:cNvPr id="2716" name="Text Box 9">
          <a:extLst>
            <a:ext uri="{FF2B5EF4-FFF2-40B4-BE49-F238E27FC236}">
              <a16:creationId xmlns:a16="http://schemas.microsoft.com/office/drawing/2014/main" id="{BE7A0E5C-E8D2-45C6-A326-44712685F6E6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47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135255</xdr:rowOff>
    </xdr:to>
    <xdr:sp macro="" textlink="">
      <xdr:nvSpPr>
        <xdr:cNvPr id="2717" name="Text Box 8">
          <a:extLst>
            <a:ext uri="{FF2B5EF4-FFF2-40B4-BE49-F238E27FC236}">
              <a16:creationId xmlns:a16="http://schemas.microsoft.com/office/drawing/2014/main" id="{A37EA99F-B8D8-40F7-B671-D4A48F4618A4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3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135255</xdr:rowOff>
    </xdr:to>
    <xdr:sp macro="" textlink="">
      <xdr:nvSpPr>
        <xdr:cNvPr id="2718" name="Text Box 9">
          <a:extLst>
            <a:ext uri="{FF2B5EF4-FFF2-40B4-BE49-F238E27FC236}">
              <a16:creationId xmlns:a16="http://schemas.microsoft.com/office/drawing/2014/main" id="{2F6CFCE0-0C55-426F-947A-05D1674A9CF9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3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135255</xdr:rowOff>
    </xdr:to>
    <xdr:sp macro="" textlink="">
      <xdr:nvSpPr>
        <xdr:cNvPr id="2719" name="Text Box 8">
          <a:extLst>
            <a:ext uri="{FF2B5EF4-FFF2-40B4-BE49-F238E27FC236}">
              <a16:creationId xmlns:a16="http://schemas.microsoft.com/office/drawing/2014/main" id="{53B2308C-6217-4023-B42E-6FBD3B5CDACB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3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135255</xdr:rowOff>
    </xdr:to>
    <xdr:sp macro="" textlink="">
      <xdr:nvSpPr>
        <xdr:cNvPr id="2720" name="Text Box 9">
          <a:extLst>
            <a:ext uri="{FF2B5EF4-FFF2-40B4-BE49-F238E27FC236}">
              <a16:creationId xmlns:a16="http://schemas.microsoft.com/office/drawing/2014/main" id="{F18CE29A-49D6-431B-8CAB-CEE0EF19C32E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3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131445</xdr:rowOff>
    </xdr:to>
    <xdr:sp macro="" textlink="">
      <xdr:nvSpPr>
        <xdr:cNvPr id="2721" name="Text Box 8">
          <a:extLst>
            <a:ext uri="{FF2B5EF4-FFF2-40B4-BE49-F238E27FC236}">
              <a16:creationId xmlns:a16="http://schemas.microsoft.com/office/drawing/2014/main" id="{EF52FA44-28E7-4F89-AD66-8D06FF559756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7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131445</xdr:rowOff>
    </xdr:to>
    <xdr:sp macro="" textlink="">
      <xdr:nvSpPr>
        <xdr:cNvPr id="2722" name="Text Box 9">
          <a:extLst>
            <a:ext uri="{FF2B5EF4-FFF2-40B4-BE49-F238E27FC236}">
              <a16:creationId xmlns:a16="http://schemas.microsoft.com/office/drawing/2014/main" id="{04A17D45-1035-475A-BD9E-0A8EAA3B1BAE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7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135255</xdr:rowOff>
    </xdr:to>
    <xdr:sp macro="" textlink="">
      <xdr:nvSpPr>
        <xdr:cNvPr id="2723" name="Text Box 8">
          <a:extLst>
            <a:ext uri="{FF2B5EF4-FFF2-40B4-BE49-F238E27FC236}">
              <a16:creationId xmlns:a16="http://schemas.microsoft.com/office/drawing/2014/main" id="{13636D03-845F-4A86-ABFE-BB10C4ED97BC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3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135255</xdr:rowOff>
    </xdr:to>
    <xdr:sp macro="" textlink="">
      <xdr:nvSpPr>
        <xdr:cNvPr id="2724" name="Text Box 9">
          <a:extLst>
            <a:ext uri="{FF2B5EF4-FFF2-40B4-BE49-F238E27FC236}">
              <a16:creationId xmlns:a16="http://schemas.microsoft.com/office/drawing/2014/main" id="{65432A89-E913-4C82-9B11-7825E9DA2F9E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3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131445</xdr:rowOff>
    </xdr:to>
    <xdr:sp macro="" textlink="">
      <xdr:nvSpPr>
        <xdr:cNvPr id="2725" name="Text Box 8">
          <a:extLst>
            <a:ext uri="{FF2B5EF4-FFF2-40B4-BE49-F238E27FC236}">
              <a16:creationId xmlns:a16="http://schemas.microsoft.com/office/drawing/2014/main" id="{5E1DCE71-BBB4-4C27-8B76-DA4523EBFA51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7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131445</xdr:rowOff>
    </xdr:to>
    <xdr:sp macro="" textlink="">
      <xdr:nvSpPr>
        <xdr:cNvPr id="2726" name="Text Box 9">
          <a:extLst>
            <a:ext uri="{FF2B5EF4-FFF2-40B4-BE49-F238E27FC236}">
              <a16:creationId xmlns:a16="http://schemas.microsoft.com/office/drawing/2014/main" id="{D83E9689-881D-4FFD-8091-A2532383D00D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7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97155</xdr:rowOff>
    </xdr:to>
    <xdr:sp macro="" textlink="">
      <xdr:nvSpPr>
        <xdr:cNvPr id="2727" name="Text Box 8">
          <a:extLst>
            <a:ext uri="{FF2B5EF4-FFF2-40B4-BE49-F238E27FC236}">
              <a16:creationId xmlns:a16="http://schemas.microsoft.com/office/drawing/2014/main" id="{69D0ACFE-4BA7-44DF-BF97-1C20300FC653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65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97155</xdr:rowOff>
    </xdr:to>
    <xdr:sp macro="" textlink="">
      <xdr:nvSpPr>
        <xdr:cNvPr id="2728" name="Text Box 9">
          <a:extLst>
            <a:ext uri="{FF2B5EF4-FFF2-40B4-BE49-F238E27FC236}">
              <a16:creationId xmlns:a16="http://schemas.microsoft.com/office/drawing/2014/main" id="{4269EEEC-4907-4623-A961-F0BAA8D210CA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65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97155</xdr:rowOff>
    </xdr:to>
    <xdr:sp macro="" textlink="">
      <xdr:nvSpPr>
        <xdr:cNvPr id="2729" name="Text Box 8">
          <a:extLst>
            <a:ext uri="{FF2B5EF4-FFF2-40B4-BE49-F238E27FC236}">
              <a16:creationId xmlns:a16="http://schemas.microsoft.com/office/drawing/2014/main" id="{950A60D9-021E-4724-84ED-AF96C8AEC96E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47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97155</xdr:rowOff>
    </xdr:to>
    <xdr:sp macro="" textlink="">
      <xdr:nvSpPr>
        <xdr:cNvPr id="2730" name="Text Box 9">
          <a:extLst>
            <a:ext uri="{FF2B5EF4-FFF2-40B4-BE49-F238E27FC236}">
              <a16:creationId xmlns:a16="http://schemas.microsoft.com/office/drawing/2014/main" id="{B2086E96-0EC4-4476-89C5-04CC37F0F8F2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47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169545</xdr:rowOff>
    </xdr:to>
    <xdr:sp macro="" textlink="">
      <xdr:nvSpPr>
        <xdr:cNvPr id="2731" name="Text Box 8">
          <a:extLst>
            <a:ext uri="{FF2B5EF4-FFF2-40B4-BE49-F238E27FC236}">
              <a16:creationId xmlns:a16="http://schemas.microsoft.com/office/drawing/2014/main" id="{4311478E-DDD2-4791-92E9-A26FDFA39BF5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13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169545</xdr:rowOff>
    </xdr:to>
    <xdr:sp macro="" textlink="">
      <xdr:nvSpPr>
        <xdr:cNvPr id="2732" name="Text Box 9">
          <a:extLst>
            <a:ext uri="{FF2B5EF4-FFF2-40B4-BE49-F238E27FC236}">
              <a16:creationId xmlns:a16="http://schemas.microsoft.com/office/drawing/2014/main" id="{29C18987-CACC-4024-91B4-645FF78697EA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13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167640</xdr:rowOff>
    </xdr:to>
    <xdr:sp macro="" textlink="">
      <xdr:nvSpPr>
        <xdr:cNvPr id="2733" name="Text Box 8">
          <a:extLst>
            <a:ext uri="{FF2B5EF4-FFF2-40B4-BE49-F238E27FC236}">
              <a16:creationId xmlns:a16="http://schemas.microsoft.com/office/drawing/2014/main" id="{DE33A6BF-9AF8-4588-A921-68C8EDE242D8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1164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167640</xdr:rowOff>
    </xdr:to>
    <xdr:sp macro="" textlink="">
      <xdr:nvSpPr>
        <xdr:cNvPr id="2734" name="Text Box 9">
          <a:extLst>
            <a:ext uri="{FF2B5EF4-FFF2-40B4-BE49-F238E27FC236}">
              <a16:creationId xmlns:a16="http://schemas.microsoft.com/office/drawing/2014/main" id="{C126A2AA-AF0C-401C-BCBE-541E6792C6CC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1164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131445</xdr:rowOff>
    </xdr:to>
    <xdr:sp macro="" textlink="">
      <xdr:nvSpPr>
        <xdr:cNvPr id="2735" name="Text Box 8">
          <a:extLst>
            <a:ext uri="{FF2B5EF4-FFF2-40B4-BE49-F238E27FC236}">
              <a16:creationId xmlns:a16="http://schemas.microsoft.com/office/drawing/2014/main" id="{F6AA2213-25DC-44AC-9B45-F69097923EBA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7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131445</xdr:rowOff>
    </xdr:to>
    <xdr:sp macro="" textlink="">
      <xdr:nvSpPr>
        <xdr:cNvPr id="2736" name="Text Box 9">
          <a:extLst>
            <a:ext uri="{FF2B5EF4-FFF2-40B4-BE49-F238E27FC236}">
              <a16:creationId xmlns:a16="http://schemas.microsoft.com/office/drawing/2014/main" id="{D0BC8D0B-D516-4661-BA06-ABB372D5AEA5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7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97155</xdr:rowOff>
    </xdr:to>
    <xdr:sp macro="" textlink="">
      <xdr:nvSpPr>
        <xdr:cNvPr id="2737" name="Text Box 8">
          <a:extLst>
            <a:ext uri="{FF2B5EF4-FFF2-40B4-BE49-F238E27FC236}">
              <a16:creationId xmlns:a16="http://schemas.microsoft.com/office/drawing/2014/main" id="{E71ACA2E-36BE-4FC5-9F44-8A3650B0DF91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65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97155</xdr:rowOff>
    </xdr:to>
    <xdr:sp macro="" textlink="">
      <xdr:nvSpPr>
        <xdr:cNvPr id="2738" name="Text Box 9">
          <a:extLst>
            <a:ext uri="{FF2B5EF4-FFF2-40B4-BE49-F238E27FC236}">
              <a16:creationId xmlns:a16="http://schemas.microsoft.com/office/drawing/2014/main" id="{0872A8C9-7413-432B-A533-69462D01E894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65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97155</xdr:rowOff>
    </xdr:to>
    <xdr:sp macro="" textlink="">
      <xdr:nvSpPr>
        <xdr:cNvPr id="2739" name="Text Box 8">
          <a:extLst>
            <a:ext uri="{FF2B5EF4-FFF2-40B4-BE49-F238E27FC236}">
              <a16:creationId xmlns:a16="http://schemas.microsoft.com/office/drawing/2014/main" id="{EE386765-04C0-4989-9966-5AB5838AE3B2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47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97155</xdr:rowOff>
    </xdr:to>
    <xdr:sp macro="" textlink="">
      <xdr:nvSpPr>
        <xdr:cNvPr id="2740" name="Text Box 9">
          <a:extLst>
            <a:ext uri="{FF2B5EF4-FFF2-40B4-BE49-F238E27FC236}">
              <a16:creationId xmlns:a16="http://schemas.microsoft.com/office/drawing/2014/main" id="{25C03CA0-54D4-4F45-B221-A4A2F3922CB8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47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95250</xdr:rowOff>
    </xdr:to>
    <xdr:sp macro="" textlink="">
      <xdr:nvSpPr>
        <xdr:cNvPr id="2741" name="Text Box 8">
          <a:extLst>
            <a:ext uri="{FF2B5EF4-FFF2-40B4-BE49-F238E27FC236}">
              <a16:creationId xmlns:a16="http://schemas.microsoft.com/office/drawing/2014/main" id="{E419DFCA-737B-494D-9ADF-50D9816598DD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42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95250</xdr:rowOff>
    </xdr:to>
    <xdr:sp macro="" textlink="">
      <xdr:nvSpPr>
        <xdr:cNvPr id="2742" name="Text Box 9">
          <a:extLst>
            <a:ext uri="{FF2B5EF4-FFF2-40B4-BE49-F238E27FC236}">
              <a16:creationId xmlns:a16="http://schemas.microsoft.com/office/drawing/2014/main" id="{520E4868-0510-4F2C-8F20-EF72232AFA42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42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2743" name="Text Box 8">
          <a:extLst>
            <a:ext uri="{FF2B5EF4-FFF2-40B4-BE49-F238E27FC236}">
              <a16:creationId xmlns:a16="http://schemas.microsoft.com/office/drawing/2014/main" id="{31742D82-3376-44D1-ACF2-7A2CF12BEE35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2744" name="Text Box 9">
          <a:extLst>
            <a:ext uri="{FF2B5EF4-FFF2-40B4-BE49-F238E27FC236}">
              <a16:creationId xmlns:a16="http://schemas.microsoft.com/office/drawing/2014/main" id="{CB6B6D6D-A121-47BA-8DB2-ED02E991F549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2745" name="Text Box 8">
          <a:extLst>
            <a:ext uri="{FF2B5EF4-FFF2-40B4-BE49-F238E27FC236}">
              <a16:creationId xmlns:a16="http://schemas.microsoft.com/office/drawing/2014/main" id="{51999388-691C-40CF-9BD9-617C6EF08C4B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2746" name="Text Box 9">
          <a:extLst>
            <a:ext uri="{FF2B5EF4-FFF2-40B4-BE49-F238E27FC236}">
              <a16:creationId xmlns:a16="http://schemas.microsoft.com/office/drawing/2014/main" id="{FF774B7C-034E-4183-8CBF-16EF83BE0796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2747" name="Text Box 8">
          <a:extLst>
            <a:ext uri="{FF2B5EF4-FFF2-40B4-BE49-F238E27FC236}">
              <a16:creationId xmlns:a16="http://schemas.microsoft.com/office/drawing/2014/main" id="{466ECCDD-0B80-4211-9160-65888FDAFD8F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2748" name="Text Box 9">
          <a:extLst>
            <a:ext uri="{FF2B5EF4-FFF2-40B4-BE49-F238E27FC236}">
              <a16:creationId xmlns:a16="http://schemas.microsoft.com/office/drawing/2014/main" id="{71B1AA5A-4F62-412A-AB03-AED8F262BCEA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2749" name="Text Box 8">
          <a:extLst>
            <a:ext uri="{FF2B5EF4-FFF2-40B4-BE49-F238E27FC236}">
              <a16:creationId xmlns:a16="http://schemas.microsoft.com/office/drawing/2014/main" id="{FB687B9A-44C3-4921-B947-DF08002B4A6D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2750" name="Text Box 9">
          <a:extLst>
            <a:ext uri="{FF2B5EF4-FFF2-40B4-BE49-F238E27FC236}">
              <a16:creationId xmlns:a16="http://schemas.microsoft.com/office/drawing/2014/main" id="{DCC8E806-77B5-4AD3-9C42-F0ED808EE3EC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135255</xdr:rowOff>
    </xdr:to>
    <xdr:sp macro="" textlink="">
      <xdr:nvSpPr>
        <xdr:cNvPr id="2751" name="Text Box 8">
          <a:extLst>
            <a:ext uri="{FF2B5EF4-FFF2-40B4-BE49-F238E27FC236}">
              <a16:creationId xmlns:a16="http://schemas.microsoft.com/office/drawing/2014/main" id="{D5D5A1FE-CC9D-484D-AD99-390A98F1F669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3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135255</xdr:rowOff>
    </xdr:to>
    <xdr:sp macro="" textlink="">
      <xdr:nvSpPr>
        <xdr:cNvPr id="2752" name="Text Box 9">
          <a:extLst>
            <a:ext uri="{FF2B5EF4-FFF2-40B4-BE49-F238E27FC236}">
              <a16:creationId xmlns:a16="http://schemas.microsoft.com/office/drawing/2014/main" id="{B1175030-2E69-49D0-8368-80FB34080FB7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3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135255</xdr:rowOff>
    </xdr:to>
    <xdr:sp macro="" textlink="">
      <xdr:nvSpPr>
        <xdr:cNvPr id="2753" name="Text Box 8">
          <a:extLst>
            <a:ext uri="{FF2B5EF4-FFF2-40B4-BE49-F238E27FC236}">
              <a16:creationId xmlns:a16="http://schemas.microsoft.com/office/drawing/2014/main" id="{1587E222-29D8-4E59-9FCC-8F39DBCD3D8D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3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135255</xdr:rowOff>
    </xdr:to>
    <xdr:sp macro="" textlink="">
      <xdr:nvSpPr>
        <xdr:cNvPr id="2754" name="Text Box 9">
          <a:extLst>
            <a:ext uri="{FF2B5EF4-FFF2-40B4-BE49-F238E27FC236}">
              <a16:creationId xmlns:a16="http://schemas.microsoft.com/office/drawing/2014/main" id="{221E765F-AE05-40FC-9A05-D747B97FA431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3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131445</xdr:rowOff>
    </xdr:to>
    <xdr:sp macro="" textlink="">
      <xdr:nvSpPr>
        <xdr:cNvPr id="2755" name="Text Box 8">
          <a:extLst>
            <a:ext uri="{FF2B5EF4-FFF2-40B4-BE49-F238E27FC236}">
              <a16:creationId xmlns:a16="http://schemas.microsoft.com/office/drawing/2014/main" id="{AD183F07-B496-48C2-93E5-0882FC0F3674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7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131445</xdr:rowOff>
    </xdr:to>
    <xdr:sp macro="" textlink="">
      <xdr:nvSpPr>
        <xdr:cNvPr id="2756" name="Text Box 9">
          <a:extLst>
            <a:ext uri="{FF2B5EF4-FFF2-40B4-BE49-F238E27FC236}">
              <a16:creationId xmlns:a16="http://schemas.microsoft.com/office/drawing/2014/main" id="{5A2A5AF7-9A23-4557-94A2-F9DD0A3ECBCA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7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135255</xdr:rowOff>
    </xdr:to>
    <xdr:sp macro="" textlink="">
      <xdr:nvSpPr>
        <xdr:cNvPr id="2757" name="Text Box 8">
          <a:extLst>
            <a:ext uri="{FF2B5EF4-FFF2-40B4-BE49-F238E27FC236}">
              <a16:creationId xmlns:a16="http://schemas.microsoft.com/office/drawing/2014/main" id="{936FA182-CEBB-4C1F-8E34-FC7BE6A63A26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3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135255</xdr:rowOff>
    </xdr:to>
    <xdr:sp macro="" textlink="">
      <xdr:nvSpPr>
        <xdr:cNvPr id="2758" name="Text Box 9">
          <a:extLst>
            <a:ext uri="{FF2B5EF4-FFF2-40B4-BE49-F238E27FC236}">
              <a16:creationId xmlns:a16="http://schemas.microsoft.com/office/drawing/2014/main" id="{E62C90F2-A74A-4624-BA28-98A45A569475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3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131445</xdr:rowOff>
    </xdr:to>
    <xdr:sp macro="" textlink="">
      <xdr:nvSpPr>
        <xdr:cNvPr id="2759" name="Text Box 8">
          <a:extLst>
            <a:ext uri="{FF2B5EF4-FFF2-40B4-BE49-F238E27FC236}">
              <a16:creationId xmlns:a16="http://schemas.microsoft.com/office/drawing/2014/main" id="{27970825-0374-46FD-88E8-902704749C94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7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131445</xdr:rowOff>
    </xdr:to>
    <xdr:sp macro="" textlink="">
      <xdr:nvSpPr>
        <xdr:cNvPr id="2760" name="Text Box 9">
          <a:extLst>
            <a:ext uri="{FF2B5EF4-FFF2-40B4-BE49-F238E27FC236}">
              <a16:creationId xmlns:a16="http://schemas.microsoft.com/office/drawing/2014/main" id="{2DF2F9CB-674D-4B52-B666-B5554E3C9C30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7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97155</xdr:rowOff>
    </xdr:to>
    <xdr:sp macro="" textlink="">
      <xdr:nvSpPr>
        <xdr:cNvPr id="2761" name="Text Box 8">
          <a:extLst>
            <a:ext uri="{FF2B5EF4-FFF2-40B4-BE49-F238E27FC236}">
              <a16:creationId xmlns:a16="http://schemas.microsoft.com/office/drawing/2014/main" id="{41BCEF78-C773-482C-8598-4A180B9C72B4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65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97155</xdr:rowOff>
    </xdr:to>
    <xdr:sp macro="" textlink="">
      <xdr:nvSpPr>
        <xdr:cNvPr id="2762" name="Text Box 9">
          <a:extLst>
            <a:ext uri="{FF2B5EF4-FFF2-40B4-BE49-F238E27FC236}">
              <a16:creationId xmlns:a16="http://schemas.microsoft.com/office/drawing/2014/main" id="{B2DF9E12-8FCD-4911-950E-32EB00592325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65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97155</xdr:rowOff>
    </xdr:to>
    <xdr:sp macro="" textlink="">
      <xdr:nvSpPr>
        <xdr:cNvPr id="2763" name="Text Box 8">
          <a:extLst>
            <a:ext uri="{FF2B5EF4-FFF2-40B4-BE49-F238E27FC236}">
              <a16:creationId xmlns:a16="http://schemas.microsoft.com/office/drawing/2014/main" id="{A7C6BAC2-B41D-4482-AA8E-8ED0094B8442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47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97155</xdr:rowOff>
    </xdr:to>
    <xdr:sp macro="" textlink="">
      <xdr:nvSpPr>
        <xdr:cNvPr id="2764" name="Text Box 9">
          <a:extLst>
            <a:ext uri="{FF2B5EF4-FFF2-40B4-BE49-F238E27FC236}">
              <a16:creationId xmlns:a16="http://schemas.microsoft.com/office/drawing/2014/main" id="{1A138009-D124-41EE-8F3C-01BB78364CF9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47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169545</xdr:rowOff>
    </xdr:to>
    <xdr:sp macro="" textlink="">
      <xdr:nvSpPr>
        <xdr:cNvPr id="2765" name="Text Box 8">
          <a:extLst>
            <a:ext uri="{FF2B5EF4-FFF2-40B4-BE49-F238E27FC236}">
              <a16:creationId xmlns:a16="http://schemas.microsoft.com/office/drawing/2014/main" id="{E788E294-3207-49BF-AC7E-8183FED5DDF2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13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169545</xdr:rowOff>
    </xdr:to>
    <xdr:sp macro="" textlink="">
      <xdr:nvSpPr>
        <xdr:cNvPr id="2766" name="Text Box 9">
          <a:extLst>
            <a:ext uri="{FF2B5EF4-FFF2-40B4-BE49-F238E27FC236}">
              <a16:creationId xmlns:a16="http://schemas.microsoft.com/office/drawing/2014/main" id="{2415DB0A-778D-4B2A-9F2D-659DD63E0CC2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13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167640</xdr:rowOff>
    </xdr:to>
    <xdr:sp macro="" textlink="">
      <xdr:nvSpPr>
        <xdr:cNvPr id="2767" name="Text Box 8">
          <a:extLst>
            <a:ext uri="{FF2B5EF4-FFF2-40B4-BE49-F238E27FC236}">
              <a16:creationId xmlns:a16="http://schemas.microsoft.com/office/drawing/2014/main" id="{9F115DD8-3587-4C89-845A-5B5188921475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1164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167640</xdr:rowOff>
    </xdr:to>
    <xdr:sp macro="" textlink="">
      <xdr:nvSpPr>
        <xdr:cNvPr id="2768" name="Text Box 9">
          <a:extLst>
            <a:ext uri="{FF2B5EF4-FFF2-40B4-BE49-F238E27FC236}">
              <a16:creationId xmlns:a16="http://schemas.microsoft.com/office/drawing/2014/main" id="{2A22AEEB-55A0-49D1-94DF-4756A32607F1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1164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131445</xdr:rowOff>
    </xdr:to>
    <xdr:sp macro="" textlink="">
      <xdr:nvSpPr>
        <xdr:cNvPr id="2769" name="Text Box 8">
          <a:extLst>
            <a:ext uri="{FF2B5EF4-FFF2-40B4-BE49-F238E27FC236}">
              <a16:creationId xmlns:a16="http://schemas.microsoft.com/office/drawing/2014/main" id="{93BEA10B-776F-41C5-A1B2-096DEDEF4B54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7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131445</xdr:rowOff>
    </xdr:to>
    <xdr:sp macro="" textlink="">
      <xdr:nvSpPr>
        <xdr:cNvPr id="2770" name="Text Box 9">
          <a:extLst>
            <a:ext uri="{FF2B5EF4-FFF2-40B4-BE49-F238E27FC236}">
              <a16:creationId xmlns:a16="http://schemas.microsoft.com/office/drawing/2014/main" id="{15FA5E90-8996-4CD7-BF57-05DA30D3369E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7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97155</xdr:rowOff>
    </xdr:to>
    <xdr:sp macro="" textlink="">
      <xdr:nvSpPr>
        <xdr:cNvPr id="2771" name="Text Box 8">
          <a:extLst>
            <a:ext uri="{FF2B5EF4-FFF2-40B4-BE49-F238E27FC236}">
              <a16:creationId xmlns:a16="http://schemas.microsoft.com/office/drawing/2014/main" id="{BB02AC84-E00B-44C5-A210-48EA0E806970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65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97155</xdr:rowOff>
    </xdr:to>
    <xdr:sp macro="" textlink="">
      <xdr:nvSpPr>
        <xdr:cNvPr id="2772" name="Text Box 9">
          <a:extLst>
            <a:ext uri="{FF2B5EF4-FFF2-40B4-BE49-F238E27FC236}">
              <a16:creationId xmlns:a16="http://schemas.microsoft.com/office/drawing/2014/main" id="{109CB124-6AC8-4A85-B63D-1545150938A4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65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97155</xdr:rowOff>
    </xdr:to>
    <xdr:sp macro="" textlink="">
      <xdr:nvSpPr>
        <xdr:cNvPr id="2773" name="Text Box 8">
          <a:extLst>
            <a:ext uri="{FF2B5EF4-FFF2-40B4-BE49-F238E27FC236}">
              <a16:creationId xmlns:a16="http://schemas.microsoft.com/office/drawing/2014/main" id="{868BE837-130A-4667-A7E0-0CBE943E1A75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47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97155</xdr:rowOff>
    </xdr:to>
    <xdr:sp macro="" textlink="">
      <xdr:nvSpPr>
        <xdr:cNvPr id="2774" name="Text Box 9">
          <a:extLst>
            <a:ext uri="{FF2B5EF4-FFF2-40B4-BE49-F238E27FC236}">
              <a16:creationId xmlns:a16="http://schemas.microsoft.com/office/drawing/2014/main" id="{21FF6CD0-57F4-418A-92D9-752D4D79F55E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47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95250</xdr:rowOff>
    </xdr:to>
    <xdr:sp macro="" textlink="">
      <xdr:nvSpPr>
        <xdr:cNvPr id="2775" name="Text Box 8">
          <a:extLst>
            <a:ext uri="{FF2B5EF4-FFF2-40B4-BE49-F238E27FC236}">
              <a16:creationId xmlns:a16="http://schemas.microsoft.com/office/drawing/2014/main" id="{D010AE54-9302-4624-BE04-74ADACB8C16F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42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2776" name="Text Box 8">
          <a:extLst>
            <a:ext uri="{FF2B5EF4-FFF2-40B4-BE49-F238E27FC236}">
              <a16:creationId xmlns:a16="http://schemas.microsoft.com/office/drawing/2014/main" id="{EF7F420C-D295-4FB7-8F4E-8CB1BD9E09C2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2777" name="Text Box 9">
          <a:extLst>
            <a:ext uri="{FF2B5EF4-FFF2-40B4-BE49-F238E27FC236}">
              <a16:creationId xmlns:a16="http://schemas.microsoft.com/office/drawing/2014/main" id="{B3F78749-0120-4FA1-A3CE-E8ECE60F0350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2778" name="Text Box 8">
          <a:extLst>
            <a:ext uri="{FF2B5EF4-FFF2-40B4-BE49-F238E27FC236}">
              <a16:creationId xmlns:a16="http://schemas.microsoft.com/office/drawing/2014/main" id="{6002E779-ABCB-4851-B01D-DE7C045D7A01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2779" name="Text Box 9">
          <a:extLst>
            <a:ext uri="{FF2B5EF4-FFF2-40B4-BE49-F238E27FC236}">
              <a16:creationId xmlns:a16="http://schemas.microsoft.com/office/drawing/2014/main" id="{00A35A99-3C5F-4281-8541-D658F2F85D40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2780" name="Text Box 8">
          <a:extLst>
            <a:ext uri="{FF2B5EF4-FFF2-40B4-BE49-F238E27FC236}">
              <a16:creationId xmlns:a16="http://schemas.microsoft.com/office/drawing/2014/main" id="{4FD8CAE1-A189-405C-B6CE-66C095D69A6F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2781" name="Text Box 9">
          <a:extLst>
            <a:ext uri="{FF2B5EF4-FFF2-40B4-BE49-F238E27FC236}">
              <a16:creationId xmlns:a16="http://schemas.microsoft.com/office/drawing/2014/main" id="{A88B8D6B-3E75-4207-A951-F59D851C5380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2782" name="Text Box 8">
          <a:extLst>
            <a:ext uri="{FF2B5EF4-FFF2-40B4-BE49-F238E27FC236}">
              <a16:creationId xmlns:a16="http://schemas.microsoft.com/office/drawing/2014/main" id="{BBBE181D-5BD8-4C61-8683-A0C7FB0EE475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2783" name="Text Box 9">
          <a:extLst>
            <a:ext uri="{FF2B5EF4-FFF2-40B4-BE49-F238E27FC236}">
              <a16:creationId xmlns:a16="http://schemas.microsoft.com/office/drawing/2014/main" id="{97D4882E-1DD4-4B23-AF41-E2ED85E345DA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1295400</xdr:colOff>
      <xdr:row>1215</xdr:row>
      <xdr:rowOff>0</xdr:rowOff>
    </xdr:from>
    <xdr:to>
      <xdr:col>1</xdr:col>
      <xdr:colOff>1390650</xdr:colOff>
      <xdr:row>1215</xdr:row>
      <xdr:rowOff>314325</xdr:rowOff>
    </xdr:to>
    <xdr:sp macro="" textlink="">
      <xdr:nvSpPr>
        <xdr:cNvPr id="2784" name="Cuadro de texto 47652">
          <a:extLst>
            <a:ext uri="{FF2B5EF4-FFF2-40B4-BE49-F238E27FC236}">
              <a16:creationId xmlns:a16="http://schemas.microsoft.com/office/drawing/2014/main" id="{5E361A31-966F-4771-9925-2F73186E847F}"/>
            </a:ext>
          </a:extLst>
        </xdr:cNvPr>
        <xdr:cNvSpPr txBox="1">
          <a:spLocks noChangeArrowheads="1"/>
        </xdr:cNvSpPr>
      </xdr:nvSpPr>
      <xdr:spPr bwMode="auto">
        <a:xfrm>
          <a:off x="1935480" y="261106920"/>
          <a:ext cx="95250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1295400</xdr:colOff>
      <xdr:row>1215</xdr:row>
      <xdr:rowOff>0</xdr:rowOff>
    </xdr:from>
    <xdr:to>
      <xdr:col>1</xdr:col>
      <xdr:colOff>1390650</xdr:colOff>
      <xdr:row>1215</xdr:row>
      <xdr:rowOff>314325</xdr:rowOff>
    </xdr:to>
    <xdr:sp macro="" textlink="">
      <xdr:nvSpPr>
        <xdr:cNvPr id="2785" name="Cuadro de texto 47653">
          <a:extLst>
            <a:ext uri="{FF2B5EF4-FFF2-40B4-BE49-F238E27FC236}">
              <a16:creationId xmlns:a16="http://schemas.microsoft.com/office/drawing/2014/main" id="{C76595BA-6A48-4439-B84C-64390041E1EC}"/>
            </a:ext>
          </a:extLst>
        </xdr:cNvPr>
        <xdr:cNvSpPr txBox="1">
          <a:spLocks noChangeArrowheads="1"/>
        </xdr:cNvSpPr>
      </xdr:nvSpPr>
      <xdr:spPr bwMode="auto">
        <a:xfrm>
          <a:off x="1935480" y="261106920"/>
          <a:ext cx="95250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1295400</xdr:colOff>
      <xdr:row>1215</xdr:row>
      <xdr:rowOff>0</xdr:rowOff>
    </xdr:from>
    <xdr:to>
      <xdr:col>1</xdr:col>
      <xdr:colOff>1390650</xdr:colOff>
      <xdr:row>1215</xdr:row>
      <xdr:rowOff>314325</xdr:rowOff>
    </xdr:to>
    <xdr:sp macro="" textlink="">
      <xdr:nvSpPr>
        <xdr:cNvPr id="2786" name="Cuadro de texto 47654">
          <a:extLst>
            <a:ext uri="{FF2B5EF4-FFF2-40B4-BE49-F238E27FC236}">
              <a16:creationId xmlns:a16="http://schemas.microsoft.com/office/drawing/2014/main" id="{20691F44-E568-4FE3-824D-5A3CE627213F}"/>
            </a:ext>
          </a:extLst>
        </xdr:cNvPr>
        <xdr:cNvSpPr txBox="1">
          <a:spLocks noChangeArrowheads="1"/>
        </xdr:cNvSpPr>
      </xdr:nvSpPr>
      <xdr:spPr bwMode="auto">
        <a:xfrm>
          <a:off x="1935480" y="261106920"/>
          <a:ext cx="95250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1295400</xdr:colOff>
      <xdr:row>1215</xdr:row>
      <xdr:rowOff>0</xdr:rowOff>
    </xdr:from>
    <xdr:to>
      <xdr:col>1</xdr:col>
      <xdr:colOff>1390650</xdr:colOff>
      <xdr:row>1215</xdr:row>
      <xdr:rowOff>314325</xdr:rowOff>
    </xdr:to>
    <xdr:sp macro="" textlink="">
      <xdr:nvSpPr>
        <xdr:cNvPr id="2787" name="Cuadro de texto 47655">
          <a:extLst>
            <a:ext uri="{FF2B5EF4-FFF2-40B4-BE49-F238E27FC236}">
              <a16:creationId xmlns:a16="http://schemas.microsoft.com/office/drawing/2014/main" id="{236CE22C-B592-49F1-A490-BE367C2D9B1E}"/>
            </a:ext>
          </a:extLst>
        </xdr:cNvPr>
        <xdr:cNvSpPr txBox="1">
          <a:spLocks noChangeArrowheads="1"/>
        </xdr:cNvSpPr>
      </xdr:nvSpPr>
      <xdr:spPr bwMode="auto">
        <a:xfrm>
          <a:off x="1935480" y="261106920"/>
          <a:ext cx="95250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1295400</xdr:colOff>
      <xdr:row>1215</xdr:row>
      <xdr:rowOff>0</xdr:rowOff>
    </xdr:from>
    <xdr:to>
      <xdr:col>1</xdr:col>
      <xdr:colOff>1390650</xdr:colOff>
      <xdr:row>1215</xdr:row>
      <xdr:rowOff>314325</xdr:rowOff>
    </xdr:to>
    <xdr:sp macro="" textlink="">
      <xdr:nvSpPr>
        <xdr:cNvPr id="2788" name="Cuadro de texto 47656">
          <a:extLst>
            <a:ext uri="{FF2B5EF4-FFF2-40B4-BE49-F238E27FC236}">
              <a16:creationId xmlns:a16="http://schemas.microsoft.com/office/drawing/2014/main" id="{4D2E8489-C527-4FDB-B1E9-110577E78FB9}"/>
            </a:ext>
          </a:extLst>
        </xdr:cNvPr>
        <xdr:cNvSpPr txBox="1">
          <a:spLocks noChangeArrowheads="1"/>
        </xdr:cNvSpPr>
      </xdr:nvSpPr>
      <xdr:spPr bwMode="auto">
        <a:xfrm>
          <a:off x="1935480" y="261106920"/>
          <a:ext cx="95250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1295400</xdr:colOff>
      <xdr:row>1215</xdr:row>
      <xdr:rowOff>0</xdr:rowOff>
    </xdr:from>
    <xdr:to>
      <xdr:col>1</xdr:col>
      <xdr:colOff>1390650</xdr:colOff>
      <xdr:row>1215</xdr:row>
      <xdr:rowOff>314325</xdr:rowOff>
    </xdr:to>
    <xdr:sp macro="" textlink="">
      <xdr:nvSpPr>
        <xdr:cNvPr id="2789" name="Cuadro de texto 47657">
          <a:extLst>
            <a:ext uri="{FF2B5EF4-FFF2-40B4-BE49-F238E27FC236}">
              <a16:creationId xmlns:a16="http://schemas.microsoft.com/office/drawing/2014/main" id="{D8E4FEDB-263D-4EBF-A5AF-E89229B188AF}"/>
            </a:ext>
          </a:extLst>
        </xdr:cNvPr>
        <xdr:cNvSpPr txBox="1">
          <a:spLocks noChangeArrowheads="1"/>
        </xdr:cNvSpPr>
      </xdr:nvSpPr>
      <xdr:spPr bwMode="auto">
        <a:xfrm>
          <a:off x="1935480" y="261106920"/>
          <a:ext cx="95250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1295400</xdr:colOff>
      <xdr:row>1215</xdr:row>
      <xdr:rowOff>0</xdr:rowOff>
    </xdr:from>
    <xdr:to>
      <xdr:col>1</xdr:col>
      <xdr:colOff>1390650</xdr:colOff>
      <xdr:row>1215</xdr:row>
      <xdr:rowOff>314325</xdr:rowOff>
    </xdr:to>
    <xdr:sp macro="" textlink="">
      <xdr:nvSpPr>
        <xdr:cNvPr id="2790" name="Cuadro de texto 47658">
          <a:extLst>
            <a:ext uri="{FF2B5EF4-FFF2-40B4-BE49-F238E27FC236}">
              <a16:creationId xmlns:a16="http://schemas.microsoft.com/office/drawing/2014/main" id="{BC784AA1-C56E-4E6F-8EF0-3CF238E58397}"/>
            </a:ext>
          </a:extLst>
        </xdr:cNvPr>
        <xdr:cNvSpPr txBox="1">
          <a:spLocks noChangeArrowheads="1"/>
        </xdr:cNvSpPr>
      </xdr:nvSpPr>
      <xdr:spPr bwMode="auto">
        <a:xfrm>
          <a:off x="1935480" y="261106920"/>
          <a:ext cx="95250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1295400</xdr:colOff>
      <xdr:row>1215</xdr:row>
      <xdr:rowOff>0</xdr:rowOff>
    </xdr:from>
    <xdr:to>
      <xdr:col>1</xdr:col>
      <xdr:colOff>1390650</xdr:colOff>
      <xdr:row>1215</xdr:row>
      <xdr:rowOff>314325</xdr:rowOff>
    </xdr:to>
    <xdr:sp macro="" textlink="">
      <xdr:nvSpPr>
        <xdr:cNvPr id="2791" name="Cuadro de texto 47659">
          <a:extLst>
            <a:ext uri="{FF2B5EF4-FFF2-40B4-BE49-F238E27FC236}">
              <a16:creationId xmlns:a16="http://schemas.microsoft.com/office/drawing/2014/main" id="{F0009694-4802-4F3A-AA69-AF602E9FBCEF}"/>
            </a:ext>
          </a:extLst>
        </xdr:cNvPr>
        <xdr:cNvSpPr txBox="1">
          <a:spLocks noChangeArrowheads="1"/>
        </xdr:cNvSpPr>
      </xdr:nvSpPr>
      <xdr:spPr bwMode="auto">
        <a:xfrm>
          <a:off x="1935480" y="261106920"/>
          <a:ext cx="95250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1295400</xdr:colOff>
      <xdr:row>1215</xdr:row>
      <xdr:rowOff>0</xdr:rowOff>
    </xdr:from>
    <xdr:to>
      <xdr:col>1</xdr:col>
      <xdr:colOff>1390650</xdr:colOff>
      <xdr:row>1215</xdr:row>
      <xdr:rowOff>314325</xdr:rowOff>
    </xdr:to>
    <xdr:sp macro="" textlink="">
      <xdr:nvSpPr>
        <xdr:cNvPr id="2792" name="Cuadro de texto 47660">
          <a:extLst>
            <a:ext uri="{FF2B5EF4-FFF2-40B4-BE49-F238E27FC236}">
              <a16:creationId xmlns:a16="http://schemas.microsoft.com/office/drawing/2014/main" id="{445E9B43-6784-433C-A4B2-55BC0F99772D}"/>
            </a:ext>
          </a:extLst>
        </xdr:cNvPr>
        <xdr:cNvSpPr txBox="1">
          <a:spLocks noChangeArrowheads="1"/>
        </xdr:cNvSpPr>
      </xdr:nvSpPr>
      <xdr:spPr bwMode="auto">
        <a:xfrm>
          <a:off x="1935480" y="261106920"/>
          <a:ext cx="95250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1295400</xdr:colOff>
      <xdr:row>1215</xdr:row>
      <xdr:rowOff>0</xdr:rowOff>
    </xdr:from>
    <xdr:to>
      <xdr:col>1</xdr:col>
      <xdr:colOff>1390650</xdr:colOff>
      <xdr:row>1215</xdr:row>
      <xdr:rowOff>314325</xdr:rowOff>
    </xdr:to>
    <xdr:sp macro="" textlink="">
      <xdr:nvSpPr>
        <xdr:cNvPr id="2793" name="Cuadro de texto 47661">
          <a:extLst>
            <a:ext uri="{FF2B5EF4-FFF2-40B4-BE49-F238E27FC236}">
              <a16:creationId xmlns:a16="http://schemas.microsoft.com/office/drawing/2014/main" id="{FE75F6AD-6D2D-412A-8509-A00D3C6C95E7}"/>
            </a:ext>
          </a:extLst>
        </xdr:cNvPr>
        <xdr:cNvSpPr txBox="1">
          <a:spLocks noChangeArrowheads="1"/>
        </xdr:cNvSpPr>
      </xdr:nvSpPr>
      <xdr:spPr bwMode="auto">
        <a:xfrm>
          <a:off x="1935480" y="261106920"/>
          <a:ext cx="95250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1295400</xdr:colOff>
      <xdr:row>1215</xdr:row>
      <xdr:rowOff>0</xdr:rowOff>
    </xdr:from>
    <xdr:to>
      <xdr:col>1</xdr:col>
      <xdr:colOff>1390650</xdr:colOff>
      <xdr:row>1215</xdr:row>
      <xdr:rowOff>314325</xdr:rowOff>
    </xdr:to>
    <xdr:sp macro="" textlink="">
      <xdr:nvSpPr>
        <xdr:cNvPr id="2794" name="Cuadro de texto 47662">
          <a:extLst>
            <a:ext uri="{FF2B5EF4-FFF2-40B4-BE49-F238E27FC236}">
              <a16:creationId xmlns:a16="http://schemas.microsoft.com/office/drawing/2014/main" id="{F1CBD7B8-CD58-44DD-B035-95449A9BD688}"/>
            </a:ext>
          </a:extLst>
        </xdr:cNvPr>
        <xdr:cNvSpPr txBox="1">
          <a:spLocks noChangeArrowheads="1"/>
        </xdr:cNvSpPr>
      </xdr:nvSpPr>
      <xdr:spPr bwMode="auto">
        <a:xfrm>
          <a:off x="1935480" y="261106920"/>
          <a:ext cx="95250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1295400</xdr:colOff>
      <xdr:row>1215</xdr:row>
      <xdr:rowOff>0</xdr:rowOff>
    </xdr:from>
    <xdr:to>
      <xdr:col>1</xdr:col>
      <xdr:colOff>1390650</xdr:colOff>
      <xdr:row>1215</xdr:row>
      <xdr:rowOff>314325</xdr:rowOff>
    </xdr:to>
    <xdr:sp macro="" textlink="">
      <xdr:nvSpPr>
        <xdr:cNvPr id="2795" name="Cuadro de texto 47663">
          <a:extLst>
            <a:ext uri="{FF2B5EF4-FFF2-40B4-BE49-F238E27FC236}">
              <a16:creationId xmlns:a16="http://schemas.microsoft.com/office/drawing/2014/main" id="{CC2BADC3-40EF-4427-9F85-41DA68A63571}"/>
            </a:ext>
          </a:extLst>
        </xdr:cNvPr>
        <xdr:cNvSpPr txBox="1">
          <a:spLocks noChangeArrowheads="1"/>
        </xdr:cNvSpPr>
      </xdr:nvSpPr>
      <xdr:spPr bwMode="auto">
        <a:xfrm>
          <a:off x="1935480" y="261106920"/>
          <a:ext cx="95250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1295400</xdr:colOff>
      <xdr:row>1215</xdr:row>
      <xdr:rowOff>0</xdr:rowOff>
    </xdr:from>
    <xdr:to>
      <xdr:col>1</xdr:col>
      <xdr:colOff>1390650</xdr:colOff>
      <xdr:row>1215</xdr:row>
      <xdr:rowOff>314325</xdr:rowOff>
    </xdr:to>
    <xdr:sp macro="" textlink="">
      <xdr:nvSpPr>
        <xdr:cNvPr id="2796" name="Cuadro de texto 47664">
          <a:extLst>
            <a:ext uri="{FF2B5EF4-FFF2-40B4-BE49-F238E27FC236}">
              <a16:creationId xmlns:a16="http://schemas.microsoft.com/office/drawing/2014/main" id="{5C0AEE10-7D42-4DD3-9E4C-B4F34E886948}"/>
            </a:ext>
          </a:extLst>
        </xdr:cNvPr>
        <xdr:cNvSpPr txBox="1">
          <a:spLocks noChangeArrowheads="1"/>
        </xdr:cNvSpPr>
      </xdr:nvSpPr>
      <xdr:spPr bwMode="auto">
        <a:xfrm>
          <a:off x="1935480" y="261106920"/>
          <a:ext cx="95250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1295400</xdr:colOff>
      <xdr:row>1215</xdr:row>
      <xdr:rowOff>0</xdr:rowOff>
    </xdr:from>
    <xdr:to>
      <xdr:col>1</xdr:col>
      <xdr:colOff>1390650</xdr:colOff>
      <xdr:row>1215</xdr:row>
      <xdr:rowOff>314325</xdr:rowOff>
    </xdr:to>
    <xdr:sp macro="" textlink="">
      <xdr:nvSpPr>
        <xdr:cNvPr id="2797" name="Cuadro de texto 47665">
          <a:extLst>
            <a:ext uri="{FF2B5EF4-FFF2-40B4-BE49-F238E27FC236}">
              <a16:creationId xmlns:a16="http://schemas.microsoft.com/office/drawing/2014/main" id="{338328A3-DC95-4BC3-AFF0-CEA2586C2A05}"/>
            </a:ext>
          </a:extLst>
        </xdr:cNvPr>
        <xdr:cNvSpPr txBox="1">
          <a:spLocks noChangeArrowheads="1"/>
        </xdr:cNvSpPr>
      </xdr:nvSpPr>
      <xdr:spPr bwMode="auto">
        <a:xfrm>
          <a:off x="1935480" y="261106920"/>
          <a:ext cx="95250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1295400</xdr:colOff>
      <xdr:row>1215</xdr:row>
      <xdr:rowOff>0</xdr:rowOff>
    </xdr:from>
    <xdr:to>
      <xdr:col>1</xdr:col>
      <xdr:colOff>1390650</xdr:colOff>
      <xdr:row>1215</xdr:row>
      <xdr:rowOff>314325</xdr:rowOff>
    </xdr:to>
    <xdr:sp macro="" textlink="">
      <xdr:nvSpPr>
        <xdr:cNvPr id="2798" name="Cuadro de texto 47666">
          <a:extLst>
            <a:ext uri="{FF2B5EF4-FFF2-40B4-BE49-F238E27FC236}">
              <a16:creationId xmlns:a16="http://schemas.microsoft.com/office/drawing/2014/main" id="{ADDDFF9E-CD0C-4FCA-9F32-9C43CDE010F9}"/>
            </a:ext>
          </a:extLst>
        </xdr:cNvPr>
        <xdr:cNvSpPr txBox="1">
          <a:spLocks noChangeArrowheads="1"/>
        </xdr:cNvSpPr>
      </xdr:nvSpPr>
      <xdr:spPr bwMode="auto">
        <a:xfrm>
          <a:off x="1935480" y="261106920"/>
          <a:ext cx="95250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1295400</xdr:colOff>
      <xdr:row>1215</xdr:row>
      <xdr:rowOff>0</xdr:rowOff>
    </xdr:from>
    <xdr:to>
      <xdr:col>1</xdr:col>
      <xdr:colOff>1390650</xdr:colOff>
      <xdr:row>1215</xdr:row>
      <xdr:rowOff>314325</xdr:rowOff>
    </xdr:to>
    <xdr:sp macro="" textlink="">
      <xdr:nvSpPr>
        <xdr:cNvPr id="2799" name="Cuadro de texto 47667">
          <a:extLst>
            <a:ext uri="{FF2B5EF4-FFF2-40B4-BE49-F238E27FC236}">
              <a16:creationId xmlns:a16="http://schemas.microsoft.com/office/drawing/2014/main" id="{02B24A3E-6915-4426-A442-0DBFA551D6D5}"/>
            </a:ext>
          </a:extLst>
        </xdr:cNvPr>
        <xdr:cNvSpPr txBox="1">
          <a:spLocks noChangeArrowheads="1"/>
        </xdr:cNvSpPr>
      </xdr:nvSpPr>
      <xdr:spPr bwMode="auto">
        <a:xfrm>
          <a:off x="1935480" y="261106920"/>
          <a:ext cx="95250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266700</xdr:rowOff>
    </xdr:to>
    <xdr:sp macro="" textlink="">
      <xdr:nvSpPr>
        <xdr:cNvPr id="2800" name="Cuadro de texto 47668">
          <a:extLst>
            <a:ext uri="{FF2B5EF4-FFF2-40B4-BE49-F238E27FC236}">
              <a16:creationId xmlns:a16="http://schemas.microsoft.com/office/drawing/2014/main" id="{FC738435-2374-444A-87A0-BF1829B951EB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266700</xdr:rowOff>
    </xdr:to>
    <xdr:sp macro="" textlink="">
      <xdr:nvSpPr>
        <xdr:cNvPr id="2801" name="Cuadro de texto 47669">
          <a:extLst>
            <a:ext uri="{FF2B5EF4-FFF2-40B4-BE49-F238E27FC236}">
              <a16:creationId xmlns:a16="http://schemas.microsoft.com/office/drawing/2014/main" id="{3B00E4C8-17E4-4A7E-B4CC-27596A701FBF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266700</xdr:rowOff>
    </xdr:to>
    <xdr:sp macro="" textlink="">
      <xdr:nvSpPr>
        <xdr:cNvPr id="2802" name="Cuadro de texto 47670">
          <a:extLst>
            <a:ext uri="{FF2B5EF4-FFF2-40B4-BE49-F238E27FC236}">
              <a16:creationId xmlns:a16="http://schemas.microsoft.com/office/drawing/2014/main" id="{CA994F62-C79A-41C9-AFEA-B8BF171B6FE8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266700</xdr:rowOff>
    </xdr:to>
    <xdr:sp macro="" textlink="">
      <xdr:nvSpPr>
        <xdr:cNvPr id="2803" name="Cuadro de texto 47671">
          <a:extLst>
            <a:ext uri="{FF2B5EF4-FFF2-40B4-BE49-F238E27FC236}">
              <a16:creationId xmlns:a16="http://schemas.microsoft.com/office/drawing/2014/main" id="{5C1FB205-46FC-46A9-B942-89B548BB4CE1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257175</xdr:rowOff>
    </xdr:to>
    <xdr:sp macro="" textlink="">
      <xdr:nvSpPr>
        <xdr:cNvPr id="2804" name="Cuadro de texto 47672">
          <a:extLst>
            <a:ext uri="{FF2B5EF4-FFF2-40B4-BE49-F238E27FC236}">
              <a16:creationId xmlns:a16="http://schemas.microsoft.com/office/drawing/2014/main" id="{91E8740C-ECD6-4CEA-927C-3BF91F369D6B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257175</xdr:rowOff>
    </xdr:to>
    <xdr:sp macro="" textlink="">
      <xdr:nvSpPr>
        <xdr:cNvPr id="2805" name="Cuadro de texto 47673">
          <a:extLst>
            <a:ext uri="{FF2B5EF4-FFF2-40B4-BE49-F238E27FC236}">
              <a16:creationId xmlns:a16="http://schemas.microsoft.com/office/drawing/2014/main" id="{008A4123-BB1E-404C-9194-BCD7918CA7A4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266700</xdr:rowOff>
    </xdr:to>
    <xdr:sp macro="" textlink="">
      <xdr:nvSpPr>
        <xdr:cNvPr id="2806" name="Cuadro de texto 47674">
          <a:extLst>
            <a:ext uri="{FF2B5EF4-FFF2-40B4-BE49-F238E27FC236}">
              <a16:creationId xmlns:a16="http://schemas.microsoft.com/office/drawing/2014/main" id="{8C4E3DFE-A102-4473-98D3-D76EE39C43B5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266700</xdr:rowOff>
    </xdr:to>
    <xdr:sp macro="" textlink="">
      <xdr:nvSpPr>
        <xdr:cNvPr id="2807" name="Cuadro de texto 47675">
          <a:extLst>
            <a:ext uri="{FF2B5EF4-FFF2-40B4-BE49-F238E27FC236}">
              <a16:creationId xmlns:a16="http://schemas.microsoft.com/office/drawing/2014/main" id="{6C94F3A8-546D-44F9-82F8-44DA4B83759A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257175</xdr:rowOff>
    </xdr:to>
    <xdr:sp macro="" textlink="">
      <xdr:nvSpPr>
        <xdr:cNvPr id="2808" name="Cuadro de texto 47676">
          <a:extLst>
            <a:ext uri="{FF2B5EF4-FFF2-40B4-BE49-F238E27FC236}">
              <a16:creationId xmlns:a16="http://schemas.microsoft.com/office/drawing/2014/main" id="{90621AD3-103A-4DCF-99B4-4048F7F1F0D7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257175</xdr:rowOff>
    </xdr:to>
    <xdr:sp macro="" textlink="">
      <xdr:nvSpPr>
        <xdr:cNvPr id="2809" name="Cuadro de texto 47677">
          <a:extLst>
            <a:ext uri="{FF2B5EF4-FFF2-40B4-BE49-F238E27FC236}">
              <a16:creationId xmlns:a16="http://schemas.microsoft.com/office/drawing/2014/main" id="{A1718876-C0BF-4D22-87D0-F03C9C103A5F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247650</xdr:rowOff>
    </xdr:to>
    <xdr:sp macro="" textlink="">
      <xdr:nvSpPr>
        <xdr:cNvPr id="2810" name="Cuadro de texto 47678">
          <a:extLst>
            <a:ext uri="{FF2B5EF4-FFF2-40B4-BE49-F238E27FC236}">
              <a16:creationId xmlns:a16="http://schemas.microsoft.com/office/drawing/2014/main" id="{A841274B-88F2-4212-9856-F41782068B04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247650</xdr:rowOff>
    </xdr:to>
    <xdr:sp macro="" textlink="">
      <xdr:nvSpPr>
        <xdr:cNvPr id="2811" name="Cuadro de texto 47679">
          <a:extLst>
            <a:ext uri="{FF2B5EF4-FFF2-40B4-BE49-F238E27FC236}">
              <a16:creationId xmlns:a16="http://schemas.microsoft.com/office/drawing/2014/main" id="{BE76CBAD-A769-41B0-A31E-F6C39715095B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238125</xdr:rowOff>
    </xdr:to>
    <xdr:sp macro="" textlink="">
      <xdr:nvSpPr>
        <xdr:cNvPr id="2812" name="Cuadro de texto 47680">
          <a:extLst>
            <a:ext uri="{FF2B5EF4-FFF2-40B4-BE49-F238E27FC236}">
              <a16:creationId xmlns:a16="http://schemas.microsoft.com/office/drawing/2014/main" id="{BBE8606F-E0F8-41F1-A3BC-EE26679A0D7E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238125</xdr:rowOff>
    </xdr:to>
    <xdr:sp macro="" textlink="">
      <xdr:nvSpPr>
        <xdr:cNvPr id="2813" name="Cuadro de texto 47681">
          <a:extLst>
            <a:ext uri="{FF2B5EF4-FFF2-40B4-BE49-F238E27FC236}">
              <a16:creationId xmlns:a16="http://schemas.microsoft.com/office/drawing/2014/main" id="{DBEEA23D-CBBC-4F38-ACBC-7E67608393D7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295275</xdr:rowOff>
    </xdr:to>
    <xdr:sp macro="" textlink="">
      <xdr:nvSpPr>
        <xdr:cNvPr id="2814" name="Cuadro de texto 47682">
          <a:extLst>
            <a:ext uri="{FF2B5EF4-FFF2-40B4-BE49-F238E27FC236}">
              <a16:creationId xmlns:a16="http://schemas.microsoft.com/office/drawing/2014/main" id="{7DAD404D-9D6D-4D01-A67C-CF330097F69C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295275</xdr:rowOff>
    </xdr:to>
    <xdr:sp macro="" textlink="">
      <xdr:nvSpPr>
        <xdr:cNvPr id="2815" name="Cuadro de texto 47683">
          <a:extLst>
            <a:ext uri="{FF2B5EF4-FFF2-40B4-BE49-F238E27FC236}">
              <a16:creationId xmlns:a16="http://schemas.microsoft.com/office/drawing/2014/main" id="{925FDCC2-5F74-4C5A-8E06-832DB24D8490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285750</xdr:rowOff>
    </xdr:to>
    <xdr:sp macro="" textlink="">
      <xdr:nvSpPr>
        <xdr:cNvPr id="2816" name="Cuadro de texto 47684">
          <a:extLst>
            <a:ext uri="{FF2B5EF4-FFF2-40B4-BE49-F238E27FC236}">
              <a16:creationId xmlns:a16="http://schemas.microsoft.com/office/drawing/2014/main" id="{CBF943C1-A66A-4253-AE71-2DD43DD2EA3E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285750</xdr:rowOff>
    </xdr:to>
    <xdr:sp macro="" textlink="">
      <xdr:nvSpPr>
        <xdr:cNvPr id="2817" name="Cuadro de texto 47685">
          <a:extLst>
            <a:ext uri="{FF2B5EF4-FFF2-40B4-BE49-F238E27FC236}">
              <a16:creationId xmlns:a16="http://schemas.microsoft.com/office/drawing/2014/main" id="{267F5537-B308-4919-95AC-7AC5A74E307D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257175</xdr:rowOff>
    </xdr:to>
    <xdr:sp macro="" textlink="">
      <xdr:nvSpPr>
        <xdr:cNvPr id="2818" name="Cuadro de texto 47686">
          <a:extLst>
            <a:ext uri="{FF2B5EF4-FFF2-40B4-BE49-F238E27FC236}">
              <a16:creationId xmlns:a16="http://schemas.microsoft.com/office/drawing/2014/main" id="{1FF7731E-054B-418E-95D8-A3E97600F4ED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257175</xdr:rowOff>
    </xdr:to>
    <xdr:sp macro="" textlink="">
      <xdr:nvSpPr>
        <xdr:cNvPr id="2819" name="Cuadro de texto 47687">
          <a:extLst>
            <a:ext uri="{FF2B5EF4-FFF2-40B4-BE49-F238E27FC236}">
              <a16:creationId xmlns:a16="http://schemas.microsoft.com/office/drawing/2014/main" id="{D0BC7AE7-8CC6-436C-B66D-13F7BB25841B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247650</xdr:rowOff>
    </xdr:to>
    <xdr:sp macro="" textlink="">
      <xdr:nvSpPr>
        <xdr:cNvPr id="2820" name="Cuadro de texto 47688">
          <a:extLst>
            <a:ext uri="{FF2B5EF4-FFF2-40B4-BE49-F238E27FC236}">
              <a16:creationId xmlns:a16="http://schemas.microsoft.com/office/drawing/2014/main" id="{ECA7281D-923F-4930-9A63-EA126EE2F37E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247650</xdr:rowOff>
    </xdr:to>
    <xdr:sp macro="" textlink="">
      <xdr:nvSpPr>
        <xdr:cNvPr id="2821" name="Cuadro de texto 47689">
          <a:extLst>
            <a:ext uri="{FF2B5EF4-FFF2-40B4-BE49-F238E27FC236}">
              <a16:creationId xmlns:a16="http://schemas.microsoft.com/office/drawing/2014/main" id="{A7A212E6-13CD-4364-BA28-B4415D3AE33C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238125</xdr:rowOff>
    </xdr:to>
    <xdr:sp macro="" textlink="">
      <xdr:nvSpPr>
        <xdr:cNvPr id="2822" name="Cuadro de texto 47690">
          <a:extLst>
            <a:ext uri="{FF2B5EF4-FFF2-40B4-BE49-F238E27FC236}">
              <a16:creationId xmlns:a16="http://schemas.microsoft.com/office/drawing/2014/main" id="{4A0B78A1-6672-40A5-AED1-E758D98A7ADF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238125</xdr:rowOff>
    </xdr:to>
    <xdr:sp macro="" textlink="">
      <xdr:nvSpPr>
        <xdr:cNvPr id="2823" name="Cuadro de texto 47691">
          <a:extLst>
            <a:ext uri="{FF2B5EF4-FFF2-40B4-BE49-F238E27FC236}">
              <a16:creationId xmlns:a16="http://schemas.microsoft.com/office/drawing/2014/main" id="{857D1985-AFA5-4C24-842D-6171BA7C1E33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228600</xdr:rowOff>
    </xdr:to>
    <xdr:sp macro="" textlink="">
      <xdr:nvSpPr>
        <xdr:cNvPr id="2824" name="Cuadro de texto 47692">
          <a:extLst>
            <a:ext uri="{FF2B5EF4-FFF2-40B4-BE49-F238E27FC236}">
              <a16:creationId xmlns:a16="http://schemas.microsoft.com/office/drawing/2014/main" id="{E560E25C-D6A5-4C29-A01C-72D3EB832837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228600</xdr:rowOff>
    </xdr:to>
    <xdr:sp macro="" textlink="">
      <xdr:nvSpPr>
        <xdr:cNvPr id="2825" name="Cuadro de texto 47693">
          <a:extLst>
            <a:ext uri="{FF2B5EF4-FFF2-40B4-BE49-F238E27FC236}">
              <a16:creationId xmlns:a16="http://schemas.microsoft.com/office/drawing/2014/main" id="{59F28B26-12DC-47C8-8063-40930D2B9F12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826" name="Cuadro de texto 47694">
          <a:extLst>
            <a:ext uri="{FF2B5EF4-FFF2-40B4-BE49-F238E27FC236}">
              <a16:creationId xmlns:a16="http://schemas.microsoft.com/office/drawing/2014/main" id="{EEE821CA-5A97-4F1B-AC98-7EC20F7EDAD8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827" name="Cuadro de texto 47695">
          <a:extLst>
            <a:ext uri="{FF2B5EF4-FFF2-40B4-BE49-F238E27FC236}">
              <a16:creationId xmlns:a16="http://schemas.microsoft.com/office/drawing/2014/main" id="{97DA453B-3DB4-4019-8CAF-536BE87DBD17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828" name="Cuadro de texto 47696">
          <a:extLst>
            <a:ext uri="{FF2B5EF4-FFF2-40B4-BE49-F238E27FC236}">
              <a16:creationId xmlns:a16="http://schemas.microsoft.com/office/drawing/2014/main" id="{5CAACB4C-FA3A-4FD2-9C41-1424FC64574B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829" name="Cuadro de texto 47697">
          <a:extLst>
            <a:ext uri="{FF2B5EF4-FFF2-40B4-BE49-F238E27FC236}">
              <a16:creationId xmlns:a16="http://schemas.microsoft.com/office/drawing/2014/main" id="{607E2DAB-F6EB-49C8-97AD-01BA382D6301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830" name="Cuadro de texto 47698">
          <a:extLst>
            <a:ext uri="{FF2B5EF4-FFF2-40B4-BE49-F238E27FC236}">
              <a16:creationId xmlns:a16="http://schemas.microsoft.com/office/drawing/2014/main" id="{B147FD58-8501-452D-90A3-428C3523AFDA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831" name="Cuadro de texto 47699">
          <a:extLst>
            <a:ext uri="{FF2B5EF4-FFF2-40B4-BE49-F238E27FC236}">
              <a16:creationId xmlns:a16="http://schemas.microsoft.com/office/drawing/2014/main" id="{3EE24AE4-F70F-4347-89E1-B2DF55203A54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832" name="Cuadro de texto 47700">
          <a:extLst>
            <a:ext uri="{FF2B5EF4-FFF2-40B4-BE49-F238E27FC236}">
              <a16:creationId xmlns:a16="http://schemas.microsoft.com/office/drawing/2014/main" id="{0D6A5163-E239-4913-A3AA-F8F90DB9EF5F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833" name="Cuadro de texto 47701">
          <a:extLst>
            <a:ext uri="{FF2B5EF4-FFF2-40B4-BE49-F238E27FC236}">
              <a16:creationId xmlns:a16="http://schemas.microsoft.com/office/drawing/2014/main" id="{C089FB43-0C2F-42F4-8884-2A7ABDE4E6B5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834" name="Cuadro de texto 47702">
          <a:extLst>
            <a:ext uri="{FF2B5EF4-FFF2-40B4-BE49-F238E27FC236}">
              <a16:creationId xmlns:a16="http://schemas.microsoft.com/office/drawing/2014/main" id="{E807AD04-E564-427A-AE3A-1CDFD858BA64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835" name="Cuadro de texto 47703">
          <a:extLst>
            <a:ext uri="{FF2B5EF4-FFF2-40B4-BE49-F238E27FC236}">
              <a16:creationId xmlns:a16="http://schemas.microsoft.com/office/drawing/2014/main" id="{93B9FB4D-6F9F-4F84-A3FF-E4CAF14C7217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836" name="Cuadro de texto 47708">
          <a:extLst>
            <a:ext uri="{FF2B5EF4-FFF2-40B4-BE49-F238E27FC236}">
              <a16:creationId xmlns:a16="http://schemas.microsoft.com/office/drawing/2014/main" id="{535966A7-8B6E-4887-AA07-CBBA2E4CA743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837" name="Cuadro de texto 47709">
          <a:extLst>
            <a:ext uri="{FF2B5EF4-FFF2-40B4-BE49-F238E27FC236}">
              <a16:creationId xmlns:a16="http://schemas.microsoft.com/office/drawing/2014/main" id="{4245FE4A-2F55-4573-B39B-EB2A6460C1B1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838" name="Cuadro de texto 47710">
          <a:extLst>
            <a:ext uri="{FF2B5EF4-FFF2-40B4-BE49-F238E27FC236}">
              <a16:creationId xmlns:a16="http://schemas.microsoft.com/office/drawing/2014/main" id="{1C1D0C67-2395-4A25-A39D-5964D8065B86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839" name="Cuadro de texto 47711">
          <a:extLst>
            <a:ext uri="{FF2B5EF4-FFF2-40B4-BE49-F238E27FC236}">
              <a16:creationId xmlns:a16="http://schemas.microsoft.com/office/drawing/2014/main" id="{2A36B9B8-587B-4BB2-833F-38C8E39E0529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840" name="Cuadro de texto 47712">
          <a:extLst>
            <a:ext uri="{FF2B5EF4-FFF2-40B4-BE49-F238E27FC236}">
              <a16:creationId xmlns:a16="http://schemas.microsoft.com/office/drawing/2014/main" id="{1E376EC5-452A-4F00-9BF8-A89977CB5BF2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841" name="Cuadro de texto 47713">
          <a:extLst>
            <a:ext uri="{FF2B5EF4-FFF2-40B4-BE49-F238E27FC236}">
              <a16:creationId xmlns:a16="http://schemas.microsoft.com/office/drawing/2014/main" id="{39E56688-2EF3-4491-BB18-B3D5F67BD6D8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842" name="Cuadro de texto 47714">
          <a:extLst>
            <a:ext uri="{FF2B5EF4-FFF2-40B4-BE49-F238E27FC236}">
              <a16:creationId xmlns:a16="http://schemas.microsoft.com/office/drawing/2014/main" id="{B7AF4917-D251-42C9-9E96-A94FE80168F1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843" name="Cuadro de texto 47715">
          <a:extLst>
            <a:ext uri="{FF2B5EF4-FFF2-40B4-BE49-F238E27FC236}">
              <a16:creationId xmlns:a16="http://schemas.microsoft.com/office/drawing/2014/main" id="{63FC57EF-30C0-4554-897C-7280E7126AE2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844" name="Cuadro de texto 47716">
          <a:extLst>
            <a:ext uri="{FF2B5EF4-FFF2-40B4-BE49-F238E27FC236}">
              <a16:creationId xmlns:a16="http://schemas.microsoft.com/office/drawing/2014/main" id="{0397FE7E-E19D-4067-968B-8528F885EC44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845" name="Cuadro de texto 47717">
          <a:extLst>
            <a:ext uri="{FF2B5EF4-FFF2-40B4-BE49-F238E27FC236}">
              <a16:creationId xmlns:a16="http://schemas.microsoft.com/office/drawing/2014/main" id="{E68ED560-A1D9-4F2D-8E4C-0C57B8A6929A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846" name="Cuadro de texto 47718">
          <a:extLst>
            <a:ext uri="{FF2B5EF4-FFF2-40B4-BE49-F238E27FC236}">
              <a16:creationId xmlns:a16="http://schemas.microsoft.com/office/drawing/2014/main" id="{9CED77B5-4CD6-4027-85A6-F14E06085654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847" name="Cuadro de texto 47719">
          <a:extLst>
            <a:ext uri="{FF2B5EF4-FFF2-40B4-BE49-F238E27FC236}">
              <a16:creationId xmlns:a16="http://schemas.microsoft.com/office/drawing/2014/main" id="{2A8504A4-0762-4C70-A0C3-0D37D3C6FB62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848" name="Cuadro de texto 47724">
          <a:extLst>
            <a:ext uri="{FF2B5EF4-FFF2-40B4-BE49-F238E27FC236}">
              <a16:creationId xmlns:a16="http://schemas.microsoft.com/office/drawing/2014/main" id="{3192E870-9BEC-4B85-9C5E-0EE527DF8DAB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849" name="Cuadro de texto 47725">
          <a:extLst>
            <a:ext uri="{FF2B5EF4-FFF2-40B4-BE49-F238E27FC236}">
              <a16:creationId xmlns:a16="http://schemas.microsoft.com/office/drawing/2014/main" id="{B2CD5D84-128E-4B8F-8311-0912C08C000D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850" name="Cuadro de texto 47726">
          <a:extLst>
            <a:ext uri="{FF2B5EF4-FFF2-40B4-BE49-F238E27FC236}">
              <a16:creationId xmlns:a16="http://schemas.microsoft.com/office/drawing/2014/main" id="{13BDBA6F-1D6B-4C4A-BD4B-28C14BE76CEA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851" name="Cuadro de texto 47727">
          <a:extLst>
            <a:ext uri="{FF2B5EF4-FFF2-40B4-BE49-F238E27FC236}">
              <a16:creationId xmlns:a16="http://schemas.microsoft.com/office/drawing/2014/main" id="{0F39586B-E3E1-45EF-B446-CC5CCAF2B400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852" name="Cuadro de texto 47728">
          <a:extLst>
            <a:ext uri="{FF2B5EF4-FFF2-40B4-BE49-F238E27FC236}">
              <a16:creationId xmlns:a16="http://schemas.microsoft.com/office/drawing/2014/main" id="{6306B33D-53FC-49D0-86A8-715B4FE3BC0F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853" name="Cuadro de texto 47729">
          <a:extLst>
            <a:ext uri="{FF2B5EF4-FFF2-40B4-BE49-F238E27FC236}">
              <a16:creationId xmlns:a16="http://schemas.microsoft.com/office/drawing/2014/main" id="{367E7333-5176-489F-A30A-43EA674D5CC0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854" name="Cuadro de texto 47730">
          <a:extLst>
            <a:ext uri="{FF2B5EF4-FFF2-40B4-BE49-F238E27FC236}">
              <a16:creationId xmlns:a16="http://schemas.microsoft.com/office/drawing/2014/main" id="{063E6A72-975E-435C-B79D-AF1DAFC2EBB9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855" name="Cuadro de texto 47731">
          <a:extLst>
            <a:ext uri="{FF2B5EF4-FFF2-40B4-BE49-F238E27FC236}">
              <a16:creationId xmlns:a16="http://schemas.microsoft.com/office/drawing/2014/main" id="{CD126DC9-D709-4085-8EEC-51924747284F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856" name="Cuadro de texto 47732">
          <a:extLst>
            <a:ext uri="{FF2B5EF4-FFF2-40B4-BE49-F238E27FC236}">
              <a16:creationId xmlns:a16="http://schemas.microsoft.com/office/drawing/2014/main" id="{C7437AD5-2556-4968-83A0-D7DCF73FEC1A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857" name="Cuadro de texto 47733">
          <a:extLst>
            <a:ext uri="{FF2B5EF4-FFF2-40B4-BE49-F238E27FC236}">
              <a16:creationId xmlns:a16="http://schemas.microsoft.com/office/drawing/2014/main" id="{470E4E1C-4B24-4D1E-90FE-3401F70515CC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858" name="Cuadro de texto 47734">
          <a:extLst>
            <a:ext uri="{FF2B5EF4-FFF2-40B4-BE49-F238E27FC236}">
              <a16:creationId xmlns:a16="http://schemas.microsoft.com/office/drawing/2014/main" id="{6EECC7E8-6EE9-4DFD-9A97-5F3358EA64EF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859" name="Cuadro de texto 47735">
          <a:extLst>
            <a:ext uri="{FF2B5EF4-FFF2-40B4-BE49-F238E27FC236}">
              <a16:creationId xmlns:a16="http://schemas.microsoft.com/office/drawing/2014/main" id="{B81CF4EC-81D6-44B3-8405-2135DF7B5E0C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860" name="Cuadro de texto 47736">
          <a:extLst>
            <a:ext uri="{FF2B5EF4-FFF2-40B4-BE49-F238E27FC236}">
              <a16:creationId xmlns:a16="http://schemas.microsoft.com/office/drawing/2014/main" id="{9EC1F53D-6653-469B-A709-098D7C85CB8B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861" name="Cuadro de texto 47737">
          <a:extLst>
            <a:ext uri="{FF2B5EF4-FFF2-40B4-BE49-F238E27FC236}">
              <a16:creationId xmlns:a16="http://schemas.microsoft.com/office/drawing/2014/main" id="{93A7513C-8F69-408D-B8EA-A0412387237E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862" name="Cuadro de texto 47738">
          <a:extLst>
            <a:ext uri="{FF2B5EF4-FFF2-40B4-BE49-F238E27FC236}">
              <a16:creationId xmlns:a16="http://schemas.microsoft.com/office/drawing/2014/main" id="{9D9BFB9C-F929-4A6F-BA66-3AE940A3F525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863" name="Cuadro de texto 47739">
          <a:extLst>
            <a:ext uri="{FF2B5EF4-FFF2-40B4-BE49-F238E27FC236}">
              <a16:creationId xmlns:a16="http://schemas.microsoft.com/office/drawing/2014/main" id="{8E911895-C0F1-4845-AF2F-E93B1B774AAE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864" name="Cuadro de texto 47740">
          <a:extLst>
            <a:ext uri="{FF2B5EF4-FFF2-40B4-BE49-F238E27FC236}">
              <a16:creationId xmlns:a16="http://schemas.microsoft.com/office/drawing/2014/main" id="{C77C71D9-FC3E-43B8-8C1D-2B843B303961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865" name="Cuadro de texto 47741">
          <a:extLst>
            <a:ext uri="{FF2B5EF4-FFF2-40B4-BE49-F238E27FC236}">
              <a16:creationId xmlns:a16="http://schemas.microsoft.com/office/drawing/2014/main" id="{B127696F-C7B9-40E1-97FC-BE48D6BC9459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866" name="Cuadro de texto 47742">
          <a:extLst>
            <a:ext uri="{FF2B5EF4-FFF2-40B4-BE49-F238E27FC236}">
              <a16:creationId xmlns:a16="http://schemas.microsoft.com/office/drawing/2014/main" id="{A8BCB1B0-20DA-48AB-B400-A05CEC141BE3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867" name="Cuadro de texto 47743">
          <a:extLst>
            <a:ext uri="{FF2B5EF4-FFF2-40B4-BE49-F238E27FC236}">
              <a16:creationId xmlns:a16="http://schemas.microsoft.com/office/drawing/2014/main" id="{0F62CAC5-6B8F-4D54-BB35-F3EB0AAFE87C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868" name="Cuadro de texto 47748">
          <a:extLst>
            <a:ext uri="{FF2B5EF4-FFF2-40B4-BE49-F238E27FC236}">
              <a16:creationId xmlns:a16="http://schemas.microsoft.com/office/drawing/2014/main" id="{CB118877-D6C3-4BC6-913D-28BEC846D4BD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869" name="Cuadro de texto 47749">
          <a:extLst>
            <a:ext uri="{FF2B5EF4-FFF2-40B4-BE49-F238E27FC236}">
              <a16:creationId xmlns:a16="http://schemas.microsoft.com/office/drawing/2014/main" id="{ACCE158B-A347-4EEA-8407-A003E9B690BA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870" name="Cuadro de texto 47750">
          <a:extLst>
            <a:ext uri="{FF2B5EF4-FFF2-40B4-BE49-F238E27FC236}">
              <a16:creationId xmlns:a16="http://schemas.microsoft.com/office/drawing/2014/main" id="{94076605-06F3-4464-BD2F-0514F61C5794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871" name="Cuadro de texto 47751">
          <a:extLst>
            <a:ext uri="{FF2B5EF4-FFF2-40B4-BE49-F238E27FC236}">
              <a16:creationId xmlns:a16="http://schemas.microsoft.com/office/drawing/2014/main" id="{F1407A1E-3373-4F18-B7F3-74A25CD4C0A8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872" name="Cuadro de texto 47752">
          <a:extLst>
            <a:ext uri="{FF2B5EF4-FFF2-40B4-BE49-F238E27FC236}">
              <a16:creationId xmlns:a16="http://schemas.microsoft.com/office/drawing/2014/main" id="{17E80A69-E89A-4DD0-A8FF-B0F3EB896F6B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873" name="Cuadro de texto 47753">
          <a:extLst>
            <a:ext uri="{FF2B5EF4-FFF2-40B4-BE49-F238E27FC236}">
              <a16:creationId xmlns:a16="http://schemas.microsoft.com/office/drawing/2014/main" id="{583B38FB-772B-44C6-AE7D-3D18A3DF9681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874" name="Cuadro de texto 47754">
          <a:extLst>
            <a:ext uri="{FF2B5EF4-FFF2-40B4-BE49-F238E27FC236}">
              <a16:creationId xmlns:a16="http://schemas.microsoft.com/office/drawing/2014/main" id="{41AC6F54-B79F-4BA1-8F95-F89178344EA8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875" name="Cuadro de texto 47755">
          <a:extLst>
            <a:ext uri="{FF2B5EF4-FFF2-40B4-BE49-F238E27FC236}">
              <a16:creationId xmlns:a16="http://schemas.microsoft.com/office/drawing/2014/main" id="{CD51D9E3-7761-4913-BD49-2D3CDE833D4C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876" name="Cuadro de texto 47756">
          <a:extLst>
            <a:ext uri="{FF2B5EF4-FFF2-40B4-BE49-F238E27FC236}">
              <a16:creationId xmlns:a16="http://schemas.microsoft.com/office/drawing/2014/main" id="{6AE57E04-CBC9-429A-86FA-DB7F672E02C3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877" name="Cuadro de texto 47757">
          <a:extLst>
            <a:ext uri="{FF2B5EF4-FFF2-40B4-BE49-F238E27FC236}">
              <a16:creationId xmlns:a16="http://schemas.microsoft.com/office/drawing/2014/main" id="{C5D931D4-FB0C-4C91-A841-42A78F3603BC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878" name="Cuadro de texto 47758">
          <a:extLst>
            <a:ext uri="{FF2B5EF4-FFF2-40B4-BE49-F238E27FC236}">
              <a16:creationId xmlns:a16="http://schemas.microsoft.com/office/drawing/2014/main" id="{0D6F5EA5-7C7D-418E-9D23-6C3BDB37C7EE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879" name="Cuadro de texto 47759">
          <a:extLst>
            <a:ext uri="{FF2B5EF4-FFF2-40B4-BE49-F238E27FC236}">
              <a16:creationId xmlns:a16="http://schemas.microsoft.com/office/drawing/2014/main" id="{1F03D537-4480-4647-9EE0-66E0A2660E2A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880" name="Cuadro de texto 47764">
          <a:extLst>
            <a:ext uri="{FF2B5EF4-FFF2-40B4-BE49-F238E27FC236}">
              <a16:creationId xmlns:a16="http://schemas.microsoft.com/office/drawing/2014/main" id="{794F988E-1C67-4EE4-9585-4B5BFAFD8B81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881" name="Cuadro de texto 47765">
          <a:extLst>
            <a:ext uri="{FF2B5EF4-FFF2-40B4-BE49-F238E27FC236}">
              <a16:creationId xmlns:a16="http://schemas.microsoft.com/office/drawing/2014/main" id="{94F6D843-EE2D-4D81-8E8C-30EC99C7A822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882" name="Cuadro de texto 47766">
          <a:extLst>
            <a:ext uri="{FF2B5EF4-FFF2-40B4-BE49-F238E27FC236}">
              <a16:creationId xmlns:a16="http://schemas.microsoft.com/office/drawing/2014/main" id="{D250F80D-52D9-4AA2-B811-EC9E40815F27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883" name="Cuadro de texto 47767">
          <a:extLst>
            <a:ext uri="{FF2B5EF4-FFF2-40B4-BE49-F238E27FC236}">
              <a16:creationId xmlns:a16="http://schemas.microsoft.com/office/drawing/2014/main" id="{004CD111-E2D0-46AF-8A7F-B2A0E5283C68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884" name="Cuadro de texto 47768">
          <a:extLst>
            <a:ext uri="{FF2B5EF4-FFF2-40B4-BE49-F238E27FC236}">
              <a16:creationId xmlns:a16="http://schemas.microsoft.com/office/drawing/2014/main" id="{0F26F1FD-5F82-4931-9FD7-1B71EFC8198B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885" name="Cuadro de texto 47769">
          <a:extLst>
            <a:ext uri="{FF2B5EF4-FFF2-40B4-BE49-F238E27FC236}">
              <a16:creationId xmlns:a16="http://schemas.microsoft.com/office/drawing/2014/main" id="{6A364DAA-BCB9-4901-AACD-D4A666D3A926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886" name="Cuadro de texto 47770">
          <a:extLst>
            <a:ext uri="{FF2B5EF4-FFF2-40B4-BE49-F238E27FC236}">
              <a16:creationId xmlns:a16="http://schemas.microsoft.com/office/drawing/2014/main" id="{34D032A1-EB48-4787-9675-4D0408B27E5D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887" name="Cuadro de texto 47771">
          <a:extLst>
            <a:ext uri="{FF2B5EF4-FFF2-40B4-BE49-F238E27FC236}">
              <a16:creationId xmlns:a16="http://schemas.microsoft.com/office/drawing/2014/main" id="{75DDEE47-3607-4DBC-8AC9-7305BB79276A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888" name="Cuadro de texto 47772">
          <a:extLst>
            <a:ext uri="{FF2B5EF4-FFF2-40B4-BE49-F238E27FC236}">
              <a16:creationId xmlns:a16="http://schemas.microsoft.com/office/drawing/2014/main" id="{CC712DCC-B5A3-4B15-9789-36165649A577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889" name="Cuadro de texto 47773">
          <a:extLst>
            <a:ext uri="{FF2B5EF4-FFF2-40B4-BE49-F238E27FC236}">
              <a16:creationId xmlns:a16="http://schemas.microsoft.com/office/drawing/2014/main" id="{EF2F5777-947E-46EA-8AEC-D2EDA09C697A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890" name="Cuadro de texto 47778">
          <a:extLst>
            <a:ext uri="{FF2B5EF4-FFF2-40B4-BE49-F238E27FC236}">
              <a16:creationId xmlns:a16="http://schemas.microsoft.com/office/drawing/2014/main" id="{DB17E53E-382F-4689-8925-BB880EB99D68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891" name="Cuadro de texto 47779">
          <a:extLst>
            <a:ext uri="{FF2B5EF4-FFF2-40B4-BE49-F238E27FC236}">
              <a16:creationId xmlns:a16="http://schemas.microsoft.com/office/drawing/2014/main" id="{3EDBD152-B33A-48DA-87BB-134134F6360E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892" name="Cuadro de texto 47784">
          <a:extLst>
            <a:ext uri="{FF2B5EF4-FFF2-40B4-BE49-F238E27FC236}">
              <a16:creationId xmlns:a16="http://schemas.microsoft.com/office/drawing/2014/main" id="{C0168E0C-33C8-4156-9279-2BC1E5E76307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893" name="Cuadro de texto 47785">
          <a:extLst>
            <a:ext uri="{FF2B5EF4-FFF2-40B4-BE49-F238E27FC236}">
              <a16:creationId xmlns:a16="http://schemas.microsoft.com/office/drawing/2014/main" id="{27B40CFC-BE19-45E5-B9A7-89DDD3C5A102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894" name="Cuadro de texto 47790">
          <a:extLst>
            <a:ext uri="{FF2B5EF4-FFF2-40B4-BE49-F238E27FC236}">
              <a16:creationId xmlns:a16="http://schemas.microsoft.com/office/drawing/2014/main" id="{31DA2C90-F979-4547-9FEC-2CDEE4DDE453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895" name="Cuadro de texto 47791">
          <a:extLst>
            <a:ext uri="{FF2B5EF4-FFF2-40B4-BE49-F238E27FC236}">
              <a16:creationId xmlns:a16="http://schemas.microsoft.com/office/drawing/2014/main" id="{D1675854-6E13-471E-B054-ACD6E49BDB2E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257175</xdr:rowOff>
    </xdr:to>
    <xdr:sp macro="" textlink="">
      <xdr:nvSpPr>
        <xdr:cNvPr id="2896" name="Cuadro de texto 47792">
          <a:extLst>
            <a:ext uri="{FF2B5EF4-FFF2-40B4-BE49-F238E27FC236}">
              <a16:creationId xmlns:a16="http://schemas.microsoft.com/office/drawing/2014/main" id="{98958B63-7EEF-4431-91B2-6CC3193691F5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257175</xdr:rowOff>
    </xdr:to>
    <xdr:sp macro="" textlink="">
      <xdr:nvSpPr>
        <xdr:cNvPr id="2897" name="Cuadro de texto 47793">
          <a:extLst>
            <a:ext uri="{FF2B5EF4-FFF2-40B4-BE49-F238E27FC236}">
              <a16:creationId xmlns:a16="http://schemas.microsoft.com/office/drawing/2014/main" id="{7544F5AC-04C6-4718-8387-124227286816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257175</xdr:rowOff>
    </xdr:to>
    <xdr:sp macro="" textlink="">
      <xdr:nvSpPr>
        <xdr:cNvPr id="2898" name="Cuadro de texto 47794">
          <a:extLst>
            <a:ext uri="{FF2B5EF4-FFF2-40B4-BE49-F238E27FC236}">
              <a16:creationId xmlns:a16="http://schemas.microsoft.com/office/drawing/2014/main" id="{365594D6-405D-4BF2-A318-21246B5BED71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257175</xdr:rowOff>
    </xdr:to>
    <xdr:sp macro="" textlink="">
      <xdr:nvSpPr>
        <xdr:cNvPr id="2899" name="Cuadro de texto 47795">
          <a:extLst>
            <a:ext uri="{FF2B5EF4-FFF2-40B4-BE49-F238E27FC236}">
              <a16:creationId xmlns:a16="http://schemas.microsoft.com/office/drawing/2014/main" id="{64202570-5F66-4D19-80D3-08E3CFFCDCCB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247650</xdr:rowOff>
    </xdr:to>
    <xdr:sp macro="" textlink="">
      <xdr:nvSpPr>
        <xdr:cNvPr id="2900" name="Cuadro de texto 47796">
          <a:extLst>
            <a:ext uri="{FF2B5EF4-FFF2-40B4-BE49-F238E27FC236}">
              <a16:creationId xmlns:a16="http://schemas.microsoft.com/office/drawing/2014/main" id="{DCF5CF9F-26A3-46D8-8541-4801830BD254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247650</xdr:rowOff>
    </xdr:to>
    <xdr:sp macro="" textlink="">
      <xdr:nvSpPr>
        <xdr:cNvPr id="2901" name="Cuadro de texto 47797">
          <a:extLst>
            <a:ext uri="{FF2B5EF4-FFF2-40B4-BE49-F238E27FC236}">
              <a16:creationId xmlns:a16="http://schemas.microsoft.com/office/drawing/2014/main" id="{A758F1C2-7729-4019-9882-88E782246DFE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257175</xdr:rowOff>
    </xdr:to>
    <xdr:sp macro="" textlink="">
      <xdr:nvSpPr>
        <xdr:cNvPr id="2902" name="Cuadro de texto 47798">
          <a:extLst>
            <a:ext uri="{FF2B5EF4-FFF2-40B4-BE49-F238E27FC236}">
              <a16:creationId xmlns:a16="http://schemas.microsoft.com/office/drawing/2014/main" id="{54198F56-D321-40A5-B298-823DB3792DCF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257175</xdr:rowOff>
    </xdr:to>
    <xdr:sp macro="" textlink="">
      <xdr:nvSpPr>
        <xdr:cNvPr id="2903" name="Cuadro de texto 47799">
          <a:extLst>
            <a:ext uri="{FF2B5EF4-FFF2-40B4-BE49-F238E27FC236}">
              <a16:creationId xmlns:a16="http://schemas.microsoft.com/office/drawing/2014/main" id="{EF773AA9-64E8-4566-BF3E-03CD61D3B83D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247650</xdr:rowOff>
    </xdr:to>
    <xdr:sp macro="" textlink="">
      <xdr:nvSpPr>
        <xdr:cNvPr id="2904" name="Cuadro de texto 47800">
          <a:extLst>
            <a:ext uri="{FF2B5EF4-FFF2-40B4-BE49-F238E27FC236}">
              <a16:creationId xmlns:a16="http://schemas.microsoft.com/office/drawing/2014/main" id="{35832A84-3ED7-489C-91D5-5FD4BAD1D80C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247650</xdr:rowOff>
    </xdr:to>
    <xdr:sp macro="" textlink="">
      <xdr:nvSpPr>
        <xdr:cNvPr id="2905" name="Cuadro de texto 47801">
          <a:extLst>
            <a:ext uri="{FF2B5EF4-FFF2-40B4-BE49-F238E27FC236}">
              <a16:creationId xmlns:a16="http://schemas.microsoft.com/office/drawing/2014/main" id="{BC2124B2-5B24-461D-9FD1-BCD20B77EFD6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238125</xdr:rowOff>
    </xdr:to>
    <xdr:sp macro="" textlink="">
      <xdr:nvSpPr>
        <xdr:cNvPr id="2906" name="Cuadro de texto 47802">
          <a:extLst>
            <a:ext uri="{FF2B5EF4-FFF2-40B4-BE49-F238E27FC236}">
              <a16:creationId xmlns:a16="http://schemas.microsoft.com/office/drawing/2014/main" id="{20EF4172-2EAB-4E0A-9E64-7872E92BBBBF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238125</xdr:rowOff>
    </xdr:to>
    <xdr:sp macro="" textlink="">
      <xdr:nvSpPr>
        <xdr:cNvPr id="2907" name="Cuadro de texto 47803">
          <a:extLst>
            <a:ext uri="{FF2B5EF4-FFF2-40B4-BE49-F238E27FC236}">
              <a16:creationId xmlns:a16="http://schemas.microsoft.com/office/drawing/2014/main" id="{681DF849-D2F6-4854-9EAD-9D7B887A1BB4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228600</xdr:rowOff>
    </xdr:to>
    <xdr:sp macro="" textlink="">
      <xdr:nvSpPr>
        <xdr:cNvPr id="2908" name="Cuadro de texto 47804">
          <a:extLst>
            <a:ext uri="{FF2B5EF4-FFF2-40B4-BE49-F238E27FC236}">
              <a16:creationId xmlns:a16="http://schemas.microsoft.com/office/drawing/2014/main" id="{4B94BC54-4499-452B-9325-941C61398CBC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228600</xdr:rowOff>
    </xdr:to>
    <xdr:sp macro="" textlink="">
      <xdr:nvSpPr>
        <xdr:cNvPr id="2909" name="Cuadro de texto 47805">
          <a:extLst>
            <a:ext uri="{FF2B5EF4-FFF2-40B4-BE49-F238E27FC236}">
              <a16:creationId xmlns:a16="http://schemas.microsoft.com/office/drawing/2014/main" id="{01E04895-6AA3-4BD7-835F-BCED85A91BD5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285750</xdr:rowOff>
    </xdr:to>
    <xdr:sp macro="" textlink="">
      <xdr:nvSpPr>
        <xdr:cNvPr id="2910" name="Cuadro de texto 47806">
          <a:extLst>
            <a:ext uri="{FF2B5EF4-FFF2-40B4-BE49-F238E27FC236}">
              <a16:creationId xmlns:a16="http://schemas.microsoft.com/office/drawing/2014/main" id="{CB8D22A5-E504-417E-A958-6321A55E03D5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285750</xdr:rowOff>
    </xdr:to>
    <xdr:sp macro="" textlink="">
      <xdr:nvSpPr>
        <xdr:cNvPr id="2911" name="Cuadro de texto 47807">
          <a:extLst>
            <a:ext uri="{FF2B5EF4-FFF2-40B4-BE49-F238E27FC236}">
              <a16:creationId xmlns:a16="http://schemas.microsoft.com/office/drawing/2014/main" id="{829E2D7E-3AD7-4F79-A314-145871C423F5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276225</xdr:rowOff>
    </xdr:to>
    <xdr:sp macro="" textlink="">
      <xdr:nvSpPr>
        <xdr:cNvPr id="2912" name="Cuadro de texto 47808">
          <a:extLst>
            <a:ext uri="{FF2B5EF4-FFF2-40B4-BE49-F238E27FC236}">
              <a16:creationId xmlns:a16="http://schemas.microsoft.com/office/drawing/2014/main" id="{05F65D29-CAC5-4CDA-81D9-B756DC193A6F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276225</xdr:rowOff>
    </xdr:to>
    <xdr:sp macro="" textlink="">
      <xdr:nvSpPr>
        <xdr:cNvPr id="2913" name="Cuadro de texto 47809">
          <a:extLst>
            <a:ext uri="{FF2B5EF4-FFF2-40B4-BE49-F238E27FC236}">
              <a16:creationId xmlns:a16="http://schemas.microsoft.com/office/drawing/2014/main" id="{18BA0374-857F-44D5-9661-DF870CB38110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247650</xdr:rowOff>
    </xdr:to>
    <xdr:sp macro="" textlink="">
      <xdr:nvSpPr>
        <xdr:cNvPr id="2914" name="Cuadro de texto 47810">
          <a:extLst>
            <a:ext uri="{FF2B5EF4-FFF2-40B4-BE49-F238E27FC236}">
              <a16:creationId xmlns:a16="http://schemas.microsoft.com/office/drawing/2014/main" id="{C76E92BD-33E5-4DAF-82EC-D8C6DDB380BE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247650</xdr:rowOff>
    </xdr:to>
    <xdr:sp macro="" textlink="">
      <xdr:nvSpPr>
        <xdr:cNvPr id="2915" name="Cuadro de texto 47811">
          <a:extLst>
            <a:ext uri="{FF2B5EF4-FFF2-40B4-BE49-F238E27FC236}">
              <a16:creationId xmlns:a16="http://schemas.microsoft.com/office/drawing/2014/main" id="{BE0A41A7-F953-4A52-A3CD-F6E9FCAF7F69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238125</xdr:rowOff>
    </xdr:to>
    <xdr:sp macro="" textlink="">
      <xdr:nvSpPr>
        <xdr:cNvPr id="2916" name="Cuadro de texto 47812">
          <a:extLst>
            <a:ext uri="{FF2B5EF4-FFF2-40B4-BE49-F238E27FC236}">
              <a16:creationId xmlns:a16="http://schemas.microsoft.com/office/drawing/2014/main" id="{BC513983-7DA1-498D-A917-464CAA1C764E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238125</xdr:rowOff>
    </xdr:to>
    <xdr:sp macro="" textlink="">
      <xdr:nvSpPr>
        <xdr:cNvPr id="2917" name="Cuadro de texto 47813">
          <a:extLst>
            <a:ext uri="{FF2B5EF4-FFF2-40B4-BE49-F238E27FC236}">
              <a16:creationId xmlns:a16="http://schemas.microsoft.com/office/drawing/2014/main" id="{81FD510B-7022-4F86-80CA-9D6F4C8D843C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228600</xdr:rowOff>
    </xdr:to>
    <xdr:sp macro="" textlink="">
      <xdr:nvSpPr>
        <xdr:cNvPr id="2918" name="Cuadro de texto 47814">
          <a:extLst>
            <a:ext uri="{FF2B5EF4-FFF2-40B4-BE49-F238E27FC236}">
              <a16:creationId xmlns:a16="http://schemas.microsoft.com/office/drawing/2014/main" id="{367EFB21-F3CA-4E50-80A1-8ADABE2C2D7A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228600</xdr:rowOff>
    </xdr:to>
    <xdr:sp macro="" textlink="">
      <xdr:nvSpPr>
        <xdr:cNvPr id="2919" name="Cuadro de texto 47815">
          <a:extLst>
            <a:ext uri="{FF2B5EF4-FFF2-40B4-BE49-F238E27FC236}">
              <a16:creationId xmlns:a16="http://schemas.microsoft.com/office/drawing/2014/main" id="{9A7D0D2F-E131-4E77-AB5B-BE41C100F62E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219075</xdr:rowOff>
    </xdr:to>
    <xdr:sp macro="" textlink="">
      <xdr:nvSpPr>
        <xdr:cNvPr id="2920" name="Cuadro de texto 47816">
          <a:extLst>
            <a:ext uri="{FF2B5EF4-FFF2-40B4-BE49-F238E27FC236}">
              <a16:creationId xmlns:a16="http://schemas.microsoft.com/office/drawing/2014/main" id="{D5F08F66-AA7C-460B-9562-4D4E733589F4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219075</xdr:rowOff>
    </xdr:to>
    <xdr:sp macro="" textlink="">
      <xdr:nvSpPr>
        <xdr:cNvPr id="2921" name="Cuadro de texto 47817">
          <a:extLst>
            <a:ext uri="{FF2B5EF4-FFF2-40B4-BE49-F238E27FC236}">
              <a16:creationId xmlns:a16="http://schemas.microsoft.com/office/drawing/2014/main" id="{FC3004C9-A652-40BF-8289-801A3F2A9B81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922" name="Cuadro de texto 47822">
          <a:extLst>
            <a:ext uri="{FF2B5EF4-FFF2-40B4-BE49-F238E27FC236}">
              <a16:creationId xmlns:a16="http://schemas.microsoft.com/office/drawing/2014/main" id="{E7B37882-8AEE-4797-8596-16F0A566BCE7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923" name="Cuadro de texto 47823">
          <a:extLst>
            <a:ext uri="{FF2B5EF4-FFF2-40B4-BE49-F238E27FC236}">
              <a16:creationId xmlns:a16="http://schemas.microsoft.com/office/drawing/2014/main" id="{393E357B-7374-4960-8768-6174F3408752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924" name="Cuadro de texto 47824">
          <a:extLst>
            <a:ext uri="{FF2B5EF4-FFF2-40B4-BE49-F238E27FC236}">
              <a16:creationId xmlns:a16="http://schemas.microsoft.com/office/drawing/2014/main" id="{544EC261-90EE-4D4E-8A82-6896A23148BF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925" name="Cuadro de texto 47825">
          <a:extLst>
            <a:ext uri="{FF2B5EF4-FFF2-40B4-BE49-F238E27FC236}">
              <a16:creationId xmlns:a16="http://schemas.microsoft.com/office/drawing/2014/main" id="{E0F31402-BF1F-4E78-B7A9-D711FDABD2A9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926" name="Cuadro de texto 47826">
          <a:extLst>
            <a:ext uri="{FF2B5EF4-FFF2-40B4-BE49-F238E27FC236}">
              <a16:creationId xmlns:a16="http://schemas.microsoft.com/office/drawing/2014/main" id="{AA6B1C35-6B3A-43DA-A3CA-1673E24D9A31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927" name="Cuadro de texto 47827">
          <a:extLst>
            <a:ext uri="{FF2B5EF4-FFF2-40B4-BE49-F238E27FC236}">
              <a16:creationId xmlns:a16="http://schemas.microsoft.com/office/drawing/2014/main" id="{9073BDBC-4519-4AB0-BDE8-4F24AC099769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928" name="Cuadro de texto 47828">
          <a:extLst>
            <a:ext uri="{FF2B5EF4-FFF2-40B4-BE49-F238E27FC236}">
              <a16:creationId xmlns:a16="http://schemas.microsoft.com/office/drawing/2014/main" id="{67978853-156B-4944-B6D5-905BD567133D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929" name="Cuadro de texto 47829">
          <a:extLst>
            <a:ext uri="{FF2B5EF4-FFF2-40B4-BE49-F238E27FC236}">
              <a16:creationId xmlns:a16="http://schemas.microsoft.com/office/drawing/2014/main" id="{64CDE973-6CBD-4DA7-B265-93D80B2EEBA4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930" name="Cuadro de texto 47830">
          <a:extLst>
            <a:ext uri="{FF2B5EF4-FFF2-40B4-BE49-F238E27FC236}">
              <a16:creationId xmlns:a16="http://schemas.microsoft.com/office/drawing/2014/main" id="{874FC93B-DE4C-405D-B8BE-EC28EEEC1E42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931" name="Cuadro de texto 47831">
          <a:extLst>
            <a:ext uri="{FF2B5EF4-FFF2-40B4-BE49-F238E27FC236}">
              <a16:creationId xmlns:a16="http://schemas.microsoft.com/office/drawing/2014/main" id="{BCCBF72D-2048-4961-AAA1-B6CC635B5618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932" name="Cuadro de texto 47840">
          <a:extLst>
            <a:ext uri="{FF2B5EF4-FFF2-40B4-BE49-F238E27FC236}">
              <a16:creationId xmlns:a16="http://schemas.microsoft.com/office/drawing/2014/main" id="{D6AF6E3A-C964-43B7-A779-C9709A82C067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933" name="Cuadro de texto 47841">
          <a:extLst>
            <a:ext uri="{FF2B5EF4-FFF2-40B4-BE49-F238E27FC236}">
              <a16:creationId xmlns:a16="http://schemas.microsoft.com/office/drawing/2014/main" id="{8AAB25DD-AA1F-4996-B39F-49FCC4267239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934" name="Cuadro de texto 47842">
          <a:extLst>
            <a:ext uri="{FF2B5EF4-FFF2-40B4-BE49-F238E27FC236}">
              <a16:creationId xmlns:a16="http://schemas.microsoft.com/office/drawing/2014/main" id="{D1FC0C51-BC14-4ADF-9A58-3DE45D53DB75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935" name="Cuadro de texto 47843">
          <a:extLst>
            <a:ext uri="{FF2B5EF4-FFF2-40B4-BE49-F238E27FC236}">
              <a16:creationId xmlns:a16="http://schemas.microsoft.com/office/drawing/2014/main" id="{6DEAE816-23F6-4267-87C1-9991AD9E6E36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936" name="Cuadro de texto 47844">
          <a:extLst>
            <a:ext uri="{FF2B5EF4-FFF2-40B4-BE49-F238E27FC236}">
              <a16:creationId xmlns:a16="http://schemas.microsoft.com/office/drawing/2014/main" id="{B584E000-0A79-4217-8DC2-2D7B0EECE979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937" name="Cuadro de texto 47845">
          <a:extLst>
            <a:ext uri="{FF2B5EF4-FFF2-40B4-BE49-F238E27FC236}">
              <a16:creationId xmlns:a16="http://schemas.microsoft.com/office/drawing/2014/main" id="{B89619AB-33A8-4AC9-A926-4F09236F3D1B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938" name="Cuadro de texto 47846">
          <a:extLst>
            <a:ext uri="{FF2B5EF4-FFF2-40B4-BE49-F238E27FC236}">
              <a16:creationId xmlns:a16="http://schemas.microsoft.com/office/drawing/2014/main" id="{07B68352-B6C5-4EE4-8327-1D864868D62C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939" name="Cuadro de texto 47847">
          <a:extLst>
            <a:ext uri="{FF2B5EF4-FFF2-40B4-BE49-F238E27FC236}">
              <a16:creationId xmlns:a16="http://schemas.microsoft.com/office/drawing/2014/main" id="{F642E308-5850-4100-9F3E-BAD3B2242C69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940" name="Cuadro de texto 47848">
          <a:extLst>
            <a:ext uri="{FF2B5EF4-FFF2-40B4-BE49-F238E27FC236}">
              <a16:creationId xmlns:a16="http://schemas.microsoft.com/office/drawing/2014/main" id="{0E574B1E-30DE-4EDA-BF68-5D02C76674DB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941" name="Cuadro de texto 47849">
          <a:extLst>
            <a:ext uri="{FF2B5EF4-FFF2-40B4-BE49-F238E27FC236}">
              <a16:creationId xmlns:a16="http://schemas.microsoft.com/office/drawing/2014/main" id="{492E4C9C-EB02-4D83-9B89-A96491A5DA95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942" name="Cuadro de texto 47850">
          <a:extLst>
            <a:ext uri="{FF2B5EF4-FFF2-40B4-BE49-F238E27FC236}">
              <a16:creationId xmlns:a16="http://schemas.microsoft.com/office/drawing/2014/main" id="{35CE9A63-D8D1-48F8-A1DB-5741AF9BEF72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943" name="Cuadro de texto 47851">
          <a:extLst>
            <a:ext uri="{FF2B5EF4-FFF2-40B4-BE49-F238E27FC236}">
              <a16:creationId xmlns:a16="http://schemas.microsoft.com/office/drawing/2014/main" id="{3DBE585C-20D2-4384-937A-0D165039891D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944" name="Cuadro de texto 47856">
          <a:extLst>
            <a:ext uri="{FF2B5EF4-FFF2-40B4-BE49-F238E27FC236}">
              <a16:creationId xmlns:a16="http://schemas.microsoft.com/office/drawing/2014/main" id="{6CBBEA21-D7B4-41B7-B9F5-BF755AD59317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945" name="Cuadro de texto 47857">
          <a:extLst>
            <a:ext uri="{FF2B5EF4-FFF2-40B4-BE49-F238E27FC236}">
              <a16:creationId xmlns:a16="http://schemas.microsoft.com/office/drawing/2014/main" id="{B20EFC9E-054C-4C2D-8993-70CE9093DF4B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946" name="Cuadro de texto 47858">
          <a:extLst>
            <a:ext uri="{FF2B5EF4-FFF2-40B4-BE49-F238E27FC236}">
              <a16:creationId xmlns:a16="http://schemas.microsoft.com/office/drawing/2014/main" id="{3727C6F8-F526-4AB8-9F31-324ED7E71018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947" name="Cuadro de texto 47859">
          <a:extLst>
            <a:ext uri="{FF2B5EF4-FFF2-40B4-BE49-F238E27FC236}">
              <a16:creationId xmlns:a16="http://schemas.microsoft.com/office/drawing/2014/main" id="{E1105203-4B88-4D1F-9E5B-ACCB7DC3747B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948" name="Cuadro de texto 47860">
          <a:extLst>
            <a:ext uri="{FF2B5EF4-FFF2-40B4-BE49-F238E27FC236}">
              <a16:creationId xmlns:a16="http://schemas.microsoft.com/office/drawing/2014/main" id="{498592F1-686A-4AB4-BBB5-6BCC01E586EA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949" name="Cuadro de texto 47861">
          <a:extLst>
            <a:ext uri="{FF2B5EF4-FFF2-40B4-BE49-F238E27FC236}">
              <a16:creationId xmlns:a16="http://schemas.microsoft.com/office/drawing/2014/main" id="{64E4507B-CA41-43CC-9206-B5DC01BCBBF8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950" name="Cuadro de texto 47862">
          <a:extLst>
            <a:ext uri="{FF2B5EF4-FFF2-40B4-BE49-F238E27FC236}">
              <a16:creationId xmlns:a16="http://schemas.microsoft.com/office/drawing/2014/main" id="{D40F075F-BFD7-4B97-A87E-356B12684D3E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951" name="Cuadro de texto 47863">
          <a:extLst>
            <a:ext uri="{FF2B5EF4-FFF2-40B4-BE49-F238E27FC236}">
              <a16:creationId xmlns:a16="http://schemas.microsoft.com/office/drawing/2014/main" id="{0C208231-5B38-4A76-AEC7-7E56A46D6F58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952" name="Cuadro de texto 47864">
          <a:extLst>
            <a:ext uri="{FF2B5EF4-FFF2-40B4-BE49-F238E27FC236}">
              <a16:creationId xmlns:a16="http://schemas.microsoft.com/office/drawing/2014/main" id="{B841D3B2-0781-46C6-91ED-CDF74C36C9FB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953" name="Cuadro de texto 47865">
          <a:extLst>
            <a:ext uri="{FF2B5EF4-FFF2-40B4-BE49-F238E27FC236}">
              <a16:creationId xmlns:a16="http://schemas.microsoft.com/office/drawing/2014/main" id="{00BBEE27-1024-4FF8-9327-884A1AD36169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257175</xdr:rowOff>
    </xdr:to>
    <xdr:sp macro="" textlink="">
      <xdr:nvSpPr>
        <xdr:cNvPr id="2954" name="Cuadro de texto 47866">
          <a:extLst>
            <a:ext uri="{FF2B5EF4-FFF2-40B4-BE49-F238E27FC236}">
              <a16:creationId xmlns:a16="http://schemas.microsoft.com/office/drawing/2014/main" id="{B42FB523-CCDE-416F-A635-66A1989446AA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257175</xdr:rowOff>
    </xdr:to>
    <xdr:sp macro="" textlink="">
      <xdr:nvSpPr>
        <xdr:cNvPr id="2955" name="Cuadro de texto 47867">
          <a:extLst>
            <a:ext uri="{FF2B5EF4-FFF2-40B4-BE49-F238E27FC236}">
              <a16:creationId xmlns:a16="http://schemas.microsoft.com/office/drawing/2014/main" id="{B4D9CE1F-C4D1-435E-90F3-F075C92773AC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257175</xdr:rowOff>
    </xdr:to>
    <xdr:sp macro="" textlink="">
      <xdr:nvSpPr>
        <xdr:cNvPr id="2956" name="Cuadro de texto 47868">
          <a:extLst>
            <a:ext uri="{FF2B5EF4-FFF2-40B4-BE49-F238E27FC236}">
              <a16:creationId xmlns:a16="http://schemas.microsoft.com/office/drawing/2014/main" id="{940213F4-223F-4814-90DC-48CA01D260D7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257175</xdr:rowOff>
    </xdr:to>
    <xdr:sp macro="" textlink="">
      <xdr:nvSpPr>
        <xdr:cNvPr id="2957" name="Cuadro de texto 47869">
          <a:extLst>
            <a:ext uri="{FF2B5EF4-FFF2-40B4-BE49-F238E27FC236}">
              <a16:creationId xmlns:a16="http://schemas.microsoft.com/office/drawing/2014/main" id="{3F13BEA9-88B0-46A0-9927-A4D306AC253A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247650</xdr:rowOff>
    </xdr:to>
    <xdr:sp macro="" textlink="">
      <xdr:nvSpPr>
        <xdr:cNvPr id="2958" name="Cuadro de texto 47870">
          <a:extLst>
            <a:ext uri="{FF2B5EF4-FFF2-40B4-BE49-F238E27FC236}">
              <a16:creationId xmlns:a16="http://schemas.microsoft.com/office/drawing/2014/main" id="{BCB9020D-12FF-4C28-BBCB-10FEE9B17991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247650</xdr:rowOff>
    </xdr:to>
    <xdr:sp macro="" textlink="">
      <xdr:nvSpPr>
        <xdr:cNvPr id="2959" name="Cuadro de texto 47871">
          <a:extLst>
            <a:ext uri="{FF2B5EF4-FFF2-40B4-BE49-F238E27FC236}">
              <a16:creationId xmlns:a16="http://schemas.microsoft.com/office/drawing/2014/main" id="{CD632488-FF67-49D5-9A8A-A441386CDCF5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257175</xdr:rowOff>
    </xdr:to>
    <xdr:sp macro="" textlink="">
      <xdr:nvSpPr>
        <xdr:cNvPr id="2960" name="Cuadro de texto 47872">
          <a:extLst>
            <a:ext uri="{FF2B5EF4-FFF2-40B4-BE49-F238E27FC236}">
              <a16:creationId xmlns:a16="http://schemas.microsoft.com/office/drawing/2014/main" id="{03F661C3-7511-4381-9436-B1819E0C3EC6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257175</xdr:rowOff>
    </xdr:to>
    <xdr:sp macro="" textlink="">
      <xdr:nvSpPr>
        <xdr:cNvPr id="2961" name="Cuadro de texto 47873">
          <a:extLst>
            <a:ext uri="{FF2B5EF4-FFF2-40B4-BE49-F238E27FC236}">
              <a16:creationId xmlns:a16="http://schemas.microsoft.com/office/drawing/2014/main" id="{A468109C-B00C-4C5E-9E30-8CFCA42E2F0B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247650</xdr:rowOff>
    </xdr:to>
    <xdr:sp macro="" textlink="">
      <xdr:nvSpPr>
        <xdr:cNvPr id="2962" name="Cuadro de texto 47874">
          <a:extLst>
            <a:ext uri="{FF2B5EF4-FFF2-40B4-BE49-F238E27FC236}">
              <a16:creationId xmlns:a16="http://schemas.microsoft.com/office/drawing/2014/main" id="{1F4941DA-52C6-4AF6-A287-983CC99782DB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247650</xdr:rowOff>
    </xdr:to>
    <xdr:sp macro="" textlink="">
      <xdr:nvSpPr>
        <xdr:cNvPr id="2963" name="Cuadro de texto 47875">
          <a:extLst>
            <a:ext uri="{FF2B5EF4-FFF2-40B4-BE49-F238E27FC236}">
              <a16:creationId xmlns:a16="http://schemas.microsoft.com/office/drawing/2014/main" id="{667C5294-6C58-47E7-A41F-0EBFE96B419D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238125</xdr:rowOff>
    </xdr:to>
    <xdr:sp macro="" textlink="">
      <xdr:nvSpPr>
        <xdr:cNvPr id="2964" name="Cuadro de texto 47876">
          <a:extLst>
            <a:ext uri="{FF2B5EF4-FFF2-40B4-BE49-F238E27FC236}">
              <a16:creationId xmlns:a16="http://schemas.microsoft.com/office/drawing/2014/main" id="{3B97CF33-693C-41FF-8DFC-789659EE5106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238125</xdr:rowOff>
    </xdr:to>
    <xdr:sp macro="" textlink="">
      <xdr:nvSpPr>
        <xdr:cNvPr id="2965" name="Cuadro de texto 47877">
          <a:extLst>
            <a:ext uri="{FF2B5EF4-FFF2-40B4-BE49-F238E27FC236}">
              <a16:creationId xmlns:a16="http://schemas.microsoft.com/office/drawing/2014/main" id="{F07C0F25-0960-4F52-AD01-1CAE75F106D3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228600</xdr:rowOff>
    </xdr:to>
    <xdr:sp macro="" textlink="">
      <xdr:nvSpPr>
        <xdr:cNvPr id="2966" name="Cuadro de texto 47878">
          <a:extLst>
            <a:ext uri="{FF2B5EF4-FFF2-40B4-BE49-F238E27FC236}">
              <a16:creationId xmlns:a16="http://schemas.microsoft.com/office/drawing/2014/main" id="{AEBFF3F6-2322-4106-96E4-3B0964CF339E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228600</xdr:rowOff>
    </xdr:to>
    <xdr:sp macro="" textlink="">
      <xdr:nvSpPr>
        <xdr:cNvPr id="2967" name="Cuadro de texto 47879">
          <a:extLst>
            <a:ext uri="{FF2B5EF4-FFF2-40B4-BE49-F238E27FC236}">
              <a16:creationId xmlns:a16="http://schemas.microsoft.com/office/drawing/2014/main" id="{7223578D-E152-4C59-A624-ECC8228C847E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285750</xdr:rowOff>
    </xdr:to>
    <xdr:sp macro="" textlink="">
      <xdr:nvSpPr>
        <xdr:cNvPr id="2968" name="Cuadro de texto 47880">
          <a:extLst>
            <a:ext uri="{FF2B5EF4-FFF2-40B4-BE49-F238E27FC236}">
              <a16:creationId xmlns:a16="http://schemas.microsoft.com/office/drawing/2014/main" id="{53BBCC99-0FA8-4627-860E-6601EC55F80F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285750</xdr:rowOff>
    </xdr:to>
    <xdr:sp macro="" textlink="">
      <xdr:nvSpPr>
        <xdr:cNvPr id="2969" name="Cuadro de texto 47881">
          <a:extLst>
            <a:ext uri="{FF2B5EF4-FFF2-40B4-BE49-F238E27FC236}">
              <a16:creationId xmlns:a16="http://schemas.microsoft.com/office/drawing/2014/main" id="{98878F16-7F37-48C2-8762-B94A3E218311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276225</xdr:rowOff>
    </xdr:to>
    <xdr:sp macro="" textlink="">
      <xdr:nvSpPr>
        <xdr:cNvPr id="2970" name="Cuadro de texto 47882">
          <a:extLst>
            <a:ext uri="{FF2B5EF4-FFF2-40B4-BE49-F238E27FC236}">
              <a16:creationId xmlns:a16="http://schemas.microsoft.com/office/drawing/2014/main" id="{C38C6EB7-EB66-4609-B490-348178DA0D59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276225</xdr:rowOff>
    </xdr:to>
    <xdr:sp macro="" textlink="">
      <xdr:nvSpPr>
        <xdr:cNvPr id="2971" name="Cuadro de texto 47883">
          <a:extLst>
            <a:ext uri="{FF2B5EF4-FFF2-40B4-BE49-F238E27FC236}">
              <a16:creationId xmlns:a16="http://schemas.microsoft.com/office/drawing/2014/main" id="{B974B951-F775-4DF4-9517-79094B22B347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247650</xdr:rowOff>
    </xdr:to>
    <xdr:sp macro="" textlink="">
      <xdr:nvSpPr>
        <xdr:cNvPr id="2972" name="Cuadro de texto 47884">
          <a:extLst>
            <a:ext uri="{FF2B5EF4-FFF2-40B4-BE49-F238E27FC236}">
              <a16:creationId xmlns:a16="http://schemas.microsoft.com/office/drawing/2014/main" id="{EEC17CB7-5046-4D26-BBBE-406899684783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247650</xdr:rowOff>
    </xdr:to>
    <xdr:sp macro="" textlink="">
      <xdr:nvSpPr>
        <xdr:cNvPr id="2973" name="Cuadro de texto 47885">
          <a:extLst>
            <a:ext uri="{FF2B5EF4-FFF2-40B4-BE49-F238E27FC236}">
              <a16:creationId xmlns:a16="http://schemas.microsoft.com/office/drawing/2014/main" id="{1583E3BE-E124-48ED-BADF-8BB9CBDAE2E8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238125</xdr:rowOff>
    </xdr:to>
    <xdr:sp macro="" textlink="">
      <xdr:nvSpPr>
        <xdr:cNvPr id="2974" name="Cuadro de texto 47886">
          <a:extLst>
            <a:ext uri="{FF2B5EF4-FFF2-40B4-BE49-F238E27FC236}">
              <a16:creationId xmlns:a16="http://schemas.microsoft.com/office/drawing/2014/main" id="{A802F75A-C38D-4F8A-8BC9-A21D3657CFE6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238125</xdr:rowOff>
    </xdr:to>
    <xdr:sp macro="" textlink="">
      <xdr:nvSpPr>
        <xdr:cNvPr id="2975" name="Cuadro de texto 47887">
          <a:extLst>
            <a:ext uri="{FF2B5EF4-FFF2-40B4-BE49-F238E27FC236}">
              <a16:creationId xmlns:a16="http://schemas.microsoft.com/office/drawing/2014/main" id="{84F3C832-758A-49EC-837D-7766EC47955B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228600</xdr:rowOff>
    </xdr:to>
    <xdr:sp macro="" textlink="">
      <xdr:nvSpPr>
        <xdr:cNvPr id="2976" name="Cuadro de texto 47888">
          <a:extLst>
            <a:ext uri="{FF2B5EF4-FFF2-40B4-BE49-F238E27FC236}">
              <a16:creationId xmlns:a16="http://schemas.microsoft.com/office/drawing/2014/main" id="{809A555A-E0E9-436B-9B4A-B8DFDAAB78B8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228600</xdr:rowOff>
    </xdr:to>
    <xdr:sp macro="" textlink="">
      <xdr:nvSpPr>
        <xdr:cNvPr id="2977" name="Cuadro de texto 47889">
          <a:extLst>
            <a:ext uri="{FF2B5EF4-FFF2-40B4-BE49-F238E27FC236}">
              <a16:creationId xmlns:a16="http://schemas.microsoft.com/office/drawing/2014/main" id="{79EBBB66-F2F3-4FBC-837B-EF7F234B84D4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219075</xdr:rowOff>
    </xdr:to>
    <xdr:sp macro="" textlink="">
      <xdr:nvSpPr>
        <xdr:cNvPr id="2978" name="Cuadro de texto 47890">
          <a:extLst>
            <a:ext uri="{FF2B5EF4-FFF2-40B4-BE49-F238E27FC236}">
              <a16:creationId xmlns:a16="http://schemas.microsoft.com/office/drawing/2014/main" id="{090715A7-C555-49F4-90AF-39EB0731112C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219075</xdr:rowOff>
    </xdr:to>
    <xdr:sp macro="" textlink="">
      <xdr:nvSpPr>
        <xdr:cNvPr id="2979" name="Cuadro de texto 47891">
          <a:extLst>
            <a:ext uri="{FF2B5EF4-FFF2-40B4-BE49-F238E27FC236}">
              <a16:creationId xmlns:a16="http://schemas.microsoft.com/office/drawing/2014/main" id="{AD75C62A-134E-4467-AB21-717B87E448B3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980" name="Cuadro de texto 47896">
          <a:extLst>
            <a:ext uri="{FF2B5EF4-FFF2-40B4-BE49-F238E27FC236}">
              <a16:creationId xmlns:a16="http://schemas.microsoft.com/office/drawing/2014/main" id="{48567140-CC24-4886-B7B6-31AAB1AECDD3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981" name="Cuadro de texto 47897">
          <a:extLst>
            <a:ext uri="{FF2B5EF4-FFF2-40B4-BE49-F238E27FC236}">
              <a16:creationId xmlns:a16="http://schemas.microsoft.com/office/drawing/2014/main" id="{0F626D97-B7E6-4C96-8C97-66CE1D149717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982" name="Cuadro de texto 47898">
          <a:extLst>
            <a:ext uri="{FF2B5EF4-FFF2-40B4-BE49-F238E27FC236}">
              <a16:creationId xmlns:a16="http://schemas.microsoft.com/office/drawing/2014/main" id="{CE59A636-937B-435A-8438-E858ABED297D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983" name="Cuadro de texto 47899">
          <a:extLst>
            <a:ext uri="{FF2B5EF4-FFF2-40B4-BE49-F238E27FC236}">
              <a16:creationId xmlns:a16="http://schemas.microsoft.com/office/drawing/2014/main" id="{B76E4757-584E-4CB1-A7FA-7BD31D2B4F13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984" name="Cuadro de texto 47900">
          <a:extLst>
            <a:ext uri="{FF2B5EF4-FFF2-40B4-BE49-F238E27FC236}">
              <a16:creationId xmlns:a16="http://schemas.microsoft.com/office/drawing/2014/main" id="{E1DAEA74-4615-4ED5-9FBD-8C7AB1BC9267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985" name="Cuadro de texto 47901">
          <a:extLst>
            <a:ext uri="{FF2B5EF4-FFF2-40B4-BE49-F238E27FC236}">
              <a16:creationId xmlns:a16="http://schemas.microsoft.com/office/drawing/2014/main" id="{3F72BB56-3E52-44D5-AA38-05C7B652F35A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986" name="Cuadro de texto 47902">
          <a:extLst>
            <a:ext uri="{FF2B5EF4-FFF2-40B4-BE49-F238E27FC236}">
              <a16:creationId xmlns:a16="http://schemas.microsoft.com/office/drawing/2014/main" id="{242F6E0C-1DFA-4BE0-889C-BDF88D79C811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987" name="Cuadro de texto 47903">
          <a:extLst>
            <a:ext uri="{FF2B5EF4-FFF2-40B4-BE49-F238E27FC236}">
              <a16:creationId xmlns:a16="http://schemas.microsoft.com/office/drawing/2014/main" id="{FE9943BC-6C34-422C-B13B-F7ACA0A978DA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988" name="Cuadro de texto 47904">
          <a:extLst>
            <a:ext uri="{FF2B5EF4-FFF2-40B4-BE49-F238E27FC236}">
              <a16:creationId xmlns:a16="http://schemas.microsoft.com/office/drawing/2014/main" id="{3D6CDD20-71F2-4C2F-9F0E-C2562D3A0053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989" name="Cuadro de texto 47905">
          <a:extLst>
            <a:ext uri="{FF2B5EF4-FFF2-40B4-BE49-F238E27FC236}">
              <a16:creationId xmlns:a16="http://schemas.microsoft.com/office/drawing/2014/main" id="{D7811134-0EBE-436B-B6BC-8F3A36EAC0C2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990" name="Cuadro de texto 47914">
          <a:extLst>
            <a:ext uri="{FF2B5EF4-FFF2-40B4-BE49-F238E27FC236}">
              <a16:creationId xmlns:a16="http://schemas.microsoft.com/office/drawing/2014/main" id="{37F4FDB4-5B34-4035-AC6D-DBCFEBAD9420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991" name="Cuadro de texto 47915">
          <a:extLst>
            <a:ext uri="{FF2B5EF4-FFF2-40B4-BE49-F238E27FC236}">
              <a16:creationId xmlns:a16="http://schemas.microsoft.com/office/drawing/2014/main" id="{6C1F315A-D07A-43C3-B2D5-F2225AB8B7DE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992" name="Cuadro de texto 47916">
          <a:extLst>
            <a:ext uri="{FF2B5EF4-FFF2-40B4-BE49-F238E27FC236}">
              <a16:creationId xmlns:a16="http://schemas.microsoft.com/office/drawing/2014/main" id="{1D6F4DDF-146D-442C-9847-A5780220BE6D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993" name="Cuadro de texto 47917">
          <a:extLst>
            <a:ext uri="{FF2B5EF4-FFF2-40B4-BE49-F238E27FC236}">
              <a16:creationId xmlns:a16="http://schemas.microsoft.com/office/drawing/2014/main" id="{B79E3210-AE66-4FB7-AA4F-156BA4D88580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994" name="Cuadro de texto 47918">
          <a:extLst>
            <a:ext uri="{FF2B5EF4-FFF2-40B4-BE49-F238E27FC236}">
              <a16:creationId xmlns:a16="http://schemas.microsoft.com/office/drawing/2014/main" id="{2011ED04-1CBD-4722-B89F-D15913650E18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995" name="Cuadro de texto 47919">
          <a:extLst>
            <a:ext uri="{FF2B5EF4-FFF2-40B4-BE49-F238E27FC236}">
              <a16:creationId xmlns:a16="http://schemas.microsoft.com/office/drawing/2014/main" id="{703AFDE1-695D-4900-B20B-1A7E78B97172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996" name="Cuadro de texto 47920">
          <a:extLst>
            <a:ext uri="{FF2B5EF4-FFF2-40B4-BE49-F238E27FC236}">
              <a16:creationId xmlns:a16="http://schemas.microsoft.com/office/drawing/2014/main" id="{E0E0F174-F5F6-4443-B340-7413F2002956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997" name="Cuadro de texto 47921">
          <a:extLst>
            <a:ext uri="{FF2B5EF4-FFF2-40B4-BE49-F238E27FC236}">
              <a16:creationId xmlns:a16="http://schemas.microsoft.com/office/drawing/2014/main" id="{D07F47CB-9E75-4E01-B00E-C32D445DC6AC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998" name="Cuadro de texto 47922">
          <a:extLst>
            <a:ext uri="{FF2B5EF4-FFF2-40B4-BE49-F238E27FC236}">
              <a16:creationId xmlns:a16="http://schemas.microsoft.com/office/drawing/2014/main" id="{6D2367AF-E889-4FCD-A707-5D961D6DF7CC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999" name="Cuadro de texto 47923">
          <a:extLst>
            <a:ext uri="{FF2B5EF4-FFF2-40B4-BE49-F238E27FC236}">
              <a16:creationId xmlns:a16="http://schemas.microsoft.com/office/drawing/2014/main" id="{9645D5AA-F157-411E-B280-A8C853E5A9BD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3000" name="Cuadro de texto 47924">
          <a:extLst>
            <a:ext uri="{FF2B5EF4-FFF2-40B4-BE49-F238E27FC236}">
              <a16:creationId xmlns:a16="http://schemas.microsoft.com/office/drawing/2014/main" id="{F2059897-C149-4CB0-B117-4A466B6ADA1D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3001" name="Cuadro de texto 47925">
          <a:extLst>
            <a:ext uri="{FF2B5EF4-FFF2-40B4-BE49-F238E27FC236}">
              <a16:creationId xmlns:a16="http://schemas.microsoft.com/office/drawing/2014/main" id="{0F8F8D6C-C302-4CB8-8604-81139F19ADA4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3002" name="Cuadro de texto 47930">
          <a:extLst>
            <a:ext uri="{FF2B5EF4-FFF2-40B4-BE49-F238E27FC236}">
              <a16:creationId xmlns:a16="http://schemas.microsoft.com/office/drawing/2014/main" id="{903B1C9F-03D9-4A5B-99F8-383A0EBA1654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3003" name="Cuadro de texto 47931">
          <a:extLst>
            <a:ext uri="{FF2B5EF4-FFF2-40B4-BE49-F238E27FC236}">
              <a16:creationId xmlns:a16="http://schemas.microsoft.com/office/drawing/2014/main" id="{6006905B-B13D-485B-98F9-29A043436D94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3004" name="Cuadro de texto 47932">
          <a:extLst>
            <a:ext uri="{FF2B5EF4-FFF2-40B4-BE49-F238E27FC236}">
              <a16:creationId xmlns:a16="http://schemas.microsoft.com/office/drawing/2014/main" id="{E1F42F1A-86CD-4AA8-9AB1-BA5D535B3454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3005" name="Cuadro de texto 47933">
          <a:extLst>
            <a:ext uri="{FF2B5EF4-FFF2-40B4-BE49-F238E27FC236}">
              <a16:creationId xmlns:a16="http://schemas.microsoft.com/office/drawing/2014/main" id="{B49C18F7-A3CD-41EA-9A0A-85A89C5C6460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3006" name="Cuadro de texto 47934">
          <a:extLst>
            <a:ext uri="{FF2B5EF4-FFF2-40B4-BE49-F238E27FC236}">
              <a16:creationId xmlns:a16="http://schemas.microsoft.com/office/drawing/2014/main" id="{43C29EA4-802A-4CCC-9596-D2D873A710F6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3007" name="Cuadro de texto 47935">
          <a:extLst>
            <a:ext uri="{FF2B5EF4-FFF2-40B4-BE49-F238E27FC236}">
              <a16:creationId xmlns:a16="http://schemas.microsoft.com/office/drawing/2014/main" id="{B0183F21-F4D9-43D9-8E5E-767700328BAD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3008" name="Cuadro de texto 47936">
          <a:extLst>
            <a:ext uri="{FF2B5EF4-FFF2-40B4-BE49-F238E27FC236}">
              <a16:creationId xmlns:a16="http://schemas.microsoft.com/office/drawing/2014/main" id="{90DE77CD-B197-427E-9FCE-565E716DB8B3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3009" name="Cuadro de texto 47937">
          <a:extLst>
            <a:ext uri="{FF2B5EF4-FFF2-40B4-BE49-F238E27FC236}">
              <a16:creationId xmlns:a16="http://schemas.microsoft.com/office/drawing/2014/main" id="{E64BAE6A-D7F5-422F-BC53-BB3EE72D84A3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3010" name="Cuadro de texto 47938">
          <a:extLst>
            <a:ext uri="{FF2B5EF4-FFF2-40B4-BE49-F238E27FC236}">
              <a16:creationId xmlns:a16="http://schemas.microsoft.com/office/drawing/2014/main" id="{11363531-CF88-4784-A67A-9B43972B3A69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3011" name="Cuadro de texto 47939">
          <a:extLst>
            <a:ext uri="{FF2B5EF4-FFF2-40B4-BE49-F238E27FC236}">
              <a16:creationId xmlns:a16="http://schemas.microsoft.com/office/drawing/2014/main" id="{7F00DC0A-22B4-412B-A0EE-7DDF9BC8D82C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266700</xdr:rowOff>
    </xdr:to>
    <xdr:sp macro="" textlink="">
      <xdr:nvSpPr>
        <xdr:cNvPr id="3012" name="Cuadro de texto 47940">
          <a:extLst>
            <a:ext uri="{FF2B5EF4-FFF2-40B4-BE49-F238E27FC236}">
              <a16:creationId xmlns:a16="http://schemas.microsoft.com/office/drawing/2014/main" id="{64AF02DF-8F96-42E8-AE47-C9A9DB915E25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266700</xdr:rowOff>
    </xdr:to>
    <xdr:sp macro="" textlink="">
      <xdr:nvSpPr>
        <xdr:cNvPr id="3013" name="Cuadro de texto 47941">
          <a:extLst>
            <a:ext uri="{FF2B5EF4-FFF2-40B4-BE49-F238E27FC236}">
              <a16:creationId xmlns:a16="http://schemas.microsoft.com/office/drawing/2014/main" id="{22FE7F89-CECA-4FDD-A4B3-DC422A193E89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266700</xdr:rowOff>
    </xdr:to>
    <xdr:sp macro="" textlink="">
      <xdr:nvSpPr>
        <xdr:cNvPr id="3014" name="Cuadro de texto 47942">
          <a:extLst>
            <a:ext uri="{FF2B5EF4-FFF2-40B4-BE49-F238E27FC236}">
              <a16:creationId xmlns:a16="http://schemas.microsoft.com/office/drawing/2014/main" id="{5B2366E8-B5D7-4488-9752-D64580A64539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266700</xdr:rowOff>
    </xdr:to>
    <xdr:sp macro="" textlink="">
      <xdr:nvSpPr>
        <xdr:cNvPr id="3015" name="Cuadro de texto 47943">
          <a:extLst>
            <a:ext uri="{FF2B5EF4-FFF2-40B4-BE49-F238E27FC236}">
              <a16:creationId xmlns:a16="http://schemas.microsoft.com/office/drawing/2014/main" id="{20AD6B7D-889D-4F49-A550-5F657383D798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257175</xdr:rowOff>
    </xdr:to>
    <xdr:sp macro="" textlink="">
      <xdr:nvSpPr>
        <xdr:cNvPr id="3016" name="Cuadro de texto 47944">
          <a:extLst>
            <a:ext uri="{FF2B5EF4-FFF2-40B4-BE49-F238E27FC236}">
              <a16:creationId xmlns:a16="http://schemas.microsoft.com/office/drawing/2014/main" id="{6D50AC6C-7BFD-43FE-9C42-B1D08DEF8296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257175</xdr:rowOff>
    </xdr:to>
    <xdr:sp macro="" textlink="">
      <xdr:nvSpPr>
        <xdr:cNvPr id="3017" name="Cuadro de texto 47945">
          <a:extLst>
            <a:ext uri="{FF2B5EF4-FFF2-40B4-BE49-F238E27FC236}">
              <a16:creationId xmlns:a16="http://schemas.microsoft.com/office/drawing/2014/main" id="{AC197B39-F2D5-44F9-B15A-1BBFB4F3A605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266700</xdr:rowOff>
    </xdr:to>
    <xdr:sp macro="" textlink="">
      <xdr:nvSpPr>
        <xdr:cNvPr id="3018" name="Cuadro de texto 47946">
          <a:extLst>
            <a:ext uri="{FF2B5EF4-FFF2-40B4-BE49-F238E27FC236}">
              <a16:creationId xmlns:a16="http://schemas.microsoft.com/office/drawing/2014/main" id="{D80CA7F0-50CC-426F-A053-A109240F9F69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266700</xdr:rowOff>
    </xdr:to>
    <xdr:sp macro="" textlink="">
      <xdr:nvSpPr>
        <xdr:cNvPr id="3019" name="Cuadro de texto 47947">
          <a:extLst>
            <a:ext uri="{FF2B5EF4-FFF2-40B4-BE49-F238E27FC236}">
              <a16:creationId xmlns:a16="http://schemas.microsoft.com/office/drawing/2014/main" id="{7CD72149-7C45-42B6-8DDA-C866E2E49D1C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257175</xdr:rowOff>
    </xdr:to>
    <xdr:sp macro="" textlink="">
      <xdr:nvSpPr>
        <xdr:cNvPr id="3020" name="Cuadro de texto 47948">
          <a:extLst>
            <a:ext uri="{FF2B5EF4-FFF2-40B4-BE49-F238E27FC236}">
              <a16:creationId xmlns:a16="http://schemas.microsoft.com/office/drawing/2014/main" id="{7900B5C3-27CD-4ADE-82CF-23458CB8CBAD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257175</xdr:rowOff>
    </xdr:to>
    <xdr:sp macro="" textlink="">
      <xdr:nvSpPr>
        <xdr:cNvPr id="3021" name="Cuadro de texto 47949">
          <a:extLst>
            <a:ext uri="{FF2B5EF4-FFF2-40B4-BE49-F238E27FC236}">
              <a16:creationId xmlns:a16="http://schemas.microsoft.com/office/drawing/2014/main" id="{ACB18332-B2DC-4345-B8E3-88B5D9FA7115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247650</xdr:rowOff>
    </xdr:to>
    <xdr:sp macro="" textlink="">
      <xdr:nvSpPr>
        <xdr:cNvPr id="3022" name="Cuadro de texto 47950">
          <a:extLst>
            <a:ext uri="{FF2B5EF4-FFF2-40B4-BE49-F238E27FC236}">
              <a16:creationId xmlns:a16="http://schemas.microsoft.com/office/drawing/2014/main" id="{8D82D113-D2F6-4042-A082-2C5D0B96586B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247650</xdr:rowOff>
    </xdr:to>
    <xdr:sp macro="" textlink="">
      <xdr:nvSpPr>
        <xdr:cNvPr id="3023" name="Cuadro de texto 47951">
          <a:extLst>
            <a:ext uri="{FF2B5EF4-FFF2-40B4-BE49-F238E27FC236}">
              <a16:creationId xmlns:a16="http://schemas.microsoft.com/office/drawing/2014/main" id="{DEF653E5-9835-4F62-A519-9DEB71AD5971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238125</xdr:rowOff>
    </xdr:to>
    <xdr:sp macro="" textlink="">
      <xdr:nvSpPr>
        <xdr:cNvPr id="3024" name="Cuadro de texto 47952">
          <a:extLst>
            <a:ext uri="{FF2B5EF4-FFF2-40B4-BE49-F238E27FC236}">
              <a16:creationId xmlns:a16="http://schemas.microsoft.com/office/drawing/2014/main" id="{F68E9B32-1E14-47CF-A810-9279935E3133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238125</xdr:rowOff>
    </xdr:to>
    <xdr:sp macro="" textlink="">
      <xdr:nvSpPr>
        <xdr:cNvPr id="3025" name="Cuadro de texto 47953">
          <a:extLst>
            <a:ext uri="{FF2B5EF4-FFF2-40B4-BE49-F238E27FC236}">
              <a16:creationId xmlns:a16="http://schemas.microsoft.com/office/drawing/2014/main" id="{70EB8DB6-1640-4E09-800C-5CA149216C96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295275</xdr:rowOff>
    </xdr:to>
    <xdr:sp macro="" textlink="">
      <xdr:nvSpPr>
        <xdr:cNvPr id="3026" name="Cuadro de texto 47954">
          <a:extLst>
            <a:ext uri="{FF2B5EF4-FFF2-40B4-BE49-F238E27FC236}">
              <a16:creationId xmlns:a16="http://schemas.microsoft.com/office/drawing/2014/main" id="{503179C8-1FDB-45CE-986B-9913E69729A9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295275</xdr:rowOff>
    </xdr:to>
    <xdr:sp macro="" textlink="">
      <xdr:nvSpPr>
        <xdr:cNvPr id="3027" name="Cuadro de texto 47955">
          <a:extLst>
            <a:ext uri="{FF2B5EF4-FFF2-40B4-BE49-F238E27FC236}">
              <a16:creationId xmlns:a16="http://schemas.microsoft.com/office/drawing/2014/main" id="{3C7872C8-999F-4912-AA0D-54328275C89E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285750</xdr:rowOff>
    </xdr:to>
    <xdr:sp macro="" textlink="">
      <xdr:nvSpPr>
        <xdr:cNvPr id="3028" name="Cuadro de texto 47956">
          <a:extLst>
            <a:ext uri="{FF2B5EF4-FFF2-40B4-BE49-F238E27FC236}">
              <a16:creationId xmlns:a16="http://schemas.microsoft.com/office/drawing/2014/main" id="{4993E051-77E3-4E8F-8981-E6CE08CFC364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285750</xdr:rowOff>
    </xdr:to>
    <xdr:sp macro="" textlink="">
      <xdr:nvSpPr>
        <xdr:cNvPr id="3029" name="Cuadro de texto 47957">
          <a:extLst>
            <a:ext uri="{FF2B5EF4-FFF2-40B4-BE49-F238E27FC236}">
              <a16:creationId xmlns:a16="http://schemas.microsoft.com/office/drawing/2014/main" id="{C4A1D4B3-EF4A-45D7-A644-03ABC4C47ED7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257175</xdr:rowOff>
    </xdr:to>
    <xdr:sp macro="" textlink="">
      <xdr:nvSpPr>
        <xdr:cNvPr id="3030" name="Cuadro de texto 47958">
          <a:extLst>
            <a:ext uri="{FF2B5EF4-FFF2-40B4-BE49-F238E27FC236}">
              <a16:creationId xmlns:a16="http://schemas.microsoft.com/office/drawing/2014/main" id="{BA4CE22C-561A-4F34-85E6-0B1A1C92497B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257175</xdr:rowOff>
    </xdr:to>
    <xdr:sp macro="" textlink="">
      <xdr:nvSpPr>
        <xdr:cNvPr id="3031" name="Cuadro de texto 47959">
          <a:extLst>
            <a:ext uri="{FF2B5EF4-FFF2-40B4-BE49-F238E27FC236}">
              <a16:creationId xmlns:a16="http://schemas.microsoft.com/office/drawing/2014/main" id="{FDF86E8C-0364-46E0-9243-E8ED106CAFE7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247650</xdr:rowOff>
    </xdr:to>
    <xdr:sp macro="" textlink="">
      <xdr:nvSpPr>
        <xdr:cNvPr id="3032" name="Cuadro de texto 47960">
          <a:extLst>
            <a:ext uri="{FF2B5EF4-FFF2-40B4-BE49-F238E27FC236}">
              <a16:creationId xmlns:a16="http://schemas.microsoft.com/office/drawing/2014/main" id="{4A44735E-9672-49D3-BA53-816CFE9AC617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247650</xdr:rowOff>
    </xdr:to>
    <xdr:sp macro="" textlink="">
      <xdr:nvSpPr>
        <xdr:cNvPr id="3033" name="Cuadro de texto 47961">
          <a:extLst>
            <a:ext uri="{FF2B5EF4-FFF2-40B4-BE49-F238E27FC236}">
              <a16:creationId xmlns:a16="http://schemas.microsoft.com/office/drawing/2014/main" id="{FEA6E619-015C-4718-8B9F-DD0DBEF4774B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238125</xdr:rowOff>
    </xdr:to>
    <xdr:sp macro="" textlink="">
      <xdr:nvSpPr>
        <xdr:cNvPr id="3034" name="Cuadro de texto 47962">
          <a:extLst>
            <a:ext uri="{FF2B5EF4-FFF2-40B4-BE49-F238E27FC236}">
              <a16:creationId xmlns:a16="http://schemas.microsoft.com/office/drawing/2014/main" id="{A9AB884D-2533-4130-AA78-A9BBCA33B64A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238125</xdr:rowOff>
    </xdr:to>
    <xdr:sp macro="" textlink="">
      <xdr:nvSpPr>
        <xdr:cNvPr id="3035" name="Cuadro de texto 47963">
          <a:extLst>
            <a:ext uri="{FF2B5EF4-FFF2-40B4-BE49-F238E27FC236}">
              <a16:creationId xmlns:a16="http://schemas.microsoft.com/office/drawing/2014/main" id="{50CE26EA-D885-49D9-AE22-4A25F29B4982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228600</xdr:rowOff>
    </xdr:to>
    <xdr:sp macro="" textlink="">
      <xdr:nvSpPr>
        <xdr:cNvPr id="3036" name="Cuadro de texto 47964">
          <a:extLst>
            <a:ext uri="{FF2B5EF4-FFF2-40B4-BE49-F238E27FC236}">
              <a16:creationId xmlns:a16="http://schemas.microsoft.com/office/drawing/2014/main" id="{C76683DB-13FC-4799-8558-7659558614BB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228600</xdr:rowOff>
    </xdr:to>
    <xdr:sp macro="" textlink="">
      <xdr:nvSpPr>
        <xdr:cNvPr id="3037" name="Cuadro de texto 47965">
          <a:extLst>
            <a:ext uri="{FF2B5EF4-FFF2-40B4-BE49-F238E27FC236}">
              <a16:creationId xmlns:a16="http://schemas.microsoft.com/office/drawing/2014/main" id="{E858B3F6-2257-40FE-8D7B-216E33ED50F4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257175</xdr:rowOff>
    </xdr:to>
    <xdr:sp macro="" textlink="">
      <xdr:nvSpPr>
        <xdr:cNvPr id="3038" name="Cuadro de texto 47966">
          <a:extLst>
            <a:ext uri="{FF2B5EF4-FFF2-40B4-BE49-F238E27FC236}">
              <a16:creationId xmlns:a16="http://schemas.microsoft.com/office/drawing/2014/main" id="{1F9945C7-3038-467C-91FF-A8A0FEB6F88F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257175</xdr:rowOff>
    </xdr:to>
    <xdr:sp macro="" textlink="">
      <xdr:nvSpPr>
        <xdr:cNvPr id="3039" name="Cuadro de texto 47967">
          <a:extLst>
            <a:ext uri="{FF2B5EF4-FFF2-40B4-BE49-F238E27FC236}">
              <a16:creationId xmlns:a16="http://schemas.microsoft.com/office/drawing/2014/main" id="{6EB380A8-C8FA-4044-B6F7-53E83D31B482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257175</xdr:rowOff>
    </xdr:to>
    <xdr:sp macro="" textlink="">
      <xdr:nvSpPr>
        <xdr:cNvPr id="3040" name="Cuadro de texto 47968">
          <a:extLst>
            <a:ext uri="{FF2B5EF4-FFF2-40B4-BE49-F238E27FC236}">
              <a16:creationId xmlns:a16="http://schemas.microsoft.com/office/drawing/2014/main" id="{DC9DB8BD-A879-46CF-8DAC-B0BED6E02657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257175</xdr:rowOff>
    </xdr:to>
    <xdr:sp macro="" textlink="">
      <xdr:nvSpPr>
        <xdr:cNvPr id="3041" name="Cuadro de texto 47969">
          <a:extLst>
            <a:ext uri="{FF2B5EF4-FFF2-40B4-BE49-F238E27FC236}">
              <a16:creationId xmlns:a16="http://schemas.microsoft.com/office/drawing/2014/main" id="{7ED2AE6C-A6B5-4E20-A09A-6582D54BC838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247650</xdr:rowOff>
    </xdr:to>
    <xdr:sp macro="" textlink="">
      <xdr:nvSpPr>
        <xdr:cNvPr id="3042" name="Cuadro de texto 47970">
          <a:extLst>
            <a:ext uri="{FF2B5EF4-FFF2-40B4-BE49-F238E27FC236}">
              <a16:creationId xmlns:a16="http://schemas.microsoft.com/office/drawing/2014/main" id="{D52250C7-7DAF-4714-A1CA-FB55C807EEA9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247650</xdr:rowOff>
    </xdr:to>
    <xdr:sp macro="" textlink="">
      <xdr:nvSpPr>
        <xdr:cNvPr id="3043" name="Cuadro de texto 47971">
          <a:extLst>
            <a:ext uri="{FF2B5EF4-FFF2-40B4-BE49-F238E27FC236}">
              <a16:creationId xmlns:a16="http://schemas.microsoft.com/office/drawing/2014/main" id="{C7DEABA7-8813-42C2-BCD6-DC65A6A16A4E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257175</xdr:rowOff>
    </xdr:to>
    <xdr:sp macro="" textlink="">
      <xdr:nvSpPr>
        <xdr:cNvPr id="3044" name="Cuadro de texto 47972">
          <a:extLst>
            <a:ext uri="{FF2B5EF4-FFF2-40B4-BE49-F238E27FC236}">
              <a16:creationId xmlns:a16="http://schemas.microsoft.com/office/drawing/2014/main" id="{EE0F1B50-5F7B-46EC-A752-F77403AAD387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257175</xdr:rowOff>
    </xdr:to>
    <xdr:sp macro="" textlink="">
      <xdr:nvSpPr>
        <xdr:cNvPr id="3045" name="Cuadro de texto 47973">
          <a:extLst>
            <a:ext uri="{FF2B5EF4-FFF2-40B4-BE49-F238E27FC236}">
              <a16:creationId xmlns:a16="http://schemas.microsoft.com/office/drawing/2014/main" id="{BBA5DF6B-77F5-4542-8F90-6BBDD9FC702C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247650</xdr:rowOff>
    </xdr:to>
    <xdr:sp macro="" textlink="">
      <xdr:nvSpPr>
        <xdr:cNvPr id="3046" name="Cuadro de texto 47974">
          <a:extLst>
            <a:ext uri="{FF2B5EF4-FFF2-40B4-BE49-F238E27FC236}">
              <a16:creationId xmlns:a16="http://schemas.microsoft.com/office/drawing/2014/main" id="{79292037-1D79-4864-AE0B-494CA329C08F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247650</xdr:rowOff>
    </xdr:to>
    <xdr:sp macro="" textlink="">
      <xdr:nvSpPr>
        <xdr:cNvPr id="3047" name="Cuadro de texto 47975">
          <a:extLst>
            <a:ext uri="{FF2B5EF4-FFF2-40B4-BE49-F238E27FC236}">
              <a16:creationId xmlns:a16="http://schemas.microsoft.com/office/drawing/2014/main" id="{5F8B403B-1553-4F3C-A5AA-B2370DFDA974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238125</xdr:rowOff>
    </xdr:to>
    <xdr:sp macro="" textlink="">
      <xdr:nvSpPr>
        <xdr:cNvPr id="3048" name="Cuadro de texto 47976">
          <a:extLst>
            <a:ext uri="{FF2B5EF4-FFF2-40B4-BE49-F238E27FC236}">
              <a16:creationId xmlns:a16="http://schemas.microsoft.com/office/drawing/2014/main" id="{B127DE04-6A8E-4EAE-85A7-108906F5D29A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238125</xdr:rowOff>
    </xdr:to>
    <xdr:sp macro="" textlink="">
      <xdr:nvSpPr>
        <xdr:cNvPr id="3049" name="Cuadro de texto 47977">
          <a:extLst>
            <a:ext uri="{FF2B5EF4-FFF2-40B4-BE49-F238E27FC236}">
              <a16:creationId xmlns:a16="http://schemas.microsoft.com/office/drawing/2014/main" id="{57CC1C0C-5970-4096-8EEE-F52651FA1974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228600</xdr:rowOff>
    </xdr:to>
    <xdr:sp macro="" textlink="">
      <xdr:nvSpPr>
        <xdr:cNvPr id="3050" name="Cuadro de texto 47978">
          <a:extLst>
            <a:ext uri="{FF2B5EF4-FFF2-40B4-BE49-F238E27FC236}">
              <a16:creationId xmlns:a16="http://schemas.microsoft.com/office/drawing/2014/main" id="{9AAF004E-EA09-438A-9936-96BAB6FC46A1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228600</xdr:rowOff>
    </xdr:to>
    <xdr:sp macro="" textlink="">
      <xdr:nvSpPr>
        <xdr:cNvPr id="3051" name="Cuadro de texto 47979">
          <a:extLst>
            <a:ext uri="{FF2B5EF4-FFF2-40B4-BE49-F238E27FC236}">
              <a16:creationId xmlns:a16="http://schemas.microsoft.com/office/drawing/2014/main" id="{94D50061-E061-48E2-BA53-28457D337AA5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285750</xdr:rowOff>
    </xdr:to>
    <xdr:sp macro="" textlink="">
      <xdr:nvSpPr>
        <xdr:cNvPr id="3052" name="Cuadro de texto 47980">
          <a:extLst>
            <a:ext uri="{FF2B5EF4-FFF2-40B4-BE49-F238E27FC236}">
              <a16:creationId xmlns:a16="http://schemas.microsoft.com/office/drawing/2014/main" id="{172617C8-3410-49F7-96E7-6223E7379B20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285750</xdr:rowOff>
    </xdr:to>
    <xdr:sp macro="" textlink="">
      <xdr:nvSpPr>
        <xdr:cNvPr id="3053" name="Cuadro de texto 47981">
          <a:extLst>
            <a:ext uri="{FF2B5EF4-FFF2-40B4-BE49-F238E27FC236}">
              <a16:creationId xmlns:a16="http://schemas.microsoft.com/office/drawing/2014/main" id="{A30E0052-B0EF-4989-89ED-740EB53EDB95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276225</xdr:rowOff>
    </xdr:to>
    <xdr:sp macro="" textlink="">
      <xdr:nvSpPr>
        <xdr:cNvPr id="3054" name="Cuadro de texto 47982">
          <a:extLst>
            <a:ext uri="{FF2B5EF4-FFF2-40B4-BE49-F238E27FC236}">
              <a16:creationId xmlns:a16="http://schemas.microsoft.com/office/drawing/2014/main" id="{A494FA4A-4790-4F0D-A47D-0361AECAF0E1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276225</xdr:rowOff>
    </xdr:to>
    <xdr:sp macro="" textlink="">
      <xdr:nvSpPr>
        <xdr:cNvPr id="3055" name="Cuadro de texto 47983">
          <a:extLst>
            <a:ext uri="{FF2B5EF4-FFF2-40B4-BE49-F238E27FC236}">
              <a16:creationId xmlns:a16="http://schemas.microsoft.com/office/drawing/2014/main" id="{2494D687-E5AE-4CC2-8559-E43FE17A157F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247650</xdr:rowOff>
    </xdr:to>
    <xdr:sp macro="" textlink="">
      <xdr:nvSpPr>
        <xdr:cNvPr id="3056" name="Cuadro de texto 47984">
          <a:extLst>
            <a:ext uri="{FF2B5EF4-FFF2-40B4-BE49-F238E27FC236}">
              <a16:creationId xmlns:a16="http://schemas.microsoft.com/office/drawing/2014/main" id="{96D4AEEF-4570-44AD-BCC0-A484CA6524FC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247650</xdr:rowOff>
    </xdr:to>
    <xdr:sp macro="" textlink="">
      <xdr:nvSpPr>
        <xdr:cNvPr id="3057" name="Cuadro de texto 47985">
          <a:extLst>
            <a:ext uri="{FF2B5EF4-FFF2-40B4-BE49-F238E27FC236}">
              <a16:creationId xmlns:a16="http://schemas.microsoft.com/office/drawing/2014/main" id="{602D6F28-5F13-4F41-9314-800E17A268D8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238125</xdr:rowOff>
    </xdr:to>
    <xdr:sp macro="" textlink="">
      <xdr:nvSpPr>
        <xdr:cNvPr id="3058" name="Cuadro de texto 47986">
          <a:extLst>
            <a:ext uri="{FF2B5EF4-FFF2-40B4-BE49-F238E27FC236}">
              <a16:creationId xmlns:a16="http://schemas.microsoft.com/office/drawing/2014/main" id="{672A7106-D666-4F0E-BE56-3128B8B72CF8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238125</xdr:rowOff>
    </xdr:to>
    <xdr:sp macro="" textlink="">
      <xdr:nvSpPr>
        <xdr:cNvPr id="3059" name="Cuadro de texto 47987">
          <a:extLst>
            <a:ext uri="{FF2B5EF4-FFF2-40B4-BE49-F238E27FC236}">
              <a16:creationId xmlns:a16="http://schemas.microsoft.com/office/drawing/2014/main" id="{CB73716B-13D2-406E-ABAA-9E9B4CBAAA72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228600</xdr:rowOff>
    </xdr:to>
    <xdr:sp macro="" textlink="">
      <xdr:nvSpPr>
        <xdr:cNvPr id="3060" name="Cuadro de texto 47988">
          <a:extLst>
            <a:ext uri="{FF2B5EF4-FFF2-40B4-BE49-F238E27FC236}">
              <a16:creationId xmlns:a16="http://schemas.microsoft.com/office/drawing/2014/main" id="{D7282B74-717B-4CA7-9988-F0585F1E4282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228600</xdr:rowOff>
    </xdr:to>
    <xdr:sp macro="" textlink="">
      <xdr:nvSpPr>
        <xdr:cNvPr id="3061" name="Cuadro de texto 47989">
          <a:extLst>
            <a:ext uri="{FF2B5EF4-FFF2-40B4-BE49-F238E27FC236}">
              <a16:creationId xmlns:a16="http://schemas.microsoft.com/office/drawing/2014/main" id="{28EBBA21-EA15-4F08-8CF6-0BD44A19B7FE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219075</xdr:rowOff>
    </xdr:to>
    <xdr:sp macro="" textlink="">
      <xdr:nvSpPr>
        <xdr:cNvPr id="3062" name="Cuadro de texto 47990">
          <a:extLst>
            <a:ext uri="{FF2B5EF4-FFF2-40B4-BE49-F238E27FC236}">
              <a16:creationId xmlns:a16="http://schemas.microsoft.com/office/drawing/2014/main" id="{426E2F21-0EC1-4EC8-82DD-13F5F8B98A75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219075</xdr:rowOff>
    </xdr:to>
    <xdr:sp macro="" textlink="">
      <xdr:nvSpPr>
        <xdr:cNvPr id="3063" name="Cuadro de texto 47991">
          <a:extLst>
            <a:ext uri="{FF2B5EF4-FFF2-40B4-BE49-F238E27FC236}">
              <a16:creationId xmlns:a16="http://schemas.microsoft.com/office/drawing/2014/main" id="{A109807D-C514-4D34-AD07-070C6B71025E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257175</xdr:rowOff>
    </xdr:to>
    <xdr:sp macro="" textlink="">
      <xdr:nvSpPr>
        <xdr:cNvPr id="3064" name="Cuadro de texto 48000">
          <a:extLst>
            <a:ext uri="{FF2B5EF4-FFF2-40B4-BE49-F238E27FC236}">
              <a16:creationId xmlns:a16="http://schemas.microsoft.com/office/drawing/2014/main" id="{73A76B48-E68A-43B9-8BDD-195FB0BA2C82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257175</xdr:rowOff>
    </xdr:to>
    <xdr:sp macro="" textlink="">
      <xdr:nvSpPr>
        <xdr:cNvPr id="3065" name="Cuadro de texto 48001">
          <a:extLst>
            <a:ext uri="{FF2B5EF4-FFF2-40B4-BE49-F238E27FC236}">
              <a16:creationId xmlns:a16="http://schemas.microsoft.com/office/drawing/2014/main" id="{D01F5FDE-B26E-44DC-85D8-F47062701957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257175</xdr:rowOff>
    </xdr:to>
    <xdr:sp macro="" textlink="">
      <xdr:nvSpPr>
        <xdr:cNvPr id="3066" name="Cuadro de texto 48002">
          <a:extLst>
            <a:ext uri="{FF2B5EF4-FFF2-40B4-BE49-F238E27FC236}">
              <a16:creationId xmlns:a16="http://schemas.microsoft.com/office/drawing/2014/main" id="{E2A0215D-F522-4BF2-B7A1-5C59E03C611C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257175</xdr:rowOff>
    </xdr:to>
    <xdr:sp macro="" textlink="">
      <xdr:nvSpPr>
        <xdr:cNvPr id="3067" name="Cuadro de texto 48003">
          <a:extLst>
            <a:ext uri="{FF2B5EF4-FFF2-40B4-BE49-F238E27FC236}">
              <a16:creationId xmlns:a16="http://schemas.microsoft.com/office/drawing/2014/main" id="{0F468B20-83ED-42E2-88C2-702DA5B0CCDD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247650</xdr:rowOff>
    </xdr:to>
    <xdr:sp macro="" textlink="">
      <xdr:nvSpPr>
        <xdr:cNvPr id="3068" name="Cuadro de texto 48004">
          <a:extLst>
            <a:ext uri="{FF2B5EF4-FFF2-40B4-BE49-F238E27FC236}">
              <a16:creationId xmlns:a16="http://schemas.microsoft.com/office/drawing/2014/main" id="{16645C9E-FE6F-4AD1-899B-8210B283BA7D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247650</xdr:rowOff>
    </xdr:to>
    <xdr:sp macro="" textlink="">
      <xdr:nvSpPr>
        <xdr:cNvPr id="3069" name="Cuadro de texto 48005">
          <a:extLst>
            <a:ext uri="{FF2B5EF4-FFF2-40B4-BE49-F238E27FC236}">
              <a16:creationId xmlns:a16="http://schemas.microsoft.com/office/drawing/2014/main" id="{F65ABE01-10FF-49FC-A807-6E529CB662AF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257175</xdr:rowOff>
    </xdr:to>
    <xdr:sp macro="" textlink="">
      <xdr:nvSpPr>
        <xdr:cNvPr id="3070" name="Cuadro de texto 48006">
          <a:extLst>
            <a:ext uri="{FF2B5EF4-FFF2-40B4-BE49-F238E27FC236}">
              <a16:creationId xmlns:a16="http://schemas.microsoft.com/office/drawing/2014/main" id="{6F61C9BC-F938-4EB8-84C8-66F21D478297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257175</xdr:rowOff>
    </xdr:to>
    <xdr:sp macro="" textlink="">
      <xdr:nvSpPr>
        <xdr:cNvPr id="3071" name="Cuadro de texto 48007">
          <a:extLst>
            <a:ext uri="{FF2B5EF4-FFF2-40B4-BE49-F238E27FC236}">
              <a16:creationId xmlns:a16="http://schemas.microsoft.com/office/drawing/2014/main" id="{A82625E6-54C7-4E25-8631-6332142322F9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247650</xdr:rowOff>
    </xdr:to>
    <xdr:sp macro="" textlink="">
      <xdr:nvSpPr>
        <xdr:cNvPr id="3072" name="Cuadro de texto 48008">
          <a:extLst>
            <a:ext uri="{FF2B5EF4-FFF2-40B4-BE49-F238E27FC236}">
              <a16:creationId xmlns:a16="http://schemas.microsoft.com/office/drawing/2014/main" id="{B598DB3B-7F05-4CFD-9AEE-3E0D168658BC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247650</xdr:rowOff>
    </xdr:to>
    <xdr:sp macro="" textlink="">
      <xdr:nvSpPr>
        <xdr:cNvPr id="3073" name="Cuadro de texto 48009">
          <a:extLst>
            <a:ext uri="{FF2B5EF4-FFF2-40B4-BE49-F238E27FC236}">
              <a16:creationId xmlns:a16="http://schemas.microsoft.com/office/drawing/2014/main" id="{54D06D08-313A-4172-8261-5B3485687B3F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238125</xdr:rowOff>
    </xdr:to>
    <xdr:sp macro="" textlink="">
      <xdr:nvSpPr>
        <xdr:cNvPr id="3074" name="Cuadro de texto 48010">
          <a:extLst>
            <a:ext uri="{FF2B5EF4-FFF2-40B4-BE49-F238E27FC236}">
              <a16:creationId xmlns:a16="http://schemas.microsoft.com/office/drawing/2014/main" id="{8E09DC77-44A0-4CA8-A4F1-925F209BE839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238125</xdr:rowOff>
    </xdr:to>
    <xdr:sp macro="" textlink="">
      <xdr:nvSpPr>
        <xdr:cNvPr id="3075" name="Cuadro de texto 48011">
          <a:extLst>
            <a:ext uri="{FF2B5EF4-FFF2-40B4-BE49-F238E27FC236}">
              <a16:creationId xmlns:a16="http://schemas.microsoft.com/office/drawing/2014/main" id="{C78634D9-5FF9-48BD-96B4-EDBDB26369D7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228600</xdr:rowOff>
    </xdr:to>
    <xdr:sp macro="" textlink="">
      <xdr:nvSpPr>
        <xdr:cNvPr id="3076" name="Cuadro de texto 48012">
          <a:extLst>
            <a:ext uri="{FF2B5EF4-FFF2-40B4-BE49-F238E27FC236}">
              <a16:creationId xmlns:a16="http://schemas.microsoft.com/office/drawing/2014/main" id="{5A918565-E317-4C29-AA79-D2B4B7E4AFD5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228600</xdr:rowOff>
    </xdr:to>
    <xdr:sp macro="" textlink="">
      <xdr:nvSpPr>
        <xdr:cNvPr id="3077" name="Cuadro de texto 48013">
          <a:extLst>
            <a:ext uri="{FF2B5EF4-FFF2-40B4-BE49-F238E27FC236}">
              <a16:creationId xmlns:a16="http://schemas.microsoft.com/office/drawing/2014/main" id="{F94EE294-3BB7-4B23-BBBB-0F1B5F4AFA28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285750</xdr:rowOff>
    </xdr:to>
    <xdr:sp macro="" textlink="">
      <xdr:nvSpPr>
        <xdr:cNvPr id="3078" name="Cuadro de texto 48014">
          <a:extLst>
            <a:ext uri="{FF2B5EF4-FFF2-40B4-BE49-F238E27FC236}">
              <a16:creationId xmlns:a16="http://schemas.microsoft.com/office/drawing/2014/main" id="{9FCDA3AB-ABEF-4F20-9920-50CE344348E2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285750</xdr:rowOff>
    </xdr:to>
    <xdr:sp macro="" textlink="">
      <xdr:nvSpPr>
        <xdr:cNvPr id="3079" name="Cuadro de texto 48015">
          <a:extLst>
            <a:ext uri="{FF2B5EF4-FFF2-40B4-BE49-F238E27FC236}">
              <a16:creationId xmlns:a16="http://schemas.microsoft.com/office/drawing/2014/main" id="{92484370-AFDC-4B1C-BE82-3B564F337C58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276225</xdr:rowOff>
    </xdr:to>
    <xdr:sp macro="" textlink="">
      <xdr:nvSpPr>
        <xdr:cNvPr id="3080" name="Cuadro de texto 48016">
          <a:extLst>
            <a:ext uri="{FF2B5EF4-FFF2-40B4-BE49-F238E27FC236}">
              <a16:creationId xmlns:a16="http://schemas.microsoft.com/office/drawing/2014/main" id="{38DBD7CA-7CDA-4CA2-A776-5AB2B3703D83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276225</xdr:rowOff>
    </xdr:to>
    <xdr:sp macro="" textlink="">
      <xdr:nvSpPr>
        <xdr:cNvPr id="3081" name="Cuadro de texto 48017">
          <a:extLst>
            <a:ext uri="{FF2B5EF4-FFF2-40B4-BE49-F238E27FC236}">
              <a16:creationId xmlns:a16="http://schemas.microsoft.com/office/drawing/2014/main" id="{141531DB-9261-406B-B7C1-02E064174DEA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247650</xdr:rowOff>
    </xdr:to>
    <xdr:sp macro="" textlink="">
      <xdr:nvSpPr>
        <xdr:cNvPr id="3082" name="Cuadro de texto 48018">
          <a:extLst>
            <a:ext uri="{FF2B5EF4-FFF2-40B4-BE49-F238E27FC236}">
              <a16:creationId xmlns:a16="http://schemas.microsoft.com/office/drawing/2014/main" id="{D8A76B56-2CBC-4C82-885E-481EED4111DA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247650</xdr:rowOff>
    </xdr:to>
    <xdr:sp macro="" textlink="">
      <xdr:nvSpPr>
        <xdr:cNvPr id="3083" name="Cuadro de texto 48019">
          <a:extLst>
            <a:ext uri="{FF2B5EF4-FFF2-40B4-BE49-F238E27FC236}">
              <a16:creationId xmlns:a16="http://schemas.microsoft.com/office/drawing/2014/main" id="{40CA34A1-A934-4CE7-B957-74A9F97ACA63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238125</xdr:rowOff>
    </xdr:to>
    <xdr:sp macro="" textlink="">
      <xdr:nvSpPr>
        <xdr:cNvPr id="3084" name="Cuadro de texto 48020">
          <a:extLst>
            <a:ext uri="{FF2B5EF4-FFF2-40B4-BE49-F238E27FC236}">
              <a16:creationId xmlns:a16="http://schemas.microsoft.com/office/drawing/2014/main" id="{67AB188F-C618-41AC-BC22-17696CDE58D4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238125</xdr:rowOff>
    </xdr:to>
    <xdr:sp macro="" textlink="">
      <xdr:nvSpPr>
        <xdr:cNvPr id="3085" name="Cuadro de texto 48021">
          <a:extLst>
            <a:ext uri="{FF2B5EF4-FFF2-40B4-BE49-F238E27FC236}">
              <a16:creationId xmlns:a16="http://schemas.microsoft.com/office/drawing/2014/main" id="{2D62AEC4-5238-4F05-98C3-A5514EA6CAA0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228600</xdr:rowOff>
    </xdr:to>
    <xdr:sp macro="" textlink="">
      <xdr:nvSpPr>
        <xdr:cNvPr id="3086" name="Cuadro de texto 48022">
          <a:extLst>
            <a:ext uri="{FF2B5EF4-FFF2-40B4-BE49-F238E27FC236}">
              <a16:creationId xmlns:a16="http://schemas.microsoft.com/office/drawing/2014/main" id="{D90D7940-EA7D-4726-B864-779527277140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228600</xdr:rowOff>
    </xdr:to>
    <xdr:sp macro="" textlink="">
      <xdr:nvSpPr>
        <xdr:cNvPr id="3087" name="Cuadro de texto 48023">
          <a:extLst>
            <a:ext uri="{FF2B5EF4-FFF2-40B4-BE49-F238E27FC236}">
              <a16:creationId xmlns:a16="http://schemas.microsoft.com/office/drawing/2014/main" id="{470DD8AE-8B2E-4B86-96A6-68BA45AAACCF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905</xdr:row>
      <xdr:rowOff>0</xdr:rowOff>
    </xdr:from>
    <xdr:to>
      <xdr:col>1</xdr:col>
      <xdr:colOff>1390650</xdr:colOff>
      <xdr:row>906</xdr:row>
      <xdr:rowOff>20834</xdr:rowOff>
    </xdr:to>
    <xdr:sp macro="" textlink="">
      <xdr:nvSpPr>
        <xdr:cNvPr id="3088" name="Text Box 15">
          <a:extLst>
            <a:ext uri="{FF2B5EF4-FFF2-40B4-BE49-F238E27FC236}">
              <a16:creationId xmlns:a16="http://schemas.microsoft.com/office/drawing/2014/main" id="{E5DC019D-E84F-465E-930C-C72731D75D13}"/>
            </a:ext>
          </a:extLst>
        </xdr:cNvPr>
        <xdr:cNvSpPr txBox="1">
          <a:spLocks noChangeArrowheads="1"/>
        </xdr:cNvSpPr>
      </xdr:nvSpPr>
      <xdr:spPr bwMode="auto">
        <a:xfrm>
          <a:off x="1925955" y="194980560"/>
          <a:ext cx="104775" cy="6799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960</xdr:row>
      <xdr:rowOff>0</xdr:rowOff>
    </xdr:from>
    <xdr:to>
      <xdr:col>1</xdr:col>
      <xdr:colOff>1390650</xdr:colOff>
      <xdr:row>961</xdr:row>
      <xdr:rowOff>20834</xdr:rowOff>
    </xdr:to>
    <xdr:sp macro="" textlink="">
      <xdr:nvSpPr>
        <xdr:cNvPr id="3089" name="Text Box 15">
          <a:extLst>
            <a:ext uri="{FF2B5EF4-FFF2-40B4-BE49-F238E27FC236}">
              <a16:creationId xmlns:a16="http://schemas.microsoft.com/office/drawing/2014/main" id="{6055C98D-9FB3-4839-A356-3AD4CDEBF93D}"/>
            </a:ext>
          </a:extLst>
        </xdr:cNvPr>
        <xdr:cNvSpPr txBox="1">
          <a:spLocks noChangeArrowheads="1"/>
        </xdr:cNvSpPr>
      </xdr:nvSpPr>
      <xdr:spPr bwMode="auto">
        <a:xfrm>
          <a:off x="1925955" y="206875380"/>
          <a:ext cx="104775" cy="6799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1400175</xdr:colOff>
      <xdr:row>784</xdr:row>
      <xdr:rowOff>0</xdr:rowOff>
    </xdr:from>
    <xdr:ext cx="95250" cy="295275"/>
    <xdr:sp macro="" textlink="">
      <xdr:nvSpPr>
        <xdr:cNvPr id="3090" name="Text Box 15">
          <a:extLst>
            <a:ext uri="{FF2B5EF4-FFF2-40B4-BE49-F238E27FC236}">
              <a16:creationId xmlns:a16="http://schemas.microsoft.com/office/drawing/2014/main" id="{5899896C-8F21-4100-812A-6F6D8896E7D2}"/>
            </a:ext>
          </a:extLst>
        </xdr:cNvPr>
        <xdr:cNvSpPr txBox="1">
          <a:spLocks noChangeArrowheads="1"/>
        </xdr:cNvSpPr>
      </xdr:nvSpPr>
      <xdr:spPr bwMode="auto">
        <a:xfrm>
          <a:off x="2040255" y="16862298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1</xdr:col>
      <xdr:colOff>1400175</xdr:colOff>
      <xdr:row>784</xdr:row>
      <xdr:rowOff>0</xdr:rowOff>
    </xdr:from>
    <xdr:to>
      <xdr:col>1</xdr:col>
      <xdr:colOff>1495425</xdr:colOff>
      <xdr:row>784</xdr:row>
      <xdr:rowOff>295275</xdr:rowOff>
    </xdr:to>
    <xdr:sp macro="" textlink="">
      <xdr:nvSpPr>
        <xdr:cNvPr id="3091" name="Cuadro de texto 1028">
          <a:extLst>
            <a:ext uri="{FF2B5EF4-FFF2-40B4-BE49-F238E27FC236}">
              <a16:creationId xmlns:a16="http://schemas.microsoft.com/office/drawing/2014/main" id="{DE610C51-F21F-4A39-B28E-448C4B44EB22}"/>
            </a:ext>
          </a:extLst>
        </xdr:cNvPr>
        <xdr:cNvSpPr txBox="1">
          <a:spLocks noChangeArrowheads="1"/>
        </xdr:cNvSpPr>
      </xdr:nvSpPr>
      <xdr:spPr bwMode="auto">
        <a:xfrm>
          <a:off x="2040255" y="16862298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oneCellAnchor>
    <xdr:from>
      <xdr:col>1</xdr:col>
      <xdr:colOff>1400175</xdr:colOff>
      <xdr:row>851</xdr:row>
      <xdr:rowOff>0</xdr:rowOff>
    </xdr:from>
    <xdr:ext cx="95250" cy="295275"/>
    <xdr:sp macro="" textlink="">
      <xdr:nvSpPr>
        <xdr:cNvPr id="3092" name="Text Box 15">
          <a:extLst>
            <a:ext uri="{FF2B5EF4-FFF2-40B4-BE49-F238E27FC236}">
              <a16:creationId xmlns:a16="http://schemas.microsoft.com/office/drawing/2014/main" id="{28B390A6-A723-4554-AE6D-3A2F6F6DDA8D}"/>
            </a:ext>
          </a:extLst>
        </xdr:cNvPr>
        <xdr:cNvSpPr txBox="1">
          <a:spLocks noChangeArrowheads="1"/>
        </xdr:cNvSpPr>
      </xdr:nvSpPr>
      <xdr:spPr bwMode="auto">
        <a:xfrm>
          <a:off x="2040255" y="18310098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1</xdr:col>
      <xdr:colOff>1400175</xdr:colOff>
      <xdr:row>851</xdr:row>
      <xdr:rowOff>0</xdr:rowOff>
    </xdr:from>
    <xdr:to>
      <xdr:col>1</xdr:col>
      <xdr:colOff>1495425</xdr:colOff>
      <xdr:row>851</xdr:row>
      <xdr:rowOff>295275</xdr:rowOff>
    </xdr:to>
    <xdr:sp macro="" textlink="">
      <xdr:nvSpPr>
        <xdr:cNvPr id="3093" name="Cuadro de texto 1028">
          <a:extLst>
            <a:ext uri="{FF2B5EF4-FFF2-40B4-BE49-F238E27FC236}">
              <a16:creationId xmlns:a16="http://schemas.microsoft.com/office/drawing/2014/main" id="{0ED3869F-5F90-4658-941D-0A437ACCB680}"/>
            </a:ext>
          </a:extLst>
        </xdr:cNvPr>
        <xdr:cNvSpPr txBox="1">
          <a:spLocks noChangeArrowheads="1"/>
        </xdr:cNvSpPr>
      </xdr:nvSpPr>
      <xdr:spPr bwMode="auto">
        <a:xfrm>
          <a:off x="2040255" y="18310098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oneCellAnchor>
    <xdr:from>
      <xdr:col>1</xdr:col>
      <xdr:colOff>1400175</xdr:colOff>
      <xdr:row>904</xdr:row>
      <xdr:rowOff>0</xdr:rowOff>
    </xdr:from>
    <xdr:ext cx="95250" cy="295275"/>
    <xdr:sp macro="" textlink="">
      <xdr:nvSpPr>
        <xdr:cNvPr id="3094" name="Text Box 15">
          <a:extLst>
            <a:ext uri="{FF2B5EF4-FFF2-40B4-BE49-F238E27FC236}">
              <a16:creationId xmlns:a16="http://schemas.microsoft.com/office/drawing/2014/main" id="{8FDEC243-7E01-45C2-99BB-49C9A9C4A686}"/>
            </a:ext>
          </a:extLst>
        </xdr:cNvPr>
        <xdr:cNvSpPr txBox="1">
          <a:spLocks noChangeArrowheads="1"/>
        </xdr:cNvSpPr>
      </xdr:nvSpPr>
      <xdr:spPr bwMode="auto">
        <a:xfrm>
          <a:off x="2040255" y="19479768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1</xdr:col>
      <xdr:colOff>1400175</xdr:colOff>
      <xdr:row>904</xdr:row>
      <xdr:rowOff>0</xdr:rowOff>
    </xdr:from>
    <xdr:to>
      <xdr:col>1</xdr:col>
      <xdr:colOff>1495425</xdr:colOff>
      <xdr:row>904</xdr:row>
      <xdr:rowOff>295275</xdr:rowOff>
    </xdr:to>
    <xdr:sp macro="" textlink="">
      <xdr:nvSpPr>
        <xdr:cNvPr id="3095" name="Cuadro de texto 1028">
          <a:extLst>
            <a:ext uri="{FF2B5EF4-FFF2-40B4-BE49-F238E27FC236}">
              <a16:creationId xmlns:a16="http://schemas.microsoft.com/office/drawing/2014/main" id="{236CF899-697E-4ABE-B9AB-E7C076775304}"/>
            </a:ext>
          </a:extLst>
        </xdr:cNvPr>
        <xdr:cNvSpPr txBox="1">
          <a:spLocks noChangeArrowheads="1"/>
        </xdr:cNvSpPr>
      </xdr:nvSpPr>
      <xdr:spPr bwMode="auto">
        <a:xfrm>
          <a:off x="2040255" y="19479768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oneCellAnchor>
    <xdr:from>
      <xdr:col>1</xdr:col>
      <xdr:colOff>1400175</xdr:colOff>
      <xdr:row>959</xdr:row>
      <xdr:rowOff>0</xdr:rowOff>
    </xdr:from>
    <xdr:ext cx="95250" cy="295275"/>
    <xdr:sp macro="" textlink="">
      <xdr:nvSpPr>
        <xdr:cNvPr id="3096" name="Text Box 15">
          <a:extLst>
            <a:ext uri="{FF2B5EF4-FFF2-40B4-BE49-F238E27FC236}">
              <a16:creationId xmlns:a16="http://schemas.microsoft.com/office/drawing/2014/main" id="{E77BDAE3-8EE0-4850-904E-2BC600C1AF27}"/>
            </a:ext>
          </a:extLst>
        </xdr:cNvPr>
        <xdr:cNvSpPr txBox="1">
          <a:spLocks noChangeArrowheads="1"/>
        </xdr:cNvSpPr>
      </xdr:nvSpPr>
      <xdr:spPr bwMode="auto">
        <a:xfrm>
          <a:off x="2040255" y="2066925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1</xdr:col>
      <xdr:colOff>1400175</xdr:colOff>
      <xdr:row>959</xdr:row>
      <xdr:rowOff>0</xdr:rowOff>
    </xdr:from>
    <xdr:to>
      <xdr:col>1</xdr:col>
      <xdr:colOff>1495425</xdr:colOff>
      <xdr:row>959</xdr:row>
      <xdr:rowOff>295275</xdr:rowOff>
    </xdr:to>
    <xdr:sp macro="" textlink="">
      <xdr:nvSpPr>
        <xdr:cNvPr id="3097" name="Cuadro de texto 1028">
          <a:extLst>
            <a:ext uri="{FF2B5EF4-FFF2-40B4-BE49-F238E27FC236}">
              <a16:creationId xmlns:a16="http://schemas.microsoft.com/office/drawing/2014/main" id="{261AED9E-D1BE-42E6-8C55-8A573321D1B3}"/>
            </a:ext>
          </a:extLst>
        </xdr:cNvPr>
        <xdr:cNvSpPr txBox="1">
          <a:spLocks noChangeArrowheads="1"/>
        </xdr:cNvSpPr>
      </xdr:nvSpPr>
      <xdr:spPr bwMode="auto">
        <a:xfrm>
          <a:off x="2040255" y="20669250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 editAs="oneCell">
    <xdr:from>
      <xdr:col>1</xdr:col>
      <xdr:colOff>1285875</xdr:colOff>
      <xdr:row>1070</xdr:row>
      <xdr:rowOff>0</xdr:rowOff>
    </xdr:from>
    <xdr:to>
      <xdr:col>1</xdr:col>
      <xdr:colOff>1390650</xdr:colOff>
      <xdr:row>1071</xdr:row>
      <xdr:rowOff>20834</xdr:rowOff>
    </xdr:to>
    <xdr:sp macro="" textlink="">
      <xdr:nvSpPr>
        <xdr:cNvPr id="3098" name="Text Box 15">
          <a:extLst>
            <a:ext uri="{FF2B5EF4-FFF2-40B4-BE49-F238E27FC236}">
              <a16:creationId xmlns:a16="http://schemas.microsoft.com/office/drawing/2014/main" id="{05F6FEFD-BF77-4EB3-8666-03FD7B75F108}"/>
            </a:ext>
          </a:extLst>
        </xdr:cNvPr>
        <xdr:cNvSpPr txBox="1">
          <a:spLocks noChangeArrowheads="1"/>
        </xdr:cNvSpPr>
      </xdr:nvSpPr>
      <xdr:spPr bwMode="auto">
        <a:xfrm>
          <a:off x="1925955" y="230352600"/>
          <a:ext cx="104775" cy="5351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1134</xdr:row>
      <xdr:rowOff>0</xdr:rowOff>
    </xdr:from>
    <xdr:to>
      <xdr:col>1</xdr:col>
      <xdr:colOff>1390650</xdr:colOff>
      <xdr:row>1134</xdr:row>
      <xdr:rowOff>171329</xdr:rowOff>
    </xdr:to>
    <xdr:sp macro="" textlink="">
      <xdr:nvSpPr>
        <xdr:cNvPr id="3099" name="Text Box 15">
          <a:extLst>
            <a:ext uri="{FF2B5EF4-FFF2-40B4-BE49-F238E27FC236}">
              <a16:creationId xmlns:a16="http://schemas.microsoft.com/office/drawing/2014/main" id="{2A56B4FF-54DB-471D-96ED-136CFF92886A}"/>
            </a:ext>
          </a:extLst>
        </xdr:cNvPr>
        <xdr:cNvSpPr txBox="1">
          <a:spLocks noChangeArrowheads="1"/>
        </xdr:cNvSpPr>
      </xdr:nvSpPr>
      <xdr:spPr bwMode="auto">
        <a:xfrm>
          <a:off x="1925955" y="243748560"/>
          <a:ext cx="104775" cy="1827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1205</xdr:row>
      <xdr:rowOff>0</xdr:rowOff>
    </xdr:from>
    <xdr:to>
      <xdr:col>1</xdr:col>
      <xdr:colOff>1390650</xdr:colOff>
      <xdr:row>1205</xdr:row>
      <xdr:rowOff>171329</xdr:rowOff>
    </xdr:to>
    <xdr:sp macro="" textlink="">
      <xdr:nvSpPr>
        <xdr:cNvPr id="3100" name="Text Box 15">
          <a:extLst>
            <a:ext uri="{FF2B5EF4-FFF2-40B4-BE49-F238E27FC236}">
              <a16:creationId xmlns:a16="http://schemas.microsoft.com/office/drawing/2014/main" id="{D1E72523-04E1-42C0-A3CC-D1DF06E22FA0}"/>
            </a:ext>
          </a:extLst>
        </xdr:cNvPr>
        <xdr:cNvSpPr txBox="1">
          <a:spLocks noChangeArrowheads="1"/>
        </xdr:cNvSpPr>
      </xdr:nvSpPr>
      <xdr:spPr bwMode="auto">
        <a:xfrm>
          <a:off x="1925955" y="258767580"/>
          <a:ext cx="104775" cy="1827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558166</xdr:colOff>
      <xdr:row>617</xdr:row>
      <xdr:rowOff>11430</xdr:rowOff>
    </xdr:from>
    <xdr:to>
      <xdr:col>5</xdr:col>
      <xdr:colOff>1045210</xdr:colOff>
      <xdr:row>619</xdr:row>
      <xdr:rowOff>170268</xdr:rowOff>
    </xdr:to>
    <xdr:pic>
      <xdr:nvPicPr>
        <xdr:cNvPr id="3101" name="Picture 3100">
          <a:extLst>
            <a:ext uri="{FF2B5EF4-FFF2-40B4-BE49-F238E27FC236}">
              <a16:creationId xmlns:a16="http://schemas.microsoft.com/office/drawing/2014/main" id="{2725B0D5-E386-405C-91B9-B917912F5C5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471" t="38538" r="26715" b="38466"/>
        <a:stretch/>
      </xdr:blipFill>
      <xdr:spPr>
        <a:xfrm>
          <a:off x="7530466" y="131142105"/>
          <a:ext cx="1443354" cy="520788"/>
        </a:xfrm>
        <a:prstGeom prst="rect">
          <a:avLst/>
        </a:prstGeom>
      </xdr:spPr>
    </xdr:pic>
    <xdr:clientData/>
  </xdr:twoCellAnchor>
  <xdr:twoCellAnchor editAs="oneCell">
    <xdr:from>
      <xdr:col>1</xdr:col>
      <xdr:colOff>1304925</xdr:colOff>
      <xdr:row>1225</xdr:row>
      <xdr:rowOff>0</xdr:rowOff>
    </xdr:from>
    <xdr:to>
      <xdr:col>1</xdr:col>
      <xdr:colOff>1409700</xdr:colOff>
      <xdr:row>1225</xdr:row>
      <xdr:rowOff>169545</xdr:rowOff>
    </xdr:to>
    <xdr:sp macro="" textlink="">
      <xdr:nvSpPr>
        <xdr:cNvPr id="3102" name="Text Box 9">
          <a:extLst>
            <a:ext uri="{FF2B5EF4-FFF2-40B4-BE49-F238E27FC236}">
              <a16:creationId xmlns:a16="http://schemas.microsoft.com/office/drawing/2014/main" id="{2047A57F-7970-427F-8B9E-2C46F0AF21E7}"/>
            </a:ext>
          </a:extLst>
        </xdr:cNvPr>
        <xdr:cNvSpPr txBox="1">
          <a:spLocks noChangeArrowheads="1"/>
        </xdr:cNvSpPr>
      </xdr:nvSpPr>
      <xdr:spPr bwMode="auto">
        <a:xfrm>
          <a:off x="1945005" y="26361390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1225</xdr:row>
      <xdr:rowOff>0</xdr:rowOff>
    </xdr:from>
    <xdr:to>
      <xdr:col>1</xdr:col>
      <xdr:colOff>1409700</xdr:colOff>
      <xdr:row>1225</xdr:row>
      <xdr:rowOff>169545</xdr:rowOff>
    </xdr:to>
    <xdr:sp macro="" textlink="">
      <xdr:nvSpPr>
        <xdr:cNvPr id="3103" name="Text Box 8">
          <a:extLst>
            <a:ext uri="{FF2B5EF4-FFF2-40B4-BE49-F238E27FC236}">
              <a16:creationId xmlns:a16="http://schemas.microsoft.com/office/drawing/2014/main" id="{90E2EB5B-E6C0-49D7-ACCE-0E4A203B0403}"/>
            </a:ext>
          </a:extLst>
        </xdr:cNvPr>
        <xdr:cNvSpPr txBox="1">
          <a:spLocks noChangeArrowheads="1"/>
        </xdr:cNvSpPr>
      </xdr:nvSpPr>
      <xdr:spPr bwMode="auto">
        <a:xfrm>
          <a:off x="1945005" y="26361390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1225</xdr:row>
      <xdr:rowOff>0</xdr:rowOff>
    </xdr:from>
    <xdr:to>
      <xdr:col>1</xdr:col>
      <xdr:colOff>1409700</xdr:colOff>
      <xdr:row>1225</xdr:row>
      <xdr:rowOff>169545</xdr:rowOff>
    </xdr:to>
    <xdr:sp macro="" textlink="">
      <xdr:nvSpPr>
        <xdr:cNvPr id="3104" name="Text Box 9">
          <a:extLst>
            <a:ext uri="{FF2B5EF4-FFF2-40B4-BE49-F238E27FC236}">
              <a16:creationId xmlns:a16="http://schemas.microsoft.com/office/drawing/2014/main" id="{6C179F74-6637-4CC5-A424-1001B9BA5730}"/>
            </a:ext>
          </a:extLst>
        </xdr:cNvPr>
        <xdr:cNvSpPr txBox="1">
          <a:spLocks noChangeArrowheads="1"/>
        </xdr:cNvSpPr>
      </xdr:nvSpPr>
      <xdr:spPr bwMode="auto">
        <a:xfrm>
          <a:off x="1945005" y="26361390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1225</xdr:row>
      <xdr:rowOff>0</xdr:rowOff>
    </xdr:from>
    <xdr:to>
      <xdr:col>1</xdr:col>
      <xdr:colOff>1409700</xdr:colOff>
      <xdr:row>1225</xdr:row>
      <xdr:rowOff>169545</xdr:rowOff>
    </xdr:to>
    <xdr:sp macro="" textlink="">
      <xdr:nvSpPr>
        <xdr:cNvPr id="3105" name="Text Box 8">
          <a:extLst>
            <a:ext uri="{FF2B5EF4-FFF2-40B4-BE49-F238E27FC236}">
              <a16:creationId xmlns:a16="http://schemas.microsoft.com/office/drawing/2014/main" id="{5D84306B-538E-4241-B77B-8474151F81EE}"/>
            </a:ext>
          </a:extLst>
        </xdr:cNvPr>
        <xdr:cNvSpPr txBox="1">
          <a:spLocks noChangeArrowheads="1"/>
        </xdr:cNvSpPr>
      </xdr:nvSpPr>
      <xdr:spPr bwMode="auto">
        <a:xfrm>
          <a:off x="1945005" y="26361390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1225</xdr:row>
      <xdr:rowOff>0</xdr:rowOff>
    </xdr:from>
    <xdr:to>
      <xdr:col>1</xdr:col>
      <xdr:colOff>1409700</xdr:colOff>
      <xdr:row>1225</xdr:row>
      <xdr:rowOff>169545</xdr:rowOff>
    </xdr:to>
    <xdr:sp macro="" textlink="">
      <xdr:nvSpPr>
        <xdr:cNvPr id="3106" name="Text Box 9">
          <a:extLst>
            <a:ext uri="{FF2B5EF4-FFF2-40B4-BE49-F238E27FC236}">
              <a16:creationId xmlns:a16="http://schemas.microsoft.com/office/drawing/2014/main" id="{6457C2E6-DD0A-4C79-9772-7DA37E0AFFB0}"/>
            </a:ext>
          </a:extLst>
        </xdr:cNvPr>
        <xdr:cNvSpPr txBox="1">
          <a:spLocks noChangeArrowheads="1"/>
        </xdr:cNvSpPr>
      </xdr:nvSpPr>
      <xdr:spPr bwMode="auto">
        <a:xfrm>
          <a:off x="1945005" y="26361390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1225</xdr:row>
      <xdr:rowOff>0</xdr:rowOff>
    </xdr:from>
    <xdr:to>
      <xdr:col>1</xdr:col>
      <xdr:colOff>1409700</xdr:colOff>
      <xdr:row>1225</xdr:row>
      <xdr:rowOff>169545</xdr:rowOff>
    </xdr:to>
    <xdr:sp macro="" textlink="">
      <xdr:nvSpPr>
        <xdr:cNvPr id="3107" name="Text Box 8">
          <a:extLst>
            <a:ext uri="{FF2B5EF4-FFF2-40B4-BE49-F238E27FC236}">
              <a16:creationId xmlns:a16="http://schemas.microsoft.com/office/drawing/2014/main" id="{4EAE921A-2EB8-4C75-B69C-B1300637B2D5}"/>
            </a:ext>
          </a:extLst>
        </xdr:cNvPr>
        <xdr:cNvSpPr txBox="1">
          <a:spLocks noChangeArrowheads="1"/>
        </xdr:cNvSpPr>
      </xdr:nvSpPr>
      <xdr:spPr bwMode="auto">
        <a:xfrm>
          <a:off x="1945005" y="26361390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1225</xdr:row>
      <xdr:rowOff>0</xdr:rowOff>
    </xdr:from>
    <xdr:to>
      <xdr:col>1</xdr:col>
      <xdr:colOff>1409700</xdr:colOff>
      <xdr:row>1225</xdr:row>
      <xdr:rowOff>169545</xdr:rowOff>
    </xdr:to>
    <xdr:sp macro="" textlink="">
      <xdr:nvSpPr>
        <xdr:cNvPr id="3108" name="Text Box 9">
          <a:extLst>
            <a:ext uri="{FF2B5EF4-FFF2-40B4-BE49-F238E27FC236}">
              <a16:creationId xmlns:a16="http://schemas.microsoft.com/office/drawing/2014/main" id="{3C6C8822-08E9-4859-8620-6A658AC06136}"/>
            </a:ext>
          </a:extLst>
        </xdr:cNvPr>
        <xdr:cNvSpPr txBox="1">
          <a:spLocks noChangeArrowheads="1"/>
        </xdr:cNvSpPr>
      </xdr:nvSpPr>
      <xdr:spPr bwMode="auto">
        <a:xfrm>
          <a:off x="1945005" y="26361390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1225</xdr:row>
      <xdr:rowOff>0</xdr:rowOff>
    </xdr:from>
    <xdr:to>
      <xdr:col>1</xdr:col>
      <xdr:colOff>1409700</xdr:colOff>
      <xdr:row>1225</xdr:row>
      <xdr:rowOff>169545</xdr:rowOff>
    </xdr:to>
    <xdr:sp macro="" textlink="">
      <xdr:nvSpPr>
        <xdr:cNvPr id="3109" name="Text Box 9">
          <a:extLst>
            <a:ext uri="{FF2B5EF4-FFF2-40B4-BE49-F238E27FC236}">
              <a16:creationId xmlns:a16="http://schemas.microsoft.com/office/drawing/2014/main" id="{998332CF-21D9-45DA-BC1A-6297EFFC9A6E}"/>
            </a:ext>
          </a:extLst>
        </xdr:cNvPr>
        <xdr:cNvSpPr txBox="1">
          <a:spLocks noChangeArrowheads="1"/>
        </xdr:cNvSpPr>
      </xdr:nvSpPr>
      <xdr:spPr bwMode="auto">
        <a:xfrm>
          <a:off x="1945005" y="26361390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1225</xdr:row>
      <xdr:rowOff>0</xdr:rowOff>
    </xdr:from>
    <xdr:to>
      <xdr:col>1</xdr:col>
      <xdr:colOff>1409700</xdr:colOff>
      <xdr:row>1225</xdr:row>
      <xdr:rowOff>169545</xdr:rowOff>
    </xdr:to>
    <xdr:sp macro="" textlink="">
      <xdr:nvSpPr>
        <xdr:cNvPr id="3110" name="Text Box 8">
          <a:extLst>
            <a:ext uri="{FF2B5EF4-FFF2-40B4-BE49-F238E27FC236}">
              <a16:creationId xmlns:a16="http://schemas.microsoft.com/office/drawing/2014/main" id="{62C0816C-C26B-4B88-84E3-70A98ABFD03A}"/>
            </a:ext>
          </a:extLst>
        </xdr:cNvPr>
        <xdr:cNvSpPr txBox="1">
          <a:spLocks noChangeArrowheads="1"/>
        </xdr:cNvSpPr>
      </xdr:nvSpPr>
      <xdr:spPr bwMode="auto">
        <a:xfrm>
          <a:off x="1945005" y="26361390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1225</xdr:row>
      <xdr:rowOff>0</xdr:rowOff>
    </xdr:from>
    <xdr:to>
      <xdr:col>1</xdr:col>
      <xdr:colOff>1409700</xdr:colOff>
      <xdr:row>1225</xdr:row>
      <xdr:rowOff>169545</xdr:rowOff>
    </xdr:to>
    <xdr:sp macro="" textlink="">
      <xdr:nvSpPr>
        <xdr:cNvPr id="3111" name="Text Box 9">
          <a:extLst>
            <a:ext uri="{FF2B5EF4-FFF2-40B4-BE49-F238E27FC236}">
              <a16:creationId xmlns:a16="http://schemas.microsoft.com/office/drawing/2014/main" id="{AFF680AB-8C24-4164-9C0D-C7CA86924C09}"/>
            </a:ext>
          </a:extLst>
        </xdr:cNvPr>
        <xdr:cNvSpPr txBox="1">
          <a:spLocks noChangeArrowheads="1"/>
        </xdr:cNvSpPr>
      </xdr:nvSpPr>
      <xdr:spPr bwMode="auto">
        <a:xfrm>
          <a:off x="1945005" y="26361390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1225</xdr:row>
      <xdr:rowOff>0</xdr:rowOff>
    </xdr:from>
    <xdr:to>
      <xdr:col>1</xdr:col>
      <xdr:colOff>1409700</xdr:colOff>
      <xdr:row>1225</xdr:row>
      <xdr:rowOff>169545</xdr:rowOff>
    </xdr:to>
    <xdr:sp macro="" textlink="">
      <xdr:nvSpPr>
        <xdr:cNvPr id="3112" name="Text Box 8">
          <a:extLst>
            <a:ext uri="{FF2B5EF4-FFF2-40B4-BE49-F238E27FC236}">
              <a16:creationId xmlns:a16="http://schemas.microsoft.com/office/drawing/2014/main" id="{CE3D0805-20C5-4974-A2B0-9E11D7F92857}"/>
            </a:ext>
          </a:extLst>
        </xdr:cNvPr>
        <xdr:cNvSpPr txBox="1">
          <a:spLocks noChangeArrowheads="1"/>
        </xdr:cNvSpPr>
      </xdr:nvSpPr>
      <xdr:spPr bwMode="auto">
        <a:xfrm>
          <a:off x="1945005" y="26361390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1225</xdr:row>
      <xdr:rowOff>0</xdr:rowOff>
    </xdr:from>
    <xdr:to>
      <xdr:col>1</xdr:col>
      <xdr:colOff>1409700</xdr:colOff>
      <xdr:row>1225</xdr:row>
      <xdr:rowOff>169545</xdr:rowOff>
    </xdr:to>
    <xdr:sp macro="" textlink="">
      <xdr:nvSpPr>
        <xdr:cNvPr id="3113" name="Text Box 9">
          <a:extLst>
            <a:ext uri="{FF2B5EF4-FFF2-40B4-BE49-F238E27FC236}">
              <a16:creationId xmlns:a16="http://schemas.microsoft.com/office/drawing/2014/main" id="{300D05D9-FB6A-4C20-AE0C-DB9B2A313C0B}"/>
            </a:ext>
          </a:extLst>
        </xdr:cNvPr>
        <xdr:cNvSpPr txBox="1">
          <a:spLocks noChangeArrowheads="1"/>
        </xdr:cNvSpPr>
      </xdr:nvSpPr>
      <xdr:spPr bwMode="auto">
        <a:xfrm>
          <a:off x="1945005" y="26361390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1225</xdr:row>
      <xdr:rowOff>0</xdr:rowOff>
    </xdr:from>
    <xdr:to>
      <xdr:col>1</xdr:col>
      <xdr:colOff>1409700</xdr:colOff>
      <xdr:row>1225</xdr:row>
      <xdr:rowOff>169545</xdr:rowOff>
    </xdr:to>
    <xdr:sp macro="" textlink="">
      <xdr:nvSpPr>
        <xdr:cNvPr id="3114" name="Text Box 8">
          <a:extLst>
            <a:ext uri="{FF2B5EF4-FFF2-40B4-BE49-F238E27FC236}">
              <a16:creationId xmlns:a16="http://schemas.microsoft.com/office/drawing/2014/main" id="{A9C07A6D-B539-4032-8431-68C312A0B595}"/>
            </a:ext>
          </a:extLst>
        </xdr:cNvPr>
        <xdr:cNvSpPr txBox="1">
          <a:spLocks noChangeArrowheads="1"/>
        </xdr:cNvSpPr>
      </xdr:nvSpPr>
      <xdr:spPr bwMode="auto">
        <a:xfrm>
          <a:off x="1945005" y="26361390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1225</xdr:row>
      <xdr:rowOff>0</xdr:rowOff>
    </xdr:from>
    <xdr:to>
      <xdr:col>1</xdr:col>
      <xdr:colOff>1409700</xdr:colOff>
      <xdr:row>1225</xdr:row>
      <xdr:rowOff>169545</xdr:rowOff>
    </xdr:to>
    <xdr:sp macro="" textlink="">
      <xdr:nvSpPr>
        <xdr:cNvPr id="3115" name="Text Box 9">
          <a:extLst>
            <a:ext uri="{FF2B5EF4-FFF2-40B4-BE49-F238E27FC236}">
              <a16:creationId xmlns:a16="http://schemas.microsoft.com/office/drawing/2014/main" id="{564D13C5-FB96-4A2C-8762-14135D9F7E29}"/>
            </a:ext>
          </a:extLst>
        </xdr:cNvPr>
        <xdr:cNvSpPr txBox="1">
          <a:spLocks noChangeArrowheads="1"/>
        </xdr:cNvSpPr>
      </xdr:nvSpPr>
      <xdr:spPr bwMode="auto">
        <a:xfrm>
          <a:off x="1945005" y="26361390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716281</xdr:colOff>
      <xdr:row>1239</xdr:row>
      <xdr:rowOff>49530</xdr:rowOff>
    </xdr:from>
    <xdr:to>
      <xdr:col>5</xdr:col>
      <xdr:colOff>681991</xdr:colOff>
      <xdr:row>1242</xdr:row>
      <xdr:rowOff>112394</xdr:rowOff>
    </xdr:to>
    <xdr:sp macro="" textlink="">
      <xdr:nvSpPr>
        <xdr:cNvPr id="3116" name="TextBox 3115">
          <a:extLst>
            <a:ext uri="{FF2B5EF4-FFF2-40B4-BE49-F238E27FC236}">
              <a16:creationId xmlns:a16="http://schemas.microsoft.com/office/drawing/2014/main" id="{BAFF6300-114E-4876-BF1D-7BC13EC0CF61}"/>
            </a:ext>
          </a:extLst>
        </xdr:cNvPr>
        <xdr:cNvSpPr txBox="1"/>
      </xdr:nvSpPr>
      <xdr:spPr>
        <a:xfrm>
          <a:off x="5983606" y="264492105"/>
          <a:ext cx="2632710" cy="60578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/>
            <a:t>___________________________________</a:t>
          </a:r>
        </a:p>
        <a:p>
          <a:pPr algn="ctr"/>
          <a:r>
            <a:rPr lang="en-US" sz="1100"/>
            <a:t>Ing.</a:t>
          </a:r>
          <a:r>
            <a:rPr lang="en-US" sz="1100" baseline="0"/>
            <a:t> Raúl Alfau Cuesta</a:t>
          </a:r>
        </a:p>
        <a:p>
          <a:pPr algn="ctr"/>
          <a:r>
            <a:rPr lang="en-US" sz="1100" baseline="0"/>
            <a:t>Gerente</a:t>
          </a:r>
          <a:endParaRPr lang="en-US" sz="1100"/>
        </a:p>
      </xdr:txBody>
    </xdr:sp>
    <xdr:clientData/>
  </xdr:twoCellAnchor>
  <xdr:oneCellAnchor>
    <xdr:from>
      <xdr:col>4</xdr:col>
      <xdr:colOff>577216</xdr:colOff>
      <xdr:row>2</xdr:row>
      <xdr:rowOff>20955</xdr:rowOff>
    </xdr:from>
    <xdr:ext cx="1437639" cy="518883"/>
    <xdr:pic>
      <xdr:nvPicPr>
        <xdr:cNvPr id="3117" name="Picture 3116">
          <a:extLst>
            <a:ext uri="{FF2B5EF4-FFF2-40B4-BE49-F238E27FC236}">
              <a16:creationId xmlns:a16="http://schemas.microsoft.com/office/drawing/2014/main" id="{9C8E4629-CC79-4578-A3F2-4C39236D1A5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471" t="38538" r="26715" b="38466"/>
        <a:stretch/>
      </xdr:blipFill>
      <xdr:spPr>
        <a:xfrm>
          <a:off x="7551421" y="2074545"/>
          <a:ext cx="1437639" cy="518883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241"/>
  <sheetViews>
    <sheetView tabSelected="1" topLeftCell="A635" zoomScaleNormal="100" zoomScaleSheetLayoutView="100" workbookViewId="0">
      <selection activeCell="B658" sqref="B658"/>
    </sheetView>
  </sheetViews>
  <sheetFormatPr baseColWidth="10" defaultColWidth="9.140625" defaultRowHeight="15" x14ac:dyDescent="0.25"/>
  <cols>
    <col min="1" max="1" width="9.28515625" style="251" bestFit="1" customWidth="1"/>
    <col min="2" max="2" width="67.5703125" style="251" customWidth="1"/>
    <col min="3" max="3" width="15.85546875" style="251" bestFit="1" customWidth="1"/>
    <col min="4" max="4" width="9" style="251" bestFit="1" customWidth="1"/>
    <col min="5" max="5" width="14" style="251" bestFit="1" customWidth="1"/>
    <col min="6" max="6" width="20.140625" style="251" customWidth="1"/>
    <col min="7" max="8" width="10.7109375" bestFit="1" customWidth="1"/>
  </cols>
  <sheetData>
    <row r="1" spans="1:6" ht="18" x14ac:dyDescent="0.25">
      <c r="A1" s="266" t="s">
        <v>294</v>
      </c>
      <c r="B1" s="267"/>
      <c r="C1" s="267"/>
      <c r="D1" s="267"/>
      <c r="E1" s="267"/>
      <c r="F1" s="268"/>
    </row>
    <row r="2" spans="1:6" x14ac:dyDescent="0.25">
      <c r="A2" s="272" t="s">
        <v>1</v>
      </c>
      <c r="B2" s="273"/>
      <c r="C2" s="273"/>
      <c r="D2" s="273"/>
      <c r="E2" s="273"/>
      <c r="F2" s="274"/>
    </row>
    <row r="3" spans="1:6" x14ac:dyDescent="0.25">
      <c r="A3" s="4" t="s">
        <v>2</v>
      </c>
      <c r="B3" s="254"/>
      <c r="C3" s="254"/>
      <c r="D3" s="254"/>
      <c r="E3" s="5"/>
      <c r="F3" s="6"/>
    </row>
    <row r="4" spans="1:6" x14ac:dyDescent="0.25">
      <c r="A4" s="1" t="s">
        <v>3</v>
      </c>
      <c r="B4" s="252"/>
      <c r="C4" s="252"/>
      <c r="D4" s="253"/>
      <c r="E4" s="2"/>
      <c r="F4" s="3"/>
    </row>
    <row r="5" spans="1:6" x14ac:dyDescent="0.25">
      <c r="A5" s="1" t="s">
        <v>4</v>
      </c>
      <c r="B5" s="252"/>
      <c r="C5" s="252"/>
      <c r="D5" s="253"/>
      <c r="E5" s="2"/>
      <c r="F5" s="3"/>
    </row>
    <row r="6" spans="1:6" x14ac:dyDescent="0.25">
      <c r="A6" s="1" t="s">
        <v>295</v>
      </c>
      <c r="B6" s="252"/>
      <c r="C6" s="252"/>
      <c r="D6" s="253"/>
      <c r="E6" s="2"/>
      <c r="F6" s="3"/>
    </row>
    <row r="7" spans="1:6" x14ac:dyDescent="0.25">
      <c r="A7" s="257" t="s">
        <v>6</v>
      </c>
      <c r="B7" s="257" t="s">
        <v>7</v>
      </c>
      <c r="C7" s="258" t="s">
        <v>8</v>
      </c>
      <c r="D7" s="257" t="s">
        <v>9</v>
      </c>
      <c r="E7" s="259" t="s">
        <v>10</v>
      </c>
      <c r="F7" s="258" t="s">
        <v>11</v>
      </c>
    </row>
    <row r="8" spans="1:6" s="260" customFormat="1" x14ac:dyDescent="0.25">
      <c r="A8" s="261"/>
      <c r="B8" s="262"/>
      <c r="C8" s="263"/>
      <c r="D8" s="262"/>
      <c r="E8" s="264"/>
      <c r="F8" s="265"/>
    </row>
    <row r="9" spans="1:6" s="260" customFormat="1" x14ac:dyDescent="0.25">
      <c r="A9" s="261"/>
      <c r="B9" s="262"/>
      <c r="C9" s="263"/>
      <c r="D9" s="262"/>
      <c r="E9" s="264"/>
      <c r="F9" s="265"/>
    </row>
    <row r="10" spans="1:6" ht="15.75" x14ac:dyDescent="0.25">
      <c r="A10" s="269" t="s">
        <v>0</v>
      </c>
      <c r="B10" s="270"/>
      <c r="C10" s="270"/>
      <c r="D10" s="270"/>
      <c r="E10" s="270"/>
      <c r="F10" s="271"/>
    </row>
    <row r="11" spans="1:6" x14ac:dyDescent="0.25">
      <c r="A11" s="272" t="s">
        <v>1</v>
      </c>
      <c r="B11" s="273"/>
      <c r="C11" s="273"/>
      <c r="D11" s="273"/>
      <c r="E11" s="273"/>
      <c r="F11" s="274"/>
    </row>
    <row r="12" spans="1:6" x14ac:dyDescent="0.25">
      <c r="A12" s="4" t="s">
        <v>2</v>
      </c>
      <c r="B12" s="254"/>
      <c r="C12" s="254"/>
      <c r="D12" s="254"/>
      <c r="E12" s="5"/>
      <c r="F12" s="6"/>
    </row>
    <row r="13" spans="1:6" x14ac:dyDescent="0.25">
      <c r="A13" s="1" t="s">
        <v>3</v>
      </c>
      <c r="B13" s="252"/>
      <c r="C13" s="252"/>
      <c r="D13" s="253"/>
      <c r="E13" s="2"/>
      <c r="F13" s="3"/>
    </row>
    <row r="14" spans="1:6" x14ac:dyDescent="0.25">
      <c r="A14" s="1" t="s">
        <v>4</v>
      </c>
      <c r="B14" s="252"/>
      <c r="C14" s="252"/>
      <c r="D14" s="253"/>
      <c r="E14" s="2"/>
      <c r="F14" s="3"/>
    </row>
    <row r="15" spans="1:6" x14ac:dyDescent="0.25">
      <c r="A15" s="1" t="s">
        <v>5</v>
      </c>
      <c r="B15" s="252"/>
      <c r="C15" s="252"/>
      <c r="D15" s="253"/>
      <c r="E15" s="2"/>
      <c r="F15" s="3"/>
    </row>
    <row r="16" spans="1:6" x14ac:dyDescent="0.25">
      <c r="A16" s="7"/>
      <c r="B16" s="7"/>
      <c r="C16" s="8"/>
      <c r="D16" s="9"/>
      <c r="E16" s="10"/>
      <c r="F16" s="11"/>
    </row>
    <row r="17" spans="1:6" x14ac:dyDescent="0.25">
      <c r="A17" s="12" t="s">
        <v>12</v>
      </c>
      <c r="B17" s="13" t="s">
        <v>13</v>
      </c>
      <c r="C17" s="14"/>
      <c r="D17" s="15"/>
      <c r="E17" s="16"/>
      <c r="F17" s="17"/>
    </row>
    <row r="18" spans="1:6" x14ac:dyDescent="0.25">
      <c r="A18" s="12"/>
      <c r="B18" s="18"/>
      <c r="C18" s="14"/>
      <c r="D18" s="15"/>
      <c r="E18" s="16"/>
      <c r="F18" s="17"/>
    </row>
    <row r="19" spans="1:6" x14ac:dyDescent="0.25">
      <c r="A19" s="13">
        <v>1</v>
      </c>
      <c r="B19" s="13" t="s">
        <v>14</v>
      </c>
      <c r="C19" s="14">
        <v>7218</v>
      </c>
      <c r="D19" s="15" t="s">
        <v>15</v>
      </c>
      <c r="E19" s="19">
        <v>72</v>
      </c>
      <c r="F19" s="20">
        <f>+E19*C19</f>
        <v>519696</v>
      </c>
    </row>
    <row r="20" spans="1:6" x14ac:dyDescent="0.25">
      <c r="A20" s="12"/>
      <c r="B20" s="18"/>
      <c r="C20" s="14"/>
      <c r="D20" s="15"/>
      <c r="E20" s="16"/>
      <c r="F20" s="20"/>
    </row>
    <row r="21" spans="1:6" ht="25.5" x14ac:dyDescent="0.25">
      <c r="A21" s="21">
        <v>2</v>
      </c>
      <c r="B21" s="22" t="s">
        <v>16</v>
      </c>
      <c r="C21" s="23"/>
      <c r="D21" s="24"/>
      <c r="E21" s="25"/>
      <c r="F21" s="20"/>
    </row>
    <row r="22" spans="1:6" x14ac:dyDescent="0.25">
      <c r="A22" s="26">
        <v>2.1</v>
      </c>
      <c r="B22" s="27" t="s">
        <v>17</v>
      </c>
      <c r="C22" s="28">
        <v>10218.56</v>
      </c>
      <c r="D22" s="24" t="s">
        <v>15</v>
      </c>
      <c r="E22" s="29">
        <v>60.680000000000007</v>
      </c>
      <c r="F22" s="20">
        <f t="shared" ref="F22:F85" si="0">+E22*C22</f>
        <v>620062.22080000001</v>
      </c>
    </row>
    <row r="23" spans="1:6" x14ac:dyDescent="0.25">
      <c r="A23" s="26">
        <v>2.2000000000000002</v>
      </c>
      <c r="B23" s="27" t="s">
        <v>18</v>
      </c>
      <c r="C23" s="28">
        <v>5109.28</v>
      </c>
      <c r="D23" s="24" t="s">
        <v>19</v>
      </c>
      <c r="E23" s="29">
        <v>196.4</v>
      </c>
      <c r="F23" s="20">
        <f t="shared" si="0"/>
        <v>1003462.5919999999</v>
      </c>
    </row>
    <row r="24" spans="1:6" x14ac:dyDescent="0.25">
      <c r="A24" s="26">
        <v>2.2999999999999998</v>
      </c>
      <c r="B24" s="27" t="s">
        <v>20</v>
      </c>
      <c r="C24" s="28">
        <v>344.87640000000005</v>
      </c>
      <c r="D24" s="24" t="s">
        <v>21</v>
      </c>
      <c r="E24" s="29">
        <v>1015.5799999999999</v>
      </c>
      <c r="F24" s="20">
        <f t="shared" si="0"/>
        <v>350249.57431200001</v>
      </c>
    </row>
    <row r="25" spans="1:6" x14ac:dyDescent="0.25">
      <c r="A25" s="12"/>
      <c r="B25" s="30"/>
      <c r="C25" s="14"/>
      <c r="D25" s="15"/>
      <c r="E25" s="16"/>
      <c r="F25" s="20"/>
    </row>
    <row r="26" spans="1:6" x14ac:dyDescent="0.25">
      <c r="A26" s="13">
        <v>3</v>
      </c>
      <c r="B26" s="31" t="s">
        <v>22</v>
      </c>
      <c r="C26" s="14"/>
      <c r="D26" s="15"/>
      <c r="E26" s="19"/>
      <c r="F26" s="20"/>
    </row>
    <row r="27" spans="1:6" x14ac:dyDescent="0.25">
      <c r="A27" s="13">
        <v>3.1</v>
      </c>
      <c r="B27" s="32" t="s">
        <v>23</v>
      </c>
      <c r="C27" s="14"/>
      <c r="D27" s="15"/>
      <c r="E27" s="19"/>
      <c r="F27" s="20"/>
    </row>
    <row r="28" spans="1:6" x14ac:dyDescent="0.25">
      <c r="A28" s="26" t="s">
        <v>24</v>
      </c>
      <c r="B28" s="30" t="s">
        <v>25</v>
      </c>
      <c r="C28" s="14">
        <v>7204.08</v>
      </c>
      <c r="D28" s="33" t="s">
        <v>26</v>
      </c>
      <c r="E28" s="19">
        <v>588.70000000000005</v>
      </c>
      <c r="F28" s="20">
        <f t="shared" si="0"/>
        <v>4241041.8960000006</v>
      </c>
    </row>
    <row r="29" spans="1:6" x14ac:dyDescent="0.25">
      <c r="A29" s="26" t="s">
        <v>27</v>
      </c>
      <c r="B29" s="34" t="s">
        <v>28</v>
      </c>
      <c r="C29" s="14">
        <v>2973.3</v>
      </c>
      <c r="D29" s="33" t="s">
        <v>26</v>
      </c>
      <c r="E29" s="19">
        <v>589.64</v>
      </c>
      <c r="F29" s="20">
        <f t="shared" si="0"/>
        <v>1753176.612</v>
      </c>
    </row>
    <row r="30" spans="1:6" ht="25.5" x14ac:dyDescent="0.25">
      <c r="A30" s="26" t="s">
        <v>29</v>
      </c>
      <c r="B30" s="30" t="s">
        <v>30</v>
      </c>
      <c r="C30" s="14">
        <v>8777.09</v>
      </c>
      <c r="D30" s="35" t="s">
        <v>31</v>
      </c>
      <c r="E30" s="19">
        <v>604.61</v>
      </c>
      <c r="F30" s="20">
        <f t="shared" si="0"/>
        <v>5306716.3848999999</v>
      </c>
    </row>
    <row r="31" spans="1:6" ht="25.5" x14ac:dyDescent="0.25">
      <c r="A31" s="26" t="s">
        <v>32</v>
      </c>
      <c r="B31" s="30" t="s">
        <v>33</v>
      </c>
      <c r="C31" s="14">
        <v>1680.35</v>
      </c>
      <c r="D31" s="15" t="s">
        <v>34</v>
      </c>
      <c r="E31" s="19">
        <v>406.23</v>
      </c>
      <c r="F31" s="20">
        <f t="shared" si="0"/>
        <v>682608.58050000004</v>
      </c>
    </row>
    <row r="32" spans="1:6" x14ac:dyDescent="0.25">
      <c r="A32" s="18"/>
      <c r="B32" s="18"/>
      <c r="C32" s="14"/>
      <c r="D32" s="15"/>
      <c r="E32" s="19"/>
      <c r="F32" s="20"/>
    </row>
    <row r="33" spans="1:6" ht="25.5" x14ac:dyDescent="0.25">
      <c r="A33" s="13">
        <v>4</v>
      </c>
      <c r="B33" s="13" t="s">
        <v>35</v>
      </c>
      <c r="C33" s="14"/>
      <c r="D33" s="15"/>
      <c r="E33" s="19"/>
      <c r="F33" s="20"/>
    </row>
    <row r="34" spans="1:6" x14ac:dyDescent="0.25">
      <c r="A34" s="18">
        <v>4.0999999999999996</v>
      </c>
      <c r="B34" s="18" t="s">
        <v>36</v>
      </c>
      <c r="C34" s="14">
        <v>7218</v>
      </c>
      <c r="D34" s="15" t="s">
        <v>15</v>
      </c>
      <c r="E34" s="19">
        <v>14211.1</v>
      </c>
      <c r="F34" s="20">
        <f t="shared" si="0"/>
        <v>102575719.8</v>
      </c>
    </row>
    <row r="35" spans="1:6" x14ac:dyDescent="0.25">
      <c r="A35" s="13"/>
      <c r="B35" s="18"/>
      <c r="C35" s="14"/>
      <c r="D35" s="15"/>
      <c r="E35" s="19"/>
      <c r="F35" s="20"/>
    </row>
    <row r="36" spans="1:6" x14ac:dyDescent="0.25">
      <c r="A36" s="13">
        <v>5</v>
      </c>
      <c r="B36" s="13" t="s">
        <v>37</v>
      </c>
      <c r="C36" s="14"/>
      <c r="D36" s="15"/>
      <c r="E36" s="19"/>
      <c r="F36" s="20"/>
    </row>
    <row r="37" spans="1:6" x14ac:dyDescent="0.25">
      <c r="A37" s="18">
        <v>5.0999999999999996</v>
      </c>
      <c r="B37" s="18" t="s">
        <v>38</v>
      </c>
      <c r="C37" s="14">
        <v>7218</v>
      </c>
      <c r="D37" s="15" t="s">
        <v>15</v>
      </c>
      <c r="E37" s="19">
        <v>894.37999999999988</v>
      </c>
      <c r="F37" s="20">
        <f t="shared" si="0"/>
        <v>6455634.8399999989</v>
      </c>
    </row>
    <row r="38" spans="1:6" x14ac:dyDescent="0.25">
      <c r="A38" s="12"/>
      <c r="B38" s="18"/>
      <c r="C38" s="14"/>
      <c r="D38" s="15"/>
      <c r="E38" s="16"/>
      <c r="F38" s="20"/>
    </row>
    <row r="39" spans="1:6" ht="25.5" x14ac:dyDescent="0.25">
      <c r="A39" s="13">
        <v>6</v>
      </c>
      <c r="B39" s="13" t="s">
        <v>39</v>
      </c>
      <c r="C39" s="14"/>
      <c r="D39" s="15"/>
      <c r="E39" s="19"/>
      <c r="F39" s="20"/>
    </row>
    <row r="40" spans="1:6" x14ac:dyDescent="0.25">
      <c r="A40" s="18">
        <v>6.1</v>
      </c>
      <c r="B40" s="36" t="s">
        <v>40</v>
      </c>
      <c r="C40" s="14">
        <v>52</v>
      </c>
      <c r="D40" s="15" t="s">
        <v>41</v>
      </c>
      <c r="E40" s="19">
        <v>23666.539999999997</v>
      </c>
      <c r="F40" s="20">
        <f t="shared" si="0"/>
        <v>1230660.0799999998</v>
      </c>
    </row>
    <row r="41" spans="1:6" x14ac:dyDescent="0.25">
      <c r="A41" s="18">
        <v>6.2</v>
      </c>
      <c r="B41" s="36" t="s">
        <v>42</v>
      </c>
      <c r="C41" s="14">
        <v>18</v>
      </c>
      <c r="D41" s="15" t="s">
        <v>41</v>
      </c>
      <c r="E41" s="19">
        <v>23666.539999999997</v>
      </c>
      <c r="F41" s="20">
        <f t="shared" si="0"/>
        <v>425997.72</v>
      </c>
    </row>
    <row r="42" spans="1:6" x14ac:dyDescent="0.25">
      <c r="A42" s="18">
        <v>6.3</v>
      </c>
      <c r="B42" s="36" t="s">
        <v>43</v>
      </c>
      <c r="C42" s="14">
        <v>7</v>
      </c>
      <c r="D42" s="15" t="s">
        <v>41</v>
      </c>
      <c r="E42" s="19">
        <v>23666.539999999997</v>
      </c>
      <c r="F42" s="20">
        <f t="shared" si="0"/>
        <v>165665.77999999997</v>
      </c>
    </row>
    <row r="43" spans="1:6" x14ac:dyDescent="0.25">
      <c r="A43" s="18">
        <v>6.4</v>
      </c>
      <c r="B43" s="36" t="s">
        <v>44</v>
      </c>
      <c r="C43" s="14">
        <v>14</v>
      </c>
      <c r="D43" s="15" t="s">
        <v>41</v>
      </c>
      <c r="E43" s="19">
        <v>23666.539999999997</v>
      </c>
      <c r="F43" s="20">
        <f t="shared" si="0"/>
        <v>331331.55999999994</v>
      </c>
    </row>
    <row r="44" spans="1:6" x14ac:dyDescent="0.25">
      <c r="A44" s="18">
        <v>6.5</v>
      </c>
      <c r="B44" s="36" t="s">
        <v>45</v>
      </c>
      <c r="C44" s="14">
        <v>7</v>
      </c>
      <c r="D44" s="15" t="s">
        <v>41</v>
      </c>
      <c r="E44" s="19">
        <v>23666.539999999997</v>
      </c>
      <c r="F44" s="20">
        <f t="shared" si="0"/>
        <v>165665.77999999997</v>
      </c>
    </row>
    <row r="45" spans="1:6" x14ac:dyDescent="0.25">
      <c r="A45" s="18">
        <v>6.6</v>
      </c>
      <c r="B45" s="36" t="s">
        <v>46</v>
      </c>
      <c r="C45" s="14">
        <v>3</v>
      </c>
      <c r="D45" s="15" t="s">
        <v>41</v>
      </c>
      <c r="E45" s="19">
        <v>23666.539999999997</v>
      </c>
      <c r="F45" s="20">
        <f t="shared" si="0"/>
        <v>70999.62</v>
      </c>
    </row>
    <row r="46" spans="1:6" x14ac:dyDescent="0.25">
      <c r="A46" s="18">
        <v>6.7</v>
      </c>
      <c r="B46" s="36" t="s">
        <v>47</v>
      </c>
      <c r="C46" s="14">
        <v>6</v>
      </c>
      <c r="D46" s="15" t="s">
        <v>41</v>
      </c>
      <c r="E46" s="19">
        <v>23666.539999999997</v>
      </c>
      <c r="F46" s="20">
        <f t="shared" si="0"/>
        <v>141999.24</v>
      </c>
    </row>
    <row r="47" spans="1:6" x14ac:dyDescent="0.25">
      <c r="A47" s="18">
        <v>6.8</v>
      </c>
      <c r="B47" s="36" t="s">
        <v>48</v>
      </c>
      <c r="C47" s="14">
        <v>2</v>
      </c>
      <c r="D47" s="15" t="s">
        <v>41</v>
      </c>
      <c r="E47" s="19">
        <v>23666.539999999997</v>
      </c>
      <c r="F47" s="20">
        <f t="shared" si="0"/>
        <v>47333.079999999994</v>
      </c>
    </row>
    <row r="48" spans="1:6" x14ac:dyDescent="0.25">
      <c r="A48" s="18">
        <v>6.9</v>
      </c>
      <c r="B48" s="36" t="s">
        <v>49</v>
      </c>
      <c r="C48" s="14">
        <v>1</v>
      </c>
      <c r="D48" s="15" t="s">
        <v>41</v>
      </c>
      <c r="E48" s="19">
        <v>23666.539999999997</v>
      </c>
      <c r="F48" s="20">
        <f t="shared" si="0"/>
        <v>23666.539999999997</v>
      </c>
    </row>
    <row r="49" spans="1:6" x14ac:dyDescent="0.25">
      <c r="A49" s="18"/>
      <c r="B49" s="36"/>
      <c r="C49" s="14"/>
      <c r="D49" s="15"/>
      <c r="E49" s="19"/>
      <c r="F49" s="20"/>
    </row>
    <row r="50" spans="1:6" x14ac:dyDescent="0.25">
      <c r="A50" s="37">
        <v>7</v>
      </c>
      <c r="B50" s="38" t="s">
        <v>50</v>
      </c>
      <c r="C50" s="14"/>
      <c r="D50" s="15"/>
      <c r="E50" s="19"/>
      <c r="F50" s="20"/>
    </row>
    <row r="51" spans="1:6" ht="25.5" x14ac:dyDescent="0.25">
      <c r="A51" s="39">
        <v>7.1</v>
      </c>
      <c r="B51" s="38" t="s">
        <v>51</v>
      </c>
      <c r="C51" s="14"/>
      <c r="D51" s="15"/>
      <c r="E51" s="19"/>
      <c r="F51" s="20"/>
    </row>
    <row r="52" spans="1:6" x14ac:dyDescent="0.25">
      <c r="A52" s="40" t="s">
        <v>52</v>
      </c>
      <c r="B52" s="36" t="s">
        <v>53</v>
      </c>
      <c r="C52" s="14">
        <v>9</v>
      </c>
      <c r="D52" s="15" t="s">
        <v>41</v>
      </c>
      <c r="E52" s="19">
        <v>5301.5</v>
      </c>
      <c r="F52" s="20">
        <f t="shared" si="0"/>
        <v>47713.5</v>
      </c>
    </row>
    <row r="53" spans="1:6" x14ac:dyDescent="0.25">
      <c r="A53" s="40" t="s">
        <v>54</v>
      </c>
      <c r="B53" s="36" t="s">
        <v>55</v>
      </c>
      <c r="C53" s="14">
        <v>3</v>
      </c>
      <c r="D53" s="15" t="s">
        <v>41</v>
      </c>
      <c r="E53" s="19">
        <v>5301.5</v>
      </c>
      <c r="F53" s="20">
        <f t="shared" si="0"/>
        <v>15904.5</v>
      </c>
    </row>
    <row r="54" spans="1:6" x14ac:dyDescent="0.25">
      <c r="A54" s="40" t="s">
        <v>56</v>
      </c>
      <c r="B54" s="36" t="s">
        <v>57</v>
      </c>
      <c r="C54" s="14">
        <v>6</v>
      </c>
      <c r="D54" s="15" t="s">
        <v>41</v>
      </c>
      <c r="E54" s="19">
        <v>5301.5</v>
      </c>
      <c r="F54" s="20">
        <f t="shared" si="0"/>
        <v>31809</v>
      </c>
    </row>
    <row r="55" spans="1:6" x14ac:dyDescent="0.25">
      <c r="A55" s="40" t="s">
        <v>58</v>
      </c>
      <c r="B55" s="36" t="s">
        <v>59</v>
      </c>
      <c r="C55" s="14">
        <v>5</v>
      </c>
      <c r="D55" s="15" t="s">
        <v>41</v>
      </c>
      <c r="E55" s="19">
        <v>5301.5</v>
      </c>
      <c r="F55" s="20">
        <f t="shared" si="0"/>
        <v>26507.5</v>
      </c>
    </row>
    <row r="56" spans="1:6" x14ac:dyDescent="0.25">
      <c r="A56" s="40" t="s">
        <v>60</v>
      </c>
      <c r="B56" s="36" t="s">
        <v>61</v>
      </c>
      <c r="C56" s="14">
        <v>4</v>
      </c>
      <c r="D56" s="15" t="s">
        <v>41</v>
      </c>
      <c r="E56" s="19">
        <v>5301.5</v>
      </c>
      <c r="F56" s="20">
        <f t="shared" si="0"/>
        <v>21206</v>
      </c>
    </row>
    <row r="57" spans="1:6" x14ac:dyDescent="0.25">
      <c r="A57" s="40" t="s">
        <v>62</v>
      </c>
      <c r="B57" s="36" t="s">
        <v>63</v>
      </c>
      <c r="C57" s="14">
        <v>3</v>
      </c>
      <c r="D57" s="15" t="s">
        <v>41</v>
      </c>
      <c r="E57" s="19">
        <v>5301.5</v>
      </c>
      <c r="F57" s="20">
        <f t="shared" si="0"/>
        <v>15904.5</v>
      </c>
    </row>
    <row r="58" spans="1:6" x14ac:dyDescent="0.25">
      <c r="A58" s="40" t="s">
        <v>64</v>
      </c>
      <c r="B58" s="36" t="s">
        <v>65</v>
      </c>
      <c r="C58" s="14">
        <v>4</v>
      </c>
      <c r="D58" s="15" t="s">
        <v>41</v>
      </c>
      <c r="E58" s="19">
        <v>5301.5</v>
      </c>
      <c r="F58" s="20">
        <f t="shared" si="0"/>
        <v>21206</v>
      </c>
    </row>
    <row r="59" spans="1:6" x14ac:dyDescent="0.25">
      <c r="A59" s="40" t="s">
        <v>66</v>
      </c>
      <c r="B59" s="36" t="s">
        <v>67</v>
      </c>
      <c r="C59" s="14">
        <v>1</v>
      </c>
      <c r="D59" s="15" t="s">
        <v>41</v>
      </c>
      <c r="E59" s="19">
        <v>5301.5</v>
      </c>
      <c r="F59" s="20">
        <f t="shared" si="0"/>
        <v>5301.5</v>
      </c>
    </row>
    <row r="60" spans="1:6" x14ac:dyDescent="0.25">
      <c r="A60" s="41"/>
      <c r="B60" s="36"/>
      <c r="C60" s="14"/>
      <c r="D60" s="15"/>
      <c r="E60" s="19"/>
      <c r="F60" s="20"/>
    </row>
    <row r="61" spans="1:6" ht="25.5" x14ac:dyDescent="0.25">
      <c r="A61" s="39">
        <v>7.2</v>
      </c>
      <c r="B61" s="38" t="s">
        <v>68</v>
      </c>
      <c r="C61" s="14"/>
      <c r="D61" s="15"/>
      <c r="E61" s="19"/>
      <c r="F61" s="20"/>
    </row>
    <row r="62" spans="1:6" x14ac:dyDescent="0.25">
      <c r="A62" s="40" t="s">
        <v>69</v>
      </c>
      <c r="B62" s="36" t="s">
        <v>70</v>
      </c>
      <c r="C62" s="14">
        <v>21</v>
      </c>
      <c r="D62" s="15" t="s">
        <v>41</v>
      </c>
      <c r="E62" s="19">
        <v>5301.5</v>
      </c>
      <c r="F62" s="20">
        <f t="shared" si="0"/>
        <v>111331.5</v>
      </c>
    </row>
    <row r="63" spans="1:6" x14ac:dyDescent="0.25">
      <c r="A63" s="40" t="s">
        <v>71</v>
      </c>
      <c r="B63" s="36" t="s">
        <v>72</v>
      </c>
      <c r="C63" s="14">
        <v>7</v>
      </c>
      <c r="D63" s="15" t="s">
        <v>41</v>
      </c>
      <c r="E63" s="19">
        <v>5301.5</v>
      </c>
      <c r="F63" s="20">
        <f t="shared" si="0"/>
        <v>37110.5</v>
      </c>
    </row>
    <row r="64" spans="1:6" x14ac:dyDescent="0.25">
      <c r="A64" s="40" t="s">
        <v>73</v>
      </c>
      <c r="B64" s="36" t="s">
        <v>57</v>
      </c>
      <c r="C64" s="14">
        <v>1</v>
      </c>
      <c r="D64" s="15" t="s">
        <v>41</v>
      </c>
      <c r="E64" s="19">
        <v>5301.5</v>
      </c>
      <c r="F64" s="20">
        <f t="shared" si="0"/>
        <v>5301.5</v>
      </c>
    </row>
    <row r="65" spans="1:6" x14ac:dyDescent="0.25">
      <c r="A65" s="40" t="s">
        <v>74</v>
      </c>
      <c r="B65" s="36" t="s">
        <v>75</v>
      </c>
      <c r="C65" s="14">
        <v>1</v>
      </c>
      <c r="D65" s="15" t="s">
        <v>41</v>
      </c>
      <c r="E65" s="19">
        <v>5301.5</v>
      </c>
      <c r="F65" s="20">
        <f t="shared" si="0"/>
        <v>5301.5</v>
      </c>
    </row>
    <row r="66" spans="1:6" x14ac:dyDescent="0.25">
      <c r="A66" s="40" t="s">
        <v>76</v>
      </c>
      <c r="B66" s="36" t="s">
        <v>77</v>
      </c>
      <c r="C66" s="14">
        <v>1</v>
      </c>
      <c r="D66" s="15" t="s">
        <v>41</v>
      </c>
      <c r="E66" s="19">
        <v>5301.5</v>
      </c>
      <c r="F66" s="20">
        <f t="shared" si="0"/>
        <v>5301.5</v>
      </c>
    </row>
    <row r="67" spans="1:6" x14ac:dyDescent="0.25">
      <c r="A67" s="40" t="s">
        <v>78</v>
      </c>
      <c r="B67" s="36" t="s">
        <v>65</v>
      </c>
      <c r="C67" s="14">
        <v>2</v>
      </c>
      <c r="D67" s="15" t="s">
        <v>41</v>
      </c>
      <c r="E67" s="19">
        <v>5301.5</v>
      </c>
      <c r="F67" s="20">
        <f t="shared" si="0"/>
        <v>10603</v>
      </c>
    </row>
    <row r="68" spans="1:6" x14ac:dyDescent="0.25">
      <c r="A68" s="41"/>
      <c r="B68" s="36"/>
      <c r="C68" s="14"/>
      <c r="D68" s="15"/>
      <c r="E68" s="19"/>
      <c r="F68" s="20"/>
    </row>
    <row r="69" spans="1:6" ht="25.5" x14ac:dyDescent="0.25">
      <c r="A69" s="39">
        <v>7.3</v>
      </c>
      <c r="B69" s="38" t="s">
        <v>79</v>
      </c>
      <c r="C69" s="14"/>
      <c r="D69" s="15"/>
      <c r="E69" s="19"/>
      <c r="F69" s="20"/>
    </row>
    <row r="70" spans="1:6" x14ac:dyDescent="0.25">
      <c r="A70" s="40" t="s">
        <v>80</v>
      </c>
      <c r="B70" s="36" t="s">
        <v>53</v>
      </c>
      <c r="C70" s="14">
        <v>19</v>
      </c>
      <c r="D70" s="15" t="s">
        <v>41</v>
      </c>
      <c r="E70" s="19">
        <v>5301.5</v>
      </c>
      <c r="F70" s="20">
        <f t="shared" si="0"/>
        <v>100728.5</v>
      </c>
    </row>
    <row r="71" spans="1:6" x14ac:dyDescent="0.25">
      <c r="A71" s="40" t="s">
        <v>81</v>
      </c>
      <c r="B71" s="36" t="s">
        <v>72</v>
      </c>
      <c r="C71" s="14">
        <v>4</v>
      </c>
      <c r="D71" s="15" t="s">
        <v>41</v>
      </c>
      <c r="E71" s="19">
        <v>5301.5</v>
      </c>
      <c r="F71" s="20">
        <f t="shared" si="0"/>
        <v>21206</v>
      </c>
    </row>
    <row r="72" spans="1:6" x14ac:dyDescent="0.25">
      <c r="A72" s="40" t="s">
        <v>82</v>
      </c>
      <c r="B72" s="36" t="s">
        <v>83</v>
      </c>
      <c r="C72" s="14">
        <v>2</v>
      </c>
      <c r="D72" s="15" t="s">
        <v>41</v>
      </c>
      <c r="E72" s="19">
        <v>5301.5</v>
      </c>
      <c r="F72" s="20">
        <f t="shared" si="0"/>
        <v>10603</v>
      </c>
    </row>
    <row r="73" spans="1:6" x14ac:dyDescent="0.25">
      <c r="A73" s="41"/>
      <c r="B73" s="36"/>
      <c r="C73" s="14"/>
      <c r="D73" s="15"/>
      <c r="E73" s="19"/>
      <c r="F73" s="20"/>
    </row>
    <row r="74" spans="1:6" ht="25.5" x14ac:dyDescent="0.25">
      <c r="A74" s="39">
        <v>7.4</v>
      </c>
      <c r="B74" s="38" t="s">
        <v>84</v>
      </c>
      <c r="C74" s="14"/>
      <c r="D74" s="15"/>
      <c r="E74" s="19"/>
      <c r="F74" s="20"/>
    </row>
    <row r="75" spans="1:6" x14ac:dyDescent="0.25">
      <c r="A75" s="40" t="s">
        <v>85</v>
      </c>
      <c r="B75" s="36" t="s">
        <v>86</v>
      </c>
      <c r="C75" s="14">
        <v>3</v>
      </c>
      <c r="D75" s="15" t="s">
        <v>41</v>
      </c>
      <c r="E75" s="19">
        <v>5301.5</v>
      </c>
      <c r="F75" s="20">
        <f t="shared" si="0"/>
        <v>15904.5</v>
      </c>
    </row>
    <row r="76" spans="1:6" x14ac:dyDescent="0.25">
      <c r="A76" s="40" t="s">
        <v>87</v>
      </c>
      <c r="B76" s="36" t="s">
        <v>72</v>
      </c>
      <c r="C76" s="14">
        <v>4</v>
      </c>
      <c r="D76" s="15" t="s">
        <v>41</v>
      </c>
      <c r="E76" s="19">
        <v>5301.5</v>
      </c>
      <c r="F76" s="20">
        <f t="shared" si="0"/>
        <v>21206</v>
      </c>
    </row>
    <row r="77" spans="1:6" x14ac:dyDescent="0.25">
      <c r="A77" s="40" t="s">
        <v>88</v>
      </c>
      <c r="B77" s="36" t="s">
        <v>75</v>
      </c>
      <c r="C77" s="14">
        <v>8</v>
      </c>
      <c r="D77" s="15" t="s">
        <v>41</v>
      </c>
      <c r="E77" s="19">
        <v>5301.5</v>
      </c>
      <c r="F77" s="20">
        <f t="shared" si="0"/>
        <v>42412</v>
      </c>
    </row>
    <row r="78" spans="1:6" x14ac:dyDescent="0.25">
      <c r="A78" s="40" t="s">
        <v>89</v>
      </c>
      <c r="B78" s="36" t="s">
        <v>77</v>
      </c>
      <c r="C78" s="14">
        <v>2</v>
      </c>
      <c r="D78" s="15" t="s">
        <v>41</v>
      </c>
      <c r="E78" s="19">
        <v>5301.5</v>
      </c>
      <c r="F78" s="20">
        <f t="shared" si="0"/>
        <v>10603</v>
      </c>
    </row>
    <row r="79" spans="1:6" x14ac:dyDescent="0.25">
      <c r="A79" s="41"/>
      <c r="B79" s="36"/>
      <c r="C79" s="14"/>
      <c r="D79" s="15"/>
      <c r="E79" s="19"/>
      <c r="F79" s="20"/>
    </row>
    <row r="80" spans="1:6" x14ac:dyDescent="0.25">
      <c r="A80" s="13">
        <v>8</v>
      </c>
      <c r="B80" s="13" t="s">
        <v>90</v>
      </c>
      <c r="C80" s="14"/>
      <c r="D80" s="15"/>
      <c r="E80" s="16"/>
      <c r="F80" s="20"/>
    </row>
    <row r="81" spans="1:6" ht="38.25" x14ac:dyDescent="0.25">
      <c r="A81" s="26">
        <v>8.1</v>
      </c>
      <c r="B81" s="18" t="s">
        <v>91</v>
      </c>
      <c r="C81" s="14">
        <v>8</v>
      </c>
      <c r="D81" s="15" t="s">
        <v>41</v>
      </c>
      <c r="E81" s="19">
        <v>43147.5</v>
      </c>
      <c r="F81" s="20">
        <f t="shared" si="0"/>
        <v>345180</v>
      </c>
    </row>
    <row r="82" spans="1:6" ht="38.25" x14ac:dyDescent="0.25">
      <c r="A82" s="26">
        <v>8.1999999999999993</v>
      </c>
      <c r="B82" s="18" t="s">
        <v>92</v>
      </c>
      <c r="C82" s="14">
        <v>2</v>
      </c>
      <c r="D82" s="15" t="s">
        <v>41</v>
      </c>
      <c r="E82" s="19">
        <v>43147.5</v>
      </c>
      <c r="F82" s="20">
        <f t="shared" si="0"/>
        <v>86295</v>
      </c>
    </row>
    <row r="83" spans="1:6" ht="28.5" x14ac:dyDescent="0.25">
      <c r="A83" s="26">
        <v>8.3000000000000007</v>
      </c>
      <c r="B83" s="42" t="s">
        <v>93</v>
      </c>
      <c r="C83" s="14">
        <v>8</v>
      </c>
      <c r="D83" s="15" t="s">
        <v>41</v>
      </c>
      <c r="E83" s="19">
        <v>25919.5</v>
      </c>
      <c r="F83" s="20">
        <f t="shared" si="0"/>
        <v>207356</v>
      </c>
    </row>
    <row r="84" spans="1:6" ht="28.5" x14ac:dyDescent="0.25">
      <c r="A84" s="26">
        <v>8.4</v>
      </c>
      <c r="B84" s="42" t="s">
        <v>94</v>
      </c>
      <c r="C84" s="14">
        <v>2</v>
      </c>
      <c r="D84" s="15" t="s">
        <v>41</v>
      </c>
      <c r="E84" s="19">
        <v>25919.5</v>
      </c>
      <c r="F84" s="20">
        <f t="shared" si="0"/>
        <v>51839</v>
      </c>
    </row>
    <row r="85" spans="1:6" ht="25.5" x14ac:dyDescent="0.25">
      <c r="A85" s="26">
        <v>8.5</v>
      </c>
      <c r="B85" s="18" t="s">
        <v>95</v>
      </c>
      <c r="C85" s="14">
        <v>1</v>
      </c>
      <c r="D85" s="15" t="s">
        <v>41</v>
      </c>
      <c r="E85" s="19">
        <v>38899.5</v>
      </c>
      <c r="F85" s="20">
        <f t="shared" si="0"/>
        <v>38899.5</v>
      </c>
    </row>
    <row r="86" spans="1:6" ht="28.5" x14ac:dyDescent="0.25">
      <c r="A86" s="26">
        <v>8.6</v>
      </c>
      <c r="B86" s="42" t="s">
        <v>96</v>
      </c>
      <c r="C86" s="43">
        <v>1</v>
      </c>
      <c r="D86" s="44" t="s">
        <v>41</v>
      </c>
      <c r="E86" s="45">
        <v>38899.5</v>
      </c>
      <c r="F86" s="20">
        <f t="shared" ref="F86:F145" si="1">+E86*C86</f>
        <v>38899.5</v>
      </c>
    </row>
    <row r="87" spans="1:6" x14ac:dyDescent="0.25">
      <c r="A87" s="26">
        <v>8.6999999999999993</v>
      </c>
      <c r="B87" s="18" t="s">
        <v>97</v>
      </c>
      <c r="C87" s="14">
        <v>10</v>
      </c>
      <c r="D87" s="15" t="s">
        <v>41</v>
      </c>
      <c r="E87" s="19">
        <v>6229.63</v>
      </c>
      <c r="F87" s="20">
        <f t="shared" si="1"/>
        <v>62296.3</v>
      </c>
    </row>
    <row r="88" spans="1:6" ht="42.75" x14ac:dyDescent="0.25">
      <c r="A88" s="26">
        <v>8.8000000000000007</v>
      </c>
      <c r="B88" s="46" t="s">
        <v>98</v>
      </c>
      <c r="C88" s="43">
        <v>12</v>
      </c>
      <c r="D88" s="44" t="s">
        <v>41</v>
      </c>
      <c r="E88" s="45">
        <v>43594.5</v>
      </c>
      <c r="F88" s="20">
        <f>+E88*C88</f>
        <v>523134</v>
      </c>
    </row>
    <row r="89" spans="1:6" x14ac:dyDescent="0.25">
      <c r="A89" s="26"/>
      <c r="B89" s="18"/>
      <c r="C89" s="14"/>
      <c r="D89" s="15"/>
      <c r="E89" s="19"/>
      <c r="F89" s="20"/>
    </row>
    <row r="90" spans="1:6" x14ac:dyDescent="0.25">
      <c r="A90" s="21">
        <v>9</v>
      </c>
      <c r="B90" s="47" t="s">
        <v>99</v>
      </c>
      <c r="C90" s="14"/>
      <c r="D90" s="15"/>
      <c r="E90" s="19"/>
      <c r="F90" s="20"/>
    </row>
    <row r="91" spans="1:6" ht="25.5" x14ac:dyDescent="0.25">
      <c r="A91" s="21">
        <v>9.1</v>
      </c>
      <c r="B91" s="13" t="s">
        <v>100</v>
      </c>
      <c r="C91" s="48"/>
      <c r="D91" s="49"/>
      <c r="E91" s="19"/>
      <c r="F91" s="20"/>
    </row>
    <row r="92" spans="1:6" x14ac:dyDescent="0.25">
      <c r="A92" s="26" t="s">
        <v>101</v>
      </c>
      <c r="B92" s="30" t="s">
        <v>102</v>
      </c>
      <c r="C92" s="50">
        <v>1</v>
      </c>
      <c r="D92" s="49" t="s">
        <v>103</v>
      </c>
      <c r="E92" s="19">
        <v>16280.9</v>
      </c>
      <c r="F92" s="20">
        <f t="shared" si="1"/>
        <v>16280.9</v>
      </c>
    </row>
    <row r="93" spans="1:6" x14ac:dyDescent="0.25">
      <c r="A93" s="51" t="s">
        <v>104</v>
      </c>
      <c r="B93" s="30" t="s">
        <v>105</v>
      </c>
      <c r="C93" s="52">
        <v>7</v>
      </c>
      <c r="D93" s="44" t="s">
        <v>15</v>
      </c>
      <c r="E93" s="45">
        <v>14436.31</v>
      </c>
      <c r="F93" s="20">
        <f t="shared" si="1"/>
        <v>101054.17</v>
      </c>
    </row>
    <row r="94" spans="1:6" x14ac:dyDescent="0.25">
      <c r="A94" s="26" t="s">
        <v>106</v>
      </c>
      <c r="B94" s="30" t="s">
        <v>107</v>
      </c>
      <c r="C94" s="53">
        <v>4</v>
      </c>
      <c r="D94" s="15" t="s">
        <v>41</v>
      </c>
      <c r="E94" s="19">
        <v>25365.19</v>
      </c>
      <c r="F94" s="20">
        <f t="shared" si="1"/>
        <v>101460.76</v>
      </c>
    </row>
    <row r="95" spans="1:6" x14ac:dyDescent="0.25">
      <c r="A95" s="26" t="s">
        <v>108</v>
      </c>
      <c r="B95" s="27" t="s">
        <v>109</v>
      </c>
      <c r="C95" s="53">
        <v>2</v>
      </c>
      <c r="D95" s="15" t="s">
        <v>41</v>
      </c>
      <c r="E95" s="19">
        <v>4703.8</v>
      </c>
      <c r="F95" s="20">
        <f t="shared" si="1"/>
        <v>9407.6</v>
      </c>
    </row>
    <row r="96" spans="1:6" x14ac:dyDescent="0.25">
      <c r="A96" s="26" t="s">
        <v>110</v>
      </c>
      <c r="B96" s="27" t="s">
        <v>111</v>
      </c>
      <c r="C96" s="53">
        <v>2</v>
      </c>
      <c r="D96" s="15" t="s">
        <v>41</v>
      </c>
      <c r="E96" s="19">
        <v>929.15</v>
      </c>
      <c r="F96" s="20">
        <f t="shared" si="1"/>
        <v>1858.3</v>
      </c>
    </row>
    <row r="97" spans="1:6" x14ac:dyDescent="0.25">
      <c r="A97" s="26" t="s">
        <v>112</v>
      </c>
      <c r="B97" s="27" t="s">
        <v>113</v>
      </c>
      <c r="C97" s="53">
        <v>9.8699999999999992</v>
      </c>
      <c r="D97" s="24" t="s">
        <v>21</v>
      </c>
      <c r="E97" s="19">
        <v>589.64</v>
      </c>
      <c r="F97" s="20">
        <f t="shared" si="1"/>
        <v>5819.746799999999</v>
      </c>
    </row>
    <row r="98" spans="1:6" x14ac:dyDescent="0.25">
      <c r="A98" s="26" t="s">
        <v>114</v>
      </c>
      <c r="B98" s="27" t="s">
        <v>115</v>
      </c>
      <c r="C98" s="53">
        <v>8.51</v>
      </c>
      <c r="D98" s="24" t="s">
        <v>21</v>
      </c>
      <c r="E98" s="19">
        <v>604.61</v>
      </c>
      <c r="F98" s="20">
        <f t="shared" si="1"/>
        <v>5145.2311</v>
      </c>
    </row>
    <row r="99" spans="1:6" ht="25.5" x14ac:dyDescent="0.25">
      <c r="A99" s="26" t="s">
        <v>116</v>
      </c>
      <c r="B99" s="30" t="s">
        <v>33</v>
      </c>
      <c r="C99" s="53">
        <v>1.63</v>
      </c>
      <c r="D99" s="24" t="s">
        <v>21</v>
      </c>
      <c r="E99" s="19">
        <v>406.23</v>
      </c>
      <c r="F99" s="20">
        <f t="shared" si="1"/>
        <v>662.1549</v>
      </c>
    </row>
    <row r="100" spans="1:6" x14ac:dyDescent="0.25">
      <c r="A100" s="26" t="s">
        <v>117</v>
      </c>
      <c r="B100" s="27" t="s">
        <v>118</v>
      </c>
      <c r="C100" s="53">
        <v>1</v>
      </c>
      <c r="D100" s="15" t="s">
        <v>41</v>
      </c>
      <c r="E100" s="19">
        <v>13660</v>
      </c>
      <c r="F100" s="20">
        <f t="shared" si="1"/>
        <v>13660</v>
      </c>
    </row>
    <row r="101" spans="1:6" x14ac:dyDescent="0.25">
      <c r="A101" s="26"/>
      <c r="B101" s="27"/>
      <c r="C101" s="53"/>
      <c r="D101" s="15"/>
      <c r="E101" s="19"/>
      <c r="F101" s="20"/>
    </row>
    <row r="102" spans="1:6" x14ac:dyDescent="0.25">
      <c r="A102" s="21">
        <v>9.1999999999999993</v>
      </c>
      <c r="B102" s="13" t="s">
        <v>119</v>
      </c>
      <c r="C102" s="53"/>
      <c r="D102" s="15"/>
      <c r="E102" s="19"/>
      <c r="F102" s="20"/>
    </row>
    <row r="103" spans="1:6" x14ac:dyDescent="0.25">
      <c r="A103" s="26" t="s">
        <v>120</v>
      </c>
      <c r="B103" s="30" t="s">
        <v>102</v>
      </c>
      <c r="C103" s="50">
        <v>1</v>
      </c>
      <c r="D103" s="49" t="s">
        <v>103</v>
      </c>
      <c r="E103" s="19">
        <v>16280.9</v>
      </c>
      <c r="F103" s="20">
        <f t="shared" si="1"/>
        <v>16280.9</v>
      </c>
    </row>
    <row r="104" spans="1:6" x14ac:dyDescent="0.25">
      <c r="A104" s="26" t="s">
        <v>121</v>
      </c>
      <c r="B104" s="30" t="s">
        <v>105</v>
      </c>
      <c r="C104" s="54">
        <v>10</v>
      </c>
      <c r="D104" s="55" t="s">
        <v>15</v>
      </c>
      <c r="E104" s="56">
        <v>14436.31</v>
      </c>
      <c r="F104" s="20">
        <f t="shared" si="1"/>
        <v>144363.1</v>
      </c>
    </row>
    <row r="105" spans="1:6" x14ac:dyDescent="0.25">
      <c r="A105" s="26" t="s">
        <v>122</v>
      </c>
      <c r="B105" s="30" t="s">
        <v>107</v>
      </c>
      <c r="C105" s="53">
        <v>2</v>
      </c>
      <c r="D105" s="15" t="s">
        <v>41</v>
      </c>
      <c r="E105" s="19">
        <v>25365.19</v>
      </c>
      <c r="F105" s="20">
        <f t="shared" si="1"/>
        <v>50730.38</v>
      </c>
    </row>
    <row r="106" spans="1:6" x14ac:dyDescent="0.25">
      <c r="A106" s="26" t="s">
        <v>123</v>
      </c>
      <c r="B106" s="27" t="s">
        <v>111</v>
      </c>
      <c r="C106" s="53">
        <v>2</v>
      </c>
      <c r="D106" s="15" t="s">
        <v>41</v>
      </c>
      <c r="E106" s="19">
        <v>10736</v>
      </c>
      <c r="F106" s="20">
        <f t="shared" si="1"/>
        <v>21472</v>
      </c>
    </row>
    <row r="107" spans="1:6" x14ac:dyDescent="0.25">
      <c r="A107" s="26" t="s">
        <v>124</v>
      </c>
      <c r="B107" s="27" t="s">
        <v>113</v>
      </c>
      <c r="C107" s="53">
        <v>10.4</v>
      </c>
      <c r="D107" s="24" t="s">
        <v>21</v>
      </c>
      <c r="E107" s="19">
        <v>589.64</v>
      </c>
      <c r="F107" s="20">
        <f t="shared" si="1"/>
        <v>6132.2560000000003</v>
      </c>
    </row>
    <row r="108" spans="1:6" x14ac:dyDescent="0.25">
      <c r="A108" s="26" t="s">
        <v>125</v>
      </c>
      <c r="B108" s="27" t="s">
        <v>115</v>
      </c>
      <c r="C108" s="53">
        <v>12.16</v>
      </c>
      <c r="D108" s="24" t="s">
        <v>21</v>
      </c>
      <c r="E108" s="19">
        <v>604.61</v>
      </c>
      <c r="F108" s="20">
        <f t="shared" si="1"/>
        <v>7352.0576000000001</v>
      </c>
    </row>
    <row r="109" spans="1:6" ht="25.5" x14ac:dyDescent="0.25">
      <c r="A109" s="26" t="s">
        <v>126</v>
      </c>
      <c r="B109" s="30" t="s">
        <v>33</v>
      </c>
      <c r="C109" s="53">
        <v>2.33</v>
      </c>
      <c r="D109" s="24" t="s">
        <v>41</v>
      </c>
      <c r="E109" s="19">
        <v>406.23</v>
      </c>
      <c r="F109" s="20">
        <f t="shared" si="1"/>
        <v>946.5159000000001</v>
      </c>
    </row>
    <row r="110" spans="1:6" x14ac:dyDescent="0.25">
      <c r="A110" s="26" t="s">
        <v>127</v>
      </c>
      <c r="B110" s="27" t="s">
        <v>118</v>
      </c>
      <c r="C110" s="53">
        <v>1</v>
      </c>
      <c r="D110" s="15" t="s">
        <v>41</v>
      </c>
      <c r="E110" s="19">
        <v>13660</v>
      </c>
      <c r="F110" s="20">
        <f t="shared" si="1"/>
        <v>13660</v>
      </c>
    </row>
    <row r="111" spans="1:6" x14ac:dyDescent="0.25">
      <c r="A111" s="26"/>
      <c r="B111" s="27"/>
      <c r="C111" s="53"/>
      <c r="D111" s="15"/>
      <c r="E111" s="19"/>
      <c r="F111" s="20"/>
    </row>
    <row r="112" spans="1:6" x14ac:dyDescent="0.25">
      <c r="A112" s="21">
        <v>10</v>
      </c>
      <c r="B112" s="57" t="s">
        <v>128</v>
      </c>
      <c r="C112" s="23"/>
      <c r="D112" s="24"/>
      <c r="E112" s="19"/>
      <c r="F112" s="20"/>
    </row>
    <row r="113" spans="1:6" ht="25.5" x14ac:dyDescent="0.25">
      <c r="A113" s="26">
        <v>10.1</v>
      </c>
      <c r="B113" s="30" t="s">
        <v>129</v>
      </c>
      <c r="C113" s="28">
        <v>7218</v>
      </c>
      <c r="D113" s="24" t="s">
        <v>15</v>
      </c>
      <c r="E113" s="19">
        <v>87.080000000000013</v>
      </c>
      <c r="F113" s="20">
        <f t="shared" si="1"/>
        <v>628543.44000000006</v>
      </c>
    </row>
    <row r="114" spans="1:6" ht="51" x14ac:dyDescent="0.25">
      <c r="A114" s="26">
        <v>10.199999999999999</v>
      </c>
      <c r="B114" s="30" t="s">
        <v>130</v>
      </c>
      <c r="C114" s="58">
        <v>7218</v>
      </c>
      <c r="D114" s="59" t="s">
        <v>15</v>
      </c>
      <c r="E114" s="45">
        <v>96.75</v>
      </c>
      <c r="F114" s="20">
        <f t="shared" si="1"/>
        <v>698341.5</v>
      </c>
    </row>
    <row r="115" spans="1:6" x14ac:dyDescent="0.25">
      <c r="A115" s="26"/>
      <c r="B115" s="18"/>
      <c r="C115" s="14"/>
      <c r="D115" s="15"/>
      <c r="E115" s="19"/>
      <c r="F115" s="20"/>
    </row>
    <row r="116" spans="1:6" x14ac:dyDescent="0.25">
      <c r="A116" s="21">
        <v>11</v>
      </c>
      <c r="B116" s="60" t="s">
        <v>131</v>
      </c>
      <c r="C116" s="23"/>
      <c r="D116" s="61"/>
      <c r="E116" s="19"/>
      <c r="F116" s="20"/>
    </row>
    <row r="117" spans="1:6" x14ac:dyDescent="0.25">
      <c r="A117" s="26">
        <v>11.1</v>
      </c>
      <c r="B117" s="30" t="s">
        <v>132</v>
      </c>
      <c r="C117" s="62">
        <v>5109.28</v>
      </c>
      <c r="D117" s="24" t="s">
        <v>19</v>
      </c>
      <c r="E117" s="19">
        <v>251.45</v>
      </c>
      <c r="F117" s="20">
        <f t="shared" si="1"/>
        <v>1284728.4559999998</v>
      </c>
    </row>
    <row r="118" spans="1:6" x14ac:dyDescent="0.25">
      <c r="A118" s="26">
        <v>11.2</v>
      </c>
      <c r="B118" s="63" t="s">
        <v>133</v>
      </c>
      <c r="C118" s="14">
        <v>5109.28</v>
      </c>
      <c r="D118" s="24" t="s">
        <v>19</v>
      </c>
      <c r="E118" s="19">
        <v>900.35</v>
      </c>
      <c r="F118" s="20">
        <f t="shared" si="1"/>
        <v>4600140.2479999997</v>
      </c>
    </row>
    <row r="119" spans="1:6" x14ac:dyDescent="0.25">
      <c r="A119" s="26">
        <v>11.3</v>
      </c>
      <c r="B119" s="30" t="s">
        <v>134</v>
      </c>
      <c r="C119" s="64">
        <v>18965.647359999999</v>
      </c>
      <c r="D119" s="65" t="s">
        <v>135</v>
      </c>
      <c r="E119" s="66">
        <v>33.659999999999997</v>
      </c>
      <c r="F119" s="20">
        <f t="shared" si="1"/>
        <v>638383.69013759994</v>
      </c>
    </row>
    <row r="120" spans="1:6" x14ac:dyDescent="0.25">
      <c r="A120" s="26"/>
      <c r="B120" s="30"/>
      <c r="C120" s="14"/>
      <c r="D120" s="15"/>
      <c r="E120" s="19"/>
      <c r="F120" s="20"/>
    </row>
    <row r="121" spans="1:6" x14ac:dyDescent="0.25">
      <c r="A121" s="26">
        <v>12</v>
      </c>
      <c r="B121" s="30" t="s">
        <v>136</v>
      </c>
      <c r="C121" s="28">
        <v>7218</v>
      </c>
      <c r="D121" s="24" t="s">
        <v>15</v>
      </c>
      <c r="E121" s="19">
        <v>79.12</v>
      </c>
      <c r="F121" s="20">
        <f t="shared" si="1"/>
        <v>571088.16</v>
      </c>
    </row>
    <row r="122" spans="1:6" x14ac:dyDescent="0.25">
      <c r="A122" s="67"/>
      <c r="B122" s="67" t="s">
        <v>137</v>
      </c>
      <c r="C122" s="68"/>
      <c r="D122" s="69"/>
      <c r="E122" s="70"/>
      <c r="F122" s="70">
        <f>SUM(F19:F121)</f>
        <v>136986263.76694959</v>
      </c>
    </row>
    <row r="123" spans="1:6" x14ac:dyDescent="0.25">
      <c r="A123" s="71"/>
      <c r="B123" s="71"/>
      <c r="C123" s="72"/>
      <c r="D123" s="73"/>
      <c r="E123" s="74"/>
      <c r="F123" s="20"/>
    </row>
    <row r="124" spans="1:6" x14ac:dyDescent="0.25">
      <c r="A124" s="71"/>
      <c r="B124" s="71"/>
      <c r="C124" s="72"/>
      <c r="D124" s="73"/>
      <c r="E124" s="74"/>
      <c r="F124" s="20"/>
    </row>
    <row r="125" spans="1:6" x14ac:dyDescent="0.25">
      <c r="A125" s="75" t="s">
        <v>138</v>
      </c>
      <c r="B125" s="76" t="s">
        <v>139</v>
      </c>
      <c r="C125" s="77"/>
      <c r="D125" s="78"/>
      <c r="E125" s="79"/>
      <c r="F125" s="20"/>
    </row>
    <row r="126" spans="1:6" x14ac:dyDescent="0.25">
      <c r="A126" s="80"/>
      <c r="B126" s="80"/>
      <c r="C126" s="77"/>
      <c r="D126" s="78"/>
      <c r="E126" s="79"/>
      <c r="F126" s="20"/>
    </row>
    <row r="127" spans="1:6" x14ac:dyDescent="0.25">
      <c r="A127" s="81">
        <v>1</v>
      </c>
      <c r="B127" s="82" t="s">
        <v>140</v>
      </c>
      <c r="C127" s="77">
        <v>2679.24</v>
      </c>
      <c r="D127" s="83" t="s">
        <v>15</v>
      </c>
      <c r="E127" s="79">
        <v>72</v>
      </c>
      <c r="F127" s="20">
        <f t="shared" si="1"/>
        <v>192905.27999999997</v>
      </c>
    </row>
    <row r="128" spans="1:6" x14ac:dyDescent="0.25">
      <c r="A128" s="84"/>
      <c r="B128" s="80"/>
      <c r="C128" s="77"/>
      <c r="D128" s="83"/>
      <c r="E128" s="79"/>
      <c r="F128" s="20"/>
    </row>
    <row r="129" spans="1:6" ht="14.25" customHeight="1" x14ac:dyDescent="0.25">
      <c r="A129" s="85">
        <v>2</v>
      </c>
      <c r="B129" s="86" t="s">
        <v>141</v>
      </c>
      <c r="C129" s="77"/>
      <c r="D129" s="83"/>
      <c r="E129" s="79"/>
      <c r="F129" s="20"/>
    </row>
    <row r="130" spans="1:6" x14ac:dyDescent="0.25">
      <c r="A130" s="87">
        <v>2.1</v>
      </c>
      <c r="B130" s="88" t="s">
        <v>17</v>
      </c>
      <c r="C130" s="77">
        <v>1668.88</v>
      </c>
      <c r="D130" s="83" t="s">
        <v>15</v>
      </c>
      <c r="E130" s="79">
        <v>60.680000000000007</v>
      </c>
      <c r="F130" s="20">
        <f t="shared" si="1"/>
        <v>101267.63840000003</v>
      </c>
    </row>
    <row r="131" spans="1:6" x14ac:dyDescent="0.25">
      <c r="A131" s="89">
        <v>2.2000000000000002</v>
      </c>
      <c r="B131" s="88" t="s">
        <v>18</v>
      </c>
      <c r="C131" s="77">
        <v>584.10799999999995</v>
      </c>
      <c r="D131" s="90" t="s">
        <v>142</v>
      </c>
      <c r="E131" s="79">
        <v>196.4</v>
      </c>
      <c r="F131" s="20">
        <f t="shared" si="1"/>
        <v>114718.8112</v>
      </c>
    </row>
    <row r="132" spans="1:6" x14ac:dyDescent="0.25">
      <c r="A132" s="87">
        <v>2.2999999999999998</v>
      </c>
      <c r="B132" s="88" t="s">
        <v>20</v>
      </c>
      <c r="C132" s="77">
        <v>39.427289999999999</v>
      </c>
      <c r="D132" s="90" t="s">
        <v>143</v>
      </c>
      <c r="E132" s="79">
        <v>1015.5799999999999</v>
      </c>
      <c r="F132" s="20">
        <f t="shared" si="1"/>
        <v>40041.567178199999</v>
      </c>
    </row>
    <row r="133" spans="1:6" x14ac:dyDescent="0.25">
      <c r="A133" s="76"/>
      <c r="B133" s="42"/>
      <c r="C133" s="77"/>
      <c r="D133" s="83"/>
      <c r="E133" s="79"/>
      <c r="F133" s="20"/>
    </row>
    <row r="134" spans="1:6" x14ac:dyDescent="0.25">
      <c r="A134" s="76">
        <v>3</v>
      </c>
      <c r="B134" s="76" t="s">
        <v>22</v>
      </c>
      <c r="C134" s="77"/>
      <c r="D134" s="83"/>
      <c r="E134" s="79"/>
      <c r="F134" s="20"/>
    </row>
    <row r="135" spans="1:6" x14ac:dyDescent="0.25">
      <c r="A135" s="76">
        <v>3.1</v>
      </c>
      <c r="B135" s="76" t="s">
        <v>144</v>
      </c>
      <c r="C135" s="77"/>
      <c r="D135" s="83"/>
      <c r="E135" s="79"/>
      <c r="F135" s="20"/>
    </row>
    <row r="136" spans="1:6" x14ac:dyDescent="0.25">
      <c r="A136" s="91" t="s">
        <v>24</v>
      </c>
      <c r="B136" s="42" t="s">
        <v>145</v>
      </c>
      <c r="C136" s="77">
        <v>1360.6826800000001</v>
      </c>
      <c r="D136" s="90" t="s">
        <v>143</v>
      </c>
      <c r="E136" s="79">
        <v>589.64</v>
      </c>
      <c r="F136" s="20">
        <f t="shared" si="1"/>
        <v>802312.93543519999</v>
      </c>
    </row>
    <row r="137" spans="1:6" x14ac:dyDescent="0.25">
      <c r="A137" s="91" t="s">
        <v>27</v>
      </c>
      <c r="B137" s="42" t="s">
        <v>146</v>
      </c>
      <c r="C137" s="77">
        <v>583.14972</v>
      </c>
      <c r="D137" s="90" t="s">
        <v>143</v>
      </c>
      <c r="E137" s="79">
        <v>588.70000000000005</v>
      </c>
      <c r="F137" s="20">
        <f t="shared" si="1"/>
        <v>343300.24016400002</v>
      </c>
    </row>
    <row r="138" spans="1:6" x14ac:dyDescent="0.25">
      <c r="A138" s="91" t="s">
        <v>29</v>
      </c>
      <c r="B138" s="88" t="s">
        <v>147</v>
      </c>
      <c r="C138" s="77">
        <v>1741.5059999999999</v>
      </c>
      <c r="D138" s="90" t="s">
        <v>142</v>
      </c>
      <c r="E138" s="92">
        <v>163.92000000000002</v>
      </c>
      <c r="F138" s="20">
        <f t="shared" si="1"/>
        <v>285467.66352</v>
      </c>
    </row>
    <row r="139" spans="1:6" x14ac:dyDescent="0.25">
      <c r="A139" s="91" t="s">
        <v>32</v>
      </c>
      <c r="B139" s="93" t="s">
        <v>148</v>
      </c>
      <c r="C139" s="77">
        <v>177.47840000000002</v>
      </c>
      <c r="D139" s="90" t="s">
        <v>143</v>
      </c>
      <c r="E139" s="79">
        <v>2558.02</v>
      </c>
      <c r="F139" s="20">
        <f t="shared" si="1"/>
        <v>453993.29676800006</v>
      </c>
    </row>
    <row r="140" spans="1:6" ht="28.5" x14ac:dyDescent="0.25">
      <c r="A140" s="91" t="s">
        <v>149</v>
      </c>
      <c r="B140" s="93" t="s">
        <v>30</v>
      </c>
      <c r="C140" s="77">
        <v>1664.1861908935641</v>
      </c>
      <c r="D140" s="90" t="s">
        <v>150</v>
      </c>
      <c r="E140" s="79">
        <v>604.61</v>
      </c>
      <c r="F140" s="20">
        <f t="shared" si="1"/>
        <v>1006183.6128761579</v>
      </c>
    </row>
    <row r="141" spans="1:6" ht="28.5" x14ac:dyDescent="0.25">
      <c r="A141" s="91" t="s">
        <v>151</v>
      </c>
      <c r="B141" s="93" t="s">
        <v>33</v>
      </c>
      <c r="C141" s="77">
        <v>335.57545092772335</v>
      </c>
      <c r="D141" s="90" t="s">
        <v>143</v>
      </c>
      <c r="E141" s="79">
        <v>406.23</v>
      </c>
      <c r="F141" s="20">
        <f t="shared" si="1"/>
        <v>136320.81543036905</v>
      </c>
    </row>
    <row r="142" spans="1:6" x14ac:dyDescent="0.25">
      <c r="A142" s="94"/>
      <c r="B142" s="80"/>
      <c r="C142" s="95"/>
      <c r="D142" s="83"/>
      <c r="E142" s="79"/>
      <c r="F142" s="20"/>
    </row>
    <row r="143" spans="1:6" x14ac:dyDescent="0.25">
      <c r="A143" s="96">
        <v>4</v>
      </c>
      <c r="B143" s="82" t="s">
        <v>152</v>
      </c>
      <c r="C143" s="95"/>
      <c r="D143" s="83"/>
      <c r="E143" s="79"/>
      <c r="F143" s="20"/>
    </row>
    <row r="144" spans="1:6" x14ac:dyDescent="0.25">
      <c r="A144" s="97">
        <v>4.0999999999999996</v>
      </c>
      <c r="B144" s="98" t="s">
        <v>153</v>
      </c>
      <c r="C144" s="77">
        <v>678.87119999999993</v>
      </c>
      <c r="D144" s="83" t="s">
        <v>15</v>
      </c>
      <c r="E144" s="79">
        <v>619.83000000000004</v>
      </c>
      <c r="F144" s="20">
        <f t="shared" si="1"/>
        <v>420784.735896</v>
      </c>
    </row>
    <row r="145" spans="1:6" x14ac:dyDescent="0.25">
      <c r="A145" s="97">
        <v>4.2</v>
      </c>
      <c r="B145" s="98" t="s">
        <v>154</v>
      </c>
      <c r="C145" s="77">
        <v>2053.9536000000003</v>
      </c>
      <c r="D145" s="83" t="s">
        <v>15</v>
      </c>
      <c r="E145" s="79">
        <v>389.64</v>
      </c>
      <c r="F145" s="20">
        <f t="shared" si="1"/>
        <v>800302.4807040001</v>
      </c>
    </row>
    <row r="146" spans="1:6" x14ac:dyDescent="0.25">
      <c r="A146" s="99"/>
      <c r="B146" s="80"/>
      <c r="C146" s="77"/>
      <c r="D146" s="83"/>
      <c r="E146" s="79"/>
      <c r="F146" s="20"/>
    </row>
    <row r="147" spans="1:6" x14ac:dyDescent="0.25">
      <c r="A147" s="96">
        <v>5</v>
      </c>
      <c r="B147" s="82" t="s">
        <v>155</v>
      </c>
      <c r="C147" s="77"/>
      <c r="D147" s="83"/>
      <c r="E147" s="79"/>
      <c r="F147" s="20"/>
    </row>
    <row r="148" spans="1:6" x14ac:dyDescent="0.25">
      <c r="A148" s="97">
        <v>5.0999999999999996</v>
      </c>
      <c r="B148" s="98" t="s">
        <v>156</v>
      </c>
      <c r="C148" s="77">
        <v>665.56</v>
      </c>
      <c r="D148" s="83" t="s">
        <v>15</v>
      </c>
      <c r="E148" s="79">
        <v>86.05</v>
      </c>
      <c r="F148" s="20">
        <f t="shared" ref="F148:F187" si="2">+E148*C148</f>
        <v>57271.437999999995</v>
      </c>
    </row>
    <row r="149" spans="1:6" x14ac:dyDescent="0.25">
      <c r="A149" s="97">
        <v>5.2</v>
      </c>
      <c r="B149" s="98" t="s">
        <v>157</v>
      </c>
      <c r="C149" s="77">
        <v>2013.68</v>
      </c>
      <c r="D149" s="83" t="s">
        <v>15</v>
      </c>
      <c r="E149" s="79">
        <v>86.05</v>
      </c>
      <c r="F149" s="20">
        <f t="shared" si="2"/>
        <v>173277.16399999999</v>
      </c>
    </row>
    <row r="150" spans="1:6" x14ac:dyDescent="0.25">
      <c r="A150" s="97"/>
      <c r="B150" s="98"/>
      <c r="C150" s="77"/>
      <c r="D150" s="83"/>
      <c r="E150" s="79"/>
      <c r="F150" s="20"/>
    </row>
    <row r="151" spans="1:6" x14ac:dyDescent="0.25">
      <c r="A151" s="100">
        <v>6</v>
      </c>
      <c r="B151" s="76" t="s">
        <v>158</v>
      </c>
      <c r="C151" s="77"/>
      <c r="D151" s="83"/>
      <c r="E151" s="79"/>
      <c r="F151" s="20"/>
    </row>
    <row r="152" spans="1:6" x14ac:dyDescent="0.25">
      <c r="A152" s="97">
        <v>6.3</v>
      </c>
      <c r="B152" s="98" t="s">
        <v>156</v>
      </c>
      <c r="C152" s="77">
        <v>665.56</v>
      </c>
      <c r="D152" s="83" t="s">
        <v>15</v>
      </c>
      <c r="E152" s="79">
        <v>31.709999999999997</v>
      </c>
      <c r="F152" s="20">
        <f t="shared" si="2"/>
        <v>21104.907599999995</v>
      </c>
    </row>
    <row r="153" spans="1:6" x14ac:dyDescent="0.25">
      <c r="A153" s="97">
        <v>6.4</v>
      </c>
      <c r="B153" s="98" t="s">
        <v>157</v>
      </c>
      <c r="C153" s="77">
        <v>2013.68</v>
      </c>
      <c r="D153" s="83" t="s">
        <v>15</v>
      </c>
      <c r="E153" s="79">
        <v>31.709999999999997</v>
      </c>
      <c r="F153" s="20">
        <f t="shared" si="2"/>
        <v>63853.792799999996</v>
      </c>
    </row>
    <row r="154" spans="1:6" x14ac:dyDescent="0.25">
      <c r="A154" s="97"/>
      <c r="B154" s="98"/>
      <c r="C154" s="77"/>
      <c r="D154" s="83"/>
      <c r="E154" s="79"/>
      <c r="F154" s="20"/>
    </row>
    <row r="155" spans="1:6" ht="30" x14ac:dyDescent="0.25">
      <c r="A155" s="101">
        <v>7</v>
      </c>
      <c r="B155" s="102" t="s">
        <v>159</v>
      </c>
      <c r="C155" s="77"/>
      <c r="D155" s="83"/>
      <c r="E155" s="103"/>
      <c r="F155" s="20"/>
    </row>
    <row r="156" spans="1:6" x14ac:dyDescent="0.25">
      <c r="A156" s="104">
        <v>7.1</v>
      </c>
      <c r="B156" s="105" t="s">
        <v>160</v>
      </c>
      <c r="C156" s="106">
        <v>4</v>
      </c>
      <c r="D156" s="107" t="s">
        <v>41</v>
      </c>
      <c r="E156" s="108">
        <v>381.05</v>
      </c>
      <c r="F156" s="20">
        <f t="shared" si="2"/>
        <v>1524.2</v>
      </c>
    </row>
    <row r="157" spans="1:6" x14ac:dyDescent="0.25">
      <c r="A157" s="104">
        <v>7.1999999999999993</v>
      </c>
      <c r="B157" s="105" t="s">
        <v>161</v>
      </c>
      <c r="C157" s="106">
        <v>3</v>
      </c>
      <c r="D157" s="107" t="s">
        <v>41</v>
      </c>
      <c r="E157" s="108">
        <v>316.14999999999998</v>
      </c>
      <c r="F157" s="20">
        <f t="shared" si="2"/>
        <v>948.44999999999993</v>
      </c>
    </row>
    <row r="158" spans="1:6" x14ac:dyDescent="0.25">
      <c r="A158" s="104">
        <v>7.2999999999999989</v>
      </c>
      <c r="B158" s="105" t="s">
        <v>162</v>
      </c>
      <c r="C158" s="109">
        <v>25</v>
      </c>
      <c r="D158" s="107" t="s">
        <v>41</v>
      </c>
      <c r="E158" s="108">
        <v>581.42999999999995</v>
      </c>
      <c r="F158" s="20">
        <f t="shared" si="2"/>
        <v>14535.749999999998</v>
      </c>
    </row>
    <row r="159" spans="1:6" x14ac:dyDescent="0.25">
      <c r="A159" s="104">
        <v>7.3999999999999986</v>
      </c>
      <c r="B159" s="105" t="s">
        <v>163</v>
      </c>
      <c r="C159" s="109">
        <v>14</v>
      </c>
      <c r="D159" s="107" t="s">
        <v>41</v>
      </c>
      <c r="E159" s="108">
        <v>404.43</v>
      </c>
      <c r="F159" s="20">
        <f t="shared" si="2"/>
        <v>5662.02</v>
      </c>
    </row>
    <row r="160" spans="1:6" x14ac:dyDescent="0.25">
      <c r="A160" s="104">
        <v>7.4999999999999982</v>
      </c>
      <c r="B160" s="105" t="s">
        <v>164</v>
      </c>
      <c r="C160" s="106">
        <v>1</v>
      </c>
      <c r="D160" s="107" t="s">
        <v>41</v>
      </c>
      <c r="E160" s="108">
        <v>3265.93</v>
      </c>
      <c r="F160" s="20">
        <f t="shared" si="2"/>
        <v>3265.93</v>
      </c>
    </row>
    <row r="161" spans="1:6" x14ac:dyDescent="0.25">
      <c r="A161" s="104">
        <v>7.5999999999999979</v>
      </c>
      <c r="B161" s="105" t="s">
        <v>165</v>
      </c>
      <c r="C161" s="109">
        <v>26</v>
      </c>
      <c r="D161" s="107" t="s">
        <v>41</v>
      </c>
      <c r="E161" s="108">
        <v>422.13</v>
      </c>
      <c r="F161" s="20">
        <f t="shared" si="2"/>
        <v>10975.38</v>
      </c>
    </row>
    <row r="162" spans="1:6" x14ac:dyDescent="0.25">
      <c r="A162" s="104">
        <v>7.6999999999999975</v>
      </c>
      <c r="B162" s="105" t="s">
        <v>166</v>
      </c>
      <c r="C162" s="106">
        <v>4</v>
      </c>
      <c r="D162" s="107" t="s">
        <v>41</v>
      </c>
      <c r="E162" s="108">
        <v>221.53</v>
      </c>
      <c r="F162" s="20">
        <f t="shared" si="2"/>
        <v>886.12</v>
      </c>
    </row>
    <row r="163" spans="1:6" x14ac:dyDescent="0.25">
      <c r="A163" s="104">
        <v>7.7999999999999972</v>
      </c>
      <c r="B163" s="105" t="s">
        <v>167</v>
      </c>
      <c r="C163" s="106">
        <v>1</v>
      </c>
      <c r="D163" s="107" t="s">
        <v>41</v>
      </c>
      <c r="E163" s="108">
        <v>1121</v>
      </c>
      <c r="F163" s="20">
        <f t="shared" si="2"/>
        <v>1121</v>
      </c>
    </row>
    <row r="164" spans="1:6" x14ac:dyDescent="0.25">
      <c r="A164" s="104">
        <v>7.8999999999999968</v>
      </c>
      <c r="B164" s="110" t="s">
        <v>168</v>
      </c>
      <c r="C164" s="110">
        <v>3.6500000000000004</v>
      </c>
      <c r="D164" s="107" t="s">
        <v>143</v>
      </c>
      <c r="E164" s="108">
        <v>929.15</v>
      </c>
      <c r="F164" s="20">
        <f t="shared" si="2"/>
        <v>3391.3975</v>
      </c>
    </row>
    <row r="165" spans="1:6" x14ac:dyDescent="0.25">
      <c r="A165" s="111"/>
      <c r="B165" s="112"/>
      <c r="C165" s="113"/>
      <c r="D165" s="114"/>
      <c r="E165" s="115"/>
      <c r="F165" s="20"/>
    </row>
    <row r="166" spans="1:6" x14ac:dyDescent="0.25">
      <c r="A166" s="116">
        <v>8</v>
      </c>
      <c r="B166" s="117" t="s">
        <v>169</v>
      </c>
      <c r="C166" s="106"/>
      <c r="D166" s="107"/>
      <c r="E166" s="108"/>
      <c r="F166" s="20"/>
    </row>
    <row r="167" spans="1:6" x14ac:dyDescent="0.25">
      <c r="A167" s="118">
        <v>8.1</v>
      </c>
      <c r="B167" s="105" t="s">
        <v>170</v>
      </c>
      <c r="C167" s="106">
        <v>1</v>
      </c>
      <c r="D167" s="107" t="s">
        <v>41</v>
      </c>
      <c r="E167" s="108">
        <v>6036.5</v>
      </c>
      <c r="F167" s="20">
        <f t="shared" si="2"/>
        <v>6036.5</v>
      </c>
    </row>
    <row r="168" spans="1:6" x14ac:dyDescent="0.25">
      <c r="A168" s="118">
        <v>8.1999999999999993</v>
      </c>
      <c r="B168" s="105" t="s">
        <v>171</v>
      </c>
      <c r="C168" s="106">
        <v>1</v>
      </c>
      <c r="D168" s="107" t="s">
        <v>41</v>
      </c>
      <c r="E168" s="108">
        <v>5063</v>
      </c>
      <c r="F168" s="20">
        <f t="shared" si="2"/>
        <v>5063</v>
      </c>
    </row>
    <row r="169" spans="1:6" x14ac:dyDescent="0.25">
      <c r="A169" s="119"/>
      <c r="B169" s="42"/>
      <c r="C169" s="120"/>
      <c r="D169" s="90"/>
      <c r="E169" s="92"/>
      <c r="F169" s="20"/>
    </row>
    <row r="170" spans="1:6" x14ac:dyDescent="0.25">
      <c r="A170" s="121">
        <v>9</v>
      </c>
      <c r="B170" s="76" t="s">
        <v>172</v>
      </c>
      <c r="C170" s="77"/>
      <c r="D170" s="90"/>
      <c r="E170" s="92"/>
      <c r="F170" s="20"/>
    </row>
    <row r="171" spans="1:6" ht="42.75" x14ac:dyDescent="0.25">
      <c r="A171" s="119">
        <v>9.1</v>
      </c>
      <c r="B171" s="42" t="s">
        <v>173</v>
      </c>
      <c r="C171" s="122">
        <v>2</v>
      </c>
      <c r="D171" s="90" t="s">
        <v>41</v>
      </c>
      <c r="E171" s="92">
        <v>30108.5</v>
      </c>
      <c r="F171" s="20">
        <f t="shared" si="2"/>
        <v>60217</v>
      </c>
    </row>
    <row r="172" spans="1:6" ht="42.75" x14ac:dyDescent="0.25">
      <c r="A172" s="119">
        <v>9.1999999999999993</v>
      </c>
      <c r="B172" s="42" t="s">
        <v>174</v>
      </c>
      <c r="C172" s="122">
        <v>1</v>
      </c>
      <c r="D172" s="90" t="s">
        <v>41</v>
      </c>
      <c r="E172" s="92">
        <v>25919.5</v>
      </c>
      <c r="F172" s="20">
        <f t="shared" si="2"/>
        <v>25919.5</v>
      </c>
    </row>
    <row r="173" spans="1:6" x14ac:dyDescent="0.25">
      <c r="A173" s="119">
        <v>9.3000000000000007</v>
      </c>
      <c r="B173" s="42" t="s">
        <v>175</v>
      </c>
      <c r="C173" s="120">
        <v>3</v>
      </c>
      <c r="D173" s="90" t="s">
        <v>41</v>
      </c>
      <c r="E173" s="92">
        <v>6229.63</v>
      </c>
      <c r="F173" s="20">
        <f t="shared" si="2"/>
        <v>18688.89</v>
      </c>
    </row>
    <row r="174" spans="1:6" x14ac:dyDescent="0.25">
      <c r="A174" s="119"/>
      <c r="B174" s="42"/>
      <c r="C174" s="120"/>
      <c r="D174" s="90"/>
      <c r="E174" s="92"/>
      <c r="F174" s="20"/>
    </row>
    <row r="175" spans="1:6" x14ac:dyDescent="0.25">
      <c r="A175" s="121">
        <v>10</v>
      </c>
      <c r="B175" s="123" t="s">
        <v>176</v>
      </c>
      <c r="C175" s="122"/>
      <c r="D175" s="124"/>
      <c r="E175" s="125"/>
      <c r="F175" s="20"/>
    </row>
    <row r="176" spans="1:6" ht="28.5" x14ac:dyDescent="0.25">
      <c r="A176" s="126">
        <v>10.1</v>
      </c>
      <c r="B176" s="127" t="s">
        <v>177</v>
      </c>
      <c r="C176" s="128">
        <v>130</v>
      </c>
      <c r="D176" s="124" t="s">
        <v>41</v>
      </c>
      <c r="E176" s="129">
        <v>6945.4600000000009</v>
      </c>
      <c r="F176" s="20">
        <f t="shared" si="2"/>
        <v>902909.80000000016</v>
      </c>
    </row>
    <row r="177" spans="1:6" x14ac:dyDescent="0.25">
      <c r="A177" s="130"/>
      <c r="B177" s="42"/>
      <c r="C177" s="77"/>
      <c r="D177" s="131"/>
      <c r="E177" s="92"/>
      <c r="F177" s="20"/>
    </row>
    <row r="178" spans="1:6" x14ac:dyDescent="0.25">
      <c r="A178" s="132">
        <v>11</v>
      </c>
      <c r="B178" s="133" t="s">
        <v>128</v>
      </c>
      <c r="C178" s="77"/>
      <c r="D178" s="131"/>
      <c r="E178" s="92"/>
      <c r="F178" s="20"/>
    </row>
    <row r="179" spans="1:6" ht="28.5" x14ac:dyDescent="0.25">
      <c r="A179" s="134">
        <v>11.1</v>
      </c>
      <c r="B179" s="42" t="s">
        <v>129</v>
      </c>
      <c r="C179" s="77">
        <v>2679.24</v>
      </c>
      <c r="D179" s="131" t="s">
        <v>15</v>
      </c>
      <c r="E179" s="92">
        <v>87.080000000000013</v>
      </c>
      <c r="F179" s="20">
        <f t="shared" si="2"/>
        <v>233308.21920000002</v>
      </c>
    </row>
    <row r="180" spans="1:6" ht="51" x14ac:dyDescent="0.25">
      <c r="A180" s="134">
        <v>11.2</v>
      </c>
      <c r="B180" s="135" t="s">
        <v>178</v>
      </c>
      <c r="C180" s="77">
        <v>2679.24</v>
      </c>
      <c r="D180" s="131" t="s">
        <v>15</v>
      </c>
      <c r="E180" s="92">
        <v>96.75</v>
      </c>
      <c r="F180" s="20">
        <f t="shared" si="2"/>
        <v>259216.46999999997</v>
      </c>
    </row>
    <row r="181" spans="1:6" x14ac:dyDescent="0.25">
      <c r="A181" s="136"/>
      <c r="B181" s="42"/>
      <c r="C181" s="131"/>
      <c r="D181" s="137"/>
      <c r="E181" s="92"/>
      <c r="F181" s="20"/>
    </row>
    <row r="182" spans="1:6" x14ac:dyDescent="0.25">
      <c r="A182" s="132">
        <v>12</v>
      </c>
      <c r="B182" s="76" t="s">
        <v>179</v>
      </c>
      <c r="C182" s="138"/>
      <c r="D182" s="83"/>
      <c r="E182" s="92"/>
      <c r="F182" s="20"/>
    </row>
    <row r="183" spans="1:6" ht="16.5" x14ac:dyDescent="0.25">
      <c r="A183" s="119">
        <v>12.1</v>
      </c>
      <c r="B183" s="42" t="s">
        <v>180</v>
      </c>
      <c r="C183" s="139">
        <v>584.10799999999995</v>
      </c>
      <c r="D183" s="140" t="s">
        <v>181</v>
      </c>
      <c r="E183" s="92">
        <v>502.51</v>
      </c>
      <c r="F183" s="20">
        <f t="shared" si="2"/>
        <v>293520.11107999994</v>
      </c>
    </row>
    <row r="184" spans="1:6" ht="16.5" x14ac:dyDescent="0.25">
      <c r="A184" s="119">
        <v>12.2</v>
      </c>
      <c r="B184" s="42" t="s">
        <v>182</v>
      </c>
      <c r="C184" s="77">
        <v>584.10799999999995</v>
      </c>
      <c r="D184" s="140" t="s">
        <v>181</v>
      </c>
      <c r="E184" s="92">
        <v>900.35</v>
      </c>
      <c r="F184" s="20">
        <f t="shared" si="2"/>
        <v>525901.63779999991</v>
      </c>
    </row>
    <row r="185" spans="1:6" x14ac:dyDescent="0.25">
      <c r="A185" s="119">
        <v>12.3</v>
      </c>
      <c r="B185" s="42" t="s">
        <v>183</v>
      </c>
      <c r="C185" s="141">
        <v>2168.2088960000001</v>
      </c>
      <c r="D185" s="65" t="s">
        <v>135</v>
      </c>
      <c r="E185" s="92">
        <v>33.659999999999997</v>
      </c>
      <c r="F185" s="20">
        <f t="shared" si="2"/>
        <v>72981.911439360003</v>
      </c>
    </row>
    <row r="186" spans="1:6" x14ac:dyDescent="0.25">
      <c r="A186" s="119"/>
      <c r="B186" s="98"/>
      <c r="C186" s="141"/>
      <c r="D186" s="142"/>
      <c r="E186" s="92"/>
      <c r="F186" s="20"/>
    </row>
    <row r="187" spans="1:6" x14ac:dyDescent="0.25">
      <c r="A187" s="119">
        <v>13</v>
      </c>
      <c r="B187" s="93" t="s">
        <v>184</v>
      </c>
      <c r="C187" s="77">
        <v>2679.24</v>
      </c>
      <c r="D187" s="131" t="s">
        <v>15</v>
      </c>
      <c r="E187" s="92">
        <v>79.12</v>
      </c>
      <c r="F187" s="20">
        <f t="shared" si="2"/>
        <v>211981.4688</v>
      </c>
    </row>
    <row r="188" spans="1:6" x14ac:dyDescent="0.25">
      <c r="A188" s="143"/>
      <c r="B188" s="144" t="s">
        <v>185</v>
      </c>
      <c r="C188" s="145"/>
      <c r="D188" s="146"/>
      <c r="E188" s="147"/>
      <c r="F188" s="147">
        <f>SUM(F124:F187)</f>
        <v>7671161.135791285</v>
      </c>
    </row>
    <row r="189" spans="1:6" x14ac:dyDescent="0.25">
      <c r="A189" s="148"/>
      <c r="B189" s="149"/>
      <c r="C189" s="150"/>
      <c r="D189" s="151"/>
      <c r="E189" s="152"/>
      <c r="F189" s="20"/>
    </row>
    <row r="190" spans="1:6" x14ac:dyDescent="0.25">
      <c r="A190" s="75" t="s">
        <v>186</v>
      </c>
      <c r="B190" s="76" t="s">
        <v>187</v>
      </c>
      <c r="C190" s="77"/>
      <c r="D190" s="78"/>
      <c r="E190" s="79"/>
      <c r="F190" s="20"/>
    </row>
    <row r="191" spans="1:6" x14ac:dyDescent="0.25">
      <c r="A191" s="153"/>
      <c r="B191" s="153"/>
      <c r="C191" s="109"/>
      <c r="D191" s="154"/>
      <c r="E191" s="155"/>
      <c r="F191" s="20"/>
    </row>
    <row r="192" spans="1:6" x14ac:dyDescent="0.25">
      <c r="A192" s="81">
        <v>1</v>
      </c>
      <c r="B192" s="82" t="s">
        <v>140</v>
      </c>
      <c r="C192" s="77">
        <v>2904.92</v>
      </c>
      <c r="D192" s="83" t="s">
        <v>15</v>
      </c>
      <c r="E192" s="79">
        <v>72</v>
      </c>
      <c r="F192" s="20">
        <f>+E192*C192</f>
        <v>209154.24</v>
      </c>
    </row>
    <row r="193" spans="1:6" x14ac:dyDescent="0.25">
      <c r="A193" s="84"/>
      <c r="B193" s="80"/>
      <c r="C193" s="77"/>
      <c r="D193" s="83"/>
      <c r="E193" s="79"/>
      <c r="F193" s="20"/>
    </row>
    <row r="194" spans="1:6" x14ac:dyDescent="0.25">
      <c r="A194" s="85">
        <v>2</v>
      </c>
      <c r="B194" s="86" t="s">
        <v>188</v>
      </c>
      <c r="C194" s="77"/>
      <c r="D194" s="83"/>
      <c r="E194" s="79"/>
      <c r="F194" s="20"/>
    </row>
    <row r="195" spans="1:6" x14ac:dyDescent="0.25">
      <c r="A195" s="87">
        <v>2.1</v>
      </c>
      <c r="B195" s="156" t="s">
        <v>189</v>
      </c>
      <c r="C195" s="77">
        <v>332.48</v>
      </c>
      <c r="D195" s="83" t="s">
        <v>15</v>
      </c>
      <c r="E195" s="79">
        <v>60.680000000000007</v>
      </c>
      <c r="F195" s="20">
        <f t="shared" ref="F195:F254" si="3">+E195*C195</f>
        <v>20174.886400000003</v>
      </c>
    </row>
    <row r="196" spans="1:6" x14ac:dyDescent="0.25">
      <c r="A196" s="89">
        <v>2.2000000000000002</v>
      </c>
      <c r="B196" s="156" t="s">
        <v>18</v>
      </c>
      <c r="C196" s="77">
        <v>116.36799999999999</v>
      </c>
      <c r="D196" s="90" t="s">
        <v>190</v>
      </c>
      <c r="E196" s="79">
        <v>196.4</v>
      </c>
      <c r="F196" s="20">
        <f t="shared" si="3"/>
        <v>22854.675200000001</v>
      </c>
    </row>
    <row r="197" spans="1:6" x14ac:dyDescent="0.25">
      <c r="A197" s="87">
        <v>2.2999999999999998</v>
      </c>
      <c r="B197" s="156" t="s">
        <v>20</v>
      </c>
      <c r="C197" s="77">
        <v>7.8548400000000012</v>
      </c>
      <c r="D197" s="90" t="s">
        <v>191</v>
      </c>
      <c r="E197" s="79">
        <v>1015.5799999999999</v>
      </c>
      <c r="F197" s="20">
        <f t="shared" si="3"/>
        <v>7977.2184072000009</v>
      </c>
    </row>
    <row r="198" spans="1:6" x14ac:dyDescent="0.25">
      <c r="A198" s="76"/>
      <c r="B198" s="42"/>
      <c r="C198" s="77"/>
      <c r="D198" s="83"/>
      <c r="E198" s="79"/>
      <c r="F198" s="20"/>
    </row>
    <row r="199" spans="1:6" x14ac:dyDescent="0.25">
      <c r="A199" s="76">
        <v>3</v>
      </c>
      <c r="B199" s="76" t="s">
        <v>22</v>
      </c>
      <c r="C199" s="77"/>
      <c r="D199" s="83"/>
      <c r="E199" s="79"/>
      <c r="F199" s="20"/>
    </row>
    <row r="200" spans="1:6" x14ac:dyDescent="0.25">
      <c r="A200" s="76">
        <v>3.1</v>
      </c>
      <c r="B200" s="76" t="s">
        <v>192</v>
      </c>
      <c r="C200" s="77"/>
      <c r="D200" s="83"/>
      <c r="E200" s="79"/>
      <c r="F200" s="20"/>
    </row>
    <row r="201" spans="1:6" x14ac:dyDescent="0.25">
      <c r="A201" s="91" t="s">
        <v>24</v>
      </c>
      <c r="B201" s="42" t="s">
        <v>193</v>
      </c>
      <c r="C201" s="77">
        <v>1785.8247040000003</v>
      </c>
      <c r="D201" s="90" t="s">
        <v>191</v>
      </c>
      <c r="E201" s="79">
        <v>589.64</v>
      </c>
      <c r="F201" s="20">
        <f t="shared" si="3"/>
        <v>1052993.6784665601</v>
      </c>
    </row>
    <row r="202" spans="1:6" x14ac:dyDescent="0.25">
      <c r="A202" s="91" t="s">
        <v>27</v>
      </c>
      <c r="B202" s="42" t="s">
        <v>194</v>
      </c>
      <c r="C202" s="77">
        <v>315.14553600000005</v>
      </c>
      <c r="D202" s="90" t="s">
        <v>191</v>
      </c>
      <c r="E202" s="79">
        <v>1164.04</v>
      </c>
      <c r="F202" s="20">
        <f t="shared" si="3"/>
        <v>366842.00972544006</v>
      </c>
    </row>
    <row r="203" spans="1:6" x14ac:dyDescent="0.25">
      <c r="A203" s="91" t="s">
        <v>29</v>
      </c>
      <c r="B203" s="156" t="s">
        <v>147</v>
      </c>
      <c r="C203" s="77">
        <v>1919.4640000000002</v>
      </c>
      <c r="D203" s="90" t="s">
        <v>190</v>
      </c>
      <c r="E203" s="92">
        <v>163.92000000000002</v>
      </c>
      <c r="F203" s="20">
        <f t="shared" si="3"/>
        <v>314638.53888000007</v>
      </c>
    </row>
    <row r="204" spans="1:6" x14ac:dyDescent="0.25">
      <c r="A204" s="91" t="s">
        <v>32</v>
      </c>
      <c r="B204" s="42" t="s">
        <v>195</v>
      </c>
      <c r="C204" s="77">
        <v>191.94640000000001</v>
      </c>
      <c r="D204" s="90" t="s">
        <v>191</v>
      </c>
      <c r="E204" s="79">
        <v>2558.02</v>
      </c>
      <c r="F204" s="20">
        <f t="shared" si="3"/>
        <v>491002.73012800002</v>
      </c>
    </row>
    <row r="205" spans="1:6" ht="28.5" x14ac:dyDescent="0.25">
      <c r="A205" s="91" t="s">
        <v>149</v>
      </c>
      <c r="B205" s="42" t="s">
        <v>196</v>
      </c>
      <c r="C205" s="157">
        <v>323.79847295556118</v>
      </c>
      <c r="D205" s="158" t="s">
        <v>191</v>
      </c>
      <c r="E205" s="159">
        <v>556.1</v>
      </c>
      <c r="F205" s="20">
        <f t="shared" si="3"/>
        <v>180064.33081058759</v>
      </c>
    </row>
    <row r="206" spans="1:6" ht="28.5" x14ac:dyDescent="0.25">
      <c r="A206" s="91" t="s">
        <v>151</v>
      </c>
      <c r="B206" s="42" t="s">
        <v>30</v>
      </c>
      <c r="C206" s="77">
        <v>1798.8804053086735</v>
      </c>
      <c r="D206" s="90" t="s">
        <v>197</v>
      </c>
      <c r="E206" s="79">
        <v>604.61</v>
      </c>
      <c r="F206" s="20">
        <f t="shared" si="3"/>
        <v>1087621.0818536771</v>
      </c>
    </row>
    <row r="207" spans="1:6" ht="28.5" x14ac:dyDescent="0.25">
      <c r="A207" s="91" t="s">
        <v>198</v>
      </c>
      <c r="B207" s="42" t="s">
        <v>199</v>
      </c>
      <c r="C207" s="77">
        <v>686.30627458515369</v>
      </c>
      <c r="D207" s="90" t="s">
        <v>191</v>
      </c>
      <c r="E207" s="79">
        <v>203.12</v>
      </c>
      <c r="F207" s="20">
        <f t="shared" si="3"/>
        <v>139402.53049373641</v>
      </c>
    </row>
    <row r="208" spans="1:6" x14ac:dyDescent="0.25">
      <c r="A208" s="94"/>
      <c r="B208" s="80"/>
      <c r="C208" s="95"/>
      <c r="D208" s="83"/>
      <c r="E208" s="79"/>
      <c r="F208" s="20"/>
    </row>
    <row r="209" spans="1:6" x14ac:dyDescent="0.25">
      <c r="A209" s="96">
        <v>4</v>
      </c>
      <c r="B209" s="82" t="s">
        <v>152</v>
      </c>
      <c r="C209" s="95"/>
      <c r="D209" s="83"/>
      <c r="E209" s="79"/>
      <c r="F209" s="20"/>
    </row>
    <row r="210" spans="1:6" x14ac:dyDescent="0.25">
      <c r="A210" s="97">
        <v>4.0999999999999996</v>
      </c>
      <c r="B210" s="98" t="s">
        <v>153</v>
      </c>
      <c r="C210" s="77">
        <v>637.82640000000004</v>
      </c>
      <c r="D210" s="83" t="s">
        <v>15</v>
      </c>
      <c r="E210" s="79">
        <v>619.83000000000004</v>
      </c>
      <c r="F210" s="20">
        <f t="shared" si="3"/>
        <v>395343.93751200003</v>
      </c>
    </row>
    <row r="211" spans="1:6" x14ac:dyDescent="0.25">
      <c r="A211" s="97">
        <v>4.2</v>
      </c>
      <c r="B211" s="98" t="s">
        <v>154</v>
      </c>
      <c r="C211" s="77">
        <v>2325.192</v>
      </c>
      <c r="D211" s="83" t="s">
        <v>15</v>
      </c>
      <c r="E211" s="79">
        <v>389.64</v>
      </c>
      <c r="F211" s="20">
        <f t="shared" si="3"/>
        <v>905987.81088</v>
      </c>
    </row>
    <row r="212" spans="1:6" x14ac:dyDescent="0.25">
      <c r="A212" s="99"/>
      <c r="B212" s="80"/>
      <c r="C212" s="77"/>
      <c r="D212" s="83"/>
      <c r="E212" s="79"/>
      <c r="F212" s="20"/>
    </row>
    <row r="213" spans="1:6" x14ac:dyDescent="0.25">
      <c r="A213" s="96">
        <v>5</v>
      </c>
      <c r="B213" s="82" t="s">
        <v>200</v>
      </c>
      <c r="C213" s="77"/>
      <c r="D213" s="83"/>
      <c r="E213" s="79"/>
      <c r="F213" s="20"/>
    </row>
    <row r="214" spans="1:6" x14ac:dyDescent="0.25">
      <c r="A214" s="97">
        <v>5.0999999999999996</v>
      </c>
      <c r="B214" s="98" t="s">
        <v>156</v>
      </c>
      <c r="C214" s="77">
        <v>625.32000000000005</v>
      </c>
      <c r="D214" s="83" t="s">
        <v>15</v>
      </c>
      <c r="E214" s="79">
        <v>86.05</v>
      </c>
      <c r="F214" s="20">
        <f t="shared" si="3"/>
        <v>53808.786</v>
      </c>
    </row>
    <row r="215" spans="1:6" x14ac:dyDescent="0.25">
      <c r="A215" s="97">
        <v>5.2</v>
      </c>
      <c r="B215" s="98" t="s">
        <v>157</v>
      </c>
      <c r="C215" s="77">
        <v>2279.6</v>
      </c>
      <c r="D215" s="83" t="s">
        <v>15</v>
      </c>
      <c r="E215" s="79">
        <v>86.05</v>
      </c>
      <c r="F215" s="20">
        <f t="shared" si="3"/>
        <v>196159.58</v>
      </c>
    </row>
    <row r="216" spans="1:6" x14ac:dyDescent="0.25">
      <c r="A216" s="97"/>
      <c r="B216" s="98"/>
      <c r="C216" s="77"/>
      <c r="D216" s="83"/>
      <c r="E216" s="79"/>
      <c r="F216" s="20">
        <f t="shared" si="3"/>
        <v>0</v>
      </c>
    </row>
    <row r="217" spans="1:6" x14ac:dyDescent="0.25">
      <c r="A217" s="100">
        <v>6</v>
      </c>
      <c r="B217" s="76" t="s">
        <v>158</v>
      </c>
      <c r="C217" s="77"/>
      <c r="D217" s="83"/>
      <c r="E217" s="79"/>
      <c r="F217" s="20">
        <f t="shared" si="3"/>
        <v>0</v>
      </c>
    </row>
    <row r="218" spans="1:6" x14ac:dyDescent="0.25">
      <c r="A218" s="97">
        <v>6.3</v>
      </c>
      <c r="B218" s="98" t="s">
        <v>156</v>
      </c>
      <c r="C218" s="77">
        <v>625.32000000000005</v>
      </c>
      <c r="D218" s="83" t="s">
        <v>15</v>
      </c>
      <c r="E218" s="79">
        <v>31.709999999999997</v>
      </c>
      <c r="F218" s="20">
        <f t="shared" si="3"/>
        <v>19828.897199999999</v>
      </c>
    </row>
    <row r="219" spans="1:6" x14ac:dyDescent="0.25">
      <c r="A219" s="97">
        <v>6.4</v>
      </c>
      <c r="B219" s="98" t="s">
        <v>157</v>
      </c>
      <c r="C219" s="77">
        <v>2279.6</v>
      </c>
      <c r="D219" s="83" t="s">
        <v>15</v>
      </c>
      <c r="E219" s="79">
        <v>31.709999999999997</v>
      </c>
      <c r="F219" s="20">
        <f t="shared" si="3"/>
        <v>72286.115999999995</v>
      </c>
    </row>
    <row r="220" spans="1:6" x14ac:dyDescent="0.25">
      <c r="A220" s="97"/>
      <c r="B220" s="98"/>
      <c r="C220" s="77"/>
      <c r="D220" s="83"/>
      <c r="E220" s="79"/>
      <c r="F220" s="20"/>
    </row>
    <row r="221" spans="1:6" x14ac:dyDescent="0.25">
      <c r="A221" s="101">
        <v>7</v>
      </c>
      <c r="B221" s="102" t="s">
        <v>201</v>
      </c>
      <c r="C221" s="77"/>
      <c r="D221" s="83"/>
      <c r="E221" s="103"/>
      <c r="F221" s="20"/>
    </row>
    <row r="222" spans="1:6" x14ac:dyDescent="0.25">
      <c r="A222" s="104">
        <v>7.1</v>
      </c>
      <c r="B222" s="105" t="s">
        <v>202</v>
      </c>
      <c r="C222" s="106">
        <v>3</v>
      </c>
      <c r="D222" s="107" t="s">
        <v>41</v>
      </c>
      <c r="E222" s="108">
        <v>316.14999999999998</v>
      </c>
      <c r="F222" s="20">
        <f t="shared" si="3"/>
        <v>948.44999999999993</v>
      </c>
    </row>
    <row r="223" spans="1:6" x14ac:dyDescent="0.25">
      <c r="A223" s="104">
        <v>7.1999999999999993</v>
      </c>
      <c r="B223" s="105" t="s">
        <v>203</v>
      </c>
      <c r="C223" s="106">
        <v>1</v>
      </c>
      <c r="D223" s="107" t="s">
        <v>41</v>
      </c>
      <c r="E223" s="108">
        <v>2144.9299999999998</v>
      </c>
      <c r="F223" s="20">
        <f t="shared" si="3"/>
        <v>2144.9299999999998</v>
      </c>
    </row>
    <row r="224" spans="1:6" x14ac:dyDescent="0.25">
      <c r="A224" s="104">
        <v>7.2999999999999989</v>
      </c>
      <c r="B224" s="105" t="s">
        <v>204</v>
      </c>
      <c r="C224" s="109">
        <v>2</v>
      </c>
      <c r="D224" s="107" t="s">
        <v>41</v>
      </c>
      <c r="E224" s="108">
        <v>3855.93</v>
      </c>
      <c r="F224" s="20">
        <f t="shared" si="3"/>
        <v>7711.86</v>
      </c>
    </row>
    <row r="225" spans="1:6" x14ac:dyDescent="0.25">
      <c r="A225" s="104">
        <v>7.3999999999999986</v>
      </c>
      <c r="B225" s="105" t="s">
        <v>162</v>
      </c>
      <c r="C225" s="109">
        <v>10</v>
      </c>
      <c r="D225" s="107" t="s">
        <v>41</v>
      </c>
      <c r="E225" s="108">
        <v>581.42999999999995</v>
      </c>
      <c r="F225" s="20">
        <f t="shared" si="3"/>
        <v>5814.2999999999993</v>
      </c>
    </row>
    <row r="226" spans="1:6" x14ac:dyDescent="0.25">
      <c r="A226" s="104">
        <v>7.4999999999999982</v>
      </c>
      <c r="B226" s="105" t="s">
        <v>163</v>
      </c>
      <c r="C226" s="109">
        <v>8</v>
      </c>
      <c r="D226" s="107" t="s">
        <v>41</v>
      </c>
      <c r="E226" s="108">
        <v>404.43</v>
      </c>
      <c r="F226" s="20">
        <f t="shared" si="3"/>
        <v>3235.44</v>
      </c>
    </row>
    <row r="227" spans="1:6" x14ac:dyDescent="0.25">
      <c r="A227" s="104">
        <v>7.5999999999999979</v>
      </c>
      <c r="B227" s="105" t="s">
        <v>205</v>
      </c>
      <c r="C227" s="109">
        <v>1</v>
      </c>
      <c r="D227" s="107" t="s">
        <v>41</v>
      </c>
      <c r="E227" s="108">
        <v>3265.93</v>
      </c>
      <c r="F227" s="20">
        <f t="shared" si="3"/>
        <v>3265.93</v>
      </c>
    </row>
    <row r="228" spans="1:6" x14ac:dyDescent="0.25">
      <c r="A228" s="104">
        <v>7.6999999999999975</v>
      </c>
      <c r="B228" s="105" t="s">
        <v>206</v>
      </c>
      <c r="C228" s="109">
        <v>7</v>
      </c>
      <c r="D228" s="107" t="s">
        <v>41</v>
      </c>
      <c r="E228" s="108">
        <v>422.13</v>
      </c>
      <c r="F228" s="20">
        <f t="shared" si="3"/>
        <v>2954.91</v>
      </c>
    </row>
    <row r="229" spans="1:6" x14ac:dyDescent="0.25">
      <c r="A229" s="104">
        <v>7.7999999999999972</v>
      </c>
      <c r="B229" s="105" t="s">
        <v>207</v>
      </c>
      <c r="C229" s="106">
        <v>17</v>
      </c>
      <c r="D229" s="107" t="s">
        <v>41</v>
      </c>
      <c r="E229" s="108">
        <v>221.53</v>
      </c>
      <c r="F229" s="20">
        <f t="shared" si="3"/>
        <v>3766.01</v>
      </c>
    </row>
    <row r="230" spans="1:6" x14ac:dyDescent="0.25">
      <c r="A230" s="104">
        <v>7.8999999999999968</v>
      </c>
      <c r="B230" s="105" t="s">
        <v>208</v>
      </c>
      <c r="C230" s="106">
        <v>1</v>
      </c>
      <c r="D230" s="107" t="s">
        <v>41</v>
      </c>
      <c r="E230" s="108">
        <v>1121</v>
      </c>
      <c r="F230" s="20">
        <f t="shared" si="3"/>
        <v>1121</v>
      </c>
    </row>
    <row r="231" spans="1:6" x14ac:dyDescent="0.25">
      <c r="A231" s="160">
        <v>7.1</v>
      </c>
      <c r="B231" s="110" t="s">
        <v>168</v>
      </c>
      <c r="C231" s="110">
        <v>2.4500000000000002</v>
      </c>
      <c r="D231" s="107" t="s">
        <v>191</v>
      </c>
      <c r="E231" s="108">
        <v>929.15</v>
      </c>
      <c r="F231" s="20">
        <f t="shared" si="3"/>
        <v>2276.4175</v>
      </c>
    </row>
    <row r="232" spans="1:6" x14ac:dyDescent="0.25">
      <c r="A232" s="111"/>
      <c r="B232" s="112"/>
      <c r="C232" s="113"/>
      <c r="D232" s="114"/>
      <c r="E232" s="115"/>
      <c r="F232" s="20"/>
    </row>
    <row r="233" spans="1:6" x14ac:dyDescent="0.25">
      <c r="A233" s="116">
        <v>8</v>
      </c>
      <c r="B233" s="117" t="s">
        <v>169</v>
      </c>
      <c r="C233" s="106"/>
      <c r="D233" s="107"/>
      <c r="E233" s="108"/>
      <c r="F233" s="20"/>
    </row>
    <row r="234" spans="1:6" x14ac:dyDescent="0.25">
      <c r="A234" s="118">
        <v>8.1</v>
      </c>
      <c r="B234" s="105" t="s">
        <v>209</v>
      </c>
      <c r="C234" s="106">
        <v>6</v>
      </c>
      <c r="D234" s="107" t="s">
        <v>41</v>
      </c>
      <c r="E234" s="108">
        <v>5800.5</v>
      </c>
      <c r="F234" s="20">
        <f t="shared" si="3"/>
        <v>34803</v>
      </c>
    </row>
    <row r="235" spans="1:6" x14ac:dyDescent="0.25">
      <c r="A235" s="118">
        <v>8.1999999999999993</v>
      </c>
      <c r="B235" s="105" t="s">
        <v>171</v>
      </c>
      <c r="C235" s="106">
        <v>3</v>
      </c>
      <c r="D235" s="107" t="s">
        <v>41</v>
      </c>
      <c r="E235" s="108">
        <v>5063</v>
      </c>
      <c r="F235" s="20">
        <f t="shared" si="3"/>
        <v>15189</v>
      </c>
    </row>
    <row r="236" spans="1:6" x14ac:dyDescent="0.25">
      <c r="A236" s="119"/>
      <c r="B236" s="42"/>
      <c r="C236" s="120"/>
      <c r="D236" s="90"/>
      <c r="E236" s="92"/>
      <c r="F236" s="20"/>
    </row>
    <row r="237" spans="1:6" x14ac:dyDescent="0.25">
      <c r="A237" s="121">
        <v>9</v>
      </c>
      <c r="B237" s="76" t="s">
        <v>172</v>
      </c>
      <c r="C237" s="77"/>
      <c r="D237" s="90"/>
      <c r="E237" s="92"/>
      <c r="F237" s="20"/>
    </row>
    <row r="238" spans="1:6" ht="42.75" x14ac:dyDescent="0.25">
      <c r="A238" s="119">
        <v>9.1</v>
      </c>
      <c r="B238" s="42" t="s">
        <v>210</v>
      </c>
      <c r="C238" s="122">
        <v>3</v>
      </c>
      <c r="D238" s="90" t="s">
        <v>41</v>
      </c>
      <c r="E238" s="92">
        <v>30108.5</v>
      </c>
      <c r="F238" s="20">
        <f t="shared" si="3"/>
        <v>90325.5</v>
      </c>
    </row>
    <row r="239" spans="1:6" ht="42.75" x14ac:dyDescent="0.25">
      <c r="A239" s="119">
        <v>9.1999999999999993</v>
      </c>
      <c r="B239" s="42" t="s">
        <v>211</v>
      </c>
      <c r="C239" s="122">
        <v>2</v>
      </c>
      <c r="D239" s="90" t="s">
        <v>41</v>
      </c>
      <c r="E239" s="92">
        <v>25919.5</v>
      </c>
      <c r="F239" s="20">
        <f t="shared" si="3"/>
        <v>51839</v>
      </c>
    </row>
    <row r="240" spans="1:6" x14ac:dyDescent="0.25">
      <c r="A240" s="119">
        <v>9.3000000000000007</v>
      </c>
      <c r="B240" s="42" t="s">
        <v>175</v>
      </c>
      <c r="C240" s="120">
        <v>5</v>
      </c>
      <c r="D240" s="90" t="s">
        <v>41</v>
      </c>
      <c r="E240" s="92">
        <v>6229.63</v>
      </c>
      <c r="F240" s="20">
        <f t="shared" si="3"/>
        <v>31148.15</v>
      </c>
    </row>
    <row r="241" spans="1:8" x14ac:dyDescent="0.25">
      <c r="A241" s="119"/>
      <c r="B241" s="42"/>
      <c r="C241" s="120"/>
      <c r="D241" s="90"/>
      <c r="E241" s="92"/>
      <c r="F241" s="20"/>
    </row>
    <row r="242" spans="1:8" x14ac:dyDescent="0.25">
      <c r="A242" s="121">
        <v>10</v>
      </c>
      <c r="B242" s="123" t="s">
        <v>176</v>
      </c>
      <c r="C242" s="122"/>
      <c r="D242" s="124"/>
      <c r="E242" s="125"/>
      <c r="F242" s="20"/>
    </row>
    <row r="243" spans="1:8" ht="42.75" x14ac:dyDescent="0.25">
      <c r="A243" s="161">
        <v>10.1</v>
      </c>
      <c r="B243" s="127" t="s">
        <v>212</v>
      </c>
      <c r="C243" s="128">
        <v>147</v>
      </c>
      <c r="D243" s="124" t="s">
        <v>41</v>
      </c>
      <c r="E243" s="129">
        <v>6945.4600000000009</v>
      </c>
      <c r="F243" s="20">
        <f t="shared" si="3"/>
        <v>1020982.6200000001</v>
      </c>
    </row>
    <row r="244" spans="1:8" x14ac:dyDescent="0.25">
      <c r="A244" s="130"/>
      <c r="B244" s="42"/>
      <c r="C244" s="77"/>
      <c r="D244" s="131"/>
      <c r="E244" s="92"/>
      <c r="F244" s="20"/>
    </row>
    <row r="245" spans="1:8" x14ac:dyDescent="0.25">
      <c r="A245" s="132">
        <v>11</v>
      </c>
      <c r="B245" s="133" t="s">
        <v>128</v>
      </c>
      <c r="C245" s="77"/>
      <c r="D245" s="131"/>
      <c r="E245" s="92"/>
      <c r="F245" s="20"/>
    </row>
    <row r="246" spans="1:8" ht="28.5" x14ac:dyDescent="0.25">
      <c r="A246" s="161">
        <v>11.1</v>
      </c>
      <c r="B246" s="42" t="s">
        <v>129</v>
      </c>
      <c r="C246" s="77">
        <v>2904.92</v>
      </c>
      <c r="D246" s="131" t="s">
        <v>15</v>
      </c>
      <c r="E246" s="92">
        <v>87.080000000000013</v>
      </c>
      <c r="F246" s="20">
        <f t="shared" si="3"/>
        <v>252960.43360000005</v>
      </c>
    </row>
    <row r="247" spans="1:8" ht="51" x14ac:dyDescent="0.25">
      <c r="A247" s="161">
        <v>11.2</v>
      </c>
      <c r="B247" s="135" t="s">
        <v>178</v>
      </c>
      <c r="C247" s="77">
        <v>2904.92</v>
      </c>
      <c r="D247" s="131" t="s">
        <v>15</v>
      </c>
      <c r="E247" s="92">
        <v>96.75</v>
      </c>
      <c r="F247" s="20">
        <f t="shared" si="3"/>
        <v>281051.01</v>
      </c>
    </row>
    <row r="248" spans="1:8" x14ac:dyDescent="0.25">
      <c r="A248" s="161"/>
      <c r="B248" s="42"/>
      <c r="C248" s="77"/>
      <c r="D248" s="131"/>
      <c r="E248" s="92"/>
      <c r="F248" s="20"/>
    </row>
    <row r="249" spans="1:8" x14ac:dyDescent="0.25">
      <c r="A249" s="132">
        <v>12</v>
      </c>
      <c r="B249" s="76" t="s">
        <v>213</v>
      </c>
      <c r="C249" s="138"/>
      <c r="D249" s="83"/>
      <c r="E249" s="92"/>
      <c r="F249" s="20"/>
    </row>
    <row r="250" spans="1:8" x14ac:dyDescent="0.25">
      <c r="A250" s="119">
        <v>12.1</v>
      </c>
      <c r="B250" s="42" t="s">
        <v>180</v>
      </c>
      <c r="C250" s="139">
        <v>116.36799999999999</v>
      </c>
      <c r="D250" s="140" t="s">
        <v>214</v>
      </c>
      <c r="E250" s="92">
        <v>502.51</v>
      </c>
      <c r="F250" s="20">
        <f t="shared" si="3"/>
        <v>58476.083679999996</v>
      </c>
      <c r="G250" s="162"/>
      <c r="H250" s="162"/>
    </row>
    <row r="251" spans="1:8" x14ac:dyDescent="0.25">
      <c r="A251" s="119">
        <v>12.2</v>
      </c>
      <c r="B251" s="42" t="s">
        <v>182</v>
      </c>
      <c r="C251" s="77">
        <v>116.36799999999999</v>
      </c>
      <c r="D251" s="140" t="s">
        <v>214</v>
      </c>
      <c r="E251" s="92">
        <v>900.35</v>
      </c>
      <c r="F251" s="20">
        <f t="shared" si="3"/>
        <v>104771.92879999999</v>
      </c>
    </row>
    <row r="252" spans="1:8" x14ac:dyDescent="0.25">
      <c r="A252" s="119">
        <v>12.299999999999999</v>
      </c>
      <c r="B252" s="42" t="s">
        <v>183</v>
      </c>
      <c r="C252" s="141">
        <v>431.95801599999999</v>
      </c>
      <c r="D252" s="65" t="s">
        <v>135</v>
      </c>
      <c r="E252" s="92">
        <v>33.659999999999997</v>
      </c>
      <c r="F252" s="20">
        <f t="shared" si="3"/>
        <v>14539.706818559998</v>
      </c>
    </row>
    <row r="253" spans="1:8" x14ac:dyDescent="0.25">
      <c r="A253" s="119"/>
      <c r="B253" s="98"/>
      <c r="C253" s="141"/>
      <c r="D253" s="142"/>
      <c r="E253" s="92"/>
      <c r="F253" s="20"/>
    </row>
    <row r="254" spans="1:8" x14ac:dyDescent="0.25">
      <c r="A254" s="119">
        <v>13</v>
      </c>
      <c r="B254" s="42" t="s">
        <v>215</v>
      </c>
      <c r="C254" s="77">
        <v>2904.92</v>
      </c>
      <c r="D254" s="131" t="s">
        <v>15</v>
      </c>
      <c r="E254" s="92">
        <v>79.12</v>
      </c>
      <c r="F254" s="20">
        <f t="shared" si="3"/>
        <v>229837.27040000001</v>
      </c>
    </row>
    <row r="255" spans="1:8" x14ac:dyDescent="0.25">
      <c r="A255" s="163"/>
      <c r="B255" s="164" t="s">
        <v>216</v>
      </c>
      <c r="C255" s="165"/>
      <c r="D255" s="146"/>
      <c r="E255" s="166"/>
      <c r="F255" s="166">
        <f>SUM(F190:F254)</f>
        <v>7755303.9987557624</v>
      </c>
    </row>
    <row r="256" spans="1:8" x14ac:dyDescent="0.25">
      <c r="A256" s="119"/>
      <c r="B256" s="98"/>
      <c r="C256" s="141"/>
      <c r="D256" s="142"/>
      <c r="E256" s="92"/>
      <c r="F256" s="20"/>
    </row>
    <row r="257" spans="1:6" x14ac:dyDescent="0.25">
      <c r="A257" s="75" t="s">
        <v>217</v>
      </c>
      <c r="B257" s="76" t="s">
        <v>218</v>
      </c>
      <c r="C257" s="77"/>
      <c r="D257" s="78"/>
      <c r="E257" s="79"/>
      <c r="F257" s="20"/>
    </row>
    <row r="258" spans="1:6" x14ac:dyDescent="0.25">
      <c r="A258" s="80"/>
      <c r="B258" s="80"/>
      <c r="C258" s="77"/>
      <c r="D258" s="78"/>
      <c r="E258" s="79"/>
      <c r="F258" s="20"/>
    </row>
    <row r="259" spans="1:6" x14ac:dyDescent="0.25">
      <c r="A259" s="81">
        <v>1</v>
      </c>
      <c r="B259" s="82" t="s">
        <v>140</v>
      </c>
      <c r="C259" s="77">
        <v>4183.18</v>
      </c>
      <c r="D259" s="83" t="s">
        <v>15</v>
      </c>
      <c r="E259" s="79">
        <v>72</v>
      </c>
      <c r="F259" s="20">
        <f>+E259*C259</f>
        <v>301188.96000000002</v>
      </c>
    </row>
    <row r="260" spans="1:6" x14ac:dyDescent="0.25">
      <c r="A260" s="84"/>
      <c r="B260" s="80"/>
      <c r="C260" s="77"/>
      <c r="D260" s="83"/>
      <c r="E260" s="79"/>
      <c r="F260" s="20"/>
    </row>
    <row r="261" spans="1:6" x14ac:dyDescent="0.25">
      <c r="A261" s="76">
        <v>2</v>
      </c>
      <c r="B261" s="76" t="s">
        <v>22</v>
      </c>
      <c r="C261" s="77"/>
      <c r="D261" s="83"/>
      <c r="E261" s="79"/>
      <c r="F261" s="20"/>
    </row>
    <row r="262" spans="1:6" x14ac:dyDescent="0.25">
      <c r="A262" s="91">
        <v>2.1</v>
      </c>
      <c r="B262" s="42" t="s">
        <v>219</v>
      </c>
      <c r="C262" s="77">
        <v>3077.6396200000008</v>
      </c>
      <c r="D262" s="90" t="s">
        <v>191</v>
      </c>
      <c r="E262" s="79">
        <v>589.64</v>
      </c>
      <c r="F262" s="20">
        <f t="shared" ref="F262:F302" si="4">+E262*C262</f>
        <v>1814699.4255368004</v>
      </c>
    </row>
    <row r="263" spans="1:6" x14ac:dyDescent="0.25">
      <c r="A263" s="91">
        <v>2.2000000000000002</v>
      </c>
      <c r="B263" s="88" t="s">
        <v>147</v>
      </c>
      <c r="C263" s="77">
        <v>2928.2260000000001</v>
      </c>
      <c r="D263" s="90" t="s">
        <v>190</v>
      </c>
      <c r="E263" s="92">
        <v>163.92000000000002</v>
      </c>
      <c r="F263" s="20">
        <f t="shared" si="4"/>
        <v>479994.80592000007</v>
      </c>
    </row>
    <row r="264" spans="1:6" ht="28.5" x14ac:dyDescent="0.25">
      <c r="A264" s="91">
        <v>2.3000000000000003</v>
      </c>
      <c r="B264" s="105" t="s">
        <v>196</v>
      </c>
      <c r="C264" s="110">
        <v>474.08891458365821</v>
      </c>
      <c r="D264" s="167" t="s">
        <v>191</v>
      </c>
      <c r="E264" s="168">
        <v>556.1</v>
      </c>
      <c r="F264" s="20">
        <f t="shared" si="4"/>
        <v>263640.84539997234</v>
      </c>
    </row>
    <row r="265" spans="1:6" x14ac:dyDescent="0.25">
      <c r="A265" s="91">
        <v>2.4000000000000004</v>
      </c>
      <c r="B265" s="93" t="s">
        <v>195</v>
      </c>
      <c r="C265" s="77">
        <v>280.2174</v>
      </c>
      <c r="D265" s="90" t="s">
        <v>191</v>
      </c>
      <c r="E265" s="79">
        <v>2558.02</v>
      </c>
      <c r="F265" s="20">
        <f t="shared" si="4"/>
        <v>716801.71354799997</v>
      </c>
    </row>
    <row r="266" spans="1:6" ht="28.5" x14ac:dyDescent="0.25">
      <c r="A266" s="91">
        <v>2.5000000000000004</v>
      </c>
      <c r="B266" s="93" t="s">
        <v>30</v>
      </c>
      <c r="C266" s="77">
        <v>2633.8273032425459</v>
      </c>
      <c r="D266" s="90" t="s">
        <v>197</v>
      </c>
      <c r="E266" s="79">
        <v>604.61</v>
      </c>
      <c r="F266" s="20">
        <f t="shared" si="4"/>
        <v>1592438.3258134758</v>
      </c>
    </row>
    <row r="267" spans="1:6" ht="28.5" x14ac:dyDescent="0.25">
      <c r="A267" s="91">
        <v>2.6000000000000005</v>
      </c>
      <c r="B267" s="93" t="s">
        <v>199</v>
      </c>
      <c r="C267" s="77">
        <v>532.5747801089459</v>
      </c>
      <c r="D267" s="90" t="s">
        <v>191</v>
      </c>
      <c r="E267" s="79">
        <v>203.12</v>
      </c>
      <c r="F267" s="20">
        <f t="shared" si="4"/>
        <v>108176.58933572909</v>
      </c>
    </row>
    <row r="268" spans="1:6" x14ac:dyDescent="0.25">
      <c r="A268" s="94"/>
      <c r="B268" s="80"/>
      <c r="C268" s="95"/>
      <c r="D268" s="83"/>
      <c r="E268" s="79"/>
      <c r="F268" s="20"/>
    </row>
    <row r="269" spans="1:6" x14ac:dyDescent="0.25">
      <c r="A269" s="96">
        <v>3</v>
      </c>
      <c r="B269" s="82" t="s">
        <v>152</v>
      </c>
      <c r="C269" s="95"/>
      <c r="D269" s="83"/>
      <c r="E269" s="79"/>
      <c r="F269" s="20"/>
    </row>
    <row r="270" spans="1:6" x14ac:dyDescent="0.25">
      <c r="A270" s="97">
        <v>3.1</v>
      </c>
      <c r="B270" s="98" t="s">
        <v>153</v>
      </c>
      <c r="C270" s="77">
        <v>1695.3828000000001</v>
      </c>
      <c r="D270" s="83" t="s">
        <v>15</v>
      </c>
      <c r="E270" s="79">
        <v>619.83000000000004</v>
      </c>
      <c r="F270" s="20">
        <f t="shared" si="4"/>
        <v>1050849.1209240002</v>
      </c>
    </row>
    <row r="271" spans="1:6" x14ac:dyDescent="0.25">
      <c r="A271" s="97">
        <v>3.2</v>
      </c>
      <c r="B271" s="98" t="s">
        <v>154</v>
      </c>
      <c r="C271" s="77">
        <v>2571.4607999999998</v>
      </c>
      <c r="D271" s="83" t="s">
        <v>15</v>
      </c>
      <c r="E271" s="79">
        <v>389.64</v>
      </c>
      <c r="F271" s="20">
        <f t="shared" si="4"/>
        <v>1001943.986112</v>
      </c>
    </row>
    <row r="272" spans="1:6" x14ac:dyDescent="0.25">
      <c r="A272" s="99"/>
      <c r="B272" s="80"/>
      <c r="C272" s="77"/>
      <c r="D272" s="83"/>
      <c r="E272" s="79"/>
      <c r="F272" s="20"/>
    </row>
    <row r="273" spans="1:6" x14ac:dyDescent="0.25">
      <c r="A273" s="96">
        <v>4</v>
      </c>
      <c r="B273" s="82" t="s">
        <v>155</v>
      </c>
      <c r="C273" s="77"/>
      <c r="D273" s="83"/>
      <c r="E273" s="79"/>
      <c r="F273" s="20"/>
    </row>
    <row r="274" spans="1:6" x14ac:dyDescent="0.25">
      <c r="A274" s="97">
        <v>4.0999999999999996</v>
      </c>
      <c r="B274" s="98" t="s">
        <v>156</v>
      </c>
      <c r="C274" s="77">
        <v>1662.14</v>
      </c>
      <c r="D274" s="83" t="s">
        <v>15</v>
      </c>
      <c r="E274" s="79">
        <v>86.05</v>
      </c>
      <c r="F274" s="20">
        <f t="shared" si="4"/>
        <v>143027.147</v>
      </c>
    </row>
    <row r="275" spans="1:6" x14ac:dyDescent="0.25">
      <c r="A275" s="97">
        <v>4.2</v>
      </c>
      <c r="B275" s="98" t="s">
        <v>157</v>
      </c>
      <c r="C275" s="77">
        <v>2521.04</v>
      </c>
      <c r="D275" s="83" t="s">
        <v>15</v>
      </c>
      <c r="E275" s="79">
        <v>86.05</v>
      </c>
      <c r="F275" s="20">
        <f t="shared" si="4"/>
        <v>216935.492</v>
      </c>
    </row>
    <row r="276" spans="1:6" x14ac:dyDescent="0.25">
      <c r="A276" s="97"/>
      <c r="B276" s="98"/>
      <c r="C276" s="77"/>
      <c r="D276" s="83"/>
      <c r="E276" s="79"/>
      <c r="F276" s="20"/>
    </row>
    <row r="277" spans="1:6" x14ac:dyDescent="0.25">
      <c r="A277" s="100">
        <v>5</v>
      </c>
      <c r="B277" s="76" t="s">
        <v>158</v>
      </c>
      <c r="C277" s="77"/>
      <c r="D277" s="83"/>
      <c r="E277" s="79"/>
      <c r="F277" s="20"/>
    </row>
    <row r="278" spans="1:6" x14ac:dyDescent="0.25">
      <c r="A278" s="97">
        <v>5.0999999999999996</v>
      </c>
      <c r="B278" s="98" t="s">
        <v>156</v>
      </c>
      <c r="C278" s="77">
        <v>1662.14</v>
      </c>
      <c r="D278" s="83" t="s">
        <v>15</v>
      </c>
      <c r="E278" s="79">
        <v>31.709999999999997</v>
      </c>
      <c r="F278" s="20">
        <f t="shared" si="4"/>
        <v>52706.4594</v>
      </c>
    </row>
    <row r="279" spans="1:6" x14ac:dyDescent="0.25">
      <c r="A279" s="97">
        <v>5.2</v>
      </c>
      <c r="B279" s="98" t="s">
        <v>157</v>
      </c>
      <c r="C279" s="77">
        <v>2521.04</v>
      </c>
      <c r="D279" s="83" t="s">
        <v>15</v>
      </c>
      <c r="E279" s="79">
        <v>31.709999999999997</v>
      </c>
      <c r="F279" s="20">
        <f t="shared" si="4"/>
        <v>79942.17839999999</v>
      </c>
    </row>
    <row r="280" spans="1:6" x14ac:dyDescent="0.25">
      <c r="A280" s="97"/>
      <c r="B280" s="98"/>
      <c r="C280" s="77"/>
      <c r="D280" s="83"/>
      <c r="E280" s="79"/>
      <c r="F280" s="20"/>
    </row>
    <row r="281" spans="1:6" x14ac:dyDescent="0.25">
      <c r="A281" s="101">
        <v>6</v>
      </c>
      <c r="B281" s="102" t="s">
        <v>201</v>
      </c>
      <c r="C281" s="77"/>
      <c r="D281" s="83"/>
      <c r="E281" s="103"/>
      <c r="F281" s="20"/>
    </row>
    <row r="282" spans="1:6" x14ac:dyDescent="0.25">
      <c r="A282" s="111">
        <v>6.1</v>
      </c>
      <c r="B282" s="105" t="s">
        <v>160</v>
      </c>
      <c r="C282" s="109">
        <v>1</v>
      </c>
      <c r="D282" s="107" t="s">
        <v>41</v>
      </c>
      <c r="E282" s="169">
        <v>381.05</v>
      </c>
      <c r="F282" s="20">
        <f t="shared" si="4"/>
        <v>381.05</v>
      </c>
    </row>
    <row r="283" spans="1:6" x14ac:dyDescent="0.25">
      <c r="A283" s="111">
        <v>6.1999999999999993</v>
      </c>
      <c r="B283" s="105" t="s">
        <v>161</v>
      </c>
      <c r="C283" s="106">
        <v>5</v>
      </c>
      <c r="D283" s="107" t="s">
        <v>41</v>
      </c>
      <c r="E283" s="169">
        <v>316.14999999999998</v>
      </c>
      <c r="F283" s="20">
        <f t="shared" si="4"/>
        <v>1580.75</v>
      </c>
    </row>
    <row r="284" spans="1:6" x14ac:dyDescent="0.25">
      <c r="A284" s="111">
        <v>6.2999999999999989</v>
      </c>
      <c r="B284" s="105" t="s">
        <v>220</v>
      </c>
      <c r="C284" s="109">
        <v>39</v>
      </c>
      <c r="D284" s="107" t="s">
        <v>41</v>
      </c>
      <c r="E284" s="169">
        <v>581.42999999999995</v>
      </c>
      <c r="F284" s="20">
        <f t="shared" si="4"/>
        <v>22675.769999999997</v>
      </c>
    </row>
    <row r="285" spans="1:6" x14ac:dyDescent="0.25">
      <c r="A285" s="111">
        <v>6.3999999999999986</v>
      </c>
      <c r="B285" s="105" t="s">
        <v>163</v>
      </c>
      <c r="C285" s="109">
        <v>11</v>
      </c>
      <c r="D285" s="107" t="s">
        <v>41</v>
      </c>
      <c r="E285" s="169">
        <v>404.43</v>
      </c>
      <c r="F285" s="20">
        <f t="shared" si="4"/>
        <v>4448.7300000000005</v>
      </c>
    </row>
    <row r="286" spans="1:6" x14ac:dyDescent="0.25">
      <c r="A286" s="111">
        <v>6.4999999999999982</v>
      </c>
      <c r="B286" s="105" t="s">
        <v>221</v>
      </c>
      <c r="C286" s="109">
        <v>36</v>
      </c>
      <c r="D286" s="107" t="s">
        <v>41</v>
      </c>
      <c r="E286" s="169">
        <v>463.43</v>
      </c>
      <c r="F286" s="20">
        <f t="shared" si="4"/>
        <v>16683.48</v>
      </c>
    </row>
    <row r="287" spans="1:6" x14ac:dyDescent="0.25">
      <c r="A287" s="111">
        <v>6.5999999999999979</v>
      </c>
      <c r="B287" s="105" t="s">
        <v>207</v>
      </c>
      <c r="C287" s="106">
        <v>18</v>
      </c>
      <c r="D287" s="107" t="s">
        <v>41</v>
      </c>
      <c r="E287" s="169">
        <v>221.53</v>
      </c>
      <c r="F287" s="20">
        <f t="shared" si="4"/>
        <v>3987.54</v>
      </c>
    </row>
    <row r="288" spans="1:6" x14ac:dyDescent="0.25">
      <c r="A288" s="111">
        <v>6.6999999999999975</v>
      </c>
      <c r="B288" s="105" t="s">
        <v>208</v>
      </c>
      <c r="C288" s="106">
        <v>1</v>
      </c>
      <c r="D288" s="107" t="s">
        <v>41</v>
      </c>
      <c r="E288" s="169">
        <v>1121</v>
      </c>
      <c r="F288" s="20">
        <f t="shared" si="4"/>
        <v>1121</v>
      </c>
    </row>
    <row r="289" spans="1:6" x14ac:dyDescent="0.25">
      <c r="A289" s="111">
        <v>6.7999999999999972</v>
      </c>
      <c r="B289" s="110" t="s">
        <v>168</v>
      </c>
      <c r="C289" s="110">
        <v>5.5</v>
      </c>
      <c r="D289" s="107" t="s">
        <v>191</v>
      </c>
      <c r="E289" s="108">
        <v>929.15</v>
      </c>
      <c r="F289" s="20">
        <f t="shared" si="4"/>
        <v>5110.3249999999998</v>
      </c>
    </row>
    <row r="290" spans="1:6" x14ac:dyDescent="0.25">
      <c r="A290" s="170"/>
      <c r="B290" s="171"/>
      <c r="C290" s="138"/>
      <c r="D290" s="83"/>
      <c r="E290" s="103"/>
      <c r="F290" s="20"/>
    </row>
    <row r="291" spans="1:6" x14ac:dyDescent="0.25">
      <c r="A291" s="121">
        <v>7</v>
      </c>
      <c r="B291" s="76" t="s">
        <v>172</v>
      </c>
      <c r="C291" s="77"/>
      <c r="D291" s="90"/>
      <c r="E291" s="92"/>
      <c r="F291" s="20"/>
    </row>
    <row r="292" spans="1:6" ht="42.75" x14ac:dyDescent="0.25">
      <c r="A292" s="111">
        <v>7.1</v>
      </c>
      <c r="B292" s="93" t="s">
        <v>173</v>
      </c>
      <c r="C292" s="122">
        <v>5</v>
      </c>
      <c r="D292" s="90" t="s">
        <v>41</v>
      </c>
      <c r="E292" s="92">
        <v>30108.5</v>
      </c>
      <c r="F292" s="20">
        <f t="shared" si="4"/>
        <v>150542.5</v>
      </c>
    </row>
    <row r="293" spans="1:6" ht="42.75" x14ac:dyDescent="0.25">
      <c r="A293" s="111">
        <v>7.1999999999999993</v>
      </c>
      <c r="B293" s="93" t="s">
        <v>174</v>
      </c>
      <c r="C293" s="122">
        <v>1</v>
      </c>
      <c r="D293" s="90" t="s">
        <v>41</v>
      </c>
      <c r="E293" s="92">
        <v>25919.5</v>
      </c>
      <c r="F293" s="20">
        <f t="shared" si="4"/>
        <v>25919.5</v>
      </c>
    </row>
    <row r="294" spans="1:6" x14ac:dyDescent="0.25">
      <c r="A294" s="111">
        <v>7.2999999999999989</v>
      </c>
      <c r="B294" s="93" t="s">
        <v>175</v>
      </c>
      <c r="C294" s="120">
        <v>6</v>
      </c>
      <c r="D294" s="90" t="s">
        <v>41</v>
      </c>
      <c r="E294" s="92">
        <v>6229.63</v>
      </c>
      <c r="F294" s="20">
        <f t="shared" si="4"/>
        <v>37377.78</v>
      </c>
    </row>
    <row r="295" spans="1:6" x14ac:dyDescent="0.25">
      <c r="A295" s="119"/>
      <c r="B295" s="42"/>
      <c r="C295" s="120"/>
      <c r="D295" s="90"/>
      <c r="E295" s="92"/>
      <c r="F295" s="20"/>
    </row>
    <row r="296" spans="1:6" x14ac:dyDescent="0.25">
      <c r="A296" s="121">
        <v>8</v>
      </c>
      <c r="B296" s="123" t="s">
        <v>176</v>
      </c>
      <c r="C296" s="122"/>
      <c r="D296" s="124"/>
      <c r="E296" s="125"/>
      <c r="F296" s="20"/>
    </row>
    <row r="297" spans="1:6" ht="28.5" x14ac:dyDescent="0.25">
      <c r="A297" s="126">
        <v>8.1</v>
      </c>
      <c r="B297" s="127" t="s">
        <v>177</v>
      </c>
      <c r="C297" s="128">
        <v>363</v>
      </c>
      <c r="D297" s="124" t="s">
        <v>41</v>
      </c>
      <c r="E297" s="129">
        <v>6945.4600000000009</v>
      </c>
      <c r="F297" s="20">
        <f t="shared" si="4"/>
        <v>2521201.9800000004</v>
      </c>
    </row>
    <row r="298" spans="1:6" x14ac:dyDescent="0.25">
      <c r="A298" s="130"/>
      <c r="B298" s="42"/>
      <c r="C298" s="77"/>
      <c r="D298" s="131"/>
      <c r="E298" s="92"/>
      <c r="F298" s="20"/>
    </row>
    <row r="299" spans="1:6" x14ac:dyDescent="0.25">
      <c r="A299" s="132">
        <v>9</v>
      </c>
      <c r="B299" s="172" t="s">
        <v>128</v>
      </c>
      <c r="C299" s="77"/>
      <c r="D299" s="131"/>
      <c r="E299" s="92"/>
      <c r="F299" s="20"/>
    </row>
    <row r="300" spans="1:6" ht="51" x14ac:dyDescent="0.25">
      <c r="A300" s="134">
        <v>9.1</v>
      </c>
      <c r="B300" s="135" t="s">
        <v>178</v>
      </c>
      <c r="C300" s="77">
        <v>4183.18</v>
      </c>
      <c r="D300" s="131" t="s">
        <v>15</v>
      </c>
      <c r="E300" s="92">
        <v>96.75</v>
      </c>
      <c r="F300" s="20">
        <f t="shared" si="4"/>
        <v>404722.66500000004</v>
      </c>
    </row>
    <row r="301" spans="1:6" x14ac:dyDescent="0.25">
      <c r="A301" s="136"/>
      <c r="B301" s="42"/>
      <c r="C301" s="131"/>
      <c r="D301" s="137"/>
      <c r="E301" s="92"/>
      <c r="F301" s="20"/>
    </row>
    <row r="302" spans="1:6" x14ac:dyDescent="0.25">
      <c r="A302" s="119">
        <v>10</v>
      </c>
      <c r="B302" s="93" t="s">
        <v>136</v>
      </c>
      <c r="C302" s="77">
        <v>4183.18</v>
      </c>
      <c r="D302" s="131" t="s">
        <v>15</v>
      </c>
      <c r="E302" s="92">
        <v>79.12</v>
      </c>
      <c r="F302" s="20">
        <f t="shared" si="4"/>
        <v>330973.20160000003</v>
      </c>
    </row>
    <row r="303" spans="1:6" x14ac:dyDescent="0.25">
      <c r="A303" s="143"/>
      <c r="B303" s="144" t="s">
        <v>222</v>
      </c>
      <c r="C303" s="145"/>
      <c r="D303" s="146"/>
      <c r="E303" s="147"/>
      <c r="F303" s="147">
        <f>SUM(F257:F302)</f>
        <v>11349071.320989981</v>
      </c>
    </row>
    <row r="304" spans="1:6" x14ac:dyDescent="0.25">
      <c r="A304" s="119"/>
      <c r="B304" s="98"/>
      <c r="C304" s="141"/>
      <c r="D304" s="142"/>
      <c r="E304" s="92"/>
      <c r="F304" s="20"/>
    </row>
    <row r="305" spans="1:6" x14ac:dyDescent="0.25">
      <c r="A305" s="75" t="s">
        <v>223</v>
      </c>
      <c r="B305" s="76" t="s">
        <v>224</v>
      </c>
      <c r="C305" s="77"/>
      <c r="D305" s="78"/>
      <c r="E305" s="79"/>
      <c r="F305" s="20"/>
    </row>
    <row r="306" spans="1:6" x14ac:dyDescent="0.25">
      <c r="A306" s="80"/>
      <c r="B306" s="80"/>
      <c r="C306" s="77"/>
      <c r="D306" s="78"/>
      <c r="E306" s="79"/>
      <c r="F306" s="20"/>
    </row>
    <row r="307" spans="1:6" x14ac:dyDescent="0.25">
      <c r="A307" s="81">
        <v>1</v>
      </c>
      <c r="B307" s="82" t="s">
        <v>140</v>
      </c>
      <c r="C307" s="77">
        <v>1320.25</v>
      </c>
      <c r="D307" s="83" t="s">
        <v>15</v>
      </c>
      <c r="E307" s="79">
        <v>72</v>
      </c>
      <c r="F307" s="20">
        <f>+E307*C307</f>
        <v>95058</v>
      </c>
    </row>
    <row r="308" spans="1:6" x14ac:dyDescent="0.25">
      <c r="A308" s="76"/>
      <c r="B308" s="42"/>
      <c r="C308" s="77"/>
      <c r="D308" s="83"/>
      <c r="E308" s="79"/>
      <c r="F308" s="20"/>
    </row>
    <row r="309" spans="1:6" x14ac:dyDescent="0.25">
      <c r="A309" s="76">
        <v>2</v>
      </c>
      <c r="B309" s="76" t="s">
        <v>22</v>
      </c>
      <c r="C309" s="77"/>
      <c r="D309" s="83"/>
      <c r="E309" s="79"/>
      <c r="F309" s="20"/>
    </row>
    <row r="310" spans="1:6" x14ac:dyDescent="0.25">
      <c r="A310" s="91">
        <v>2.1</v>
      </c>
      <c r="B310" s="42" t="s">
        <v>28</v>
      </c>
      <c r="C310" s="77">
        <v>967.90106000000014</v>
      </c>
      <c r="D310" s="90" t="s">
        <v>191</v>
      </c>
      <c r="E310" s="79">
        <v>589.64</v>
      </c>
      <c r="F310" s="20">
        <f t="shared" ref="F310:F357" si="5">+E310*C310</f>
        <v>570713.18101840012</v>
      </c>
    </row>
    <row r="311" spans="1:6" x14ac:dyDescent="0.25">
      <c r="A311" s="91">
        <v>2.2000000000000002</v>
      </c>
      <c r="B311" s="156" t="s">
        <v>147</v>
      </c>
      <c r="C311" s="77">
        <v>881.88800000000003</v>
      </c>
      <c r="D311" s="90" t="s">
        <v>190</v>
      </c>
      <c r="E311" s="92">
        <v>163.92000000000002</v>
      </c>
      <c r="F311" s="20">
        <f t="shared" si="5"/>
        <v>144559.08096000002</v>
      </c>
    </row>
    <row r="312" spans="1:6" x14ac:dyDescent="0.25">
      <c r="A312" s="91">
        <v>2.3000000000000003</v>
      </c>
      <c r="B312" s="42" t="s">
        <v>195</v>
      </c>
      <c r="C312" s="77">
        <v>88.188800000000015</v>
      </c>
      <c r="D312" s="90" t="s">
        <v>191</v>
      </c>
      <c r="E312" s="79">
        <v>2558.02</v>
      </c>
      <c r="F312" s="20">
        <f t="shared" si="5"/>
        <v>225588.71417600004</v>
      </c>
    </row>
    <row r="313" spans="1:6" ht="28.5" x14ac:dyDescent="0.25">
      <c r="A313" s="91">
        <v>2.4000000000000004</v>
      </c>
      <c r="B313" s="42" t="s">
        <v>196</v>
      </c>
      <c r="C313" s="157">
        <v>149.1134283082977</v>
      </c>
      <c r="D313" s="158" t="s">
        <v>191</v>
      </c>
      <c r="E313" s="159">
        <v>556.1</v>
      </c>
      <c r="F313" s="20">
        <f t="shared" si="5"/>
        <v>82921.977482244358</v>
      </c>
    </row>
    <row r="314" spans="1:6" ht="28.5" x14ac:dyDescent="0.25">
      <c r="A314" s="91">
        <v>2.5000000000000004</v>
      </c>
      <c r="B314" s="42" t="s">
        <v>30</v>
      </c>
      <c r="C314" s="77">
        <v>828.40793504609837</v>
      </c>
      <c r="D314" s="90" t="s">
        <v>197</v>
      </c>
      <c r="E314" s="79">
        <v>604.61</v>
      </c>
      <c r="F314" s="20">
        <f t="shared" si="5"/>
        <v>500863.72160822153</v>
      </c>
    </row>
    <row r="315" spans="1:6" ht="28.5" x14ac:dyDescent="0.25">
      <c r="A315" s="91">
        <v>2.6000000000000005</v>
      </c>
      <c r="B315" s="42" t="s">
        <v>199</v>
      </c>
      <c r="C315" s="77">
        <v>316.50517825297982</v>
      </c>
      <c r="D315" s="90" t="s">
        <v>191</v>
      </c>
      <c r="E315" s="79">
        <v>203.12</v>
      </c>
      <c r="F315" s="20">
        <f t="shared" si="5"/>
        <v>64288.531806745261</v>
      </c>
    </row>
    <row r="316" spans="1:6" x14ac:dyDescent="0.25">
      <c r="A316" s="94"/>
      <c r="B316" s="80"/>
      <c r="C316" s="95"/>
      <c r="D316" s="83"/>
      <c r="E316" s="79"/>
      <c r="F316" s="20"/>
    </row>
    <row r="317" spans="1:6" x14ac:dyDescent="0.25">
      <c r="A317" s="96">
        <v>3</v>
      </c>
      <c r="B317" s="82" t="s">
        <v>152</v>
      </c>
      <c r="C317" s="95"/>
      <c r="D317" s="83"/>
      <c r="E317" s="79"/>
      <c r="F317" s="20"/>
    </row>
    <row r="318" spans="1:6" x14ac:dyDescent="0.25">
      <c r="A318" s="91">
        <v>3.1</v>
      </c>
      <c r="B318" s="98" t="s">
        <v>153</v>
      </c>
      <c r="C318" s="77">
        <v>484.00020000000001</v>
      </c>
      <c r="D318" s="83" t="s">
        <v>15</v>
      </c>
      <c r="E318" s="79">
        <v>619.83000000000004</v>
      </c>
      <c r="F318" s="20">
        <f t="shared" si="5"/>
        <v>299997.84396600001</v>
      </c>
    </row>
    <row r="319" spans="1:6" x14ac:dyDescent="0.25">
      <c r="A319" s="91">
        <v>3.2</v>
      </c>
      <c r="B319" s="98" t="s">
        <v>154</v>
      </c>
      <c r="C319" s="77">
        <v>862.65480000000002</v>
      </c>
      <c r="D319" s="83" t="s">
        <v>15</v>
      </c>
      <c r="E319" s="79">
        <v>389.64</v>
      </c>
      <c r="F319" s="20">
        <f t="shared" si="5"/>
        <v>336124.81627200003</v>
      </c>
    </row>
    <row r="320" spans="1:6" x14ac:dyDescent="0.25">
      <c r="A320" s="99"/>
      <c r="B320" s="80"/>
      <c r="C320" s="77"/>
      <c r="D320" s="83"/>
      <c r="E320" s="79"/>
      <c r="F320" s="20"/>
    </row>
    <row r="321" spans="1:6" x14ac:dyDescent="0.25">
      <c r="A321" s="96">
        <v>4</v>
      </c>
      <c r="B321" s="82" t="s">
        <v>155</v>
      </c>
      <c r="C321" s="77"/>
      <c r="D321" s="83"/>
      <c r="E321" s="79"/>
      <c r="F321" s="20"/>
    </row>
    <row r="322" spans="1:6" x14ac:dyDescent="0.25">
      <c r="A322" s="91">
        <v>4.0999999999999996</v>
      </c>
      <c r="B322" s="98" t="s">
        <v>156</v>
      </c>
      <c r="C322" s="77">
        <v>474.51</v>
      </c>
      <c r="D322" s="83" t="s">
        <v>15</v>
      </c>
      <c r="E322" s="79">
        <v>86.05</v>
      </c>
      <c r="F322" s="20">
        <f t="shared" si="5"/>
        <v>40831.585500000001</v>
      </c>
    </row>
    <row r="323" spans="1:6" x14ac:dyDescent="0.25">
      <c r="A323" s="91">
        <v>4.1999999999999993</v>
      </c>
      <c r="B323" s="98" t="s">
        <v>157</v>
      </c>
      <c r="C323" s="77">
        <v>845.74</v>
      </c>
      <c r="D323" s="83" t="s">
        <v>15</v>
      </c>
      <c r="E323" s="79">
        <v>86.05</v>
      </c>
      <c r="F323" s="20">
        <f t="shared" si="5"/>
        <v>72775.926999999996</v>
      </c>
    </row>
    <row r="324" spans="1:6" x14ac:dyDescent="0.25">
      <c r="A324" s="97"/>
      <c r="B324" s="98"/>
      <c r="C324" s="77"/>
      <c r="D324" s="83"/>
      <c r="E324" s="79"/>
      <c r="F324" s="20"/>
    </row>
    <row r="325" spans="1:6" x14ac:dyDescent="0.25">
      <c r="A325" s="100">
        <v>5</v>
      </c>
      <c r="B325" s="76" t="s">
        <v>158</v>
      </c>
      <c r="C325" s="77"/>
      <c r="D325" s="83"/>
      <c r="E325" s="79"/>
      <c r="F325" s="20"/>
    </row>
    <row r="326" spans="1:6" x14ac:dyDescent="0.25">
      <c r="A326" s="91">
        <v>5.0999999999999996</v>
      </c>
      <c r="B326" s="98" t="s">
        <v>156</v>
      </c>
      <c r="C326" s="77">
        <v>474.51</v>
      </c>
      <c r="D326" s="83" t="s">
        <v>15</v>
      </c>
      <c r="E326" s="79">
        <v>31.709999999999997</v>
      </c>
      <c r="F326" s="20">
        <f t="shared" si="5"/>
        <v>15046.712099999999</v>
      </c>
    </row>
    <row r="327" spans="1:6" x14ac:dyDescent="0.25">
      <c r="A327" s="91">
        <v>5.1999999999999993</v>
      </c>
      <c r="B327" s="98" t="s">
        <v>157</v>
      </c>
      <c r="C327" s="77">
        <v>845.74</v>
      </c>
      <c r="D327" s="83" t="s">
        <v>15</v>
      </c>
      <c r="E327" s="79">
        <v>31.709999999999997</v>
      </c>
      <c r="F327" s="20">
        <f t="shared" si="5"/>
        <v>26818.415399999998</v>
      </c>
    </row>
    <row r="328" spans="1:6" x14ac:dyDescent="0.25">
      <c r="A328" s="97"/>
      <c r="B328" s="98"/>
      <c r="C328" s="77"/>
      <c r="D328" s="83"/>
      <c r="E328" s="79"/>
      <c r="F328" s="20"/>
    </row>
    <row r="329" spans="1:6" x14ac:dyDescent="0.25">
      <c r="A329" s="101">
        <v>6</v>
      </c>
      <c r="B329" s="102" t="s">
        <v>201</v>
      </c>
      <c r="C329" s="77"/>
      <c r="D329" s="83"/>
      <c r="E329" s="103"/>
      <c r="F329" s="20"/>
    </row>
    <row r="330" spans="1:6" x14ac:dyDescent="0.25">
      <c r="A330" s="173">
        <v>6.1</v>
      </c>
      <c r="B330" s="105" t="s">
        <v>225</v>
      </c>
      <c r="C330" s="109">
        <v>1</v>
      </c>
      <c r="D330" s="107" t="s">
        <v>41</v>
      </c>
      <c r="E330" s="108">
        <v>493.15000000000003</v>
      </c>
      <c r="F330" s="20">
        <f t="shared" si="5"/>
        <v>493.15000000000003</v>
      </c>
    </row>
    <row r="331" spans="1:6" x14ac:dyDescent="0.25">
      <c r="A331" s="173">
        <v>6.1999999999999993</v>
      </c>
      <c r="B331" s="105" t="s">
        <v>226</v>
      </c>
      <c r="C331" s="109">
        <v>1</v>
      </c>
      <c r="D331" s="107" t="s">
        <v>41</v>
      </c>
      <c r="E331" s="108">
        <v>381.05</v>
      </c>
      <c r="F331" s="20">
        <f t="shared" si="5"/>
        <v>381.05</v>
      </c>
    </row>
    <row r="332" spans="1:6" x14ac:dyDescent="0.25">
      <c r="A332" s="173">
        <v>6.2999999999999989</v>
      </c>
      <c r="B332" s="105" t="s">
        <v>161</v>
      </c>
      <c r="C332" s="109">
        <v>4</v>
      </c>
      <c r="D332" s="107" t="s">
        <v>41</v>
      </c>
      <c r="E332" s="108">
        <v>316.14999999999998</v>
      </c>
      <c r="F332" s="20">
        <f t="shared" si="5"/>
        <v>1264.5999999999999</v>
      </c>
    </row>
    <row r="333" spans="1:6" x14ac:dyDescent="0.25">
      <c r="A333" s="173">
        <v>6.3999999999999986</v>
      </c>
      <c r="B333" s="105" t="s">
        <v>227</v>
      </c>
      <c r="C333" s="109">
        <v>1</v>
      </c>
      <c r="D333" s="107" t="s">
        <v>41</v>
      </c>
      <c r="E333" s="108">
        <v>3383.93</v>
      </c>
      <c r="F333" s="20">
        <f t="shared" si="5"/>
        <v>3383.93</v>
      </c>
    </row>
    <row r="334" spans="1:6" x14ac:dyDescent="0.25">
      <c r="A334" s="173">
        <v>6.4999999999999982</v>
      </c>
      <c r="B334" s="105" t="s">
        <v>220</v>
      </c>
      <c r="C334" s="109">
        <v>3</v>
      </c>
      <c r="D334" s="107" t="s">
        <v>41</v>
      </c>
      <c r="E334" s="108">
        <v>581.42999999999995</v>
      </c>
      <c r="F334" s="20">
        <f t="shared" si="5"/>
        <v>1744.29</v>
      </c>
    </row>
    <row r="335" spans="1:6" x14ac:dyDescent="0.25">
      <c r="A335" s="173">
        <v>6.5999999999999979</v>
      </c>
      <c r="B335" s="105" t="s">
        <v>163</v>
      </c>
      <c r="C335" s="109">
        <v>6</v>
      </c>
      <c r="D335" s="107" t="s">
        <v>41</v>
      </c>
      <c r="E335" s="108">
        <v>404.43</v>
      </c>
      <c r="F335" s="20">
        <f t="shared" si="5"/>
        <v>2426.58</v>
      </c>
    </row>
    <row r="336" spans="1:6" x14ac:dyDescent="0.25">
      <c r="A336" s="173">
        <v>6.6999999999999975</v>
      </c>
      <c r="B336" s="105" t="s">
        <v>228</v>
      </c>
      <c r="C336" s="109">
        <v>1</v>
      </c>
      <c r="D336" s="107" t="s">
        <v>41</v>
      </c>
      <c r="E336" s="108">
        <v>2970.93</v>
      </c>
      <c r="F336" s="20">
        <f t="shared" si="5"/>
        <v>2970.93</v>
      </c>
    </row>
    <row r="337" spans="1:6" x14ac:dyDescent="0.25">
      <c r="A337" s="173">
        <v>6.7999999999999972</v>
      </c>
      <c r="B337" s="105" t="s">
        <v>165</v>
      </c>
      <c r="C337" s="109">
        <v>3</v>
      </c>
      <c r="D337" s="107" t="s">
        <v>41</v>
      </c>
      <c r="E337" s="108">
        <v>422.13</v>
      </c>
      <c r="F337" s="20">
        <f t="shared" si="5"/>
        <v>1266.3899999999999</v>
      </c>
    </row>
    <row r="338" spans="1:6" x14ac:dyDescent="0.25">
      <c r="A338" s="173">
        <v>6.8999999999999968</v>
      </c>
      <c r="B338" s="105" t="s">
        <v>207</v>
      </c>
      <c r="C338" s="106">
        <v>7</v>
      </c>
      <c r="D338" s="107" t="s">
        <v>41</v>
      </c>
      <c r="E338" s="108">
        <v>221.53</v>
      </c>
      <c r="F338" s="20">
        <f t="shared" si="5"/>
        <v>1550.71</v>
      </c>
    </row>
    <row r="339" spans="1:6" x14ac:dyDescent="0.25">
      <c r="A339" s="160">
        <v>6.1</v>
      </c>
      <c r="B339" s="105" t="s">
        <v>208</v>
      </c>
      <c r="C339" s="106">
        <v>1</v>
      </c>
      <c r="D339" s="107" t="s">
        <v>41</v>
      </c>
      <c r="E339" s="108">
        <v>1121</v>
      </c>
      <c r="F339" s="20">
        <f t="shared" si="5"/>
        <v>1121</v>
      </c>
    </row>
    <row r="340" spans="1:6" x14ac:dyDescent="0.25">
      <c r="A340" s="174">
        <v>6.11</v>
      </c>
      <c r="B340" s="110" t="s">
        <v>168</v>
      </c>
      <c r="C340" s="110">
        <v>1.35</v>
      </c>
      <c r="D340" s="107" t="s">
        <v>191</v>
      </c>
      <c r="E340" s="108">
        <v>929.15</v>
      </c>
      <c r="F340" s="20">
        <f t="shared" si="5"/>
        <v>1254.3525</v>
      </c>
    </row>
    <row r="341" spans="1:6" x14ac:dyDescent="0.25">
      <c r="A341" s="111"/>
      <c r="B341" s="112"/>
      <c r="C341" s="113"/>
      <c r="D341" s="114"/>
      <c r="E341" s="115"/>
      <c r="F341" s="20"/>
    </row>
    <row r="342" spans="1:6" x14ac:dyDescent="0.25">
      <c r="A342" s="116">
        <v>7</v>
      </c>
      <c r="B342" s="117" t="s">
        <v>169</v>
      </c>
      <c r="C342" s="106"/>
      <c r="D342" s="107"/>
      <c r="E342" s="108"/>
      <c r="F342" s="20"/>
    </row>
    <row r="343" spans="1:6" x14ac:dyDescent="0.25">
      <c r="A343" s="118">
        <v>7.1</v>
      </c>
      <c r="B343" s="105" t="s">
        <v>229</v>
      </c>
      <c r="C343" s="106">
        <v>2</v>
      </c>
      <c r="D343" s="107" t="s">
        <v>41</v>
      </c>
      <c r="E343" s="108">
        <v>5800.5</v>
      </c>
      <c r="F343" s="20">
        <f t="shared" si="5"/>
        <v>11601</v>
      </c>
    </row>
    <row r="344" spans="1:6" x14ac:dyDescent="0.25">
      <c r="A344" s="173">
        <v>7.2</v>
      </c>
      <c r="B344" s="105" t="s">
        <v>230</v>
      </c>
      <c r="C344" s="106">
        <v>1</v>
      </c>
      <c r="D344" s="107" t="s">
        <v>41</v>
      </c>
      <c r="E344" s="108">
        <v>5063</v>
      </c>
      <c r="F344" s="20">
        <f t="shared" si="5"/>
        <v>5063</v>
      </c>
    </row>
    <row r="345" spans="1:6" x14ac:dyDescent="0.25">
      <c r="A345" s="119"/>
      <c r="B345" s="42"/>
      <c r="C345" s="120"/>
      <c r="D345" s="90"/>
      <c r="E345" s="92"/>
      <c r="F345" s="20"/>
    </row>
    <row r="346" spans="1:6" x14ac:dyDescent="0.25">
      <c r="A346" s="121">
        <v>8</v>
      </c>
      <c r="B346" s="76" t="s">
        <v>172</v>
      </c>
      <c r="C346" s="77"/>
      <c r="D346" s="90"/>
      <c r="E346" s="92"/>
      <c r="F346" s="20"/>
    </row>
    <row r="347" spans="1:6" ht="42.75" x14ac:dyDescent="0.25">
      <c r="A347" s="161">
        <v>8.1</v>
      </c>
      <c r="B347" s="42" t="s">
        <v>173</v>
      </c>
      <c r="C347" s="122">
        <v>1</v>
      </c>
      <c r="D347" s="90" t="s">
        <v>41</v>
      </c>
      <c r="E347" s="92">
        <v>30108.5</v>
      </c>
      <c r="F347" s="20">
        <f t="shared" si="5"/>
        <v>30108.5</v>
      </c>
    </row>
    <row r="348" spans="1:6" ht="42.75" x14ac:dyDescent="0.25">
      <c r="A348" s="161">
        <v>8.1999999999999993</v>
      </c>
      <c r="B348" s="42" t="s">
        <v>174</v>
      </c>
      <c r="C348" s="122">
        <v>1</v>
      </c>
      <c r="D348" s="90" t="s">
        <v>41</v>
      </c>
      <c r="E348" s="92">
        <v>25919.5</v>
      </c>
      <c r="F348" s="20">
        <f t="shared" si="5"/>
        <v>25919.5</v>
      </c>
    </row>
    <row r="349" spans="1:6" x14ac:dyDescent="0.25">
      <c r="A349" s="161">
        <v>8.2999999999999989</v>
      </c>
      <c r="B349" s="42" t="s">
        <v>175</v>
      </c>
      <c r="C349" s="120">
        <v>2</v>
      </c>
      <c r="D349" s="90" t="s">
        <v>41</v>
      </c>
      <c r="E349" s="92">
        <v>6229.63</v>
      </c>
      <c r="F349" s="20">
        <f t="shared" si="5"/>
        <v>12459.26</v>
      </c>
    </row>
    <row r="350" spans="1:6" x14ac:dyDescent="0.25">
      <c r="A350" s="119"/>
      <c r="B350" s="42"/>
      <c r="C350" s="120"/>
      <c r="D350" s="90"/>
      <c r="E350" s="92"/>
      <c r="F350" s="20"/>
    </row>
    <row r="351" spans="1:6" x14ac:dyDescent="0.25">
      <c r="A351" s="121">
        <v>9</v>
      </c>
      <c r="B351" s="123" t="s">
        <v>176</v>
      </c>
      <c r="C351" s="122"/>
      <c r="D351" s="124"/>
      <c r="E351" s="125"/>
      <c r="F351" s="20"/>
    </row>
    <row r="352" spans="1:6" ht="28.5" x14ac:dyDescent="0.25">
      <c r="A352" s="161">
        <v>9.1</v>
      </c>
      <c r="B352" s="127" t="s">
        <v>177</v>
      </c>
      <c r="C352" s="128">
        <v>101</v>
      </c>
      <c r="D352" s="124" t="s">
        <v>41</v>
      </c>
      <c r="E352" s="129">
        <v>6945.4600000000009</v>
      </c>
      <c r="F352" s="20">
        <f t="shared" si="5"/>
        <v>701491.46000000008</v>
      </c>
    </row>
    <row r="353" spans="1:6" x14ac:dyDescent="0.25">
      <c r="A353" s="130"/>
      <c r="B353" s="42"/>
      <c r="C353" s="77"/>
      <c r="D353" s="131"/>
      <c r="E353" s="92"/>
      <c r="F353" s="20"/>
    </row>
    <row r="354" spans="1:6" x14ac:dyDescent="0.25">
      <c r="A354" s="132">
        <v>10</v>
      </c>
      <c r="B354" s="133" t="s">
        <v>128</v>
      </c>
      <c r="C354" s="77"/>
      <c r="D354" s="131"/>
      <c r="E354" s="92"/>
      <c r="F354" s="20"/>
    </row>
    <row r="355" spans="1:6" ht="51" x14ac:dyDescent="0.25">
      <c r="A355" s="161">
        <v>10.1</v>
      </c>
      <c r="B355" s="135" t="s">
        <v>178</v>
      </c>
      <c r="C355" s="77">
        <v>1320.25</v>
      </c>
      <c r="D355" s="131" t="s">
        <v>15</v>
      </c>
      <c r="E355" s="92">
        <v>96.75</v>
      </c>
      <c r="F355" s="20">
        <f t="shared" si="5"/>
        <v>127734.1875</v>
      </c>
    </row>
    <row r="356" spans="1:6" x14ac:dyDescent="0.25">
      <c r="A356" s="136"/>
      <c r="B356" s="42"/>
      <c r="C356" s="131"/>
      <c r="D356" s="137"/>
      <c r="E356" s="92"/>
      <c r="F356" s="20"/>
    </row>
    <row r="357" spans="1:6" x14ac:dyDescent="0.25">
      <c r="A357" s="119">
        <v>11</v>
      </c>
      <c r="B357" s="42" t="s">
        <v>215</v>
      </c>
      <c r="C357" s="77">
        <v>1320.25</v>
      </c>
      <c r="D357" s="131" t="s">
        <v>15</v>
      </c>
      <c r="E357" s="92">
        <v>79.12</v>
      </c>
      <c r="F357" s="20">
        <f t="shared" si="5"/>
        <v>104458.18000000001</v>
      </c>
    </row>
    <row r="358" spans="1:6" x14ac:dyDescent="0.25">
      <c r="A358" s="163"/>
      <c r="B358" s="164" t="s">
        <v>231</v>
      </c>
      <c r="C358" s="165"/>
      <c r="D358" s="146"/>
      <c r="E358" s="166"/>
      <c r="F358" s="166">
        <f>SUM(F305:F357)</f>
        <v>3512280.577289612</v>
      </c>
    </row>
    <row r="359" spans="1:6" x14ac:dyDescent="0.25">
      <c r="A359" s="119"/>
      <c r="B359" s="98"/>
      <c r="C359" s="141"/>
      <c r="D359" s="142"/>
      <c r="E359" s="92"/>
      <c r="F359" s="20"/>
    </row>
    <row r="360" spans="1:6" x14ac:dyDescent="0.25">
      <c r="A360" s="75" t="s">
        <v>232</v>
      </c>
      <c r="B360" s="76" t="s">
        <v>233</v>
      </c>
      <c r="C360" s="77"/>
      <c r="D360" s="78"/>
      <c r="E360" s="79"/>
      <c r="F360" s="20"/>
    </row>
    <row r="361" spans="1:6" x14ac:dyDescent="0.25">
      <c r="A361" s="80"/>
      <c r="B361" s="80"/>
      <c r="C361" s="77"/>
      <c r="D361" s="78"/>
      <c r="E361" s="79"/>
      <c r="F361" s="20"/>
    </row>
    <row r="362" spans="1:6" x14ac:dyDescent="0.25">
      <c r="A362" s="81">
        <v>1</v>
      </c>
      <c r="B362" s="82" t="s">
        <v>140</v>
      </c>
      <c r="C362" s="77">
        <v>2480.46</v>
      </c>
      <c r="D362" s="83" t="s">
        <v>15</v>
      </c>
      <c r="E362" s="79">
        <v>72</v>
      </c>
      <c r="F362" s="20">
        <f>+E362*C362</f>
        <v>178593.12</v>
      </c>
    </row>
    <row r="363" spans="1:6" x14ac:dyDescent="0.25">
      <c r="A363" s="76"/>
      <c r="B363" s="42"/>
      <c r="C363" s="77"/>
      <c r="D363" s="83"/>
      <c r="E363" s="79"/>
      <c r="F363" s="20"/>
    </row>
    <row r="364" spans="1:6" x14ac:dyDescent="0.25">
      <c r="A364" s="76">
        <v>2</v>
      </c>
      <c r="B364" s="76" t="s">
        <v>22</v>
      </c>
      <c r="C364" s="77"/>
      <c r="D364" s="83"/>
      <c r="E364" s="79"/>
      <c r="F364" s="20"/>
    </row>
    <row r="365" spans="1:6" x14ac:dyDescent="0.25">
      <c r="A365" s="91">
        <v>2.1</v>
      </c>
      <c r="B365" s="42" t="s">
        <v>28</v>
      </c>
      <c r="C365" s="77">
        <v>1791.4250650000004</v>
      </c>
      <c r="D365" s="90" t="s">
        <v>191</v>
      </c>
      <c r="E365" s="79">
        <v>589.64</v>
      </c>
      <c r="F365" s="20">
        <f t="shared" ref="F365:F411" si="6">+E365*C365</f>
        <v>1056295.8753266002</v>
      </c>
    </row>
    <row r="366" spans="1:6" x14ac:dyDescent="0.25">
      <c r="A366" s="91">
        <v>2.2000000000000002</v>
      </c>
      <c r="B366" s="156" t="s">
        <v>147</v>
      </c>
      <c r="C366" s="77">
        <v>1637.1305</v>
      </c>
      <c r="D366" s="90" t="s">
        <v>190</v>
      </c>
      <c r="E366" s="92">
        <v>163.92000000000002</v>
      </c>
      <c r="F366" s="20">
        <f t="shared" si="6"/>
        <v>268358.43156</v>
      </c>
    </row>
    <row r="367" spans="1:6" x14ac:dyDescent="0.25">
      <c r="A367" s="91">
        <v>2.3000000000000003</v>
      </c>
      <c r="B367" s="42" t="s">
        <v>195</v>
      </c>
      <c r="C367" s="77">
        <v>163.71305000000001</v>
      </c>
      <c r="D367" s="90" t="s">
        <v>191</v>
      </c>
      <c r="E367" s="79">
        <v>2558.02</v>
      </c>
      <c r="F367" s="20">
        <f t="shared" si="6"/>
        <v>418781.256161</v>
      </c>
    </row>
    <row r="368" spans="1:6" ht="28.5" x14ac:dyDescent="0.25">
      <c r="A368" s="91">
        <v>2.4000000000000004</v>
      </c>
      <c r="B368" s="42" t="s">
        <v>196</v>
      </c>
      <c r="C368" s="157">
        <v>276.10320962521496</v>
      </c>
      <c r="D368" s="158" t="s">
        <v>191</v>
      </c>
      <c r="E368" s="159">
        <v>556.1</v>
      </c>
      <c r="F368" s="20">
        <f t="shared" si="6"/>
        <v>153540.99487258206</v>
      </c>
    </row>
    <row r="369" spans="1:6" ht="28.5" x14ac:dyDescent="0.25">
      <c r="A369" s="91">
        <v>2.5000000000000004</v>
      </c>
      <c r="B369" s="42" t="s">
        <v>30</v>
      </c>
      <c r="C369" s="77">
        <v>1533.9067201400833</v>
      </c>
      <c r="D369" s="90" t="s">
        <v>197</v>
      </c>
      <c r="E369" s="79">
        <v>604.61</v>
      </c>
      <c r="F369" s="20">
        <f t="shared" si="6"/>
        <v>927415.34206389578</v>
      </c>
    </row>
    <row r="370" spans="1:6" ht="28.5" x14ac:dyDescent="0.25">
      <c r="A370" s="91">
        <v>2.6000000000000005</v>
      </c>
      <c r="B370" s="42" t="s">
        <v>199</v>
      </c>
      <c r="C370" s="77">
        <v>585.12522345711545</v>
      </c>
      <c r="D370" s="90" t="s">
        <v>191</v>
      </c>
      <c r="E370" s="79">
        <v>203.12</v>
      </c>
      <c r="F370" s="20">
        <f t="shared" si="6"/>
        <v>118850.6353886093</v>
      </c>
    </row>
    <row r="371" spans="1:6" x14ac:dyDescent="0.25">
      <c r="A371" s="94"/>
      <c r="B371" s="80"/>
      <c r="C371" s="95"/>
      <c r="D371" s="83"/>
      <c r="E371" s="79"/>
      <c r="F371" s="20"/>
    </row>
    <row r="372" spans="1:6" x14ac:dyDescent="0.25">
      <c r="A372" s="96">
        <v>3</v>
      </c>
      <c r="B372" s="82" t="s">
        <v>152</v>
      </c>
      <c r="C372" s="95"/>
      <c r="D372" s="83"/>
      <c r="E372" s="79"/>
      <c r="F372" s="20"/>
    </row>
    <row r="373" spans="1:6" x14ac:dyDescent="0.25">
      <c r="A373" s="91">
        <v>3.1</v>
      </c>
      <c r="B373" s="98" t="s">
        <v>153</v>
      </c>
      <c r="C373" s="77">
        <v>506.56259999999997</v>
      </c>
      <c r="D373" s="83" t="s">
        <v>15</v>
      </c>
      <c r="E373" s="79">
        <v>619.83000000000004</v>
      </c>
      <c r="F373" s="20">
        <f t="shared" si="6"/>
        <v>313982.69635799999</v>
      </c>
    </row>
    <row r="374" spans="1:6" x14ac:dyDescent="0.25">
      <c r="A374" s="91">
        <v>3.2</v>
      </c>
      <c r="B374" s="98" t="s">
        <v>154</v>
      </c>
      <c r="C374" s="77">
        <v>2023.5065999999999</v>
      </c>
      <c r="D374" s="83" t="s">
        <v>15</v>
      </c>
      <c r="E374" s="79">
        <v>389.64</v>
      </c>
      <c r="F374" s="20">
        <f t="shared" si="6"/>
        <v>788439.1116239999</v>
      </c>
    </row>
    <row r="375" spans="1:6" x14ac:dyDescent="0.25">
      <c r="A375" s="99"/>
      <c r="B375" s="80"/>
      <c r="C375" s="77"/>
      <c r="D375" s="83"/>
      <c r="E375" s="79"/>
      <c r="F375" s="20"/>
    </row>
    <row r="376" spans="1:6" x14ac:dyDescent="0.25">
      <c r="A376" s="96">
        <v>4</v>
      </c>
      <c r="B376" s="82" t="s">
        <v>155</v>
      </c>
      <c r="C376" s="77"/>
      <c r="D376" s="83"/>
      <c r="E376" s="79"/>
      <c r="F376" s="20"/>
    </row>
    <row r="377" spans="1:6" x14ac:dyDescent="0.25">
      <c r="A377" s="91">
        <v>4.0999999999999996</v>
      </c>
      <c r="B377" s="98" t="s">
        <v>156</v>
      </c>
      <c r="C377" s="77">
        <v>496.63</v>
      </c>
      <c r="D377" s="83" t="s">
        <v>15</v>
      </c>
      <c r="E377" s="79">
        <v>86.05</v>
      </c>
      <c r="F377" s="20">
        <f t="shared" si="6"/>
        <v>42735.011500000001</v>
      </c>
    </row>
    <row r="378" spans="1:6" x14ac:dyDescent="0.25">
      <c r="A378" s="91">
        <v>4.1999999999999993</v>
      </c>
      <c r="B378" s="98" t="s">
        <v>157</v>
      </c>
      <c r="C378" s="77">
        <v>1983.83</v>
      </c>
      <c r="D378" s="83" t="s">
        <v>15</v>
      </c>
      <c r="E378" s="79">
        <v>86.05</v>
      </c>
      <c r="F378" s="20">
        <f t="shared" si="6"/>
        <v>170708.57149999999</v>
      </c>
    </row>
    <row r="379" spans="1:6" x14ac:dyDescent="0.25">
      <c r="A379" s="97"/>
      <c r="B379" s="98"/>
      <c r="C379" s="77"/>
      <c r="D379" s="83"/>
      <c r="E379" s="79"/>
      <c r="F379" s="20"/>
    </row>
    <row r="380" spans="1:6" x14ac:dyDescent="0.25">
      <c r="A380" s="100">
        <v>5</v>
      </c>
      <c r="B380" s="76" t="s">
        <v>158</v>
      </c>
      <c r="C380" s="77"/>
      <c r="D380" s="83"/>
      <c r="E380" s="79"/>
      <c r="F380" s="20"/>
    </row>
    <row r="381" spans="1:6" x14ac:dyDescent="0.25">
      <c r="A381" s="91">
        <v>5.0999999999999996</v>
      </c>
      <c r="B381" s="98" t="s">
        <v>156</v>
      </c>
      <c r="C381" s="77">
        <v>496.63</v>
      </c>
      <c r="D381" s="83" t="s">
        <v>15</v>
      </c>
      <c r="E381" s="79">
        <v>31.709999999999997</v>
      </c>
      <c r="F381" s="20">
        <f t="shared" si="6"/>
        <v>15748.137299999999</v>
      </c>
    </row>
    <row r="382" spans="1:6" x14ac:dyDescent="0.25">
      <c r="A382" s="91">
        <v>5.1999999999999993</v>
      </c>
      <c r="B382" s="98" t="s">
        <v>157</v>
      </c>
      <c r="C382" s="77">
        <v>1983.83</v>
      </c>
      <c r="D382" s="83" t="s">
        <v>15</v>
      </c>
      <c r="E382" s="79">
        <v>31.709999999999997</v>
      </c>
      <c r="F382" s="20">
        <f t="shared" si="6"/>
        <v>62907.249299999996</v>
      </c>
    </row>
    <row r="383" spans="1:6" x14ac:dyDescent="0.25">
      <c r="A383" s="97"/>
      <c r="B383" s="98"/>
      <c r="C383" s="77"/>
      <c r="D383" s="83"/>
      <c r="E383" s="79"/>
      <c r="F383" s="20"/>
    </row>
    <row r="384" spans="1:6" x14ac:dyDescent="0.25">
      <c r="A384" s="101">
        <v>6</v>
      </c>
      <c r="B384" s="102" t="s">
        <v>201</v>
      </c>
      <c r="C384" s="77"/>
      <c r="D384" s="83"/>
      <c r="E384" s="103"/>
      <c r="F384" s="20"/>
    </row>
    <row r="385" spans="1:6" x14ac:dyDescent="0.25">
      <c r="A385" s="104">
        <v>6.1</v>
      </c>
      <c r="B385" s="105" t="s">
        <v>225</v>
      </c>
      <c r="C385" s="106">
        <v>2</v>
      </c>
      <c r="D385" s="107" t="s">
        <v>41</v>
      </c>
      <c r="E385" s="108">
        <v>493.15000000000003</v>
      </c>
      <c r="F385" s="20">
        <f t="shared" si="6"/>
        <v>986.30000000000007</v>
      </c>
    </row>
    <row r="386" spans="1:6" x14ac:dyDescent="0.25">
      <c r="A386" s="104">
        <v>6.1999999999999993</v>
      </c>
      <c r="B386" s="105" t="s">
        <v>226</v>
      </c>
      <c r="C386" s="106">
        <v>1</v>
      </c>
      <c r="D386" s="107" t="s">
        <v>41</v>
      </c>
      <c r="E386" s="108">
        <v>381.05</v>
      </c>
      <c r="F386" s="20">
        <f t="shared" si="6"/>
        <v>381.05</v>
      </c>
    </row>
    <row r="387" spans="1:6" x14ac:dyDescent="0.25">
      <c r="A387" s="104">
        <v>6.2999999999999989</v>
      </c>
      <c r="B387" s="105" t="s">
        <v>161</v>
      </c>
      <c r="C387" s="106">
        <v>3</v>
      </c>
      <c r="D387" s="107" t="s">
        <v>41</v>
      </c>
      <c r="E387" s="108">
        <v>316.14999999999998</v>
      </c>
      <c r="F387" s="20">
        <f t="shared" si="6"/>
        <v>948.44999999999993</v>
      </c>
    </row>
    <row r="388" spans="1:6" x14ac:dyDescent="0.25">
      <c r="A388" s="104">
        <v>6.3999999999999986</v>
      </c>
      <c r="B388" s="105" t="s">
        <v>234</v>
      </c>
      <c r="C388" s="109">
        <v>4</v>
      </c>
      <c r="D388" s="107" t="s">
        <v>41</v>
      </c>
      <c r="E388" s="108">
        <v>3855.93</v>
      </c>
      <c r="F388" s="20">
        <f t="shared" si="6"/>
        <v>15423.72</v>
      </c>
    </row>
    <row r="389" spans="1:6" x14ac:dyDescent="0.25">
      <c r="A389" s="104">
        <v>6.4999999999999982</v>
      </c>
      <c r="B389" s="105" t="s">
        <v>220</v>
      </c>
      <c r="C389" s="109">
        <v>8</v>
      </c>
      <c r="D389" s="107" t="s">
        <v>41</v>
      </c>
      <c r="E389" s="108">
        <v>581.42999999999995</v>
      </c>
      <c r="F389" s="20">
        <f t="shared" si="6"/>
        <v>4651.4399999999996</v>
      </c>
    </row>
    <row r="390" spans="1:6" x14ac:dyDescent="0.25">
      <c r="A390" s="104">
        <v>6.5999999999999979</v>
      </c>
      <c r="B390" s="105" t="s">
        <v>163</v>
      </c>
      <c r="C390" s="109">
        <v>11</v>
      </c>
      <c r="D390" s="107" t="s">
        <v>41</v>
      </c>
      <c r="E390" s="108">
        <v>404.43</v>
      </c>
      <c r="F390" s="20">
        <f t="shared" si="6"/>
        <v>4448.7300000000005</v>
      </c>
    </row>
    <row r="391" spans="1:6" x14ac:dyDescent="0.25">
      <c r="A391" s="104">
        <v>6.6999999999999975</v>
      </c>
      <c r="B391" s="105" t="s">
        <v>206</v>
      </c>
      <c r="C391" s="106">
        <v>8</v>
      </c>
      <c r="D391" s="107" t="s">
        <v>41</v>
      </c>
      <c r="E391" s="108">
        <v>422.13</v>
      </c>
      <c r="F391" s="20">
        <f t="shared" si="6"/>
        <v>3377.04</v>
      </c>
    </row>
    <row r="392" spans="1:6" x14ac:dyDescent="0.25">
      <c r="A392" s="104">
        <v>6.7999999999999972</v>
      </c>
      <c r="B392" s="105" t="s">
        <v>207</v>
      </c>
      <c r="C392" s="106">
        <v>13</v>
      </c>
      <c r="D392" s="107" t="s">
        <v>41</v>
      </c>
      <c r="E392" s="108">
        <v>221.53</v>
      </c>
      <c r="F392" s="20">
        <f t="shared" si="6"/>
        <v>2879.89</v>
      </c>
    </row>
    <row r="393" spans="1:6" x14ac:dyDescent="0.25">
      <c r="A393" s="104">
        <v>6.8999999999999968</v>
      </c>
      <c r="B393" s="105" t="s">
        <v>208</v>
      </c>
      <c r="C393" s="106">
        <v>1</v>
      </c>
      <c r="D393" s="107" t="s">
        <v>41</v>
      </c>
      <c r="E393" s="108">
        <v>1121</v>
      </c>
      <c r="F393" s="20">
        <f t="shared" si="6"/>
        <v>1121</v>
      </c>
    </row>
    <row r="394" spans="1:6" x14ac:dyDescent="0.25">
      <c r="A394" s="160">
        <v>6.1</v>
      </c>
      <c r="B394" s="110" t="s">
        <v>168</v>
      </c>
      <c r="C394" s="110">
        <v>2.5</v>
      </c>
      <c r="D394" s="107" t="s">
        <v>191</v>
      </c>
      <c r="E394" s="108">
        <v>929.15</v>
      </c>
      <c r="F394" s="20">
        <f t="shared" si="6"/>
        <v>2322.875</v>
      </c>
    </row>
    <row r="395" spans="1:6" x14ac:dyDescent="0.25">
      <c r="A395" s="111"/>
      <c r="B395" s="112"/>
      <c r="C395" s="113"/>
      <c r="D395" s="114"/>
      <c r="E395" s="115"/>
      <c r="F395" s="20"/>
    </row>
    <row r="396" spans="1:6" x14ac:dyDescent="0.25">
      <c r="A396" s="116">
        <v>7</v>
      </c>
      <c r="B396" s="117" t="s">
        <v>169</v>
      </c>
      <c r="C396" s="106"/>
      <c r="D396" s="107"/>
      <c r="E396" s="108"/>
      <c r="F396" s="20"/>
    </row>
    <row r="397" spans="1:6" x14ac:dyDescent="0.25">
      <c r="A397" s="104">
        <v>7.1</v>
      </c>
      <c r="B397" s="105" t="s">
        <v>235</v>
      </c>
      <c r="C397" s="106">
        <v>8</v>
      </c>
      <c r="D397" s="107" t="s">
        <v>41</v>
      </c>
      <c r="E397" s="108">
        <v>5800.5</v>
      </c>
      <c r="F397" s="20">
        <f t="shared" si="6"/>
        <v>46404</v>
      </c>
    </row>
    <row r="398" spans="1:6" x14ac:dyDescent="0.25">
      <c r="A398" s="104">
        <v>7.1999999999999993</v>
      </c>
      <c r="B398" s="105" t="s">
        <v>230</v>
      </c>
      <c r="C398" s="106">
        <v>4</v>
      </c>
      <c r="D398" s="107" t="s">
        <v>41</v>
      </c>
      <c r="E398" s="108">
        <v>5063</v>
      </c>
      <c r="F398" s="20">
        <f t="shared" si="6"/>
        <v>20252</v>
      </c>
    </row>
    <row r="399" spans="1:6" x14ac:dyDescent="0.25">
      <c r="A399" s="119"/>
      <c r="B399" s="42"/>
      <c r="C399" s="120"/>
      <c r="D399" s="90"/>
      <c r="E399" s="92"/>
      <c r="F399" s="20"/>
    </row>
    <row r="400" spans="1:6" x14ac:dyDescent="0.25">
      <c r="A400" s="121">
        <v>8</v>
      </c>
      <c r="B400" s="76" t="s">
        <v>172</v>
      </c>
      <c r="C400" s="77"/>
      <c r="D400" s="90"/>
      <c r="E400" s="92"/>
      <c r="F400" s="20"/>
    </row>
    <row r="401" spans="1:6" ht="42.75" x14ac:dyDescent="0.25">
      <c r="A401" s="161">
        <v>8.1</v>
      </c>
      <c r="B401" s="42" t="s">
        <v>173</v>
      </c>
      <c r="C401" s="122">
        <v>3</v>
      </c>
      <c r="D401" s="90" t="s">
        <v>41</v>
      </c>
      <c r="E401" s="92">
        <v>30108.5</v>
      </c>
      <c r="F401" s="20">
        <f t="shared" si="6"/>
        <v>90325.5</v>
      </c>
    </row>
    <row r="402" spans="1:6" ht="42.75" x14ac:dyDescent="0.25">
      <c r="A402" s="161">
        <v>8.1999999999999993</v>
      </c>
      <c r="B402" s="42" t="s">
        <v>174</v>
      </c>
      <c r="C402" s="122">
        <v>3</v>
      </c>
      <c r="D402" s="90" t="s">
        <v>41</v>
      </c>
      <c r="E402" s="92">
        <v>25919.5</v>
      </c>
      <c r="F402" s="20">
        <f t="shared" si="6"/>
        <v>77758.5</v>
      </c>
    </row>
    <row r="403" spans="1:6" x14ac:dyDescent="0.25">
      <c r="A403" s="161">
        <v>8.2999999999999989</v>
      </c>
      <c r="B403" s="42" t="s">
        <v>175</v>
      </c>
      <c r="C403" s="120">
        <v>6</v>
      </c>
      <c r="D403" s="90" t="s">
        <v>41</v>
      </c>
      <c r="E403" s="92">
        <v>6229.63</v>
      </c>
      <c r="F403" s="20">
        <f t="shared" si="6"/>
        <v>37377.78</v>
      </c>
    </row>
    <row r="404" spans="1:6" x14ac:dyDescent="0.25">
      <c r="A404" s="119"/>
      <c r="B404" s="42"/>
      <c r="C404" s="120"/>
      <c r="D404" s="90"/>
      <c r="E404" s="92"/>
      <c r="F404" s="20"/>
    </row>
    <row r="405" spans="1:6" x14ac:dyDescent="0.25">
      <c r="A405" s="121">
        <v>9</v>
      </c>
      <c r="B405" s="123" t="s">
        <v>176</v>
      </c>
      <c r="C405" s="122"/>
      <c r="D405" s="124"/>
      <c r="E405" s="125"/>
      <c r="F405" s="20"/>
    </row>
    <row r="406" spans="1:6" ht="28.5" x14ac:dyDescent="0.25">
      <c r="A406" s="161">
        <v>9.1</v>
      </c>
      <c r="B406" s="127" t="s">
        <v>177</v>
      </c>
      <c r="C406" s="128">
        <v>123</v>
      </c>
      <c r="D406" s="124" t="s">
        <v>41</v>
      </c>
      <c r="E406" s="129">
        <v>6945.4600000000009</v>
      </c>
      <c r="F406" s="20">
        <f t="shared" si="6"/>
        <v>854291.58000000007</v>
      </c>
    </row>
    <row r="407" spans="1:6" x14ac:dyDescent="0.25">
      <c r="A407" s="130"/>
      <c r="B407" s="42"/>
      <c r="C407" s="77"/>
      <c r="D407" s="131"/>
      <c r="E407" s="92"/>
      <c r="F407" s="20"/>
    </row>
    <row r="408" spans="1:6" x14ac:dyDescent="0.25">
      <c r="A408" s="132">
        <v>10</v>
      </c>
      <c r="B408" s="133" t="s">
        <v>128</v>
      </c>
      <c r="C408" s="77"/>
      <c r="D408" s="131"/>
      <c r="E408" s="92"/>
      <c r="F408" s="20"/>
    </row>
    <row r="409" spans="1:6" ht="71.25" x14ac:dyDescent="0.25">
      <c r="A409" s="161">
        <v>10.1</v>
      </c>
      <c r="B409" s="42" t="s">
        <v>178</v>
      </c>
      <c r="C409" s="77">
        <v>2480.46</v>
      </c>
      <c r="D409" s="131" t="s">
        <v>15</v>
      </c>
      <c r="E409" s="92">
        <v>96.75</v>
      </c>
      <c r="F409" s="20">
        <f t="shared" si="6"/>
        <v>239984.505</v>
      </c>
    </row>
    <row r="410" spans="1:6" x14ac:dyDescent="0.25">
      <c r="A410" s="136"/>
      <c r="B410" s="42"/>
      <c r="C410" s="131"/>
      <c r="D410" s="137"/>
      <c r="E410" s="92"/>
      <c r="F410" s="20"/>
    </row>
    <row r="411" spans="1:6" x14ac:dyDescent="0.25">
      <c r="A411" s="119">
        <v>11</v>
      </c>
      <c r="B411" s="42" t="s">
        <v>215</v>
      </c>
      <c r="C411" s="77">
        <v>2480.46</v>
      </c>
      <c r="D411" s="131" t="s">
        <v>15</v>
      </c>
      <c r="E411" s="92">
        <v>79.12</v>
      </c>
      <c r="F411" s="20">
        <f t="shared" si="6"/>
        <v>196253.9952</v>
      </c>
    </row>
    <row r="412" spans="1:6" x14ac:dyDescent="0.25">
      <c r="A412" s="163"/>
      <c r="B412" s="164" t="s">
        <v>236</v>
      </c>
      <c r="C412" s="165"/>
      <c r="D412" s="146"/>
      <c r="E412" s="166"/>
      <c r="F412" s="166">
        <f>SUM(F360:F411)</f>
        <v>6115544.7881546868</v>
      </c>
    </row>
    <row r="413" spans="1:6" x14ac:dyDescent="0.25">
      <c r="A413" s="119"/>
      <c r="B413" s="98"/>
      <c r="C413" s="141"/>
      <c r="D413" s="142"/>
      <c r="E413" s="92"/>
      <c r="F413" s="20"/>
    </row>
    <row r="414" spans="1:6" x14ac:dyDescent="0.25">
      <c r="A414" s="75" t="s">
        <v>237</v>
      </c>
      <c r="B414" s="76" t="s">
        <v>238</v>
      </c>
      <c r="C414" s="77"/>
      <c r="D414" s="78"/>
      <c r="E414" s="79"/>
      <c r="F414" s="20"/>
    </row>
    <row r="415" spans="1:6" x14ac:dyDescent="0.25">
      <c r="A415" s="80"/>
      <c r="B415" s="80"/>
      <c r="C415" s="77"/>
      <c r="D415" s="78"/>
      <c r="E415" s="79"/>
      <c r="F415" s="20"/>
    </row>
    <row r="416" spans="1:6" x14ac:dyDescent="0.25">
      <c r="A416" s="81">
        <v>1</v>
      </c>
      <c r="B416" s="82" t="s">
        <v>140</v>
      </c>
      <c r="C416" s="77">
        <v>2190.8000000000002</v>
      </c>
      <c r="D416" s="83" t="s">
        <v>15</v>
      </c>
      <c r="E416" s="79">
        <v>72</v>
      </c>
      <c r="F416" s="20">
        <f>+E416*C416</f>
        <v>157737.60000000001</v>
      </c>
    </row>
    <row r="417" spans="1:6" x14ac:dyDescent="0.25">
      <c r="A417" s="84"/>
      <c r="B417" s="80"/>
      <c r="C417" s="77"/>
      <c r="D417" s="83"/>
      <c r="E417" s="79"/>
      <c r="F417" s="20"/>
    </row>
    <row r="418" spans="1:6" x14ac:dyDescent="0.25">
      <c r="A418" s="76">
        <v>2</v>
      </c>
      <c r="B418" s="76" t="s">
        <v>22</v>
      </c>
      <c r="C418" s="77"/>
      <c r="D418" s="83"/>
      <c r="E418" s="79"/>
      <c r="F418" s="20"/>
    </row>
    <row r="419" spans="1:6" x14ac:dyDescent="0.25">
      <c r="A419" s="91">
        <v>2.1</v>
      </c>
      <c r="B419" s="42" t="s">
        <v>28</v>
      </c>
      <c r="C419" s="77">
        <v>1589.8424150000003</v>
      </c>
      <c r="D419" s="90" t="s">
        <v>191</v>
      </c>
      <c r="E419" s="79">
        <v>589.64</v>
      </c>
      <c r="F419" s="20">
        <f t="shared" ref="F419:F467" si="7">+E419*C419</f>
        <v>937434.68158060021</v>
      </c>
    </row>
    <row r="420" spans="1:6" x14ac:dyDescent="0.25">
      <c r="A420" s="91">
        <v>2.2000000000000002</v>
      </c>
      <c r="B420" s="156" t="s">
        <v>147</v>
      </c>
      <c r="C420" s="77">
        <v>1424.0200000000002</v>
      </c>
      <c r="D420" s="90" t="s">
        <v>190</v>
      </c>
      <c r="E420" s="92">
        <v>163.92000000000002</v>
      </c>
      <c r="F420" s="20">
        <f t="shared" si="7"/>
        <v>233425.35840000006</v>
      </c>
    </row>
    <row r="421" spans="1:6" ht="28.5" x14ac:dyDescent="0.25">
      <c r="A421" s="91">
        <v>2.3000000000000003</v>
      </c>
      <c r="B421" s="42" t="s">
        <v>196</v>
      </c>
      <c r="C421" s="157">
        <v>245.00033642947318</v>
      </c>
      <c r="D421" s="158" t="s">
        <v>191</v>
      </c>
      <c r="E421" s="159">
        <v>556.1</v>
      </c>
      <c r="F421" s="20">
        <f t="shared" si="7"/>
        <v>136244.68708843004</v>
      </c>
    </row>
    <row r="422" spans="1:6" x14ac:dyDescent="0.25">
      <c r="A422" s="91">
        <v>2.4000000000000004</v>
      </c>
      <c r="B422" s="42" t="s">
        <v>195</v>
      </c>
      <c r="C422" s="77">
        <v>145.15094999999999</v>
      </c>
      <c r="D422" s="90" t="s">
        <v>191</v>
      </c>
      <c r="E422" s="79">
        <v>2558.02</v>
      </c>
      <c r="F422" s="20">
        <f t="shared" si="7"/>
        <v>371299.03311899997</v>
      </c>
    </row>
    <row r="423" spans="1:6" ht="28.5" x14ac:dyDescent="0.25">
      <c r="A423" s="91">
        <v>2.5000000000000004</v>
      </c>
      <c r="B423" s="42" t="s">
        <v>30</v>
      </c>
      <c r="C423" s="77">
        <v>1361.1129801637398</v>
      </c>
      <c r="D423" s="90" t="s">
        <v>197</v>
      </c>
      <c r="E423" s="79">
        <v>604.61</v>
      </c>
      <c r="F423" s="20">
        <f t="shared" si="7"/>
        <v>822942.51893679879</v>
      </c>
    </row>
    <row r="424" spans="1:6" ht="28.5" x14ac:dyDescent="0.25">
      <c r="A424" s="91">
        <v>2.6000000000000005</v>
      </c>
      <c r="B424" s="42" t="s">
        <v>33</v>
      </c>
      <c r="C424" s="77">
        <v>519.47565823298578</v>
      </c>
      <c r="D424" s="90" t="s">
        <v>191</v>
      </c>
      <c r="E424" s="79">
        <v>406.23</v>
      </c>
      <c r="F424" s="20">
        <f t="shared" si="7"/>
        <v>211026.59664398583</v>
      </c>
    </row>
    <row r="425" spans="1:6" x14ac:dyDescent="0.25">
      <c r="A425" s="94"/>
      <c r="B425" s="80"/>
      <c r="C425" s="95"/>
      <c r="D425" s="83"/>
      <c r="E425" s="79"/>
      <c r="F425" s="20"/>
    </row>
    <row r="426" spans="1:6" x14ac:dyDescent="0.25">
      <c r="A426" s="96">
        <v>3</v>
      </c>
      <c r="B426" s="82" t="s">
        <v>152</v>
      </c>
      <c r="C426" s="95"/>
      <c r="D426" s="83"/>
      <c r="E426" s="79"/>
      <c r="F426" s="20"/>
    </row>
    <row r="427" spans="1:6" x14ac:dyDescent="0.25">
      <c r="A427" s="91">
        <v>3.1</v>
      </c>
      <c r="B427" s="98" t="s">
        <v>153</v>
      </c>
      <c r="C427" s="77">
        <v>560.78579999999999</v>
      </c>
      <c r="D427" s="83" t="s">
        <v>15</v>
      </c>
      <c r="E427" s="79">
        <v>619.83000000000004</v>
      </c>
      <c r="F427" s="20">
        <f t="shared" si="7"/>
        <v>347591.86241400003</v>
      </c>
    </row>
    <row r="428" spans="1:6" x14ac:dyDescent="0.25">
      <c r="A428" s="91">
        <v>3.2</v>
      </c>
      <c r="B428" s="98" t="s">
        <v>154</v>
      </c>
      <c r="C428" s="77">
        <v>1673.8301999999999</v>
      </c>
      <c r="D428" s="83" t="s">
        <v>15</v>
      </c>
      <c r="E428" s="79">
        <v>389.64</v>
      </c>
      <c r="F428" s="20">
        <f t="shared" si="7"/>
        <v>652191.19912799995</v>
      </c>
    </row>
    <row r="429" spans="1:6" x14ac:dyDescent="0.25">
      <c r="A429" s="99"/>
      <c r="B429" s="80"/>
      <c r="C429" s="77"/>
      <c r="D429" s="83"/>
      <c r="E429" s="79"/>
      <c r="F429" s="20"/>
    </row>
    <row r="430" spans="1:6" x14ac:dyDescent="0.25">
      <c r="A430" s="96">
        <v>4</v>
      </c>
      <c r="B430" s="82" t="s">
        <v>155</v>
      </c>
      <c r="C430" s="77"/>
      <c r="D430" s="83"/>
      <c r="E430" s="79"/>
      <c r="F430" s="20"/>
    </row>
    <row r="431" spans="1:6" x14ac:dyDescent="0.25">
      <c r="A431" s="91">
        <v>4.0999999999999996</v>
      </c>
      <c r="B431" s="98" t="s">
        <v>156</v>
      </c>
      <c r="C431" s="77">
        <v>549.79</v>
      </c>
      <c r="D431" s="83" t="s">
        <v>15</v>
      </c>
      <c r="E431" s="79">
        <v>86.05</v>
      </c>
      <c r="F431" s="20">
        <f t="shared" si="7"/>
        <v>47309.429499999998</v>
      </c>
    </row>
    <row r="432" spans="1:6" x14ac:dyDescent="0.25">
      <c r="A432" s="91">
        <v>4.1999999999999993</v>
      </c>
      <c r="B432" s="98" t="s">
        <v>157</v>
      </c>
      <c r="C432" s="77">
        <v>1641.01</v>
      </c>
      <c r="D432" s="83" t="s">
        <v>15</v>
      </c>
      <c r="E432" s="79">
        <v>86.05</v>
      </c>
      <c r="F432" s="20">
        <f t="shared" si="7"/>
        <v>141208.9105</v>
      </c>
    </row>
    <row r="433" spans="1:6" x14ac:dyDescent="0.25">
      <c r="A433" s="97"/>
      <c r="B433" s="98"/>
      <c r="C433" s="77"/>
      <c r="D433" s="83"/>
      <c r="E433" s="79"/>
      <c r="F433" s="20"/>
    </row>
    <row r="434" spans="1:6" x14ac:dyDescent="0.25">
      <c r="A434" s="100">
        <v>5</v>
      </c>
      <c r="B434" s="76" t="s">
        <v>158</v>
      </c>
      <c r="C434" s="77"/>
      <c r="D434" s="83"/>
      <c r="E434" s="79"/>
      <c r="F434" s="20"/>
    </row>
    <row r="435" spans="1:6" x14ac:dyDescent="0.25">
      <c r="A435" s="91">
        <v>5.0999999999999996</v>
      </c>
      <c r="B435" s="98" t="s">
        <v>156</v>
      </c>
      <c r="C435" s="77">
        <v>549.79</v>
      </c>
      <c r="D435" s="83" t="s">
        <v>15</v>
      </c>
      <c r="E435" s="79">
        <v>31.709999999999997</v>
      </c>
      <c r="F435" s="20">
        <f t="shared" si="7"/>
        <v>17433.840899999996</v>
      </c>
    </row>
    <row r="436" spans="1:6" x14ac:dyDescent="0.25">
      <c r="A436" s="91">
        <v>5.1999999999999993</v>
      </c>
      <c r="B436" s="98" t="s">
        <v>157</v>
      </c>
      <c r="C436" s="77">
        <v>1641.01</v>
      </c>
      <c r="D436" s="83" t="s">
        <v>15</v>
      </c>
      <c r="E436" s="79">
        <v>31.709999999999997</v>
      </c>
      <c r="F436" s="20">
        <f t="shared" si="7"/>
        <v>52036.427099999994</v>
      </c>
    </row>
    <row r="437" spans="1:6" x14ac:dyDescent="0.25">
      <c r="A437" s="97"/>
      <c r="B437" s="98"/>
      <c r="C437" s="77"/>
      <c r="D437" s="83"/>
      <c r="E437" s="79"/>
      <c r="F437" s="20"/>
    </row>
    <row r="438" spans="1:6" x14ac:dyDescent="0.25">
      <c r="A438" s="101">
        <v>6</v>
      </c>
      <c r="B438" s="102" t="s">
        <v>239</v>
      </c>
      <c r="C438" s="77"/>
      <c r="D438" s="83"/>
      <c r="E438" s="103"/>
      <c r="F438" s="20"/>
    </row>
    <row r="439" spans="1:6" x14ac:dyDescent="0.25">
      <c r="A439" s="104">
        <v>6.1</v>
      </c>
      <c r="B439" s="105" t="s">
        <v>240</v>
      </c>
      <c r="C439" s="106">
        <v>2</v>
      </c>
      <c r="D439" s="107" t="s">
        <v>41</v>
      </c>
      <c r="E439" s="108">
        <v>493.15000000000003</v>
      </c>
      <c r="F439" s="20">
        <f t="shared" si="7"/>
        <v>986.30000000000007</v>
      </c>
    </row>
    <row r="440" spans="1:6" x14ac:dyDescent="0.25">
      <c r="A440" s="104">
        <v>6.1999999999999993</v>
      </c>
      <c r="B440" s="105" t="s">
        <v>202</v>
      </c>
      <c r="C440" s="106">
        <v>3</v>
      </c>
      <c r="D440" s="107" t="s">
        <v>41</v>
      </c>
      <c r="E440" s="108">
        <v>316.14999999999998</v>
      </c>
      <c r="F440" s="20">
        <f t="shared" si="7"/>
        <v>948.44999999999993</v>
      </c>
    </row>
    <row r="441" spans="1:6" x14ac:dyDescent="0.25">
      <c r="A441" s="104">
        <v>6.2999999999999989</v>
      </c>
      <c r="B441" s="105" t="s">
        <v>227</v>
      </c>
      <c r="C441" s="106">
        <v>1</v>
      </c>
      <c r="D441" s="107" t="s">
        <v>41</v>
      </c>
      <c r="E441" s="108">
        <v>2144.9299999999998</v>
      </c>
      <c r="F441" s="20">
        <f t="shared" si="7"/>
        <v>2144.9299999999998</v>
      </c>
    </row>
    <row r="442" spans="1:6" x14ac:dyDescent="0.25">
      <c r="A442" s="104">
        <v>6.3999999999999986</v>
      </c>
      <c r="B442" s="105" t="s">
        <v>234</v>
      </c>
      <c r="C442" s="106">
        <v>2</v>
      </c>
      <c r="D442" s="107" t="s">
        <v>41</v>
      </c>
      <c r="E442" s="108">
        <v>3855.93</v>
      </c>
      <c r="F442" s="20">
        <f t="shared" si="7"/>
        <v>7711.86</v>
      </c>
    </row>
    <row r="443" spans="1:6" x14ac:dyDescent="0.25">
      <c r="A443" s="104">
        <v>6.4999999999999982</v>
      </c>
      <c r="B443" s="105" t="s">
        <v>241</v>
      </c>
      <c r="C443" s="106">
        <v>1</v>
      </c>
      <c r="D443" s="107" t="s">
        <v>41</v>
      </c>
      <c r="E443" s="108">
        <v>3265.93</v>
      </c>
      <c r="F443" s="20">
        <f t="shared" si="7"/>
        <v>3265.93</v>
      </c>
    </row>
    <row r="444" spans="1:6" x14ac:dyDescent="0.25">
      <c r="A444" s="104">
        <v>6.5999999999999979</v>
      </c>
      <c r="B444" s="105" t="s">
        <v>162</v>
      </c>
      <c r="C444" s="109">
        <v>11</v>
      </c>
      <c r="D444" s="107" t="s">
        <v>41</v>
      </c>
      <c r="E444" s="108">
        <v>581.42999999999995</v>
      </c>
      <c r="F444" s="20">
        <f t="shared" si="7"/>
        <v>6395.73</v>
      </c>
    </row>
    <row r="445" spans="1:6" x14ac:dyDescent="0.25">
      <c r="A445" s="104">
        <v>6.6999999999999975</v>
      </c>
      <c r="B445" s="105" t="s">
        <v>163</v>
      </c>
      <c r="C445" s="109">
        <v>7</v>
      </c>
      <c r="D445" s="107" t="s">
        <v>41</v>
      </c>
      <c r="E445" s="108">
        <v>404.43</v>
      </c>
      <c r="F445" s="20">
        <f t="shared" si="7"/>
        <v>2831.01</v>
      </c>
    </row>
    <row r="446" spans="1:6" x14ac:dyDescent="0.25">
      <c r="A446" s="104">
        <v>6.7999999999999972</v>
      </c>
      <c r="B446" s="105" t="s">
        <v>242</v>
      </c>
      <c r="C446" s="106">
        <v>1</v>
      </c>
      <c r="D446" s="107" t="s">
        <v>41</v>
      </c>
      <c r="E446" s="108">
        <v>3265.93</v>
      </c>
      <c r="F446" s="20">
        <f t="shared" si="7"/>
        <v>3265.93</v>
      </c>
    </row>
    <row r="447" spans="1:6" x14ac:dyDescent="0.25">
      <c r="A447" s="104">
        <v>6.8999999999999968</v>
      </c>
      <c r="B447" s="105" t="s">
        <v>165</v>
      </c>
      <c r="C447" s="109">
        <v>9</v>
      </c>
      <c r="D447" s="107" t="s">
        <v>41</v>
      </c>
      <c r="E447" s="108">
        <v>422.13</v>
      </c>
      <c r="F447" s="20">
        <f t="shared" si="7"/>
        <v>3799.17</v>
      </c>
    </row>
    <row r="448" spans="1:6" x14ac:dyDescent="0.25">
      <c r="A448" s="160">
        <v>6.1</v>
      </c>
      <c r="B448" s="105" t="s">
        <v>207</v>
      </c>
      <c r="C448" s="106">
        <v>9</v>
      </c>
      <c r="D448" s="107" t="s">
        <v>41</v>
      </c>
      <c r="E448" s="108">
        <v>221.53</v>
      </c>
      <c r="F448" s="20">
        <f t="shared" si="7"/>
        <v>1993.77</v>
      </c>
    </row>
    <row r="449" spans="1:8" x14ac:dyDescent="0.25">
      <c r="A449" s="160">
        <v>6.1099999999999994</v>
      </c>
      <c r="B449" s="105" t="s">
        <v>208</v>
      </c>
      <c r="C449" s="106">
        <v>1</v>
      </c>
      <c r="D449" s="107" t="s">
        <v>41</v>
      </c>
      <c r="E449" s="108">
        <v>1121</v>
      </c>
      <c r="F449" s="20">
        <f t="shared" si="7"/>
        <v>1121</v>
      </c>
    </row>
    <row r="450" spans="1:8" x14ac:dyDescent="0.25">
      <c r="A450" s="160">
        <v>6.1199999999999992</v>
      </c>
      <c r="B450" s="110" t="s">
        <v>168</v>
      </c>
      <c r="C450" s="110">
        <v>2.3000000000000003</v>
      </c>
      <c r="D450" s="107" t="s">
        <v>191</v>
      </c>
      <c r="E450" s="108">
        <v>929.15</v>
      </c>
      <c r="F450" s="20">
        <f t="shared" si="7"/>
        <v>2137.0450000000001</v>
      </c>
    </row>
    <row r="451" spans="1:8" x14ac:dyDescent="0.25">
      <c r="A451" s="111"/>
      <c r="B451" s="112"/>
      <c r="C451" s="113"/>
      <c r="D451" s="114"/>
      <c r="E451" s="115"/>
      <c r="F451" s="20"/>
    </row>
    <row r="452" spans="1:8" x14ac:dyDescent="0.25">
      <c r="A452" s="116">
        <v>7</v>
      </c>
      <c r="B452" s="117" t="s">
        <v>169</v>
      </c>
      <c r="C452" s="106"/>
      <c r="D452" s="107"/>
      <c r="E452" s="108"/>
      <c r="F452" s="20"/>
    </row>
    <row r="453" spans="1:8" x14ac:dyDescent="0.25">
      <c r="A453" s="104">
        <v>7.1</v>
      </c>
      <c r="B453" s="105" t="s">
        <v>209</v>
      </c>
      <c r="C453" s="106">
        <v>8</v>
      </c>
      <c r="D453" s="107" t="s">
        <v>41</v>
      </c>
      <c r="E453" s="108">
        <v>5800.5</v>
      </c>
      <c r="F453" s="20">
        <f t="shared" si="7"/>
        <v>46404</v>
      </c>
    </row>
    <row r="454" spans="1:8" x14ac:dyDescent="0.25">
      <c r="A454" s="104">
        <v>7.1999999999999993</v>
      </c>
      <c r="B454" s="105" t="s">
        <v>171</v>
      </c>
      <c r="C454" s="106">
        <v>2</v>
      </c>
      <c r="D454" s="107" t="s">
        <v>41</v>
      </c>
      <c r="E454" s="108">
        <v>5063</v>
      </c>
      <c r="F454" s="20">
        <f t="shared" si="7"/>
        <v>10126</v>
      </c>
    </row>
    <row r="455" spans="1:8" x14ac:dyDescent="0.25">
      <c r="A455" s="104">
        <v>7.2999999999999989</v>
      </c>
      <c r="B455" s="105" t="s">
        <v>243</v>
      </c>
      <c r="C455" s="106">
        <v>3</v>
      </c>
      <c r="D455" s="107" t="s">
        <v>41</v>
      </c>
      <c r="E455" s="108">
        <v>5033.5</v>
      </c>
      <c r="F455" s="20">
        <f t="shared" si="7"/>
        <v>15100.5</v>
      </c>
      <c r="G455" s="162"/>
      <c r="H455" s="162"/>
    </row>
    <row r="456" spans="1:8" x14ac:dyDescent="0.25">
      <c r="A456" s="119"/>
      <c r="B456" s="42"/>
      <c r="C456" s="120"/>
      <c r="D456" s="90"/>
      <c r="E456" s="92"/>
      <c r="F456" s="20"/>
    </row>
    <row r="457" spans="1:8" x14ac:dyDescent="0.25">
      <c r="A457" s="121">
        <v>8</v>
      </c>
      <c r="B457" s="76" t="s">
        <v>172</v>
      </c>
      <c r="C457" s="77"/>
      <c r="D457" s="90"/>
      <c r="E457" s="92"/>
      <c r="F457" s="20"/>
    </row>
    <row r="458" spans="1:8" ht="42.75" x14ac:dyDescent="0.25">
      <c r="A458" s="104">
        <v>8.1</v>
      </c>
      <c r="B458" s="42" t="s">
        <v>173</v>
      </c>
      <c r="C458" s="122">
        <v>2</v>
      </c>
      <c r="D458" s="90" t="s">
        <v>41</v>
      </c>
      <c r="E458" s="92">
        <v>30108.5</v>
      </c>
      <c r="F458" s="20">
        <f t="shared" si="7"/>
        <v>60217</v>
      </c>
    </row>
    <row r="459" spans="1:8" x14ac:dyDescent="0.25">
      <c r="A459" s="104">
        <v>8.1999999999999993</v>
      </c>
      <c r="B459" s="42" t="s">
        <v>175</v>
      </c>
      <c r="C459" s="120">
        <v>2</v>
      </c>
      <c r="D459" s="90" t="s">
        <v>41</v>
      </c>
      <c r="E459" s="92">
        <v>6229.63</v>
      </c>
      <c r="F459" s="20">
        <f t="shared" si="7"/>
        <v>12459.26</v>
      </c>
    </row>
    <row r="460" spans="1:8" x14ac:dyDescent="0.25">
      <c r="A460" s="119"/>
      <c r="B460" s="42"/>
      <c r="C460" s="120"/>
      <c r="D460" s="90"/>
      <c r="E460" s="92"/>
      <c r="F460" s="20"/>
    </row>
    <row r="461" spans="1:8" x14ac:dyDescent="0.25">
      <c r="A461" s="121">
        <v>9</v>
      </c>
      <c r="B461" s="123" t="s">
        <v>176</v>
      </c>
      <c r="C461" s="122"/>
      <c r="D461" s="124"/>
      <c r="E461" s="125"/>
      <c r="F461" s="20"/>
    </row>
    <row r="462" spans="1:8" ht="28.5" x14ac:dyDescent="0.25">
      <c r="A462" s="104">
        <v>9.1</v>
      </c>
      <c r="B462" s="127" t="s">
        <v>177</v>
      </c>
      <c r="C462" s="128">
        <v>121</v>
      </c>
      <c r="D462" s="124" t="s">
        <v>41</v>
      </c>
      <c r="E462" s="129">
        <v>6945.4600000000009</v>
      </c>
      <c r="F462" s="20">
        <f t="shared" si="7"/>
        <v>840400.66000000015</v>
      </c>
    </row>
    <row r="463" spans="1:8" x14ac:dyDescent="0.25">
      <c r="A463" s="130"/>
      <c r="B463" s="42"/>
      <c r="C463" s="77"/>
      <c r="D463" s="131"/>
      <c r="E463" s="92"/>
      <c r="F463" s="20"/>
    </row>
    <row r="464" spans="1:8" x14ac:dyDescent="0.25">
      <c r="A464" s="132">
        <v>10</v>
      </c>
      <c r="B464" s="133" t="s">
        <v>128</v>
      </c>
      <c r="C464" s="77"/>
      <c r="D464" s="131"/>
      <c r="E464" s="92"/>
      <c r="F464" s="20"/>
    </row>
    <row r="465" spans="1:6" ht="42.75" x14ac:dyDescent="0.25">
      <c r="A465" s="104">
        <v>10.1</v>
      </c>
      <c r="B465" s="42" t="s">
        <v>244</v>
      </c>
      <c r="C465" s="77">
        <v>2190.8000000000002</v>
      </c>
      <c r="D465" s="131" t="s">
        <v>15</v>
      </c>
      <c r="E465" s="92">
        <v>96.75</v>
      </c>
      <c r="F465" s="20">
        <f t="shared" si="7"/>
        <v>211959.90000000002</v>
      </c>
    </row>
    <row r="466" spans="1:6" x14ac:dyDescent="0.25">
      <c r="A466" s="136"/>
      <c r="B466" s="42"/>
      <c r="C466" s="131"/>
      <c r="D466" s="137"/>
      <c r="E466" s="92"/>
      <c r="F466" s="20"/>
    </row>
    <row r="467" spans="1:6" x14ac:dyDescent="0.25">
      <c r="A467" s="119">
        <v>11</v>
      </c>
      <c r="B467" s="42" t="s">
        <v>136</v>
      </c>
      <c r="C467" s="77">
        <v>2190.8000000000002</v>
      </c>
      <c r="D467" s="131" t="s">
        <v>15</v>
      </c>
      <c r="E467" s="92">
        <v>79.12</v>
      </c>
      <c r="F467" s="20">
        <f t="shared" si="7"/>
        <v>173336.09600000002</v>
      </c>
    </row>
    <row r="468" spans="1:6" x14ac:dyDescent="0.25">
      <c r="A468" s="143"/>
      <c r="B468" s="144" t="s">
        <v>245</v>
      </c>
      <c r="C468" s="145"/>
      <c r="D468" s="146"/>
      <c r="E468" s="147"/>
      <c r="F468" s="147">
        <f>SUM(F414:F467)</f>
        <v>5534486.6863108156</v>
      </c>
    </row>
    <row r="469" spans="1:6" x14ac:dyDescent="0.25">
      <c r="A469" s="119"/>
      <c r="B469" s="98"/>
      <c r="C469" s="141"/>
      <c r="D469" s="142"/>
      <c r="E469" s="92"/>
      <c r="F469" s="20"/>
    </row>
    <row r="470" spans="1:6" x14ac:dyDescent="0.25">
      <c r="A470" s="75" t="s">
        <v>246</v>
      </c>
      <c r="B470" s="76" t="s">
        <v>247</v>
      </c>
      <c r="C470" s="77"/>
      <c r="D470" s="78"/>
      <c r="E470" s="79"/>
      <c r="F470" s="20"/>
    </row>
    <row r="471" spans="1:6" x14ac:dyDescent="0.25">
      <c r="A471" s="80"/>
      <c r="B471" s="80"/>
      <c r="C471" s="77"/>
      <c r="D471" s="78"/>
      <c r="E471" s="79"/>
      <c r="F471" s="20"/>
    </row>
    <row r="472" spans="1:6" x14ac:dyDescent="0.25">
      <c r="A472" s="81">
        <v>1</v>
      </c>
      <c r="B472" s="82" t="s">
        <v>140</v>
      </c>
      <c r="C472" s="77">
        <v>7422.4</v>
      </c>
      <c r="D472" s="83" t="s">
        <v>15</v>
      </c>
      <c r="E472" s="79">
        <v>72</v>
      </c>
      <c r="F472" s="20">
        <f>+E472*C472</f>
        <v>534412.79999999993</v>
      </c>
    </row>
    <row r="473" spans="1:6" x14ac:dyDescent="0.25">
      <c r="A473" s="76"/>
      <c r="B473" s="42"/>
      <c r="C473" s="77"/>
      <c r="D473" s="83"/>
      <c r="E473" s="79"/>
      <c r="F473" s="20"/>
    </row>
    <row r="474" spans="1:6" x14ac:dyDescent="0.25">
      <c r="A474" s="85">
        <v>2</v>
      </c>
      <c r="B474" s="86" t="s">
        <v>248</v>
      </c>
      <c r="C474" s="77"/>
      <c r="D474" s="83"/>
      <c r="E474" s="79"/>
      <c r="F474" s="20"/>
    </row>
    <row r="475" spans="1:6" x14ac:dyDescent="0.25">
      <c r="A475" s="87">
        <v>2.1</v>
      </c>
      <c r="B475" s="175" t="s">
        <v>17</v>
      </c>
      <c r="C475" s="77">
        <v>223.2</v>
      </c>
      <c r="D475" s="83" t="s">
        <v>15</v>
      </c>
      <c r="E475" s="79">
        <v>60.680000000000007</v>
      </c>
      <c r="F475" s="20">
        <f t="shared" ref="F475:F536" si="8">+E475*C475</f>
        <v>13543.776000000002</v>
      </c>
    </row>
    <row r="476" spans="1:6" x14ac:dyDescent="0.25">
      <c r="A476" s="89">
        <v>2.2000000000000002</v>
      </c>
      <c r="B476" s="175" t="s">
        <v>18</v>
      </c>
      <c r="C476" s="77">
        <v>78.11999999999999</v>
      </c>
      <c r="D476" s="90" t="s">
        <v>190</v>
      </c>
      <c r="E476" s="79">
        <v>196.4</v>
      </c>
      <c r="F476" s="20">
        <f t="shared" si="8"/>
        <v>15342.767999999998</v>
      </c>
    </row>
    <row r="477" spans="1:6" x14ac:dyDescent="0.25">
      <c r="A477" s="87">
        <v>2.2999999999999998</v>
      </c>
      <c r="B477" s="175" t="s">
        <v>20</v>
      </c>
      <c r="C477" s="77">
        <v>5.2731000000000003</v>
      </c>
      <c r="D477" s="90" t="s">
        <v>191</v>
      </c>
      <c r="E477" s="79">
        <v>1015.5799999999999</v>
      </c>
      <c r="F477" s="20">
        <f t="shared" si="8"/>
        <v>5355.2548980000001</v>
      </c>
    </row>
    <row r="478" spans="1:6" x14ac:dyDescent="0.25">
      <c r="A478" s="76"/>
      <c r="B478" s="42"/>
      <c r="C478" s="77"/>
      <c r="D478" s="83"/>
      <c r="E478" s="79"/>
      <c r="F478" s="20"/>
    </row>
    <row r="479" spans="1:6" x14ac:dyDescent="0.25">
      <c r="A479" s="76">
        <v>3</v>
      </c>
      <c r="B479" s="76" t="s">
        <v>22</v>
      </c>
      <c r="C479" s="77"/>
      <c r="D479" s="83"/>
      <c r="E479" s="79"/>
      <c r="F479" s="20"/>
    </row>
    <row r="480" spans="1:6" x14ac:dyDescent="0.25">
      <c r="A480" s="91">
        <v>3.1</v>
      </c>
      <c r="B480" s="42" t="s">
        <v>28</v>
      </c>
      <c r="C480" s="77">
        <v>5406.3098100000007</v>
      </c>
      <c r="D480" s="90" t="s">
        <v>191</v>
      </c>
      <c r="E480" s="79">
        <v>589.64</v>
      </c>
      <c r="F480" s="20">
        <f t="shared" si="8"/>
        <v>3187776.5163684003</v>
      </c>
    </row>
    <row r="481" spans="1:6" x14ac:dyDescent="0.25">
      <c r="A481" s="91">
        <v>3.2</v>
      </c>
      <c r="B481" s="175" t="s">
        <v>147</v>
      </c>
      <c r="C481" s="77">
        <v>4932.2530000000006</v>
      </c>
      <c r="D481" s="90" t="s">
        <v>190</v>
      </c>
      <c r="E481" s="92">
        <v>163.92000000000002</v>
      </c>
      <c r="F481" s="20">
        <f t="shared" si="8"/>
        <v>808494.91176000016</v>
      </c>
    </row>
    <row r="482" spans="1:6" x14ac:dyDescent="0.25">
      <c r="A482" s="91">
        <v>3.3000000000000003</v>
      </c>
      <c r="B482" s="46" t="s">
        <v>195</v>
      </c>
      <c r="C482" s="77">
        <v>493.22530000000006</v>
      </c>
      <c r="D482" s="90" t="s">
        <v>191</v>
      </c>
      <c r="E482" s="79">
        <v>2558.02</v>
      </c>
      <c r="F482" s="20">
        <f t="shared" si="8"/>
        <v>1261680.1819060002</v>
      </c>
    </row>
    <row r="483" spans="1:6" ht="28.5" x14ac:dyDescent="0.25">
      <c r="A483" s="91">
        <v>3.4000000000000004</v>
      </c>
      <c r="B483" s="42" t="s">
        <v>196</v>
      </c>
      <c r="C483" s="176">
        <v>833.04289955828767</v>
      </c>
      <c r="D483" s="177" t="s">
        <v>191</v>
      </c>
      <c r="E483" s="178">
        <v>556.1</v>
      </c>
      <c r="F483" s="20">
        <f t="shared" si="8"/>
        <v>463255.15644436382</v>
      </c>
    </row>
    <row r="484" spans="1:6" ht="28.5" x14ac:dyDescent="0.25">
      <c r="A484" s="91">
        <v>3.5000000000000004</v>
      </c>
      <c r="B484" s="46" t="s">
        <v>30</v>
      </c>
      <c r="C484" s="179">
        <v>4628.0161086571543</v>
      </c>
      <c r="D484" s="180" t="s">
        <v>197</v>
      </c>
      <c r="E484" s="181">
        <v>604.61</v>
      </c>
      <c r="F484" s="20">
        <f t="shared" si="8"/>
        <v>2798144.8194552022</v>
      </c>
    </row>
    <row r="485" spans="1:6" ht="28.5" x14ac:dyDescent="0.25">
      <c r="A485" s="91">
        <v>3.6000000000000005</v>
      </c>
      <c r="B485" s="46" t="s">
        <v>199</v>
      </c>
      <c r="C485" s="179">
        <v>1766.9953411697034</v>
      </c>
      <c r="D485" s="180" t="s">
        <v>191</v>
      </c>
      <c r="E485" s="181">
        <v>203.12</v>
      </c>
      <c r="F485" s="20">
        <f t="shared" si="8"/>
        <v>358912.09369839018</v>
      </c>
    </row>
    <row r="486" spans="1:6" x14ac:dyDescent="0.25">
      <c r="A486" s="94"/>
      <c r="B486" s="80"/>
      <c r="C486" s="95"/>
      <c r="D486" s="83"/>
      <c r="E486" s="79"/>
      <c r="F486" s="20"/>
    </row>
    <row r="487" spans="1:6" x14ac:dyDescent="0.25">
      <c r="A487" s="96">
        <v>4</v>
      </c>
      <c r="B487" s="82" t="s">
        <v>152</v>
      </c>
      <c r="C487" s="95"/>
      <c r="D487" s="83"/>
      <c r="E487" s="79"/>
      <c r="F487" s="20"/>
    </row>
    <row r="488" spans="1:6" x14ac:dyDescent="0.25">
      <c r="A488" s="91">
        <v>4.0999999999999996</v>
      </c>
      <c r="B488" s="98" t="s">
        <v>153</v>
      </c>
      <c r="C488" s="77">
        <v>2196.9372000000003</v>
      </c>
      <c r="D488" s="83" t="s">
        <v>15</v>
      </c>
      <c r="E488" s="79">
        <v>619.83000000000004</v>
      </c>
      <c r="F488" s="20">
        <f t="shared" si="8"/>
        <v>1361727.5846760003</v>
      </c>
    </row>
    <row r="489" spans="1:6" x14ac:dyDescent="0.25">
      <c r="A489" s="91">
        <v>4.1999999999999993</v>
      </c>
      <c r="B489" s="98" t="s">
        <v>154</v>
      </c>
      <c r="C489" s="77">
        <v>5373.9107999999997</v>
      </c>
      <c r="D489" s="83" t="s">
        <v>15</v>
      </c>
      <c r="E489" s="79">
        <v>389.64</v>
      </c>
      <c r="F489" s="20">
        <f t="shared" si="8"/>
        <v>2093890.6041119997</v>
      </c>
    </row>
    <row r="490" spans="1:6" x14ac:dyDescent="0.25">
      <c r="A490" s="99"/>
      <c r="B490" s="80"/>
      <c r="C490" s="77"/>
      <c r="D490" s="83"/>
      <c r="E490" s="79"/>
      <c r="F490" s="20"/>
    </row>
    <row r="491" spans="1:6" x14ac:dyDescent="0.25">
      <c r="A491" s="96">
        <v>5</v>
      </c>
      <c r="B491" s="82" t="s">
        <v>155</v>
      </c>
      <c r="C491" s="77"/>
      <c r="D491" s="83"/>
      <c r="E491" s="79"/>
      <c r="F491" s="20"/>
    </row>
    <row r="492" spans="1:6" x14ac:dyDescent="0.25">
      <c r="A492" s="91">
        <v>5.0999999999999996</v>
      </c>
      <c r="B492" s="98" t="s">
        <v>156</v>
      </c>
      <c r="C492" s="77">
        <v>2153.86</v>
      </c>
      <c r="D492" s="83" t="s">
        <v>15</v>
      </c>
      <c r="E492" s="79">
        <v>86.05</v>
      </c>
      <c r="F492" s="20">
        <f t="shared" si="8"/>
        <v>185339.65299999999</v>
      </c>
    </row>
    <row r="493" spans="1:6" x14ac:dyDescent="0.25">
      <c r="A493" s="91">
        <v>5.1999999999999993</v>
      </c>
      <c r="B493" s="98" t="s">
        <v>157</v>
      </c>
      <c r="C493" s="77">
        <v>5268.54</v>
      </c>
      <c r="D493" s="83" t="s">
        <v>15</v>
      </c>
      <c r="E493" s="79">
        <v>86.05</v>
      </c>
      <c r="F493" s="20">
        <f t="shared" si="8"/>
        <v>453357.86699999997</v>
      </c>
    </row>
    <row r="494" spans="1:6" x14ac:dyDescent="0.25">
      <c r="A494" s="97"/>
      <c r="B494" s="98"/>
      <c r="C494" s="77"/>
      <c r="D494" s="83"/>
      <c r="E494" s="79"/>
      <c r="F494" s="20"/>
    </row>
    <row r="495" spans="1:6" x14ac:dyDescent="0.25">
      <c r="A495" s="100">
        <v>6</v>
      </c>
      <c r="B495" s="76" t="s">
        <v>158</v>
      </c>
      <c r="C495" s="77"/>
      <c r="D495" s="83"/>
      <c r="E495" s="79"/>
      <c r="F495" s="20"/>
    </row>
    <row r="496" spans="1:6" x14ac:dyDescent="0.25">
      <c r="A496" s="91">
        <v>6.1</v>
      </c>
      <c r="B496" s="98" t="s">
        <v>156</v>
      </c>
      <c r="C496" s="77">
        <v>2153.86</v>
      </c>
      <c r="D496" s="83" t="s">
        <v>15</v>
      </c>
      <c r="E496" s="79">
        <v>31.709999999999997</v>
      </c>
      <c r="F496" s="20">
        <f t="shared" si="8"/>
        <v>68298.900599999994</v>
      </c>
    </row>
    <row r="497" spans="1:6" x14ac:dyDescent="0.25">
      <c r="A497" s="91">
        <v>6.1999999999999993</v>
      </c>
      <c r="B497" s="98" t="s">
        <v>157</v>
      </c>
      <c r="C497" s="77">
        <v>5268.54</v>
      </c>
      <c r="D497" s="83" t="s">
        <v>15</v>
      </c>
      <c r="E497" s="79">
        <v>31.709999999999997</v>
      </c>
      <c r="F497" s="20">
        <f t="shared" si="8"/>
        <v>167065.40339999998</v>
      </c>
    </row>
    <row r="498" spans="1:6" x14ac:dyDescent="0.25">
      <c r="A498" s="97"/>
      <c r="B498" s="98"/>
      <c r="C498" s="77"/>
      <c r="D498" s="83"/>
      <c r="E498" s="79"/>
      <c r="F498" s="20"/>
    </row>
    <row r="499" spans="1:6" x14ac:dyDescent="0.25">
      <c r="A499" s="101">
        <v>7</v>
      </c>
      <c r="B499" s="102" t="s">
        <v>201</v>
      </c>
      <c r="C499" s="77"/>
      <c r="D499" s="83"/>
      <c r="E499" s="103"/>
      <c r="F499" s="20"/>
    </row>
    <row r="500" spans="1:6" x14ac:dyDescent="0.25">
      <c r="A500" s="104">
        <v>7.1</v>
      </c>
      <c r="B500" s="105" t="s">
        <v>240</v>
      </c>
      <c r="C500" s="106">
        <v>3</v>
      </c>
      <c r="D500" s="107" t="s">
        <v>41</v>
      </c>
      <c r="E500" s="108">
        <v>493.15000000000003</v>
      </c>
      <c r="F500" s="20">
        <f t="shared" si="8"/>
        <v>1479.45</v>
      </c>
    </row>
    <row r="501" spans="1:6" x14ac:dyDescent="0.25">
      <c r="A501" s="104">
        <v>7.1999999999999993</v>
      </c>
      <c r="B501" s="105" t="s">
        <v>226</v>
      </c>
      <c r="C501" s="106">
        <v>5</v>
      </c>
      <c r="D501" s="107" t="s">
        <v>41</v>
      </c>
      <c r="E501" s="108">
        <v>381.05</v>
      </c>
      <c r="F501" s="20">
        <f t="shared" si="8"/>
        <v>1905.25</v>
      </c>
    </row>
    <row r="502" spans="1:6" x14ac:dyDescent="0.25">
      <c r="A502" s="104">
        <v>7.2999999999999989</v>
      </c>
      <c r="B502" s="105" t="s">
        <v>202</v>
      </c>
      <c r="C502" s="106">
        <v>13</v>
      </c>
      <c r="D502" s="107" t="s">
        <v>41</v>
      </c>
      <c r="E502" s="108">
        <v>316.14999999999998</v>
      </c>
      <c r="F502" s="20">
        <f t="shared" si="8"/>
        <v>4109.95</v>
      </c>
    </row>
    <row r="503" spans="1:6" x14ac:dyDescent="0.25">
      <c r="A503" s="104">
        <v>7.4999999999999982</v>
      </c>
      <c r="B503" s="105" t="s">
        <v>249</v>
      </c>
      <c r="C503" s="106">
        <v>1</v>
      </c>
      <c r="D503" s="107" t="s">
        <v>41</v>
      </c>
      <c r="E503" s="108">
        <v>14475.93</v>
      </c>
      <c r="F503" s="20">
        <f t="shared" si="8"/>
        <v>14475.93</v>
      </c>
    </row>
    <row r="504" spans="1:6" x14ac:dyDescent="0.25">
      <c r="A504" s="104">
        <v>7.3999999999999986</v>
      </c>
      <c r="B504" s="105" t="s">
        <v>250</v>
      </c>
      <c r="C504" s="106">
        <v>2</v>
      </c>
      <c r="D504" s="107" t="s">
        <v>41</v>
      </c>
      <c r="E504" s="108">
        <v>5743.93</v>
      </c>
      <c r="F504" s="20">
        <f t="shared" si="8"/>
        <v>11487.86</v>
      </c>
    </row>
    <row r="505" spans="1:6" x14ac:dyDescent="0.25">
      <c r="A505" s="104">
        <v>7.5999999999999979</v>
      </c>
      <c r="B505" s="105" t="s">
        <v>220</v>
      </c>
      <c r="C505" s="109">
        <v>38</v>
      </c>
      <c r="D505" s="107" t="s">
        <v>41</v>
      </c>
      <c r="E505" s="108">
        <v>581.42999999999995</v>
      </c>
      <c r="F505" s="20">
        <f t="shared" si="8"/>
        <v>22094.339999999997</v>
      </c>
    </row>
    <row r="506" spans="1:6" x14ac:dyDescent="0.25">
      <c r="A506" s="104">
        <v>7.6999999999999975</v>
      </c>
      <c r="B506" s="105" t="s">
        <v>163</v>
      </c>
      <c r="C506" s="109">
        <v>23</v>
      </c>
      <c r="D506" s="107" t="s">
        <v>41</v>
      </c>
      <c r="E506" s="108">
        <v>404.43</v>
      </c>
      <c r="F506" s="20">
        <f t="shared" si="8"/>
        <v>9301.89</v>
      </c>
    </row>
    <row r="507" spans="1:6" x14ac:dyDescent="0.25">
      <c r="A507" s="104">
        <v>7.7999999999999972</v>
      </c>
      <c r="B507" s="105" t="s">
        <v>251</v>
      </c>
      <c r="C507" s="182">
        <v>2</v>
      </c>
      <c r="D507" s="183" t="s">
        <v>41</v>
      </c>
      <c r="E507" s="108">
        <v>3265.93</v>
      </c>
      <c r="F507" s="20">
        <f t="shared" si="8"/>
        <v>6531.86</v>
      </c>
    </row>
    <row r="508" spans="1:6" x14ac:dyDescent="0.25">
      <c r="A508" s="104">
        <v>7.8999999999999968</v>
      </c>
      <c r="B508" s="105" t="s">
        <v>206</v>
      </c>
      <c r="C508" s="106">
        <v>33</v>
      </c>
      <c r="D508" s="107" t="s">
        <v>41</v>
      </c>
      <c r="E508" s="108">
        <v>422.13</v>
      </c>
      <c r="F508" s="20">
        <f t="shared" si="8"/>
        <v>13930.289999999999</v>
      </c>
    </row>
    <row r="509" spans="1:6" x14ac:dyDescent="0.25">
      <c r="A509" s="160">
        <v>7.1</v>
      </c>
      <c r="B509" s="105" t="s">
        <v>252</v>
      </c>
      <c r="C509" s="106">
        <v>1</v>
      </c>
      <c r="D509" s="107" t="s">
        <v>41</v>
      </c>
      <c r="E509" s="108">
        <v>268.73</v>
      </c>
      <c r="F509" s="20">
        <f t="shared" si="8"/>
        <v>268.73</v>
      </c>
    </row>
    <row r="510" spans="1:6" x14ac:dyDescent="0.25">
      <c r="A510" s="160">
        <v>7.1099999999999994</v>
      </c>
      <c r="B510" s="105" t="s">
        <v>207</v>
      </c>
      <c r="C510" s="106">
        <v>37</v>
      </c>
      <c r="D510" s="107" t="s">
        <v>41</v>
      </c>
      <c r="E510" s="108">
        <v>221.53</v>
      </c>
      <c r="F510" s="20">
        <f t="shared" si="8"/>
        <v>8196.61</v>
      </c>
    </row>
    <row r="511" spans="1:6" x14ac:dyDescent="0.25">
      <c r="A511" s="160">
        <v>7.1199999999999992</v>
      </c>
      <c r="B511" s="105" t="s">
        <v>208</v>
      </c>
      <c r="C511" s="106">
        <v>1</v>
      </c>
      <c r="D511" s="107" t="s">
        <v>41</v>
      </c>
      <c r="E511" s="108">
        <v>1121</v>
      </c>
      <c r="F511" s="20">
        <f t="shared" si="8"/>
        <v>1121</v>
      </c>
    </row>
    <row r="512" spans="1:6" x14ac:dyDescent="0.25">
      <c r="A512" s="160">
        <v>7.129999999999999</v>
      </c>
      <c r="B512" s="110" t="s">
        <v>168</v>
      </c>
      <c r="C512" s="184">
        <v>7.9</v>
      </c>
      <c r="D512" s="107" t="s">
        <v>191</v>
      </c>
      <c r="E512" s="108">
        <v>929.15</v>
      </c>
      <c r="F512" s="20">
        <f t="shared" si="8"/>
        <v>7340.2849999999999</v>
      </c>
    </row>
    <row r="513" spans="1:6" x14ac:dyDescent="0.25">
      <c r="A513" s="111"/>
      <c r="B513" s="112"/>
      <c r="C513" s="113"/>
      <c r="D513" s="114"/>
      <c r="E513" s="115"/>
      <c r="F513" s="20"/>
    </row>
    <row r="514" spans="1:6" x14ac:dyDescent="0.25">
      <c r="A514" s="116">
        <v>8</v>
      </c>
      <c r="B514" s="117" t="s">
        <v>169</v>
      </c>
      <c r="C514" s="106"/>
      <c r="D514" s="107"/>
      <c r="E514" s="108"/>
      <c r="F514" s="20"/>
    </row>
    <row r="515" spans="1:6" x14ac:dyDescent="0.25">
      <c r="A515" s="104">
        <v>8.1</v>
      </c>
      <c r="B515" s="105" t="s">
        <v>253</v>
      </c>
      <c r="C515" s="106">
        <v>2</v>
      </c>
      <c r="D515" s="107" t="s">
        <v>41</v>
      </c>
      <c r="E515" s="108">
        <v>4703.8</v>
      </c>
      <c r="F515" s="20">
        <f t="shared" si="8"/>
        <v>9407.6</v>
      </c>
    </row>
    <row r="516" spans="1:6" x14ac:dyDescent="0.25">
      <c r="A516" s="104">
        <v>8.1999999999999993</v>
      </c>
      <c r="B516" s="105" t="s">
        <v>170</v>
      </c>
      <c r="C516" s="106">
        <v>8</v>
      </c>
      <c r="D516" s="107" t="s">
        <v>41</v>
      </c>
      <c r="E516" s="108">
        <v>6036.5</v>
      </c>
      <c r="F516" s="20">
        <f t="shared" si="8"/>
        <v>48292</v>
      </c>
    </row>
    <row r="517" spans="1:6" x14ac:dyDescent="0.25">
      <c r="A517" s="104">
        <v>8.2999999999999989</v>
      </c>
      <c r="B517" s="105" t="s">
        <v>171</v>
      </c>
      <c r="C517" s="106">
        <v>4</v>
      </c>
      <c r="D517" s="107" t="s">
        <v>41</v>
      </c>
      <c r="E517" s="108">
        <v>5063</v>
      </c>
      <c r="F517" s="20">
        <f t="shared" si="8"/>
        <v>20252</v>
      </c>
    </row>
    <row r="518" spans="1:6" x14ac:dyDescent="0.25">
      <c r="A518" s="104">
        <v>8.3999999999999986</v>
      </c>
      <c r="B518" s="105" t="s">
        <v>243</v>
      </c>
      <c r="C518" s="106">
        <v>1</v>
      </c>
      <c r="D518" s="107" t="s">
        <v>41</v>
      </c>
      <c r="E518" s="108">
        <v>5033.5</v>
      </c>
      <c r="F518" s="20">
        <f t="shared" si="8"/>
        <v>5033.5</v>
      </c>
    </row>
    <row r="519" spans="1:6" x14ac:dyDescent="0.25">
      <c r="A519" s="119"/>
      <c r="B519" s="42"/>
      <c r="C519" s="120"/>
      <c r="D519" s="90"/>
      <c r="E519" s="92"/>
      <c r="F519" s="20"/>
    </row>
    <row r="520" spans="1:6" x14ac:dyDescent="0.25">
      <c r="A520" s="121">
        <v>9</v>
      </c>
      <c r="B520" s="76" t="s">
        <v>172</v>
      </c>
      <c r="C520" s="77"/>
      <c r="D520" s="90"/>
      <c r="E520" s="92"/>
      <c r="F520" s="20"/>
    </row>
    <row r="521" spans="1:6" ht="42.75" x14ac:dyDescent="0.25">
      <c r="A521" s="161">
        <v>9.1</v>
      </c>
      <c r="B521" s="42" t="s">
        <v>173</v>
      </c>
      <c r="C521" s="185">
        <v>4</v>
      </c>
      <c r="D521" s="180" t="s">
        <v>41</v>
      </c>
      <c r="E521" s="186">
        <v>30108.5</v>
      </c>
      <c r="F521" s="20">
        <f t="shared" si="8"/>
        <v>120434</v>
      </c>
    </row>
    <row r="522" spans="1:6" ht="42.75" x14ac:dyDescent="0.25">
      <c r="A522" s="161">
        <v>9.1999999999999993</v>
      </c>
      <c r="B522" s="42" t="s">
        <v>174</v>
      </c>
      <c r="C522" s="185">
        <v>7</v>
      </c>
      <c r="D522" s="180" t="s">
        <v>41</v>
      </c>
      <c r="E522" s="186">
        <v>25919.5</v>
      </c>
      <c r="F522" s="20">
        <f t="shared" si="8"/>
        <v>181436.5</v>
      </c>
    </row>
    <row r="523" spans="1:6" x14ac:dyDescent="0.25">
      <c r="A523" s="161">
        <v>9.2999999999999989</v>
      </c>
      <c r="B523" s="42" t="s">
        <v>175</v>
      </c>
      <c r="C523" s="120">
        <v>11</v>
      </c>
      <c r="D523" s="90" t="s">
        <v>41</v>
      </c>
      <c r="E523" s="92">
        <v>6229.63</v>
      </c>
      <c r="F523" s="20">
        <f t="shared" si="8"/>
        <v>68525.930000000008</v>
      </c>
    </row>
    <row r="524" spans="1:6" x14ac:dyDescent="0.25">
      <c r="A524" s="119"/>
      <c r="B524" s="42"/>
      <c r="C524" s="120"/>
      <c r="D524" s="90"/>
      <c r="E524" s="92"/>
      <c r="F524" s="20"/>
    </row>
    <row r="525" spans="1:6" x14ac:dyDescent="0.25">
      <c r="A525" s="121">
        <v>10</v>
      </c>
      <c r="B525" s="123" t="s">
        <v>176</v>
      </c>
      <c r="C525" s="122"/>
      <c r="D525" s="124"/>
      <c r="E525" s="125"/>
      <c r="F525" s="20"/>
    </row>
    <row r="526" spans="1:6" ht="28.5" x14ac:dyDescent="0.25">
      <c r="A526" s="161">
        <v>10.1</v>
      </c>
      <c r="B526" s="127" t="s">
        <v>177</v>
      </c>
      <c r="C526" s="128">
        <v>535</v>
      </c>
      <c r="D526" s="124" t="s">
        <v>41</v>
      </c>
      <c r="E526" s="129">
        <v>6945.4600000000009</v>
      </c>
      <c r="F526" s="20">
        <f t="shared" si="8"/>
        <v>3715821.1000000006</v>
      </c>
    </row>
    <row r="527" spans="1:6" x14ac:dyDescent="0.25">
      <c r="A527" s="130"/>
      <c r="B527" s="42"/>
      <c r="C527" s="77"/>
      <c r="D527" s="131"/>
      <c r="E527" s="92"/>
      <c r="F527" s="20"/>
    </row>
    <row r="528" spans="1:6" x14ac:dyDescent="0.25">
      <c r="A528" s="132">
        <v>11</v>
      </c>
      <c r="B528" s="133" t="s">
        <v>128</v>
      </c>
      <c r="C528" s="77"/>
      <c r="D528" s="131"/>
      <c r="E528" s="92"/>
      <c r="F528" s="20"/>
    </row>
    <row r="529" spans="1:6" ht="57" x14ac:dyDescent="0.25">
      <c r="A529" s="161">
        <v>11.1</v>
      </c>
      <c r="B529" s="46" t="s">
        <v>130</v>
      </c>
      <c r="C529" s="179">
        <v>7422.4</v>
      </c>
      <c r="D529" s="187" t="s">
        <v>15</v>
      </c>
      <c r="E529" s="186">
        <v>96.75</v>
      </c>
      <c r="F529" s="20">
        <f t="shared" si="8"/>
        <v>718117.2</v>
      </c>
    </row>
    <row r="530" spans="1:6" x14ac:dyDescent="0.25">
      <c r="A530" s="161"/>
      <c r="B530" s="46"/>
      <c r="C530" s="179"/>
      <c r="D530" s="187"/>
      <c r="E530" s="186"/>
      <c r="F530" s="20"/>
    </row>
    <row r="531" spans="1:6" x14ac:dyDescent="0.25">
      <c r="A531" s="132">
        <v>12</v>
      </c>
      <c r="B531" s="76" t="s">
        <v>254</v>
      </c>
      <c r="C531" s="138"/>
      <c r="D531" s="83"/>
      <c r="E531" s="92"/>
      <c r="F531" s="20"/>
    </row>
    <row r="532" spans="1:6" x14ac:dyDescent="0.25">
      <c r="A532" s="119">
        <v>12.1</v>
      </c>
      <c r="B532" s="42" t="s">
        <v>180</v>
      </c>
      <c r="C532" s="139">
        <v>78.11999999999999</v>
      </c>
      <c r="D532" s="140" t="s">
        <v>214</v>
      </c>
      <c r="E532" s="92">
        <v>502.51</v>
      </c>
      <c r="F532" s="20">
        <f t="shared" si="8"/>
        <v>39256.081199999993</v>
      </c>
    </row>
    <row r="533" spans="1:6" x14ac:dyDescent="0.25">
      <c r="A533" s="119">
        <v>12.2</v>
      </c>
      <c r="B533" s="42" t="s">
        <v>182</v>
      </c>
      <c r="C533" s="77">
        <v>78.11999999999999</v>
      </c>
      <c r="D533" s="140" t="s">
        <v>214</v>
      </c>
      <c r="E533" s="92">
        <v>900.35</v>
      </c>
      <c r="F533" s="20">
        <f t="shared" si="8"/>
        <v>70335.34199999999</v>
      </c>
    </row>
    <row r="534" spans="1:6" x14ac:dyDescent="0.25">
      <c r="A534" s="119">
        <v>12.3</v>
      </c>
      <c r="B534" s="42" t="s">
        <v>183</v>
      </c>
      <c r="C534" s="188">
        <v>289.98143999999996</v>
      </c>
      <c r="D534" s="189" t="s">
        <v>255</v>
      </c>
      <c r="E534" s="186">
        <v>33.659999999999997</v>
      </c>
      <c r="F534" s="20">
        <f t="shared" si="8"/>
        <v>9760.7752703999977</v>
      </c>
    </row>
    <row r="535" spans="1:6" x14ac:dyDescent="0.25">
      <c r="A535" s="136"/>
      <c r="B535" s="42"/>
      <c r="C535" s="187"/>
      <c r="D535" s="190"/>
      <c r="E535" s="186"/>
      <c r="F535" s="20"/>
    </row>
    <row r="536" spans="1:6" x14ac:dyDescent="0.25">
      <c r="A536" s="119">
        <v>13</v>
      </c>
      <c r="B536" s="46" t="s">
        <v>184</v>
      </c>
      <c r="C536" s="179">
        <v>7422.4</v>
      </c>
      <c r="D536" s="187" t="s">
        <v>15</v>
      </c>
      <c r="E536" s="186">
        <v>79.12</v>
      </c>
      <c r="F536" s="20">
        <f t="shared" si="8"/>
        <v>587260.28800000006</v>
      </c>
    </row>
    <row r="537" spans="1:6" x14ac:dyDescent="0.25">
      <c r="A537" s="163"/>
      <c r="B537" s="164" t="s">
        <v>256</v>
      </c>
      <c r="C537" s="165"/>
      <c r="D537" s="146"/>
      <c r="E537" s="166"/>
      <c r="F537" s="166">
        <f>SUM(F470:F536)</f>
        <v>19472774.052788749</v>
      </c>
    </row>
    <row r="538" spans="1:6" x14ac:dyDescent="0.25">
      <c r="A538" s="136"/>
      <c r="B538" s="42"/>
      <c r="C538" s="131"/>
      <c r="D538" s="137"/>
      <c r="E538" s="92"/>
      <c r="F538" s="20"/>
    </row>
    <row r="539" spans="1:6" ht="30" x14ac:dyDescent="0.25">
      <c r="A539" s="75" t="s">
        <v>257</v>
      </c>
      <c r="B539" s="76" t="s">
        <v>258</v>
      </c>
      <c r="C539" s="77"/>
      <c r="D539" s="78"/>
      <c r="E539" s="79"/>
      <c r="F539" s="20"/>
    </row>
    <row r="540" spans="1:6" x14ac:dyDescent="0.25">
      <c r="A540" s="80"/>
      <c r="B540" s="80"/>
      <c r="C540" s="77"/>
      <c r="D540" s="78"/>
      <c r="E540" s="79"/>
      <c r="F540" s="20"/>
    </row>
    <row r="541" spans="1:6" x14ac:dyDescent="0.25">
      <c r="A541" s="81">
        <v>1</v>
      </c>
      <c r="B541" s="82" t="s">
        <v>140</v>
      </c>
      <c r="C541" s="77">
        <v>11020.47</v>
      </c>
      <c r="D541" s="83" t="s">
        <v>15</v>
      </c>
      <c r="E541" s="79">
        <v>72</v>
      </c>
      <c r="F541" s="20">
        <f>+E541*C541</f>
        <v>793473.84</v>
      </c>
    </row>
    <row r="542" spans="1:6" x14ac:dyDescent="0.25">
      <c r="A542" s="76"/>
      <c r="B542" s="42"/>
      <c r="C542" s="77"/>
      <c r="D542" s="83"/>
      <c r="E542" s="79"/>
      <c r="F542" s="20"/>
    </row>
    <row r="543" spans="1:6" x14ac:dyDescent="0.25">
      <c r="A543" s="85">
        <v>2</v>
      </c>
      <c r="B543" s="86" t="s">
        <v>259</v>
      </c>
      <c r="C543" s="77"/>
      <c r="D543" s="83"/>
      <c r="E543" s="79"/>
      <c r="F543" s="20"/>
    </row>
    <row r="544" spans="1:6" x14ac:dyDescent="0.25">
      <c r="A544" s="87">
        <v>2.1</v>
      </c>
      <c r="B544" s="175" t="s">
        <v>17</v>
      </c>
      <c r="C544" s="77">
        <v>1735.42</v>
      </c>
      <c r="D544" s="83" t="s">
        <v>15</v>
      </c>
      <c r="E544" s="79">
        <v>60.680000000000007</v>
      </c>
      <c r="F544" s="20">
        <f t="shared" ref="F544:F605" si="9">+E544*C544</f>
        <v>105305.28560000002</v>
      </c>
    </row>
    <row r="545" spans="1:6" x14ac:dyDescent="0.25">
      <c r="A545" s="89">
        <v>2.2000000000000002</v>
      </c>
      <c r="B545" s="175" t="s">
        <v>18</v>
      </c>
      <c r="C545" s="77">
        <v>607.39699999999993</v>
      </c>
      <c r="D545" s="90" t="s">
        <v>190</v>
      </c>
      <c r="E545" s="79">
        <v>196.4</v>
      </c>
      <c r="F545" s="20">
        <f t="shared" si="9"/>
        <v>119292.77079999998</v>
      </c>
    </row>
    <row r="546" spans="1:6" x14ac:dyDescent="0.25">
      <c r="A546" s="87">
        <v>2.2999999999999998</v>
      </c>
      <c r="B546" s="175" t="s">
        <v>20</v>
      </c>
      <c r="C546" s="77">
        <v>40.999297500000004</v>
      </c>
      <c r="D546" s="90" t="s">
        <v>191</v>
      </c>
      <c r="E546" s="79">
        <v>1015.5799999999999</v>
      </c>
      <c r="F546" s="20">
        <f t="shared" si="9"/>
        <v>41638.066555049998</v>
      </c>
    </row>
    <row r="547" spans="1:6" x14ac:dyDescent="0.25">
      <c r="A547" s="76"/>
      <c r="B547" s="42"/>
      <c r="C547" s="77"/>
      <c r="D547" s="83"/>
      <c r="E547" s="79"/>
      <c r="F547" s="20"/>
    </row>
    <row r="548" spans="1:6" x14ac:dyDescent="0.25">
      <c r="A548" s="76">
        <v>3</v>
      </c>
      <c r="B548" s="76" t="s">
        <v>22</v>
      </c>
      <c r="C548" s="77"/>
      <c r="D548" s="83"/>
      <c r="E548" s="79"/>
      <c r="F548" s="20"/>
    </row>
    <row r="549" spans="1:6" x14ac:dyDescent="0.25">
      <c r="A549" s="91">
        <v>3.1</v>
      </c>
      <c r="B549" s="42" t="s">
        <v>145</v>
      </c>
      <c r="C549" s="77">
        <v>5607.0138390000002</v>
      </c>
      <c r="D549" s="90" t="s">
        <v>191</v>
      </c>
      <c r="E549" s="79">
        <v>589.64</v>
      </c>
      <c r="F549" s="20">
        <f t="shared" si="9"/>
        <v>3306119.6400279598</v>
      </c>
    </row>
    <row r="550" spans="1:6" x14ac:dyDescent="0.25">
      <c r="A550" s="91">
        <v>3.2</v>
      </c>
      <c r="B550" s="42" t="s">
        <v>146</v>
      </c>
      <c r="C550" s="77">
        <v>2403.0059310000001</v>
      </c>
      <c r="D550" s="90" t="s">
        <v>191</v>
      </c>
      <c r="E550" s="79">
        <v>588.70000000000005</v>
      </c>
      <c r="F550" s="20">
        <f t="shared" si="9"/>
        <v>1414649.5915797001</v>
      </c>
    </row>
    <row r="551" spans="1:6" x14ac:dyDescent="0.25">
      <c r="A551" s="91">
        <v>3.3000000000000003</v>
      </c>
      <c r="B551" s="175" t="s">
        <v>147</v>
      </c>
      <c r="C551" s="77">
        <v>7310.7630000000008</v>
      </c>
      <c r="D551" s="90" t="s">
        <v>190</v>
      </c>
      <c r="E551" s="92">
        <v>163.92000000000002</v>
      </c>
      <c r="F551" s="20">
        <f t="shared" si="9"/>
        <v>1198380.2709600003</v>
      </c>
    </row>
    <row r="552" spans="1:6" x14ac:dyDescent="0.25">
      <c r="A552" s="91">
        <v>3.4000000000000004</v>
      </c>
      <c r="B552" s="46" t="s">
        <v>195</v>
      </c>
      <c r="C552" s="77">
        <v>731.07630000000006</v>
      </c>
      <c r="D552" s="90" t="s">
        <v>191</v>
      </c>
      <c r="E552" s="79">
        <v>2558.02</v>
      </c>
      <c r="F552" s="20">
        <f t="shared" si="9"/>
        <v>1870107.7969260002</v>
      </c>
    </row>
    <row r="553" spans="1:6" ht="28.5" x14ac:dyDescent="0.25">
      <c r="A553" s="91">
        <v>3.5000000000000004</v>
      </c>
      <c r="B553" s="42" t="s">
        <v>196</v>
      </c>
      <c r="C553" s="176">
        <v>1234.3165506387347</v>
      </c>
      <c r="D553" s="177" t="s">
        <v>191</v>
      </c>
      <c r="E553" s="178">
        <v>556.1</v>
      </c>
      <c r="F553" s="20">
        <f t="shared" si="9"/>
        <v>686403.43381020043</v>
      </c>
    </row>
    <row r="554" spans="1:6" ht="28.5" x14ac:dyDescent="0.25">
      <c r="A554" s="91">
        <v>3.6000000000000005</v>
      </c>
      <c r="B554" s="46" t="s">
        <v>30</v>
      </c>
      <c r="C554" s="179">
        <v>6857.3141702151943</v>
      </c>
      <c r="D554" s="180" t="s">
        <v>197</v>
      </c>
      <c r="E554" s="181">
        <v>604.61</v>
      </c>
      <c r="F554" s="20">
        <f t="shared" si="9"/>
        <v>4146000.7204538085</v>
      </c>
    </row>
    <row r="555" spans="1:6" ht="28.5" x14ac:dyDescent="0.25">
      <c r="A555" s="91">
        <v>3.7000000000000006</v>
      </c>
      <c r="B555" s="46" t="s">
        <v>199</v>
      </c>
      <c r="C555" s="179">
        <v>2617.5632703805022</v>
      </c>
      <c r="D555" s="180" t="s">
        <v>191</v>
      </c>
      <c r="E555" s="181">
        <v>203.12</v>
      </c>
      <c r="F555" s="20">
        <f t="shared" si="9"/>
        <v>531679.45147968759</v>
      </c>
    </row>
    <row r="556" spans="1:6" x14ac:dyDescent="0.25">
      <c r="A556" s="94"/>
      <c r="B556" s="80"/>
      <c r="C556" s="95"/>
      <c r="D556" s="83"/>
      <c r="E556" s="79"/>
      <c r="F556" s="20"/>
    </row>
    <row r="557" spans="1:6" x14ac:dyDescent="0.25">
      <c r="A557" s="96">
        <v>4</v>
      </c>
      <c r="B557" s="82" t="s">
        <v>152</v>
      </c>
      <c r="C557" s="95"/>
      <c r="D557" s="83"/>
      <c r="E557" s="79"/>
      <c r="F557" s="20"/>
    </row>
    <row r="558" spans="1:6" x14ac:dyDescent="0.25">
      <c r="A558" s="91">
        <v>4.0999999999999996</v>
      </c>
      <c r="B558" s="98" t="s">
        <v>153</v>
      </c>
      <c r="C558" s="77">
        <v>3008.1330000000003</v>
      </c>
      <c r="D558" s="83" t="s">
        <v>15</v>
      </c>
      <c r="E558" s="79">
        <v>619.83000000000004</v>
      </c>
      <c r="F558" s="20">
        <f t="shared" si="9"/>
        <v>1864531.0773900002</v>
      </c>
    </row>
    <row r="559" spans="1:6" x14ac:dyDescent="0.25">
      <c r="A559" s="91">
        <v>4.1999999999999993</v>
      </c>
      <c r="B559" s="98" t="s">
        <v>154</v>
      </c>
      <c r="C559" s="77">
        <v>8232.7464</v>
      </c>
      <c r="D559" s="83" t="s">
        <v>15</v>
      </c>
      <c r="E559" s="79">
        <v>389.64</v>
      </c>
      <c r="F559" s="20">
        <f t="shared" si="9"/>
        <v>3207807.307296</v>
      </c>
    </row>
    <row r="560" spans="1:6" x14ac:dyDescent="0.25">
      <c r="A560" s="99"/>
      <c r="B560" s="80"/>
      <c r="C560" s="77"/>
      <c r="D560" s="83"/>
      <c r="E560" s="79"/>
      <c r="F560" s="20"/>
    </row>
    <row r="561" spans="1:6" x14ac:dyDescent="0.25">
      <c r="A561" s="96">
        <v>5</v>
      </c>
      <c r="B561" s="82" t="s">
        <v>155</v>
      </c>
      <c r="C561" s="77"/>
      <c r="D561" s="83"/>
      <c r="E561" s="79"/>
      <c r="F561" s="20"/>
    </row>
    <row r="562" spans="1:6" x14ac:dyDescent="0.25">
      <c r="A562" s="91">
        <v>5.0999999999999996</v>
      </c>
      <c r="B562" s="98" t="s">
        <v>156</v>
      </c>
      <c r="C562" s="77">
        <v>2949.15</v>
      </c>
      <c r="D562" s="83" t="s">
        <v>15</v>
      </c>
      <c r="E562" s="79">
        <v>86.05</v>
      </c>
      <c r="F562" s="20">
        <f t="shared" si="9"/>
        <v>253774.35750000001</v>
      </c>
    </row>
    <row r="563" spans="1:6" x14ac:dyDescent="0.25">
      <c r="A563" s="91">
        <v>5.1999999999999993</v>
      </c>
      <c r="B563" s="98" t="s">
        <v>157</v>
      </c>
      <c r="C563" s="77">
        <v>8071.32</v>
      </c>
      <c r="D563" s="83" t="s">
        <v>15</v>
      </c>
      <c r="E563" s="79">
        <v>86.05</v>
      </c>
      <c r="F563" s="20">
        <f t="shared" si="9"/>
        <v>694537.08599999989</v>
      </c>
    </row>
    <row r="564" spans="1:6" x14ac:dyDescent="0.25">
      <c r="A564" s="97"/>
      <c r="B564" s="98"/>
      <c r="C564" s="77"/>
      <c r="D564" s="83"/>
      <c r="E564" s="79"/>
      <c r="F564" s="20"/>
    </row>
    <row r="565" spans="1:6" x14ac:dyDescent="0.25">
      <c r="A565" s="100">
        <v>6</v>
      </c>
      <c r="B565" s="76" t="s">
        <v>158</v>
      </c>
      <c r="C565" s="77"/>
      <c r="D565" s="83"/>
      <c r="E565" s="79"/>
      <c r="F565" s="20"/>
    </row>
    <row r="566" spans="1:6" x14ac:dyDescent="0.25">
      <c r="A566" s="91">
        <v>6.1</v>
      </c>
      <c r="B566" s="98" t="s">
        <v>156</v>
      </c>
      <c r="C566" s="77">
        <v>2949.15</v>
      </c>
      <c r="D566" s="83" t="s">
        <v>15</v>
      </c>
      <c r="E566" s="79">
        <v>31.709999999999997</v>
      </c>
      <c r="F566" s="20">
        <f t="shared" si="9"/>
        <v>93517.546499999997</v>
      </c>
    </row>
    <row r="567" spans="1:6" x14ac:dyDescent="0.25">
      <c r="A567" s="91">
        <v>6.1999999999999993</v>
      </c>
      <c r="B567" s="98" t="s">
        <v>157</v>
      </c>
      <c r="C567" s="77">
        <v>8071.32</v>
      </c>
      <c r="D567" s="83" t="s">
        <v>15</v>
      </c>
      <c r="E567" s="79">
        <v>31.709999999999997</v>
      </c>
      <c r="F567" s="20">
        <f t="shared" si="9"/>
        <v>255941.55719999998</v>
      </c>
    </row>
    <row r="568" spans="1:6" x14ac:dyDescent="0.25">
      <c r="A568" s="97"/>
      <c r="B568" s="98"/>
      <c r="C568" s="77"/>
      <c r="D568" s="83"/>
      <c r="E568" s="79"/>
      <c r="F568" s="20"/>
    </row>
    <row r="569" spans="1:6" x14ac:dyDescent="0.25">
      <c r="A569" s="101">
        <v>7</v>
      </c>
      <c r="B569" s="102" t="s">
        <v>201</v>
      </c>
      <c r="C569" s="77"/>
      <c r="D569" s="83"/>
      <c r="E569" s="103"/>
      <c r="F569" s="20"/>
    </row>
    <row r="570" spans="1:6" x14ac:dyDescent="0.25">
      <c r="A570" s="104">
        <v>7.1</v>
      </c>
      <c r="B570" s="105" t="s">
        <v>260</v>
      </c>
      <c r="C570" s="106">
        <v>1</v>
      </c>
      <c r="D570" s="107" t="s">
        <v>41</v>
      </c>
      <c r="E570" s="108">
        <v>469.55</v>
      </c>
      <c r="F570" s="20">
        <f t="shared" si="9"/>
        <v>469.55</v>
      </c>
    </row>
    <row r="571" spans="1:6" x14ac:dyDescent="0.25">
      <c r="A571" s="104">
        <v>7.1999999999999993</v>
      </c>
      <c r="B571" s="105" t="s">
        <v>225</v>
      </c>
      <c r="C571" s="106">
        <v>6</v>
      </c>
      <c r="D571" s="107" t="s">
        <v>41</v>
      </c>
      <c r="E571" s="108">
        <v>493.15000000000003</v>
      </c>
      <c r="F571" s="20">
        <f t="shared" si="9"/>
        <v>2958.9</v>
      </c>
    </row>
    <row r="572" spans="1:6" x14ac:dyDescent="0.25">
      <c r="A572" s="104">
        <v>7.2999999999999989</v>
      </c>
      <c r="B572" s="105" t="s">
        <v>226</v>
      </c>
      <c r="C572" s="106">
        <v>4</v>
      </c>
      <c r="D572" s="107" t="s">
        <v>41</v>
      </c>
      <c r="E572" s="108">
        <v>381.05</v>
      </c>
      <c r="F572" s="20">
        <f t="shared" si="9"/>
        <v>1524.2</v>
      </c>
    </row>
    <row r="573" spans="1:6" x14ac:dyDescent="0.25">
      <c r="A573" s="104">
        <v>7.3999999999999986</v>
      </c>
      <c r="B573" s="105" t="s">
        <v>202</v>
      </c>
      <c r="C573" s="106">
        <v>10</v>
      </c>
      <c r="D573" s="107" t="s">
        <v>41</v>
      </c>
      <c r="E573" s="108">
        <v>316.14999999999998</v>
      </c>
      <c r="F573" s="20">
        <f t="shared" si="9"/>
        <v>3161.5</v>
      </c>
    </row>
    <row r="574" spans="1:6" x14ac:dyDescent="0.25">
      <c r="A574" s="104">
        <v>7.4999999999999982</v>
      </c>
      <c r="B574" s="105" t="s">
        <v>261</v>
      </c>
      <c r="C574" s="106">
        <v>1</v>
      </c>
      <c r="D574" s="107" t="s">
        <v>41</v>
      </c>
      <c r="E574" s="108">
        <v>14475.93</v>
      </c>
      <c r="F574" s="20">
        <f t="shared" si="9"/>
        <v>14475.93</v>
      </c>
    </row>
    <row r="575" spans="1:6" x14ac:dyDescent="0.25">
      <c r="A575" s="104">
        <v>7.5999999999999979</v>
      </c>
      <c r="B575" s="105" t="s">
        <v>250</v>
      </c>
      <c r="C575" s="106">
        <v>1</v>
      </c>
      <c r="D575" s="107" t="s">
        <v>41</v>
      </c>
      <c r="E575" s="108">
        <v>5743.93</v>
      </c>
      <c r="F575" s="20">
        <f t="shared" si="9"/>
        <v>5743.93</v>
      </c>
    </row>
    <row r="576" spans="1:6" x14ac:dyDescent="0.25">
      <c r="A576" s="104">
        <v>7.6999999999999975</v>
      </c>
      <c r="B576" s="105" t="s">
        <v>220</v>
      </c>
      <c r="C576" s="109">
        <v>41</v>
      </c>
      <c r="D576" s="107" t="s">
        <v>41</v>
      </c>
      <c r="E576" s="108">
        <v>581.42999999999995</v>
      </c>
      <c r="F576" s="20">
        <f t="shared" si="9"/>
        <v>23838.629999999997</v>
      </c>
    </row>
    <row r="577" spans="1:6" x14ac:dyDescent="0.25">
      <c r="A577" s="104">
        <v>7.7999999999999972</v>
      </c>
      <c r="B577" s="105" t="s">
        <v>163</v>
      </c>
      <c r="C577" s="109">
        <v>44</v>
      </c>
      <c r="D577" s="107" t="s">
        <v>41</v>
      </c>
      <c r="E577" s="108">
        <v>404.43</v>
      </c>
      <c r="F577" s="20">
        <f t="shared" si="9"/>
        <v>17794.920000000002</v>
      </c>
    </row>
    <row r="578" spans="1:6" x14ac:dyDescent="0.25">
      <c r="A578" s="104">
        <v>7.8999999999999968</v>
      </c>
      <c r="B578" s="105" t="s">
        <v>262</v>
      </c>
      <c r="C578" s="182">
        <v>4</v>
      </c>
      <c r="D578" s="183" t="s">
        <v>41</v>
      </c>
      <c r="E578" s="108">
        <v>3265.93</v>
      </c>
      <c r="F578" s="20">
        <f t="shared" si="9"/>
        <v>13063.72</v>
      </c>
    </row>
    <row r="579" spans="1:6" x14ac:dyDescent="0.25">
      <c r="A579" s="160">
        <v>7.1</v>
      </c>
      <c r="B579" s="105" t="s">
        <v>165</v>
      </c>
      <c r="C579" s="106">
        <v>37</v>
      </c>
      <c r="D579" s="107" t="s">
        <v>41</v>
      </c>
      <c r="E579" s="108">
        <v>422.13</v>
      </c>
      <c r="F579" s="20">
        <f t="shared" si="9"/>
        <v>15618.81</v>
      </c>
    </row>
    <row r="580" spans="1:6" x14ac:dyDescent="0.25">
      <c r="A580" s="160">
        <v>7.1099999999999994</v>
      </c>
      <c r="B580" s="105" t="s">
        <v>252</v>
      </c>
      <c r="C580" s="106">
        <v>1</v>
      </c>
      <c r="D580" s="107" t="s">
        <v>41</v>
      </c>
      <c r="E580" s="108">
        <v>268.73</v>
      </c>
      <c r="F580" s="20">
        <f t="shared" si="9"/>
        <v>268.73</v>
      </c>
    </row>
    <row r="581" spans="1:6" x14ac:dyDescent="0.25">
      <c r="A581" s="160">
        <v>7.1199999999999992</v>
      </c>
      <c r="B581" s="105" t="s">
        <v>207</v>
      </c>
      <c r="C581" s="106">
        <v>51</v>
      </c>
      <c r="D581" s="107" t="s">
        <v>41</v>
      </c>
      <c r="E581" s="108">
        <v>221.53</v>
      </c>
      <c r="F581" s="20">
        <f t="shared" si="9"/>
        <v>11298.03</v>
      </c>
    </row>
    <row r="582" spans="1:6" x14ac:dyDescent="0.25">
      <c r="A582" s="160">
        <v>7.129999999999999</v>
      </c>
      <c r="B582" s="105" t="s">
        <v>208</v>
      </c>
      <c r="C582" s="106">
        <v>1</v>
      </c>
      <c r="D582" s="107" t="s">
        <v>41</v>
      </c>
      <c r="E582" s="108">
        <v>1121</v>
      </c>
      <c r="F582" s="20">
        <f t="shared" si="9"/>
        <v>1121</v>
      </c>
    </row>
    <row r="583" spans="1:6" x14ac:dyDescent="0.25">
      <c r="A583" s="160">
        <v>7.1399999999999988</v>
      </c>
      <c r="B583" s="110" t="s">
        <v>168</v>
      </c>
      <c r="C583" s="184">
        <v>10.050000000000001</v>
      </c>
      <c r="D583" s="107" t="s">
        <v>191</v>
      </c>
      <c r="E583" s="108">
        <v>929.15</v>
      </c>
      <c r="F583" s="20">
        <f t="shared" si="9"/>
        <v>9337.9575000000004</v>
      </c>
    </row>
    <row r="584" spans="1:6" x14ac:dyDescent="0.25">
      <c r="A584" s="111"/>
      <c r="B584" s="112"/>
      <c r="C584" s="113"/>
      <c r="D584" s="114"/>
      <c r="E584" s="115"/>
      <c r="F584" s="20"/>
    </row>
    <row r="585" spans="1:6" x14ac:dyDescent="0.25">
      <c r="A585" s="116">
        <v>8</v>
      </c>
      <c r="B585" s="117" t="s">
        <v>169</v>
      </c>
      <c r="C585" s="106"/>
      <c r="D585" s="107"/>
      <c r="E585" s="108"/>
      <c r="F585" s="20"/>
    </row>
    <row r="586" spans="1:6" x14ac:dyDescent="0.25">
      <c r="A586" s="104">
        <v>8.1</v>
      </c>
      <c r="B586" s="105" t="s">
        <v>253</v>
      </c>
      <c r="C586" s="106">
        <v>2</v>
      </c>
      <c r="D586" s="107" t="s">
        <v>41</v>
      </c>
      <c r="E586" s="108">
        <v>4703.8</v>
      </c>
      <c r="F586" s="20">
        <f t="shared" si="9"/>
        <v>9407.6</v>
      </c>
    </row>
    <row r="587" spans="1:6" x14ac:dyDescent="0.25">
      <c r="A587" s="104">
        <v>8.1999999999999993</v>
      </c>
      <c r="B587" s="105" t="s">
        <v>170</v>
      </c>
      <c r="C587" s="106">
        <v>8</v>
      </c>
      <c r="D587" s="107" t="s">
        <v>41</v>
      </c>
      <c r="E587" s="108">
        <v>6036.5</v>
      </c>
      <c r="F587" s="20">
        <f t="shared" si="9"/>
        <v>48292</v>
      </c>
    </row>
    <row r="588" spans="1:6" x14ac:dyDescent="0.25">
      <c r="A588" s="104">
        <v>8.2999999999999989</v>
      </c>
      <c r="B588" s="105" t="s">
        <v>171</v>
      </c>
      <c r="C588" s="106">
        <v>5</v>
      </c>
      <c r="D588" s="107" t="s">
        <v>41</v>
      </c>
      <c r="E588" s="108">
        <v>5063</v>
      </c>
      <c r="F588" s="20">
        <f t="shared" si="9"/>
        <v>25315</v>
      </c>
    </row>
    <row r="589" spans="1:6" x14ac:dyDescent="0.25">
      <c r="A589" s="119"/>
      <c r="B589" s="42"/>
      <c r="C589" s="120"/>
      <c r="D589" s="90"/>
      <c r="E589" s="92"/>
      <c r="F589" s="20"/>
    </row>
    <row r="590" spans="1:6" x14ac:dyDescent="0.25">
      <c r="A590" s="121">
        <v>9</v>
      </c>
      <c r="B590" s="76" t="s">
        <v>172</v>
      </c>
      <c r="C590" s="77"/>
      <c r="D590" s="90"/>
      <c r="E590" s="92"/>
      <c r="F590" s="20"/>
    </row>
    <row r="591" spans="1:6" ht="42.75" x14ac:dyDescent="0.25">
      <c r="A591" s="161">
        <v>9.1</v>
      </c>
      <c r="B591" s="42" t="s">
        <v>173</v>
      </c>
      <c r="C591" s="185">
        <v>12</v>
      </c>
      <c r="D591" s="180" t="s">
        <v>41</v>
      </c>
      <c r="E591" s="186">
        <v>30108.5</v>
      </c>
      <c r="F591" s="20">
        <f t="shared" si="9"/>
        <v>361302</v>
      </c>
    </row>
    <row r="592" spans="1:6" ht="42.75" x14ac:dyDescent="0.25">
      <c r="A592" s="161">
        <v>9.1999999999999993</v>
      </c>
      <c r="B592" s="42" t="s">
        <v>174</v>
      </c>
      <c r="C592" s="185">
        <v>3</v>
      </c>
      <c r="D592" s="180" t="s">
        <v>41</v>
      </c>
      <c r="E592" s="186">
        <v>25919.5</v>
      </c>
      <c r="F592" s="20">
        <f t="shared" si="9"/>
        <v>77758.5</v>
      </c>
    </row>
    <row r="593" spans="1:6" x14ac:dyDescent="0.25">
      <c r="A593" s="161">
        <v>9.2999999999999989</v>
      </c>
      <c r="B593" s="42" t="s">
        <v>175</v>
      </c>
      <c r="C593" s="120">
        <v>15</v>
      </c>
      <c r="D593" s="90" t="s">
        <v>41</v>
      </c>
      <c r="E593" s="92">
        <v>6229.63</v>
      </c>
      <c r="F593" s="20">
        <f t="shared" si="9"/>
        <v>93444.45</v>
      </c>
    </row>
    <row r="594" spans="1:6" x14ac:dyDescent="0.25">
      <c r="A594" s="119"/>
      <c r="B594" s="42"/>
      <c r="C594" s="120"/>
      <c r="D594" s="90"/>
      <c r="E594" s="92"/>
      <c r="F594" s="20"/>
    </row>
    <row r="595" spans="1:6" x14ac:dyDescent="0.25">
      <c r="A595" s="121">
        <v>10</v>
      </c>
      <c r="B595" s="123" t="s">
        <v>176</v>
      </c>
      <c r="C595" s="122"/>
      <c r="D595" s="124"/>
      <c r="E595" s="125"/>
      <c r="F595" s="20"/>
    </row>
    <row r="596" spans="1:6" ht="28.5" x14ac:dyDescent="0.25">
      <c r="A596" s="161">
        <v>10.1</v>
      </c>
      <c r="B596" s="127" t="s">
        <v>177</v>
      </c>
      <c r="C596" s="128">
        <v>315</v>
      </c>
      <c r="D596" s="124" t="s">
        <v>41</v>
      </c>
      <c r="E596" s="129">
        <v>6945.4600000000009</v>
      </c>
      <c r="F596" s="20">
        <f t="shared" si="9"/>
        <v>2187819.9000000004</v>
      </c>
    </row>
    <row r="597" spans="1:6" x14ac:dyDescent="0.25">
      <c r="A597" s="130"/>
      <c r="B597" s="42"/>
      <c r="C597" s="77"/>
      <c r="D597" s="131"/>
      <c r="E597" s="92"/>
      <c r="F597" s="20">
        <f t="shared" si="9"/>
        <v>0</v>
      </c>
    </row>
    <row r="598" spans="1:6" x14ac:dyDescent="0.25">
      <c r="A598" s="132">
        <v>11</v>
      </c>
      <c r="B598" s="133" t="s">
        <v>128</v>
      </c>
      <c r="C598" s="77"/>
      <c r="D598" s="131"/>
      <c r="E598" s="92"/>
      <c r="F598" s="20">
        <f t="shared" si="9"/>
        <v>0</v>
      </c>
    </row>
    <row r="599" spans="1:6" ht="28.5" x14ac:dyDescent="0.25">
      <c r="A599" s="161">
        <v>11.1</v>
      </c>
      <c r="B599" s="46" t="s">
        <v>129</v>
      </c>
      <c r="C599" s="188">
        <v>11020.47</v>
      </c>
      <c r="D599" s="187" t="s">
        <v>15</v>
      </c>
      <c r="E599" s="186">
        <v>87.080000000000013</v>
      </c>
      <c r="F599" s="20">
        <f t="shared" si="9"/>
        <v>959662.52760000003</v>
      </c>
    </row>
    <row r="600" spans="1:6" ht="57" x14ac:dyDescent="0.25">
      <c r="A600" s="161">
        <v>11.2</v>
      </c>
      <c r="B600" s="46" t="s">
        <v>130</v>
      </c>
      <c r="C600" s="188">
        <v>11020.47</v>
      </c>
      <c r="D600" s="187" t="s">
        <v>15</v>
      </c>
      <c r="E600" s="186">
        <v>96.75</v>
      </c>
      <c r="F600" s="20">
        <f t="shared" si="9"/>
        <v>1066230.4724999999</v>
      </c>
    </row>
    <row r="601" spans="1:6" x14ac:dyDescent="0.25">
      <c r="A601" s="161"/>
      <c r="B601" s="46"/>
      <c r="C601" s="179"/>
      <c r="D601" s="187"/>
      <c r="E601" s="186"/>
      <c r="F601" s="20"/>
    </row>
    <row r="602" spans="1:6" x14ac:dyDescent="0.25">
      <c r="A602" s="132">
        <v>12</v>
      </c>
      <c r="B602" s="76" t="s">
        <v>263</v>
      </c>
      <c r="C602" s="138"/>
      <c r="D602" s="83"/>
      <c r="E602" s="92"/>
      <c r="F602" s="20"/>
    </row>
    <row r="603" spans="1:6" x14ac:dyDescent="0.25">
      <c r="A603" s="119">
        <v>12.1</v>
      </c>
      <c r="B603" s="42" t="s">
        <v>180</v>
      </c>
      <c r="C603" s="139">
        <v>607.39699999999993</v>
      </c>
      <c r="D603" s="140" t="s">
        <v>214</v>
      </c>
      <c r="E603" s="92">
        <v>502.51</v>
      </c>
      <c r="F603" s="20">
        <f t="shared" si="9"/>
        <v>305223.06646999996</v>
      </c>
    </row>
    <row r="604" spans="1:6" x14ac:dyDescent="0.25">
      <c r="A604" s="119">
        <v>12.2</v>
      </c>
      <c r="B604" s="42" t="s">
        <v>182</v>
      </c>
      <c r="C604" s="77">
        <v>607.39699999999993</v>
      </c>
      <c r="D604" s="140" t="s">
        <v>214</v>
      </c>
      <c r="E604" s="92">
        <v>900.35</v>
      </c>
      <c r="F604" s="20">
        <f t="shared" si="9"/>
        <v>546869.88894999993</v>
      </c>
    </row>
    <row r="605" spans="1:6" x14ac:dyDescent="0.25">
      <c r="A605" s="119">
        <v>12.3</v>
      </c>
      <c r="B605" s="42" t="s">
        <v>264</v>
      </c>
      <c r="C605" s="141">
        <v>2254.6576639999998</v>
      </c>
      <c r="D605" s="142" t="s">
        <v>265</v>
      </c>
      <c r="E605" s="92">
        <v>33.659999999999997</v>
      </c>
      <c r="F605" s="20">
        <f t="shared" si="9"/>
        <v>75891.776970239982</v>
      </c>
    </row>
    <row r="606" spans="1:6" x14ac:dyDescent="0.25">
      <c r="A606" s="136"/>
      <c r="B606" s="42"/>
      <c r="C606" s="131"/>
      <c r="D606" s="137"/>
      <c r="E606" s="92"/>
      <c r="F606" s="20"/>
    </row>
    <row r="607" spans="1:6" x14ac:dyDescent="0.25">
      <c r="A607" s="119">
        <v>13</v>
      </c>
      <c r="B607" s="46" t="s">
        <v>184</v>
      </c>
      <c r="C607" s="179">
        <v>11020.47</v>
      </c>
      <c r="D607" s="187" t="s">
        <v>15</v>
      </c>
      <c r="E607" s="186">
        <v>79.12</v>
      </c>
      <c r="F607" s="20">
        <f t="shared" ref="F607" si="10">+E607*C607</f>
        <v>871939.58640000003</v>
      </c>
    </row>
    <row r="608" spans="1:6" x14ac:dyDescent="0.25">
      <c r="A608" s="163"/>
      <c r="B608" s="164" t="s">
        <v>266</v>
      </c>
      <c r="C608" s="165"/>
      <c r="D608" s="146"/>
      <c r="E608" s="166"/>
      <c r="F608" s="166">
        <f>SUM(F539:F607)</f>
        <v>27332992.376468651</v>
      </c>
    </row>
    <row r="609" spans="1:6" x14ac:dyDescent="0.25">
      <c r="A609" s="136"/>
      <c r="B609" s="42"/>
      <c r="C609" s="131"/>
      <c r="D609" s="137"/>
      <c r="E609" s="92"/>
      <c r="F609" s="20"/>
    </row>
    <row r="610" spans="1:6" x14ac:dyDescent="0.25">
      <c r="A610" s="148" t="s">
        <v>267</v>
      </c>
      <c r="B610" s="149" t="s">
        <v>268</v>
      </c>
      <c r="C610" s="138"/>
      <c r="D610" s="83"/>
      <c r="E610" s="191"/>
      <c r="F610" s="20"/>
    </row>
    <row r="611" spans="1:6" ht="57" x14ac:dyDescent="0.25">
      <c r="A611" s="119">
        <v>1</v>
      </c>
      <c r="B611" s="93" t="s">
        <v>269</v>
      </c>
      <c r="C611" s="95">
        <v>14</v>
      </c>
      <c r="D611" s="83" t="s">
        <v>41</v>
      </c>
      <c r="E611" s="191">
        <v>160018.54</v>
      </c>
      <c r="F611" s="20">
        <f>+E611*C611</f>
        <v>2240259.56</v>
      </c>
    </row>
    <row r="612" spans="1:6" ht="28.5" x14ac:dyDescent="0.25">
      <c r="A612" s="119">
        <v>2</v>
      </c>
      <c r="B612" s="192" t="s">
        <v>270</v>
      </c>
      <c r="C612" s="95">
        <v>8</v>
      </c>
      <c r="D612" s="83" t="s">
        <v>271</v>
      </c>
      <c r="E612" s="191">
        <v>496421</v>
      </c>
      <c r="F612" s="20">
        <f>+E612*C612</f>
        <v>3971368</v>
      </c>
    </row>
    <row r="613" spans="1:6" x14ac:dyDescent="0.25">
      <c r="A613" s="163"/>
      <c r="B613" s="164" t="s">
        <v>272</v>
      </c>
      <c r="C613" s="165"/>
      <c r="D613" s="146"/>
      <c r="E613" s="166"/>
      <c r="F613" s="193">
        <f>SUM(F610:F612)</f>
        <v>6211627.5600000005</v>
      </c>
    </row>
    <row r="614" spans="1:6" x14ac:dyDescent="0.25">
      <c r="A614" s="194"/>
      <c r="B614" s="195"/>
      <c r="C614" s="150"/>
      <c r="D614" s="151"/>
      <c r="E614" s="152"/>
      <c r="F614" s="196"/>
    </row>
    <row r="615" spans="1:6" x14ac:dyDescent="0.25">
      <c r="A615" s="197"/>
      <c r="B615" s="198" t="s">
        <v>273</v>
      </c>
      <c r="C615" s="199"/>
      <c r="D615" s="200"/>
      <c r="E615" s="201"/>
      <c r="F615" s="202">
        <f>+F613+F608+F537+F468+F412+F358+F303+F255+F188+F122</f>
        <v>231941506.26349914</v>
      </c>
    </row>
    <row r="616" spans="1:6" ht="15.75" x14ac:dyDescent="0.25">
      <c r="A616" s="269" t="s">
        <v>274</v>
      </c>
      <c r="B616" s="270"/>
      <c r="C616" s="270"/>
      <c r="D616" s="270"/>
      <c r="E616" s="270"/>
      <c r="F616" s="271"/>
    </row>
    <row r="617" spans="1:6" x14ac:dyDescent="0.25">
      <c r="A617" s="272" t="s">
        <v>1</v>
      </c>
      <c r="B617" s="273"/>
      <c r="C617" s="273"/>
      <c r="D617" s="273"/>
      <c r="E617" s="273"/>
      <c r="F617" s="274"/>
    </row>
    <row r="618" spans="1:6" x14ac:dyDescent="0.25">
      <c r="A618" s="4" t="s">
        <v>2</v>
      </c>
      <c r="B618" s="254"/>
      <c r="C618" s="254"/>
      <c r="D618" s="254"/>
      <c r="E618" s="254"/>
      <c r="F618" s="255"/>
    </row>
    <row r="619" spans="1:6" x14ac:dyDescent="0.25">
      <c r="A619" s="1" t="s">
        <v>3</v>
      </c>
      <c r="B619" s="252"/>
      <c r="C619" s="252"/>
      <c r="D619" s="253"/>
      <c r="E619" s="253"/>
      <c r="F619" s="256"/>
    </row>
    <row r="620" spans="1:6" x14ac:dyDescent="0.25">
      <c r="A620" s="1" t="s">
        <v>4</v>
      </c>
      <c r="B620" s="252"/>
      <c r="C620" s="252"/>
      <c r="D620" s="253"/>
      <c r="E620" s="253"/>
      <c r="F620" s="256"/>
    </row>
    <row r="621" spans="1:6" x14ac:dyDescent="0.25">
      <c r="A621" s="1" t="s">
        <v>275</v>
      </c>
      <c r="B621" s="252"/>
      <c r="C621" s="252"/>
      <c r="D621" s="253"/>
      <c r="E621" s="253"/>
      <c r="F621" s="256"/>
    </row>
    <row r="622" spans="1:6" x14ac:dyDescent="0.25">
      <c r="A622" s="7"/>
      <c r="B622" s="7"/>
      <c r="C622" s="8"/>
      <c r="D622" s="9"/>
      <c r="E622" s="10"/>
      <c r="F622" s="11"/>
    </row>
    <row r="623" spans="1:6" x14ac:dyDescent="0.25">
      <c r="A623" s="12" t="s">
        <v>12</v>
      </c>
      <c r="B623" s="13" t="s">
        <v>13</v>
      </c>
      <c r="C623" s="14"/>
      <c r="D623" s="15"/>
      <c r="E623" s="16"/>
      <c r="F623" s="17"/>
    </row>
    <row r="624" spans="1:6" x14ac:dyDescent="0.25">
      <c r="A624" s="12"/>
      <c r="B624" s="18"/>
      <c r="C624" s="14"/>
      <c r="D624" s="15"/>
      <c r="E624" s="16"/>
      <c r="F624" s="17"/>
    </row>
    <row r="625" spans="1:6" x14ac:dyDescent="0.25">
      <c r="A625" s="13">
        <v>1</v>
      </c>
      <c r="B625" s="13" t="s">
        <v>14</v>
      </c>
      <c r="C625" s="14">
        <v>7218</v>
      </c>
      <c r="D625" s="15" t="s">
        <v>15</v>
      </c>
      <c r="E625" s="19">
        <v>0.37000000000000455</v>
      </c>
      <c r="F625" s="20">
        <f t="shared" ref="F625:F688" si="11">IF(E625="","",E625*C625)</f>
        <v>2670.6600000000326</v>
      </c>
    </row>
    <row r="626" spans="1:6" x14ac:dyDescent="0.25">
      <c r="A626" s="12"/>
      <c r="B626" s="18"/>
      <c r="C626" s="14"/>
      <c r="D626" s="15"/>
      <c r="E626" s="16" t="s">
        <v>276</v>
      </c>
      <c r="F626" s="20" t="str">
        <f t="shared" si="11"/>
        <v/>
      </c>
    </row>
    <row r="627" spans="1:6" ht="25.5" x14ac:dyDescent="0.25">
      <c r="A627" s="21">
        <v>2</v>
      </c>
      <c r="B627" s="22" t="s">
        <v>16</v>
      </c>
      <c r="C627" s="23"/>
      <c r="D627" s="24"/>
      <c r="E627" s="25" t="s">
        <v>276</v>
      </c>
      <c r="F627" s="20" t="str">
        <f t="shared" si="11"/>
        <v/>
      </c>
    </row>
    <row r="628" spans="1:6" x14ac:dyDescent="0.25">
      <c r="A628" s="26">
        <v>2.1</v>
      </c>
      <c r="B628" s="27" t="s">
        <v>17</v>
      </c>
      <c r="C628" s="28">
        <v>10218.56</v>
      </c>
      <c r="D628" s="24" t="s">
        <v>15</v>
      </c>
      <c r="E628" s="29">
        <v>24.899999999999991</v>
      </c>
      <c r="F628" s="20">
        <f t="shared" si="11"/>
        <v>254442.14399999991</v>
      </c>
    </row>
    <row r="629" spans="1:6" x14ac:dyDescent="0.25">
      <c r="A629" s="26">
        <v>2.2000000000000002</v>
      </c>
      <c r="B629" s="27" t="s">
        <v>18</v>
      </c>
      <c r="C629" s="28">
        <v>5109.28</v>
      </c>
      <c r="D629" s="24" t="s">
        <v>19</v>
      </c>
      <c r="E629" s="29">
        <v>14.460000000000008</v>
      </c>
      <c r="F629" s="20">
        <f t="shared" si="11"/>
        <v>73880.188800000033</v>
      </c>
    </row>
    <row r="630" spans="1:6" x14ac:dyDescent="0.25">
      <c r="A630" s="26">
        <v>2.2999999999999998</v>
      </c>
      <c r="B630" s="27" t="s">
        <v>20</v>
      </c>
      <c r="C630" s="28">
        <v>344.87640000000005</v>
      </c>
      <c r="D630" s="24" t="s">
        <v>21</v>
      </c>
      <c r="E630" s="29">
        <v>56.070000000000164</v>
      </c>
      <c r="F630" s="20">
        <f t="shared" si="11"/>
        <v>19337.219748000058</v>
      </c>
    </row>
    <row r="631" spans="1:6" x14ac:dyDescent="0.25">
      <c r="A631" s="12"/>
      <c r="B631" s="30"/>
      <c r="C631" s="14"/>
      <c r="D631" s="15"/>
      <c r="E631" s="29" t="s">
        <v>276</v>
      </c>
      <c r="F631" s="20" t="str">
        <f t="shared" si="11"/>
        <v/>
      </c>
    </row>
    <row r="632" spans="1:6" x14ac:dyDescent="0.25">
      <c r="A632" s="13">
        <v>3</v>
      </c>
      <c r="B632" s="31" t="s">
        <v>22</v>
      </c>
      <c r="C632" s="14"/>
      <c r="D632" s="15"/>
      <c r="E632" s="19" t="s">
        <v>276</v>
      </c>
      <c r="F632" s="20" t="str">
        <f t="shared" si="11"/>
        <v/>
      </c>
    </row>
    <row r="633" spans="1:6" x14ac:dyDescent="0.25">
      <c r="A633" s="13">
        <v>3.1</v>
      </c>
      <c r="B633" s="32" t="s">
        <v>23</v>
      </c>
      <c r="C633" s="14"/>
      <c r="D633" s="15"/>
      <c r="E633" s="19" t="s">
        <v>276</v>
      </c>
      <c r="F633" s="20" t="str">
        <f t="shared" si="11"/>
        <v/>
      </c>
    </row>
    <row r="634" spans="1:6" x14ac:dyDescent="0.25">
      <c r="A634" s="26" t="s">
        <v>24</v>
      </c>
      <c r="B634" s="30" t="s">
        <v>25</v>
      </c>
      <c r="C634" s="14">
        <v>7204.08</v>
      </c>
      <c r="D634" s="33" t="s">
        <v>26</v>
      </c>
      <c r="E634" s="19">
        <v>289.88</v>
      </c>
      <c r="F634" s="20">
        <f t="shared" si="11"/>
        <v>2088318.7104</v>
      </c>
    </row>
    <row r="635" spans="1:6" x14ac:dyDescent="0.25">
      <c r="A635" s="26" t="s">
        <v>27</v>
      </c>
      <c r="B635" s="34" t="s">
        <v>28</v>
      </c>
      <c r="C635" s="14">
        <v>2973.3</v>
      </c>
      <c r="D635" s="33" t="s">
        <v>26</v>
      </c>
      <c r="E635" s="19">
        <v>959.17000000000019</v>
      </c>
      <c r="F635" s="20">
        <f t="shared" si="11"/>
        <v>2851900.1610000008</v>
      </c>
    </row>
    <row r="636" spans="1:6" ht="25.5" x14ac:dyDescent="0.25">
      <c r="A636" s="26" t="s">
        <v>29</v>
      </c>
      <c r="B636" s="30" t="s">
        <v>30</v>
      </c>
      <c r="C636" s="14">
        <v>8777.09</v>
      </c>
      <c r="D636" s="35" t="s">
        <v>31</v>
      </c>
      <c r="E636" s="19">
        <v>350.24</v>
      </c>
      <c r="F636" s="20">
        <f t="shared" si="11"/>
        <v>3074088.0016000001</v>
      </c>
    </row>
    <row r="637" spans="1:6" ht="25.5" x14ac:dyDescent="0.25">
      <c r="A637" s="26" t="s">
        <v>32</v>
      </c>
      <c r="B637" s="30" t="s">
        <v>33</v>
      </c>
      <c r="C637" s="14">
        <v>1680.35</v>
      </c>
      <c r="D637" s="15" t="s">
        <v>34</v>
      </c>
      <c r="E637" s="19">
        <v>22.42999999999995</v>
      </c>
      <c r="F637" s="20">
        <f t="shared" si="11"/>
        <v>37690.250499999915</v>
      </c>
    </row>
    <row r="638" spans="1:6" x14ac:dyDescent="0.25">
      <c r="A638" s="18"/>
      <c r="B638" s="18"/>
      <c r="C638" s="14"/>
      <c r="D638" s="15"/>
      <c r="E638" s="19" t="s">
        <v>276</v>
      </c>
      <c r="F638" s="20" t="str">
        <f t="shared" si="11"/>
        <v/>
      </c>
    </row>
    <row r="639" spans="1:6" ht="25.5" x14ac:dyDescent="0.25">
      <c r="A639" s="13">
        <v>4</v>
      </c>
      <c r="B639" s="13" t="s">
        <v>35</v>
      </c>
      <c r="C639" s="14"/>
      <c r="D639" s="15"/>
      <c r="E639" s="19" t="s">
        <v>276</v>
      </c>
      <c r="F639" s="20" t="str">
        <f t="shared" si="11"/>
        <v/>
      </c>
    </row>
    <row r="640" spans="1:6" x14ac:dyDescent="0.25">
      <c r="A640" s="18">
        <v>4.0999999999999996</v>
      </c>
      <c r="B640" s="18" t="s">
        <v>36</v>
      </c>
      <c r="C640" s="14">
        <v>7218</v>
      </c>
      <c r="D640" s="15" t="s">
        <v>15</v>
      </c>
      <c r="E640" s="19">
        <v>4518.3199999999979</v>
      </c>
      <c r="F640" s="20">
        <f t="shared" si="11"/>
        <v>32613233.759999983</v>
      </c>
    </row>
    <row r="641" spans="1:6" x14ac:dyDescent="0.25">
      <c r="A641" s="13"/>
      <c r="B641" s="18"/>
      <c r="C641" s="14"/>
      <c r="D641" s="15"/>
      <c r="E641" s="19" t="s">
        <v>276</v>
      </c>
      <c r="F641" s="20" t="str">
        <f t="shared" si="11"/>
        <v/>
      </c>
    </row>
    <row r="642" spans="1:6" x14ac:dyDescent="0.25">
      <c r="A642" s="13">
        <v>5</v>
      </c>
      <c r="B642" s="13" t="s">
        <v>37</v>
      </c>
      <c r="C642" s="14"/>
      <c r="D642" s="15"/>
      <c r="E642" s="19" t="s">
        <v>276</v>
      </c>
      <c r="F642" s="20" t="str">
        <f t="shared" si="11"/>
        <v/>
      </c>
    </row>
    <row r="643" spans="1:6" x14ac:dyDescent="0.25">
      <c r="A643" s="18">
        <v>5.0999999999999996</v>
      </c>
      <c r="B643" s="18" t="s">
        <v>38</v>
      </c>
      <c r="C643" s="14">
        <v>7218</v>
      </c>
      <c r="D643" s="15" t="s">
        <v>15</v>
      </c>
      <c r="E643" s="19">
        <v>400.29999999999995</v>
      </c>
      <c r="F643" s="20">
        <f t="shared" si="11"/>
        <v>2889365.3999999994</v>
      </c>
    </row>
    <row r="644" spans="1:6" x14ac:dyDescent="0.25">
      <c r="A644" s="12"/>
      <c r="B644" s="18"/>
      <c r="C644" s="14"/>
      <c r="D644" s="15"/>
      <c r="E644" s="16" t="s">
        <v>276</v>
      </c>
      <c r="F644" s="20" t="str">
        <f t="shared" si="11"/>
        <v/>
      </c>
    </row>
    <row r="645" spans="1:6" ht="25.5" x14ac:dyDescent="0.25">
      <c r="A645" s="13">
        <v>6</v>
      </c>
      <c r="B645" s="13" t="s">
        <v>39</v>
      </c>
      <c r="C645" s="14"/>
      <c r="D645" s="15"/>
      <c r="E645" s="19" t="s">
        <v>276</v>
      </c>
      <c r="F645" s="20" t="str">
        <f t="shared" si="11"/>
        <v/>
      </c>
    </row>
    <row r="646" spans="1:6" x14ac:dyDescent="0.25">
      <c r="A646" s="18">
        <v>6.1</v>
      </c>
      <c r="B646" s="36" t="s">
        <v>40</v>
      </c>
      <c r="C646" s="14">
        <v>52</v>
      </c>
      <c r="D646" s="15" t="s">
        <v>41</v>
      </c>
      <c r="E646" s="19">
        <v>6185.8700000000026</v>
      </c>
      <c r="F646" s="20">
        <f t="shared" si="11"/>
        <v>321665.24000000011</v>
      </c>
    </row>
    <row r="647" spans="1:6" x14ac:dyDescent="0.25">
      <c r="A647" s="18">
        <v>6.2</v>
      </c>
      <c r="B647" s="36" t="s">
        <v>42</v>
      </c>
      <c r="C647" s="14">
        <v>18</v>
      </c>
      <c r="D647" s="15" t="s">
        <v>41</v>
      </c>
      <c r="E647" s="19">
        <v>6185.8700000000026</v>
      </c>
      <c r="F647" s="20">
        <f t="shared" si="11"/>
        <v>111345.66000000005</v>
      </c>
    </row>
    <row r="648" spans="1:6" x14ac:dyDescent="0.25">
      <c r="A648" s="18">
        <v>6.3</v>
      </c>
      <c r="B648" s="36" t="s">
        <v>43</v>
      </c>
      <c r="C648" s="14">
        <v>7</v>
      </c>
      <c r="D648" s="15" t="s">
        <v>41</v>
      </c>
      <c r="E648" s="19">
        <v>6185.8700000000026</v>
      </c>
      <c r="F648" s="20">
        <f t="shared" si="11"/>
        <v>43301.090000000018</v>
      </c>
    </row>
    <row r="649" spans="1:6" x14ac:dyDescent="0.25">
      <c r="A649" s="18">
        <v>6.4</v>
      </c>
      <c r="B649" s="36" t="s">
        <v>44</v>
      </c>
      <c r="C649" s="14">
        <v>14</v>
      </c>
      <c r="D649" s="15" t="s">
        <v>41</v>
      </c>
      <c r="E649" s="19">
        <v>6185.8700000000026</v>
      </c>
      <c r="F649" s="20">
        <f t="shared" si="11"/>
        <v>86602.180000000037</v>
      </c>
    </row>
    <row r="650" spans="1:6" x14ac:dyDescent="0.25">
      <c r="A650" s="18">
        <v>6.5</v>
      </c>
      <c r="B650" s="36" t="s">
        <v>45</v>
      </c>
      <c r="C650" s="14">
        <v>7</v>
      </c>
      <c r="D650" s="15" t="s">
        <v>41</v>
      </c>
      <c r="E650" s="19">
        <v>6185.8700000000026</v>
      </c>
      <c r="F650" s="20">
        <f t="shared" si="11"/>
        <v>43301.090000000018</v>
      </c>
    </row>
    <row r="651" spans="1:6" x14ac:dyDescent="0.25">
      <c r="A651" s="18">
        <v>6.6</v>
      </c>
      <c r="B651" s="36" t="s">
        <v>46</v>
      </c>
      <c r="C651" s="14">
        <v>3</v>
      </c>
      <c r="D651" s="15" t="s">
        <v>41</v>
      </c>
      <c r="E651" s="19">
        <v>6185.8700000000026</v>
      </c>
      <c r="F651" s="20">
        <f t="shared" si="11"/>
        <v>18557.610000000008</v>
      </c>
    </row>
    <row r="652" spans="1:6" x14ac:dyDescent="0.25">
      <c r="A652" s="18">
        <v>6.7</v>
      </c>
      <c r="B652" s="36" t="s">
        <v>47</v>
      </c>
      <c r="C652" s="14">
        <v>6</v>
      </c>
      <c r="D652" s="15" t="s">
        <v>41</v>
      </c>
      <c r="E652" s="19">
        <v>6185.8700000000026</v>
      </c>
      <c r="F652" s="20">
        <f t="shared" si="11"/>
        <v>37115.220000000016</v>
      </c>
    </row>
    <row r="653" spans="1:6" x14ac:dyDescent="0.25">
      <c r="A653" s="18">
        <v>6.8</v>
      </c>
      <c r="B653" s="36" t="s">
        <v>48</v>
      </c>
      <c r="C653" s="14">
        <v>2</v>
      </c>
      <c r="D653" s="15" t="s">
        <v>41</v>
      </c>
      <c r="E653" s="19">
        <v>6185.8700000000026</v>
      </c>
      <c r="F653" s="20">
        <f t="shared" si="11"/>
        <v>12371.740000000005</v>
      </c>
    </row>
    <row r="654" spans="1:6" x14ac:dyDescent="0.25">
      <c r="A654" s="18">
        <v>6.9</v>
      </c>
      <c r="B654" s="36" t="s">
        <v>49</v>
      </c>
      <c r="C654" s="14">
        <v>1</v>
      </c>
      <c r="D654" s="15" t="s">
        <v>41</v>
      </c>
      <c r="E654" s="19">
        <v>6185.8700000000026</v>
      </c>
      <c r="F654" s="20">
        <f t="shared" si="11"/>
        <v>6185.8700000000026</v>
      </c>
    </row>
    <row r="655" spans="1:6" x14ac:dyDescent="0.25">
      <c r="A655" s="18"/>
      <c r="B655" s="36"/>
      <c r="C655" s="14"/>
      <c r="D655" s="15"/>
      <c r="E655" s="19" t="s">
        <v>276</v>
      </c>
      <c r="F655" s="20" t="str">
        <f t="shared" si="11"/>
        <v/>
      </c>
    </row>
    <row r="656" spans="1:6" x14ac:dyDescent="0.25">
      <c r="A656" s="37">
        <v>7</v>
      </c>
      <c r="B656" s="38" t="s">
        <v>50</v>
      </c>
      <c r="C656" s="14"/>
      <c r="D656" s="15"/>
      <c r="E656" s="19" t="s">
        <v>276</v>
      </c>
      <c r="F656" s="20" t="str">
        <f t="shared" si="11"/>
        <v/>
      </c>
    </row>
    <row r="657" spans="1:6" ht="25.5" x14ac:dyDescent="0.25">
      <c r="A657" s="39">
        <v>7.1</v>
      </c>
      <c r="B657" s="38" t="s">
        <v>51</v>
      </c>
      <c r="C657" s="14"/>
      <c r="D657" s="15"/>
      <c r="E657" s="19" t="s">
        <v>276</v>
      </c>
      <c r="F657" s="20" t="str">
        <f t="shared" si="11"/>
        <v/>
      </c>
    </row>
    <row r="658" spans="1:6" x14ac:dyDescent="0.25">
      <c r="A658" s="40" t="s">
        <v>52</v>
      </c>
      <c r="B658" s="36" t="s">
        <v>53</v>
      </c>
      <c r="C658" s="14">
        <v>9</v>
      </c>
      <c r="D658" s="15" t="s">
        <v>41</v>
      </c>
      <c r="E658" s="19">
        <v>4069.0599999999995</v>
      </c>
      <c r="F658" s="20">
        <f t="shared" si="11"/>
        <v>36621.539999999994</v>
      </c>
    </row>
    <row r="659" spans="1:6" x14ac:dyDescent="0.25">
      <c r="A659" s="40" t="s">
        <v>54</v>
      </c>
      <c r="B659" s="36" t="s">
        <v>55</v>
      </c>
      <c r="C659" s="14">
        <v>3</v>
      </c>
      <c r="D659" s="15" t="s">
        <v>41</v>
      </c>
      <c r="E659" s="19">
        <v>4069.0599999999995</v>
      </c>
      <c r="F659" s="20">
        <f t="shared" si="11"/>
        <v>12207.179999999998</v>
      </c>
    </row>
    <row r="660" spans="1:6" x14ac:dyDescent="0.25">
      <c r="A660" s="40" t="s">
        <v>56</v>
      </c>
      <c r="B660" s="36" t="s">
        <v>57</v>
      </c>
      <c r="C660" s="14">
        <v>6</v>
      </c>
      <c r="D660" s="15" t="s">
        <v>41</v>
      </c>
      <c r="E660" s="19">
        <v>4069.0599999999995</v>
      </c>
      <c r="F660" s="20">
        <f t="shared" si="11"/>
        <v>24414.359999999997</v>
      </c>
    </row>
    <row r="661" spans="1:6" x14ac:dyDescent="0.25">
      <c r="A661" s="40" t="s">
        <v>58</v>
      </c>
      <c r="B661" s="36" t="s">
        <v>59</v>
      </c>
      <c r="C661" s="14">
        <v>5</v>
      </c>
      <c r="D661" s="15" t="s">
        <v>41</v>
      </c>
      <c r="E661" s="19">
        <v>4069.0599999999995</v>
      </c>
      <c r="F661" s="20">
        <f t="shared" si="11"/>
        <v>20345.299999999996</v>
      </c>
    </row>
    <row r="662" spans="1:6" x14ac:dyDescent="0.25">
      <c r="A662" s="40" t="s">
        <v>60</v>
      </c>
      <c r="B662" s="36" t="s">
        <v>61</v>
      </c>
      <c r="C662" s="14">
        <v>4</v>
      </c>
      <c r="D662" s="15" t="s">
        <v>41</v>
      </c>
      <c r="E662" s="19">
        <v>4069.0599999999995</v>
      </c>
      <c r="F662" s="20">
        <f t="shared" si="11"/>
        <v>16276.239999999998</v>
      </c>
    </row>
    <row r="663" spans="1:6" x14ac:dyDescent="0.25">
      <c r="A663" s="40" t="s">
        <v>62</v>
      </c>
      <c r="B663" s="36" t="s">
        <v>63</v>
      </c>
      <c r="C663" s="14">
        <v>3</v>
      </c>
      <c r="D663" s="15" t="s">
        <v>41</v>
      </c>
      <c r="E663" s="19">
        <v>4069.0599999999995</v>
      </c>
      <c r="F663" s="20">
        <f t="shared" si="11"/>
        <v>12207.179999999998</v>
      </c>
    </row>
    <row r="664" spans="1:6" x14ac:dyDescent="0.25">
      <c r="A664" s="40" t="s">
        <v>64</v>
      </c>
      <c r="B664" s="36" t="s">
        <v>65</v>
      </c>
      <c r="C664" s="14">
        <v>4</v>
      </c>
      <c r="D664" s="15" t="s">
        <v>41</v>
      </c>
      <c r="E664" s="19">
        <v>4069.0599999999995</v>
      </c>
      <c r="F664" s="20">
        <f t="shared" si="11"/>
        <v>16276.239999999998</v>
      </c>
    </row>
    <row r="665" spans="1:6" x14ac:dyDescent="0.25">
      <c r="A665" s="40" t="s">
        <v>66</v>
      </c>
      <c r="B665" s="36" t="s">
        <v>67</v>
      </c>
      <c r="C665" s="14">
        <v>1</v>
      </c>
      <c r="D665" s="15" t="s">
        <v>41</v>
      </c>
      <c r="E665" s="19">
        <v>4069.0599999999995</v>
      </c>
      <c r="F665" s="20">
        <f t="shared" si="11"/>
        <v>4069.0599999999995</v>
      </c>
    </row>
    <row r="666" spans="1:6" x14ac:dyDescent="0.25">
      <c r="A666" s="41"/>
      <c r="B666" s="36"/>
      <c r="C666" s="14"/>
      <c r="D666" s="15"/>
      <c r="E666" s="19" t="s">
        <v>276</v>
      </c>
      <c r="F666" s="20" t="str">
        <f t="shared" si="11"/>
        <v/>
      </c>
    </row>
    <row r="667" spans="1:6" ht="25.5" x14ac:dyDescent="0.25">
      <c r="A667" s="39">
        <v>7.2</v>
      </c>
      <c r="B667" s="38" t="s">
        <v>68</v>
      </c>
      <c r="C667" s="14"/>
      <c r="D667" s="15"/>
      <c r="E667" s="19" t="s">
        <v>276</v>
      </c>
      <c r="F667" s="20" t="str">
        <f t="shared" si="11"/>
        <v/>
      </c>
    </row>
    <row r="668" spans="1:6" x14ac:dyDescent="0.25">
      <c r="A668" s="40" t="s">
        <v>69</v>
      </c>
      <c r="B668" s="36" t="s">
        <v>70</v>
      </c>
      <c r="C668" s="14">
        <v>21</v>
      </c>
      <c r="D668" s="15" t="s">
        <v>41</v>
      </c>
      <c r="E668" s="19">
        <v>4677.49</v>
      </c>
      <c r="F668" s="20">
        <f t="shared" si="11"/>
        <v>98227.29</v>
      </c>
    </row>
    <row r="669" spans="1:6" x14ac:dyDescent="0.25">
      <c r="A669" s="40" t="s">
        <v>71</v>
      </c>
      <c r="B669" s="36" t="s">
        <v>72</v>
      </c>
      <c r="C669" s="14">
        <v>7</v>
      </c>
      <c r="D669" s="15" t="s">
        <v>41</v>
      </c>
      <c r="E669" s="19">
        <v>4677.49</v>
      </c>
      <c r="F669" s="20">
        <f t="shared" si="11"/>
        <v>32742.43</v>
      </c>
    </row>
    <row r="670" spans="1:6" x14ac:dyDescent="0.25">
      <c r="A670" s="40" t="s">
        <v>73</v>
      </c>
      <c r="B670" s="36" t="s">
        <v>57</v>
      </c>
      <c r="C670" s="14">
        <v>1</v>
      </c>
      <c r="D670" s="15" t="s">
        <v>41</v>
      </c>
      <c r="E670" s="19">
        <v>4677.49</v>
      </c>
      <c r="F670" s="20">
        <f t="shared" si="11"/>
        <v>4677.49</v>
      </c>
    </row>
    <row r="671" spans="1:6" x14ac:dyDescent="0.25">
      <c r="A671" s="40" t="s">
        <v>74</v>
      </c>
      <c r="B671" s="36" t="s">
        <v>75</v>
      </c>
      <c r="C671" s="14">
        <v>1</v>
      </c>
      <c r="D671" s="15" t="s">
        <v>41</v>
      </c>
      <c r="E671" s="19">
        <v>4677.49</v>
      </c>
      <c r="F671" s="20">
        <f t="shared" si="11"/>
        <v>4677.49</v>
      </c>
    </row>
    <row r="672" spans="1:6" x14ac:dyDescent="0.25">
      <c r="A672" s="40" t="s">
        <v>76</v>
      </c>
      <c r="B672" s="36" t="s">
        <v>77</v>
      </c>
      <c r="C672" s="14">
        <v>1</v>
      </c>
      <c r="D672" s="15" t="s">
        <v>41</v>
      </c>
      <c r="E672" s="19">
        <v>4677.49</v>
      </c>
      <c r="F672" s="20">
        <f t="shared" si="11"/>
        <v>4677.49</v>
      </c>
    </row>
    <row r="673" spans="1:6" x14ac:dyDescent="0.25">
      <c r="A673" s="40" t="s">
        <v>78</v>
      </c>
      <c r="B673" s="36" t="s">
        <v>65</v>
      </c>
      <c r="C673" s="14">
        <v>2</v>
      </c>
      <c r="D673" s="15" t="s">
        <v>41</v>
      </c>
      <c r="E673" s="19">
        <v>4677.49</v>
      </c>
      <c r="F673" s="20">
        <f t="shared" si="11"/>
        <v>9354.98</v>
      </c>
    </row>
    <row r="674" spans="1:6" x14ac:dyDescent="0.25">
      <c r="A674" s="41"/>
      <c r="B674" s="36"/>
      <c r="C674" s="14"/>
      <c r="D674" s="15"/>
      <c r="E674" s="19" t="s">
        <v>276</v>
      </c>
      <c r="F674" s="20" t="str">
        <f t="shared" si="11"/>
        <v/>
      </c>
    </row>
    <row r="675" spans="1:6" ht="25.5" x14ac:dyDescent="0.25">
      <c r="A675" s="39">
        <v>7.3</v>
      </c>
      <c r="B675" s="38" t="s">
        <v>79</v>
      </c>
      <c r="C675" s="14"/>
      <c r="D675" s="15"/>
      <c r="E675" s="19" t="s">
        <v>276</v>
      </c>
      <c r="F675" s="20" t="str">
        <f t="shared" si="11"/>
        <v/>
      </c>
    </row>
    <row r="676" spans="1:6" x14ac:dyDescent="0.25">
      <c r="A676" s="40" t="s">
        <v>80</v>
      </c>
      <c r="B676" s="36" t="s">
        <v>53</v>
      </c>
      <c r="C676" s="14">
        <v>19</v>
      </c>
      <c r="D676" s="15" t="s">
        <v>41</v>
      </c>
      <c r="E676" s="19">
        <v>4677.49</v>
      </c>
      <c r="F676" s="20">
        <f t="shared" si="11"/>
        <v>88872.31</v>
      </c>
    </row>
    <row r="677" spans="1:6" x14ac:dyDescent="0.25">
      <c r="A677" s="40" t="s">
        <v>81</v>
      </c>
      <c r="B677" s="36" t="s">
        <v>72</v>
      </c>
      <c r="C677" s="14">
        <v>4</v>
      </c>
      <c r="D677" s="15" t="s">
        <v>41</v>
      </c>
      <c r="E677" s="19">
        <v>4677.49</v>
      </c>
      <c r="F677" s="20">
        <f t="shared" si="11"/>
        <v>18709.96</v>
      </c>
    </row>
    <row r="678" spans="1:6" x14ac:dyDescent="0.25">
      <c r="A678" s="40" t="s">
        <v>82</v>
      </c>
      <c r="B678" s="36" t="s">
        <v>83</v>
      </c>
      <c r="C678" s="14">
        <v>2</v>
      </c>
      <c r="D678" s="15" t="s">
        <v>41</v>
      </c>
      <c r="E678" s="19">
        <v>4677.49</v>
      </c>
      <c r="F678" s="20">
        <f t="shared" si="11"/>
        <v>9354.98</v>
      </c>
    </row>
    <row r="679" spans="1:6" x14ac:dyDescent="0.25">
      <c r="A679" s="41"/>
      <c r="B679" s="36"/>
      <c r="C679" s="14"/>
      <c r="D679" s="15"/>
      <c r="E679" s="19" t="s">
        <v>276</v>
      </c>
      <c r="F679" s="20" t="str">
        <f t="shared" si="11"/>
        <v/>
      </c>
    </row>
    <row r="680" spans="1:6" ht="25.5" x14ac:dyDescent="0.25">
      <c r="A680" s="39">
        <v>7.4</v>
      </c>
      <c r="B680" s="38" t="s">
        <v>84</v>
      </c>
      <c r="C680" s="14"/>
      <c r="D680" s="15"/>
      <c r="E680" s="19" t="s">
        <v>276</v>
      </c>
      <c r="F680" s="20" t="str">
        <f t="shared" si="11"/>
        <v/>
      </c>
    </row>
    <row r="681" spans="1:6" x14ac:dyDescent="0.25">
      <c r="A681" s="40" t="s">
        <v>85</v>
      </c>
      <c r="B681" s="36" t="s">
        <v>86</v>
      </c>
      <c r="C681" s="14">
        <v>3</v>
      </c>
      <c r="D681" s="15" t="s">
        <v>41</v>
      </c>
      <c r="E681" s="19">
        <v>4069.0599999999995</v>
      </c>
      <c r="F681" s="20">
        <f t="shared" si="11"/>
        <v>12207.179999999998</v>
      </c>
    </row>
    <row r="682" spans="1:6" x14ac:dyDescent="0.25">
      <c r="A682" s="40" t="s">
        <v>87</v>
      </c>
      <c r="B682" s="36" t="s">
        <v>72</v>
      </c>
      <c r="C682" s="14">
        <v>4</v>
      </c>
      <c r="D682" s="15" t="s">
        <v>41</v>
      </c>
      <c r="E682" s="19">
        <v>4069.0599999999995</v>
      </c>
      <c r="F682" s="20">
        <f t="shared" si="11"/>
        <v>16276.239999999998</v>
      </c>
    </row>
    <row r="683" spans="1:6" x14ac:dyDescent="0.25">
      <c r="A683" s="40" t="s">
        <v>88</v>
      </c>
      <c r="B683" s="36" t="s">
        <v>75</v>
      </c>
      <c r="C683" s="14">
        <v>8</v>
      </c>
      <c r="D683" s="15" t="s">
        <v>41</v>
      </c>
      <c r="E683" s="19">
        <v>4069.0599999999995</v>
      </c>
      <c r="F683" s="20">
        <f t="shared" si="11"/>
        <v>32552.479999999996</v>
      </c>
    </row>
    <row r="684" spans="1:6" x14ac:dyDescent="0.25">
      <c r="A684" s="40" t="s">
        <v>89</v>
      </c>
      <c r="B684" s="36" t="s">
        <v>77</v>
      </c>
      <c r="C684" s="14">
        <v>2</v>
      </c>
      <c r="D684" s="15" t="s">
        <v>41</v>
      </c>
      <c r="E684" s="19">
        <v>4069.0599999999995</v>
      </c>
      <c r="F684" s="20">
        <f t="shared" si="11"/>
        <v>8138.119999999999</v>
      </c>
    </row>
    <row r="685" spans="1:6" x14ac:dyDescent="0.25">
      <c r="A685" s="41"/>
      <c r="B685" s="36"/>
      <c r="C685" s="14"/>
      <c r="D685" s="15"/>
      <c r="E685" s="19" t="s">
        <v>276</v>
      </c>
      <c r="F685" s="20" t="str">
        <f t="shared" si="11"/>
        <v/>
      </c>
    </row>
    <row r="686" spans="1:6" x14ac:dyDescent="0.25">
      <c r="A686" s="13">
        <v>8</v>
      </c>
      <c r="B686" s="13" t="s">
        <v>90</v>
      </c>
      <c r="C686" s="14"/>
      <c r="D686" s="15"/>
      <c r="E686" s="16" t="s">
        <v>276</v>
      </c>
      <c r="F686" s="20" t="str">
        <f t="shared" si="11"/>
        <v/>
      </c>
    </row>
    <row r="687" spans="1:6" ht="38.25" x14ac:dyDescent="0.25">
      <c r="A687" s="26">
        <v>8.1</v>
      </c>
      <c r="B687" s="18" t="s">
        <v>91</v>
      </c>
      <c r="C687" s="14">
        <v>8</v>
      </c>
      <c r="D687" s="15" t="s">
        <v>41</v>
      </c>
      <c r="E687" s="19">
        <v>18151.349999999999</v>
      </c>
      <c r="F687" s="20">
        <f t="shared" si="11"/>
        <v>145210.79999999999</v>
      </c>
    </row>
    <row r="688" spans="1:6" ht="38.25" x14ac:dyDescent="0.25">
      <c r="A688" s="26">
        <v>8.1999999999999993</v>
      </c>
      <c r="B688" s="18" t="s">
        <v>92</v>
      </c>
      <c r="C688" s="14">
        <v>2</v>
      </c>
      <c r="D688" s="15" t="s">
        <v>41</v>
      </c>
      <c r="E688" s="19">
        <v>18151.349999999999</v>
      </c>
      <c r="F688" s="20">
        <f t="shared" si="11"/>
        <v>36302.699999999997</v>
      </c>
    </row>
    <row r="689" spans="1:6" ht="28.5" x14ac:dyDescent="0.25">
      <c r="A689" s="26">
        <v>8.3000000000000007</v>
      </c>
      <c r="B689" s="42" t="s">
        <v>93</v>
      </c>
      <c r="C689" s="14">
        <v>8</v>
      </c>
      <c r="D689" s="15" t="s">
        <v>41</v>
      </c>
      <c r="E689" s="19">
        <v>7953.2200000000012</v>
      </c>
      <c r="F689" s="20">
        <f t="shared" ref="F689:F727" si="12">IF(E689="","",E689*C689)</f>
        <v>63625.760000000009</v>
      </c>
    </row>
    <row r="690" spans="1:6" ht="28.5" x14ac:dyDescent="0.25">
      <c r="A690" s="26">
        <v>8.4</v>
      </c>
      <c r="B690" s="42" t="s">
        <v>94</v>
      </c>
      <c r="C690" s="14">
        <v>2</v>
      </c>
      <c r="D690" s="15" t="s">
        <v>41</v>
      </c>
      <c r="E690" s="19">
        <v>7953.2200000000012</v>
      </c>
      <c r="F690" s="20">
        <f t="shared" si="12"/>
        <v>15906.440000000002</v>
      </c>
    </row>
    <row r="691" spans="1:6" ht="25.5" x14ac:dyDescent="0.25">
      <c r="A691" s="26">
        <v>8.5</v>
      </c>
      <c r="B691" s="18" t="s">
        <v>95</v>
      </c>
      <c r="C691" s="14">
        <v>1</v>
      </c>
      <c r="D691" s="15" t="s">
        <v>41</v>
      </c>
      <c r="E691" s="19">
        <v>606.04000000000087</v>
      </c>
      <c r="F691" s="20">
        <f t="shared" si="12"/>
        <v>606.04000000000087</v>
      </c>
    </row>
    <row r="692" spans="1:6" ht="28.5" x14ac:dyDescent="0.25">
      <c r="A692" s="26">
        <v>8.6</v>
      </c>
      <c r="B692" s="42" t="s">
        <v>96</v>
      </c>
      <c r="C692" s="43">
        <v>1</v>
      </c>
      <c r="D692" s="44" t="s">
        <v>41</v>
      </c>
      <c r="E692" s="19">
        <v>606.04000000000087</v>
      </c>
      <c r="F692" s="20">
        <f t="shared" si="12"/>
        <v>606.04000000000087</v>
      </c>
    </row>
    <row r="693" spans="1:6" x14ac:dyDescent="0.25">
      <c r="A693" s="26">
        <v>8.6999999999999993</v>
      </c>
      <c r="B693" s="18" t="s">
        <v>97</v>
      </c>
      <c r="C693" s="14">
        <v>10</v>
      </c>
      <c r="D693" s="15" t="s">
        <v>41</v>
      </c>
      <c r="E693" s="19">
        <v>338.71000000000004</v>
      </c>
      <c r="F693" s="20">
        <f t="shared" si="12"/>
        <v>3387.1000000000004</v>
      </c>
    </row>
    <row r="694" spans="1:6" ht="42.75" x14ac:dyDescent="0.25">
      <c r="A694" s="26">
        <v>8.8000000000000007</v>
      </c>
      <c r="B694" s="46" t="s">
        <v>98</v>
      </c>
      <c r="C694" s="43">
        <v>12</v>
      </c>
      <c r="D694" s="44" t="s">
        <v>41</v>
      </c>
      <c r="E694" s="19">
        <v>1979.2700000000041</v>
      </c>
      <c r="F694" s="20">
        <f t="shared" si="12"/>
        <v>23751.240000000049</v>
      </c>
    </row>
    <row r="695" spans="1:6" x14ac:dyDescent="0.25">
      <c r="A695" s="26"/>
      <c r="B695" s="18"/>
      <c r="C695" s="14"/>
      <c r="D695" s="15"/>
      <c r="E695" s="19" t="s">
        <v>276</v>
      </c>
      <c r="F695" s="20" t="str">
        <f t="shared" si="12"/>
        <v/>
      </c>
    </row>
    <row r="696" spans="1:6" x14ac:dyDescent="0.25">
      <c r="A696" s="21">
        <v>9</v>
      </c>
      <c r="B696" s="47" t="s">
        <v>99</v>
      </c>
      <c r="C696" s="14"/>
      <c r="D696" s="15"/>
      <c r="E696" s="19" t="s">
        <v>276</v>
      </c>
      <c r="F696" s="20" t="str">
        <f t="shared" si="12"/>
        <v/>
      </c>
    </row>
    <row r="697" spans="1:6" ht="25.5" x14ac:dyDescent="0.25">
      <c r="A697" s="21">
        <v>9.1</v>
      </c>
      <c r="B697" s="13" t="s">
        <v>100</v>
      </c>
      <c r="C697" s="48"/>
      <c r="D697" s="49"/>
      <c r="E697" s="19" t="s">
        <v>276</v>
      </c>
      <c r="F697" s="20" t="str">
        <f t="shared" si="12"/>
        <v/>
      </c>
    </row>
    <row r="698" spans="1:6" x14ac:dyDescent="0.25">
      <c r="A698" s="26" t="s">
        <v>101</v>
      </c>
      <c r="B698" s="30" t="s">
        <v>102</v>
      </c>
      <c r="C698" s="50">
        <v>1</v>
      </c>
      <c r="D698" s="49" t="s">
        <v>103</v>
      </c>
      <c r="E698" s="19">
        <v>94.079999999999927</v>
      </c>
      <c r="F698" s="20">
        <f t="shared" si="12"/>
        <v>94.079999999999927</v>
      </c>
    </row>
    <row r="699" spans="1:6" x14ac:dyDescent="0.25">
      <c r="A699" s="51" t="s">
        <v>104</v>
      </c>
      <c r="B699" s="30" t="s">
        <v>105</v>
      </c>
      <c r="C699" s="52">
        <v>7</v>
      </c>
      <c r="D699" s="44" t="s">
        <v>15</v>
      </c>
      <c r="E699" s="19">
        <v>4293.1099999999988</v>
      </c>
      <c r="F699" s="20">
        <f t="shared" si="12"/>
        <v>30051.76999999999</v>
      </c>
    </row>
    <row r="700" spans="1:6" x14ac:dyDescent="0.25">
      <c r="A700" s="26" t="s">
        <v>106</v>
      </c>
      <c r="B700" s="30" t="s">
        <v>107</v>
      </c>
      <c r="C700" s="53">
        <v>4</v>
      </c>
      <c r="D700" s="15" t="s">
        <v>41</v>
      </c>
      <c r="E700" s="19">
        <v>3539.4200000000019</v>
      </c>
      <c r="F700" s="20">
        <f t="shared" si="12"/>
        <v>14157.680000000008</v>
      </c>
    </row>
    <row r="701" spans="1:6" x14ac:dyDescent="0.25">
      <c r="A701" s="26" t="s">
        <v>108</v>
      </c>
      <c r="B701" s="27" t="s">
        <v>109</v>
      </c>
      <c r="C701" s="53">
        <v>2</v>
      </c>
      <c r="D701" s="15" t="s">
        <v>41</v>
      </c>
      <c r="E701" s="19">
        <v>3717.5199999999995</v>
      </c>
      <c r="F701" s="20">
        <f t="shared" si="12"/>
        <v>7435.0399999999991</v>
      </c>
    </row>
    <row r="702" spans="1:6" x14ac:dyDescent="0.25">
      <c r="A702" s="26" t="s">
        <v>110</v>
      </c>
      <c r="B702" s="27" t="s">
        <v>111</v>
      </c>
      <c r="C702" s="53">
        <v>2</v>
      </c>
      <c r="D702" s="15" t="s">
        <v>41</v>
      </c>
      <c r="E702" s="19">
        <v>10967.49</v>
      </c>
      <c r="F702" s="20">
        <f t="shared" si="12"/>
        <v>21934.98</v>
      </c>
    </row>
    <row r="703" spans="1:6" x14ac:dyDescent="0.25">
      <c r="A703" s="26" t="s">
        <v>112</v>
      </c>
      <c r="B703" s="27" t="s">
        <v>113</v>
      </c>
      <c r="C703" s="53">
        <v>9.8699999999999992</v>
      </c>
      <c r="D703" s="24" t="s">
        <v>21</v>
      </c>
      <c r="E703" s="19">
        <v>133.1400000000001</v>
      </c>
      <c r="F703" s="20">
        <f t="shared" si="12"/>
        <v>1314.0918000000008</v>
      </c>
    </row>
    <row r="704" spans="1:6" x14ac:dyDescent="0.25">
      <c r="A704" s="26" t="s">
        <v>114</v>
      </c>
      <c r="B704" s="27" t="s">
        <v>115</v>
      </c>
      <c r="C704" s="53">
        <v>8.51</v>
      </c>
      <c r="D704" s="24" t="s">
        <v>21</v>
      </c>
      <c r="E704" s="19">
        <v>223.31000000000006</v>
      </c>
      <c r="F704" s="20">
        <f t="shared" si="12"/>
        <v>1900.3681000000004</v>
      </c>
    </row>
    <row r="705" spans="1:6" ht="25.5" x14ac:dyDescent="0.25">
      <c r="A705" s="26" t="s">
        <v>116</v>
      </c>
      <c r="B705" s="30" t="s">
        <v>33</v>
      </c>
      <c r="C705" s="53">
        <v>1.63</v>
      </c>
      <c r="D705" s="24" t="s">
        <v>21</v>
      </c>
      <c r="E705" s="19">
        <v>22.42999999999995</v>
      </c>
      <c r="F705" s="20">
        <f t="shared" si="12"/>
        <v>36.560899999999918</v>
      </c>
    </row>
    <row r="706" spans="1:6" x14ac:dyDescent="0.25">
      <c r="A706" s="26" t="s">
        <v>117</v>
      </c>
      <c r="B706" s="27" t="s">
        <v>118</v>
      </c>
      <c r="C706" s="53">
        <v>1</v>
      </c>
      <c r="D706" s="15" t="s">
        <v>41</v>
      </c>
      <c r="E706" s="19">
        <v>19796.96</v>
      </c>
      <c r="F706" s="20">
        <f t="shared" si="12"/>
        <v>19796.96</v>
      </c>
    </row>
    <row r="707" spans="1:6" x14ac:dyDescent="0.25">
      <c r="A707" s="26"/>
      <c r="B707" s="27"/>
      <c r="C707" s="53"/>
      <c r="D707" s="15"/>
      <c r="E707" s="19" t="s">
        <v>276</v>
      </c>
      <c r="F707" s="20" t="str">
        <f t="shared" si="12"/>
        <v/>
      </c>
    </row>
    <row r="708" spans="1:6" x14ac:dyDescent="0.25">
      <c r="A708" s="21">
        <v>9.1999999999999993</v>
      </c>
      <c r="B708" s="13" t="s">
        <v>119</v>
      </c>
      <c r="C708" s="53"/>
      <c r="D708" s="15"/>
      <c r="E708" s="19" t="s">
        <v>276</v>
      </c>
      <c r="F708" s="20" t="str">
        <f t="shared" si="12"/>
        <v/>
      </c>
    </row>
    <row r="709" spans="1:6" x14ac:dyDescent="0.25">
      <c r="A709" s="26" t="s">
        <v>120</v>
      </c>
      <c r="B709" s="30" t="s">
        <v>102</v>
      </c>
      <c r="C709" s="50">
        <v>1</v>
      </c>
      <c r="D709" s="49" t="s">
        <v>103</v>
      </c>
      <c r="E709" s="19">
        <v>94.079999999999927</v>
      </c>
      <c r="F709" s="20">
        <f t="shared" si="12"/>
        <v>94.079999999999927</v>
      </c>
    </row>
    <row r="710" spans="1:6" x14ac:dyDescent="0.25">
      <c r="A710" s="26" t="s">
        <v>121</v>
      </c>
      <c r="B710" s="30" t="s">
        <v>105</v>
      </c>
      <c r="C710" s="54">
        <v>10</v>
      </c>
      <c r="D710" s="55" t="s">
        <v>15</v>
      </c>
      <c r="E710" s="19">
        <v>4293.1099999999988</v>
      </c>
      <c r="F710" s="20">
        <f t="shared" si="12"/>
        <v>42931.099999999991</v>
      </c>
    </row>
    <row r="711" spans="1:6" x14ac:dyDescent="0.25">
      <c r="A711" s="26" t="s">
        <v>122</v>
      </c>
      <c r="B711" s="30" t="s">
        <v>107</v>
      </c>
      <c r="C711" s="53">
        <v>2</v>
      </c>
      <c r="D711" s="15" t="s">
        <v>41</v>
      </c>
      <c r="E711" s="19">
        <v>3539.4200000000019</v>
      </c>
      <c r="F711" s="20">
        <f t="shared" si="12"/>
        <v>7078.8400000000038</v>
      </c>
    </row>
    <row r="712" spans="1:6" x14ac:dyDescent="0.25">
      <c r="A712" s="26" t="s">
        <v>123</v>
      </c>
      <c r="B712" s="27" t="s">
        <v>111</v>
      </c>
      <c r="C712" s="53">
        <v>2</v>
      </c>
      <c r="D712" s="15" t="s">
        <v>41</v>
      </c>
      <c r="E712" s="19">
        <v>1160.6399999999994</v>
      </c>
      <c r="F712" s="20">
        <f t="shared" si="12"/>
        <v>2321.2799999999988</v>
      </c>
    </row>
    <row r="713" spans="1:6" x14ac:dyDescent="0.25">
      <c r="A713" s="26" t="s">
        <v>124</v>
      </c>
      <c r="B713" s="27" t="s">
        <v>113</v>
      </c>
      <c r="C713" s="53">
        <v>10.4</v>
      </c>
      <c r="D713" s="24" t="s">
        <v>21</v>
      </c>
      <c r="E713" s="19">
        <v>959.17000000000019</v>
      </c>
      <c r="F713" s="20">
        <f t="shared" si="12"/>
        <v>9975.3680000000022</v>
      </c>
    </row>
    <row r="714" spans="1:6" x14ac:dyDescent="0.25">
      <c r="A714" s="26" t="s">
        <v>125</v>
      </c>
      <c r="B714" s="27" t="s">
        <v>115</v>
      </c>
      <c r="C714" s="53">
        <v>12.16</v>
      </c>
      <c r="D714" s="24" t="s">
        <v>21</v>
      </c>
      <c r="E714" s="19">
        <v>223.31000000000006</v>
      </c>
      <c r="F714" s="20">
        <f t="shared" si="12"/>
        <v>2715.4496000000008</v>
      </c>
    </row>
    <row r="715" spans="1:6" ht="25.5" x14ac:dyDescent="0.25">
      <c r="A715" s="26" t="s">
        <v>126</v>
      </c>
      <c r="B715" s="30" t="s">
        <v>33</v>
      </c>
      <c r="C715" s="53">
        <v>2.33</v>
      </c>
      <c r="D715" s="24" t="s">
        <v>41</v>
      </c>
      <c r="E715" s="19">
        <v>22.42999999999995</v>
      </c>
      <c r="F715" s="20">
        <f t="shared" si="12"/>
        <v>52.261899999999883</v>
      </c>
    </row>
    <row r="716" spans="1:6" x14ac:dyDescent="0.25">
      <c r="A716" s="26" t="s">
        <v>127</v>
      </c>
      <c r="B716" s="27" t="s">
        <v>118</v>
      </c>
      <c r="C716" s="53">
        <v>1</v>
      </c>
      <c r="D716" s="15" t="s">
        <v>41</v>
      </c>
      <c r="E716" s="19">
        <v>19796.96</v>
      </c>
      <c r="F716" s="20">
        <f t="shared" si="12"/>
        <v>19796.96</v>
      </c>
    </row>
    <row r="717" spans="1:6" x14ac:dyDescent="0.25">
      <c r="A717" s="26"/>
      <c r="B717" s="27"/>
      <c r="C717" s="53"/>
      <c r="D717" s="15"/>
      <c r="E717" s="19" t="s">
        <v>276</v>
      </c>
      <c r="F717" s="20" t="str">
        <f t="shared" si="12"/>
        <v/>
      </c>
    </row>
    <row r="718" spans="1:6" x14ac:dyDescent="0.25">
      <c r="A718" s="21">
        <v>10</v>
      </c>
      <c r="B718" s="57" t="s">
        <v>128</v>
      </c>
      <c r="C718" s="23"/>
      <c r="D718" s="24"/>
      <c r="E718" s="19" t="s">
        <v>276</v>
      </c>
      <c r="F718" s="20" t="str">
        <f t="shared" si="12"/>
        <v/>
      </c>
    </row>
    <row r="719" spans="1:6" ht="25.5" x14ac:dyDescent="0.25">
      <c r="A719" s="26">
        <v>10.1</v>
      </c>
      <c r="B719" s="30" t="s">
        <v>129</v>
      </c>
      <c r="C719" s="28">
        <v>7218</v>
      </c>
      <c r="D719" s="24" t="s">
        <v>15</v>
      </c>
      <c r="E719" s="19">
        <v>4.6999999999999886</v>
      </c>
      <c r="F719" s="20">
        <f t="shared" si="12"/>
        <v>33924.599999999919</v>
      </c>
    </row>
    <row r="720" spans="1:6" ht="51" x14ac:dyDescent="0.25">
      <c r="A720" s="26">
        <v>10.199999999999999</v>
      </c>
      <c r="B720" s="30" t="s">
        <v>130</v>
      </c>
      <c r="C720" s="58">
        <v>7218</v>
      </c>
      <c r="D720" s="59" t="s">
        <v>15</v>
      </c>
      <c r="E720" s="45">
        <v>4.6999999999999886</v>
      </c>
      <c r="F720" s="20">
        <f t="shared" si="12"/>
        <v>33924.599999999919</v>
      </c>
    </row>
    <row r="721" spans="1:6" x14ac:dyDescent="0.25">
      <c r="A721" s="26"/>
      <c r="B721" s="18"/>
      <c r="C721" s="14"/>
      <c r="D721" s="15"/>
      <c r="E721" s="19" t="s">
        <v>276</v>
      </c>
      <c r="F721" s="20" t="str">
        <f t="shared" si="12"/>
        <v/>
      </c>
    </row>
    <row r="722" spans="1:6" x14ac:dyDescent="0.25">
      <c r="A722" s="21">
        <v>11</v>
      </c>
      <c r="B722" s="60" t="s">
        <v>131</v>
      </c>
      <c r="C722" s="23"/>
      <c r="D722" s="61"/>
      <c r="E722" s="19" t="s">
        <v>276</v>
      </c>
      <c r="F722" s="20" t="str">
        <f t="shared" si="12"/>
        <v/>
      </c>
    </row>
    <row r="723" spans="1:6" x14ac:dyDescent="0.25">
      <c r="A723" s="26">
        <v>11.1</v>
      </c>
      <c r="B723" s="30" t="s">
        <v>132</v>
      </c>
      <c r="C723" s="62">
        <v>5109.28</v>
      </c>
      <c r="D723" s="24" t="s">
        <v>19</v>
      </c>
      <c r="E723" s="19">
        <v>0.81000000000000227</v>
      </c>
      <c r="F723" s="20">
        <f t="shared" si="12"/>
        <v>4138.5168000000112</v>
      </c>
    </row>
    <row r="724" spans="1:6" x14ac:dyDescent="0.25">
      <c r="A724" s="26">
        <v>11.2</v>
      </c>
      <c r="B724" s="63" t="s">
        <v>133</v>
      </c>
      <c r="C724" s="14">
        <v>5109.28</v>
      </c>
      <c r="D724" s="24" t="s">
        <v>19</v>
      </c>
      <c r="E724" s="19">
        <v>0.80999999999994543</v>
      </c>
      <c r="F724" s="20">
        <f t="shared" si="12"/>
        <v>4138.5167999997211</v>
      </c>
    </row>
    <row r="725" spans="1:6" x14ac:dyDescent="0.25">
      <c r="A725" s="26">
        <v>11.3</v>
      </c>
      <c r="B725" s="30" t="s">
        <v>134</v>
      </c>
      <c r="C725" s="64">
        <v>18965.647359999999</v>
      </c>
      <c r="D725" s="65" t="s">
        <v>135</v>
      </c>
      <c r="E725" s="66">
        <v>0.5800000000000054</v>
      </c>
      <c r="F725" s="20">
        <f t="shared" si="12"/>
        <v>11000.075468800102</v>
      </c>
    </row>
    <row r="726" spans="1:6" x14ac:dyDescent="0.25">
      <c r="A726" s="26"/>
      <c r="B726" s="30"/>
      <c r="C726" s="14"/>
      <c r="D726" s="15"/>
      <c r="E726" s="19" t="s">
        <v>276</v>
      </c>
      <c r="F726" s="20" t="str">
        <f t="shared" si="12"/>
        <v/>
      </c>
    </row>
    <row r="727" spans="1:6" x14ac:dyDescent="0.25">
      <c r="A727" s="26">
        <v>12</v>
      </c>
      <c r="B727" s="30" t="s">
        <v>136</v>
      </c>
      <c r="C727" s="28">
        <v>7218</v>
      </c>
      <c r="D727" s="24" t="s">
        <v>15</v>
      </c>
      <c r="E727" s="19">
        <v>5.769999999999996</v>
      </c>
      <c r="F727" s="20">
        <f t="shared" si="12"/>
        <v>41647.859999999971</v>
      </c>
    </row>
    <row r="728" spans="1:6" s="204" customFormat="1" ht="12.75" x14ac:dyDescent="0.2">
      <c r="A728" s="67"/>
      <c r="B728" s="67" t="s">
        <v>137</v>
      </c>
      <c r="C728" s="68"/>
      <c r="D728" s="69"/>
      <c r="E728" s="70" t="s">
        <v>276</v>
      </c>
      <c r="F728" s="203">
        <f>SUM(F625:F727)</f>
        <v>45668114.895416796</v>
      </c>
    </row>
    <row r="729" spans="1:6" x14ac:dyDescent="0.25">
      <c r="A729" s="71"/>
      <c r="B729" s="71"/>
      <c r="C729" s="72"/>
      <c r="D729" s="73"/>
      <c r="E729" s="74" t="s">
        <v>276</v>
      </c>
      <c r="F729" s="20"/>
    </row>
    <row r="730" spans="1:6" x14ac:dyDescent="0.25">
      <c r="A730" s="71"/>
      <c r="B730" s="71"/>
      <c r="C730" s="72"/>
      <c r="D730" s="73"/>
      <c r="E730" s="74" t="s">
        <v>276</v>
      </c>
      <c r="F730" s="20"/>
    </row>
    <row r="731" spans="1:6" x14ac:dyDescent="0.25">
      <c r="A731" s="75" t="s">
        <v>138</v>
      </c>
      <c r="B731" s="76" t="s">
        <v>139</v>
      </c>
      <c r="C731" s="77"/>
      <c r="D731" s="78"/>
      <c r="E731" s="79" t="s">
        <v>276</v>
      </c>
      <c r="F731" s="20"/>
    </row>
    <row r="732" spans="1:6" x14ac:dyDescent="0.25">
      <c r="A732" s="80"/>
      <c r="B732" s="80"/>
      <c r="C732" s="77"/>
      <c r="D732" s="78"/>
      <c r="E732" s="79" t="s">
        <v>276</v>
      </c>
      <c r="F732" s="20"/>
    </row>
    <row r="733" spans="1:6" x14ac:dyDescent="0.25">
      <c r="A733" s="81">
        <v>1</v>
      </c>
      <c r="B733" s="82" t="s">
        <v>140</v>
      </c>
      <c r="C733" s="77">
        <v>2679.24</v>
      </c>
      <c r="D733" s="83" t="s">
        <v>15</v>
      </c>
      <c r="E733" s="79">
        <v>0.37000000000000455</v>
      </c>
      <c r="F733" s="20">
        <f t="shared" ref="F733:F793" si="13">IF(E733="","",E733*C733)</f>
        <v>991.31880000001206</v>
      </c>
    </row>
    <row r="734" spans="1:6" x14ac:dyDescent="0.25">
      <c r="A734" s="84"/>
      <c r="B734" s="80"/>
      <c r="C734" s="77"/>
      <c r="D734" s="83"/>
      <c r="E734" s="79" t="s">
        <v>276</v>
      </c>
      <c r="F734" s="20" t="str">
        <f t="shared" si="13"/>
        <v/>
      </c>
    </row>
    <row r="735" spans="1:6" ht="14.25" customHeight="1" x14ac:dyDescent="0.25">
      <c r="A735" s="85">
        <v>2</v>
      </c>
      <c r="B735" s="86" t="s">
        <v>141</v>
      </c>
      <c r="C735" s="77"/>
      <c r="D735" s="83"/>
      <c r="E735" s="79" t="s">
        <v>276</v>
      </c>
      <c r="F735" s="20" t="str">
        <f t="shared" si="13"/>
        <v/>
      </c>
    </row>
    <row r="736" spans="1:6" x14ac:dyDescent="0.25">
      <c r="A736" s="87">
        <v>2.1</v>
      </c>
      <c r="B736" s="88" t="s">
        <v>17</v>
      </c>
      <c r="C736" s="77">
        <v>1668.88</v>
      </c>
      <c r="D736" s="83" t="s">
        <v>15</v>
      </c>
      <c r="E736" s="79">
        <v>10.36</v>
      </c>
      <c r="F736" s="20">
        <f t="shared" si="13"/>
        <v>17289.596799999999</v>
      </c>
    </row>
    <row r="737" spans="1:6" x14ac:dyDescent="0.25">
      <c r="A737" s="89">
        <v>2.2000000000000002</v>
      </c>
      <c r="B737" s="88" t="s">
        <v>18</v>
      </c>
      <c r="C737" s="77">
        <v>584.10799999999995</v>
      </c>
      <c r="D737" s="90" t="s">
        <v>142</v>
      </c>
      <c r="E737" s="79">
        <v>14.460000000000008</v>
      </c>
      <c r="F737" s="20">
        <f t="shared" si="13"/>
        <v>8446.2016800000038</v>
      </c>
    </row>
    <row r="738" spans="1:6" x14ac:dyDescent="0.25">
      <c r="A738" s="87">
        <v>2.2999999999999998</v>
      </c>
      <c r="B738" s="88" t="s">
        <v>20</v>
      </c>
      <c r="C738" s="77">
        <v>39.427289999999999</v>
      </c>
      <c r="D738" s="90" t="s">
        <v>143</v>
      </c>
      <c r="E738" s="79">
        <v>56.070000000000164</v>
      </c>
      <c r="F738" s="20">
        <f t="shared" si="13"/>
        <v>2210.6881503000063</v>
      </c>
    </row>
    <row r="739" spans="1:6" x14ac:dyDescent="0.25">
      <c r="A739" s="76"/>
      <c r="B739" s="42"/>
      <c r="C739" s="77"/>
      <c r="D739" s="83"/>
      <c r="E739" s="79" t="s">
        <v>276</v>
      </c>
      <c r="F739" s="20" t="str">
        <f t="shared" si="13"/>
        <v/>
      </c>
    </row>
    <row r="740" spans="1:6" x14ac:dyDescent="0.25">
      <c r="A740" s="76">
        <v>3</v>
      </c>
      <c r="B740" s="76" t="s">
        <v>22</v>
      </c>
      <c r="C740" s="77"/>
      <c r="D740" s="83"/>
      <c r="E740" s="79" t="s">
        <v>276</v>
      </c>
      <c r="F740" s="20" t="str">
        <f t="shared" si="13"/>
        <v/>
      </c>
    </row>
    <row r="741" spans="1:6" x14ac:dyDescent="0.25">
      <c r="A741" s="76">
        <v>3.1</v>
      </c>
      <c r="B741" s="76" t="s">
        <v>144</v>
      </c>
      <c r="C741" s="77"/>
      <c r="D741" s="83"/>
      <c r="E741" s="79" t="s">
        <v>276</v>
      </c>
      <c r="F741" s="20" t="str">
        <f t="shared" si="13"/>
        <v/>
      </c>
    </row>
    <row r="742" spans="1:6" x14ac:dyDescent="0.25">
      <c r="A742" s="91" t="s">
        <v>24</v>
      </c>
      <c r="B742" s="42" t="s">
        <v>145</v>
      </c>
      <c r="C742" s="77">
        <v>1360.6826800000001</v>
      </c>
      <c r="D742" s="90" t="s">
        <v>143</v>
      </c>
      <c r="E742" s="79">
        <v>133.1400000000001</v>
      </c>
      <c r="F742" s="20">
        <f t="shared" si="13"/>
        <v>181161.29201520016</v>
      </c>
    </row>
    <row r="743" spans="1:6" x14ac:dyDescent="0.25">
      <c r="A743" s="91" t="s">
        <v>27</v>
      </c>
      <c r="B743" s="42" t="s">
        <v>146</v>
      </c>
      <c r="C743" s="77">
        <v>583.14972</v>
      </c>
      <c r="D743" s="90" t="s">
        <v>143</v>
      </c>
      <c r="E743" s="79">
        <v>13.069999999999936</v>
      </c>
      <c r="F743" s="20">
        <f t="shared" si="13"/>
        <v>7621.7668403999633</v>
      </c>
    </row>
    <row r="744" spans="1:6" x14ac:dyDescent="0.25">
      <c r="A744" s="91" t="s">
        <v>29</v>
      </c>
      <c r="B744" s="88" t="s">
        <v>147</v>
      </c>
      <c r="C744" s="77">
        <v>1741.5059999999999</v>
      </c>
      <c r="D744" s="90" t="s">
        <v>142</v>
      </c>
      <c r="E744" s="79">
        <v>16.95999999999998</v>
      </c>
      <c r="F744" s="20">
        <f t="shared" si="13"/>
        <v>29535.941759999962</v>
      </c>
    </row>
    <row r="745" spans="1:6" x14ac:dyDescent="0.25">
      <c r="A745" s="91" t="s">
        <v>32</v>
      </c>
      <c r="B745" s="93" t="s">
        <v>148</v>
      </c>
      <c r="C745" s="77">
        <v>177.47840000000002</v>
      </c>
      <c r="D745" s="90" t="s">
        <v>143</v>
      </c>
      <c r="E745" s="79">
        <v>360.61000000000013</v>
      </c>
      <c r="F745" s="20">
        <f t="shared" si="13"/>
        <v>64000.485824000032</v>
      </c>
    </row>
    <row r="746" spans="1:6" ht="28.5" x14ac:dyDescent="0.25">
      <c r="A746" s="91" t="s">
        <v>149</v>
      </c>
      <c r="B746" s="93" t="s">
        <v>30</v>
      </c>
      <c r="C746" s="77">
        <v>1664.1861908935641</v>
      </c>
      <c r="D746" s="90" t="s">
        <v>150</v>
      </c>
      <c r="E746" s="79">
        <v>223.31000000000006</v>
      </c>
      <c r="F746" s="20">
        <f t="shared" si="13"/>
        <v>371629.4182884419</v>
      </c>
    </row>
    <row r="747" spans="1:6" ht="28.5" x14ac:dyDescent="0.25">
      <c r="A747" s="91" t="s">
        <v>151</v>
      </c>
      <c r="B747" s="93" t="s">
        <v>33</v>
      </c>
      <c r="C747" s="77">
        <v>335.57545092772335</v>
      </c>
      <c r="D747" s="90" t="s">
        <v>143</v>
      </c>
      <c r="E747" s="79">
        <v>22.42999999999995</v>
      </c>
      <c r="F747" s="20">
        <f t="shared" si="13"/>
        <v>7526.9573643088179</v>
      </c>
    </row>
    <row r="748" spans="1:6" x14ac:dyDescent="0.25">
      <c r="A748" s="94"/>
      <c r="B748" s="80"/>
      <c r="C748" s="95"/>
      <c r="D748" s="83"/>
      <c r="E748" s="79" t="s">
        <v>276</v>
      </c>
      <c r="F748" s="20" t="str">
        <f t="shared" si="13"/>
        <v/>
      </c>
    </row>
    <row r="749" spans="1:6" x14ac:dyDescent="0.25">
      <c r="A749" s="96">
        <v>4</v>
      </c>
      <c r="B749" s="82" t="s">
        <v>152</v>
      </c>
      <c r="C749" s="95"/>
      <c r="D749" s="83"/>
      <c r="E749" s="79" t="s">
        <v>276</v>
      </c>
      <c r="F749" s="20" t="str">
        <f t="shared" si="13"/>
        <v/>
      </c>
    </row>
    <row r="750" spans="1:6" x14ac:dyDescent="0.25">
      <c r="A750" s="97">
        <v>4.0999999999999996</v>
      </c>
      <c r="B750" s="98" t="s">
        <v>153</v>
      </c>
      <c r="C750" s="77">
        <v>678.87119999999993</v>
      </c>
      <c r="D750" s="83" t="s">
        <v>15</v>
      </c>
      <c r="E750" s="79">
        <v>56.220000000000027</v>
      </c>
      <c r="F750" s="20">
        <f t="shared" si="13"/>
        <v>38166.138864000015</v>
      </c>
    </row>
    <row r="751" spans="1:6" x14ac:dyDescent="0.25">
      <c r="A751" s="97">
        <v>4.2</v>
      </c>
      <c r="B751" s="98" t="s">
        <v>154</v>
      </c>
      <c r="C751" s="77">
        <v>2053.9536000000003</v>
      </c>
      <c r="D751" s="83" t="s">
        <v>15</v>
      </c>
      <c r="E751" s="79">
        <v>50.950000000000045</v>
      </c>
      <c r="F751" s="20">
        <f t="shared" si="13"/>
        <v>104648.93592000011</v>
      </c>
    </row>
    <row r="752" spans="1:6" x14ac:dyDescent="0.25">
      <c r="A752" s="99"/>
      <c r="B752" s="80"/>
      <c r="C752" s="77"/>
      <c r="D752" s="83"/>
      <c r="E752" s="79" t="s">
        <v>276</v>
      </c>
      <c r="F752" s="20" t="str">
        <f t="shared" si="13"/>
        <v/>
      </c>
    </row>
    <row r="753" spans="1:6" x14ac:dyDescent="0.25">
      <c r="A753" s="96">
        <v>5</v>
      </c>
      <c r="B753" s="82" t="s">
        <v>155</v>
      </c>
      <c r="C753" s="77"/>
      <c r="D753" s="83"/>
      <c r="E753" s="79" t="s">
        <v>276</v>
      </c>
      <c r="F753" s="20" t="str">
        <f t="shared" si="13"/>
        <v/>
      </c>
    </row>
    <row r="754" spans="1:6" x14ac:dyDescent="0.25">
      <c r="A754" s="97">
        <v>5.0999999999999996</v>
      </c>
      <c r="B754" s="98" t="s">
        <v>156</v>
      </c>
      <c r="C754" s="77">
        <v>665.56</v>
      </c>
      <c r="D754" s="83" t="s">
        <v>15</v>
      </c>
      <c r="E754" s="79">
        <v>30.86</v>
      </c>
      <c r="F754" s="20">
        <f t="shared" si="13"/>
        <v>20539.181599999996</v>
      </c>
    </row>
    <row r="755" spans="1:6" x14ac:dyDescent="0.25">
      <c r="A755" s="97">
        <v>5.2</v>
      </c>
      <c r="B755" s="98" t="s">
        <v>157</v>
      </c>
      <c r="C755" s="77">
        <v>2013.68</v>
      </c>
      <c r="D755" s="83" t="s">
        <v>15</v>
      </c>
      <c r="E755" s="79">
        <v>30.86</v>
      </c>
      <c r="F755" s="20">
        <f t="shared" si="13"/>
        <v>62142.164799999999</v>
      </c>
    </row>
    <row r="756" spans="1:6" x14ac:dyDescent="0.25">
      <c r="A756" s="97"/>
      <c r="B756" s="98"/>
      <c r="C756" s="77"/>
      <c r="D756" s="83"/>
      <c r="E756" s="79" t="s">
        <v>276</v>
      </c>
      <c r="F756" s="20" t="str">
        <f t="shared" si="13"/>
        <v/>
      </c>
    </row>
    <row r="757" spans="1:6" x14ac:dyDescent="0.25">
      <c r="A757" s="100">
        <v>6</v>
      </c>
      <c r="B757" s="76" t="s">
        <v>158</v>
      </c>
      <c r="C757" s="77"/>
      <c r="D757" s="83"/>
      <c r="E757" s="79" t="s">
        <v>276</v>
      </c>
      <c r="F757" s="20" t="str">
        <f t="shared" si="13"/>
        <v/>
      </c>
    </row>
    <row r="758" spans="1:6" x14ac:dyDescent="0.25">
      <c r="A758" s="97">
        <v>6.3</v>
      </c>
      <c r="B758" s="98" t="s">
        <v>156</v>
      </c>
      <c r="C758" s="77">
        <v>665.56</v>
      </c>
      <c r="D758" s="83" t="s">
        <v>15</v>
      </c>
      <c r="E758" s="79">
        <v>52.59</v>
      </c>
      <c r="F758" s="20">
        <f t="shared" si="13"/>
        <v>35001.8004</v>
      </c>
    </row>
    <row r="759" spans="1:6" x14ac:dyDescent="0.25">
      <c r="A759" s="97">
        <v>6.4</v>
      </c>
      <c r="B759" s="98" t="s">
        <v>157</v>
      </c>
      <c r="C759" s="77">
        <v>2013.68</v>
      </c>
      <c r="D759" s="83" t="s">
        <v>15</v>
      </c>
      <c r="E759" s="79">
        <v>52.59</v>
      </c>
      <c r="F759" s="20">
        <f t="shared" si="13"/>
        <v>105899.43120000001</v>
      </c>
    </row>
    <row r="760" spans="1:6" x14ac:dyDescent="0.25">
      <c r="A760" s="97"/>
      <c r="B760" s="98"/>
      <c r="C760" s="77"/>
      <c r="D760" s="83"/>
      <c r="E760" s="79" t="s">
        <v>276</v>
      </c>
      <c r="F760" s="20" t="str">
        <f t="shared" si="13"/>
        <v/>
      </c>
    </row>
    <row r="761" spans="1:6" ht="30" x14ac:dyDescent="0.25">
      <c r="A761" s="101">
        <v>7</v>
      </c>
      <c r="B761" s="102" t="s">
        <v>159</v>
      </c>
      <c r="C761" s="77"/>
      <c r="D761" s="83"/>
      <c r="E761" s="103" t="s">
        <v>276</v>
      </c>
      <c r="F761" s="20" t="str">
        <f t="shared" si="13"/>
        <v/>
      </c>
    </row>
    <row r="762" spans="1:6" x14ac:dyDescent="0.25">
      <c r="A762" s="104">
        <v>7.1</v>
      </c>
      <c r="B762" s="105" t="s">
        <v>160</v>
      </c>
      <c r="C762" s="106">
        <v>4</v>
      </c>
      <c r="D762" s="107" t="s">
        <v>41</v>
      </c>
      <c r="E762" s="108">
        <v>30.859999999999957</v>
      </c>
      <c r="F762" s="20">
        <f t="shared" si="13"/>
        <v>123.43999999999983</v>
      </c>
    </row>
    <row r="763" spans="1:6" x14ac:dyDescent="0.25">
      <c r="A763" s="104">
        <v>7.1999999999999993</v>
      </c>
      <c r="B763" s="105" t="s">
        <v>161</v>
      </c>
      <c r="C763" s="106">
        <v>3</v>
      </c>
      <c r="D763" s="107" t="s">
        <v>41</v>
      </c>
      <c r="E763" s="108">
        <v>30.860000000000014</v>
      </c>
      <c r="F763" s="20">
        <f t="shared" si="13"/>
        <v>92.580000000000041</v>
      </c>
    </row>
    <row r="764" spans="1:6" x14ac:dyDescent="0.25">
      <c r="A764" s="104">
        <v>7.2999999999999989</v>
      </c>
      <c r="B764" s="105" t="s">
        <v>162</v>
      </c>
      <c r="C764" s="109">
        <v>25</v>
      </c>
      <c r="D764" s="107" t="s">
        <v>41</v>
      </c>
      <c r="E764" s="108">
        <v>17.120000000000005</v>
      </c>
      <c r="F764" s="20">
        <f t="shared" si="13"/>
        <v>428.00000000000011</v>
      </c>
    </row>
    <row r="765" spans="1:6" x14ac:dyDescent="0.25">
      <c r="A765" s="104">
        <v>7.3999999999999986</v>
      </c>
      <c r="B765" s="105" t="s">
        <v>163</v>
      </c>
      <c r="C765" s="109">
        <v>14</v>
      </c>
      <c r="D765" s="107" t="s">
        <v>41</v>
      </c>
      <c r="E765" s="108">
        <v>17.120000000000005</v>
      </c>
      <c r="F765" s="20">
        <f t="shared" si="13"/>
        <v>239.68000000000006</v>
      </c>
    </row>
    <row r="766" spans="1:6" x14ac:dyDescent="0.25">
      <c r="A766" s="104">
        <v>7.4999999999999982</v>
      </c>
      <c r="B766" s="105" t="s">
        <v>164</v>
      </c>
      <c r="C766" s="106">
        <v>1</v>
      </c>
      <c r="D766" s="107" t="s">
        <v>41</v>
      </c>
      <c r="E766" s="108">
        <v>17.120000000000346</v>
      </c>
      <c r="F766" s="20">
        <f t="shared" si="13"/>
        <v>17.120000000000346</v>
      </c>
    </row>
    <row r="767" spans="1:6" x14ac:dyDescent="0.25">
      <c r="A767" s="104">
        <v>7.5999999999999979</v>
      </c>
      <c r="B767" s="105" t="s">
        <v>165</v>
      </c>
      <c r="C767" s="109">
        <v>26</v>
      </c>
      <c r="D767" s="107" t="s">
        <v>41</v>
      </c>
      <c r="E767" s="108">
        <v>17.120000000000005</v>
      </c>
      <c r="F767" s="20">
        <f t="shared" si="13"/>
        <v>445.12000000000012</v>
      </c>
    </row>
    <row r="768" spans="1:6" x14ac:dyDescent="0.25">
      <c r="A768" s="104">
        <v>7.6999999999999975</v>
      </c>
      <c r="B768" s="105" t="s">
        <v>166</v>
      </c>
      <c r="C768" s="106">
        <v>4</v>
      </c>
      <c r="D768" s="107" t="s">
        <v>41</v>
      </c>
      <c r="E768" s="108">
        <v>17.119999999999976</v>
      </c>
      <c r="F768" s="20">
        <f t="shared" si="13"/>
        <v>68.479999999999905</v>
      </c>
    </row>
    <row r="769" spans="1:6" x14ac:dyDescent="0.25">
      <c r="A769" s="104">
        <v>7.7999999999999972</v>
      </c>
      <c r="B769" s="105" t="s">
        <v>167</v>
      </c>
      <c r="C769" s="106">
        <v>1</v>
      </c>
      <c r="D769" s="107" t="s">
        <v>41</v>
      </c>
      <c r="E769" s="108">
        <v>74.339999999999918</v>
      </c>
      <c r="F769" s="20">
        <f t="shared" si="13"/>
        <v>74.339999999999918</v>
      </c>
    </row>
    <row r="770" spans="1:6" x14ac:dyDescent="0.25">
      <c r="A770" s="104">
        <v>7.8999999999999968</v>
      </c>
      <c r="B770" s="110" t="s">
        <v>168</v>
      </c>
      <c r="C770" s="110">
        <v>3.6500000000000004</v>
      </c>
      <c r="D770" s="107" t="s">
        <v>143</v>
      </c>
      <c r="E770" s="108">
        <v>58.030000000000086</v>
      </c>
      <c r="F770" s="20">
        <f t="shared" si="13"/>
        <v>211.80950000000033</v>
      </c>
    </row>
    <row r="771" spans="1:6" x14ac:dyDescent="0.25">
      <c r="A771" s="111"/>
      <c r="B771" s="112"/>
      <c r="C771" s="113"/>
      <c r="D771" s="114"/>
      <c r="E771" s="115" t="s">
        <v>276</v>
      </c>
      <c r="F771" s="20" t="str">
        <f t="shared" si="13"/>
        <v/>
      </c>
    </row>
    <row r="772" spans="1:6" x14ac:dyDescent="0.25">
      <c r="A772" s="116">
        <v>8</v>
      </c>
      <c r="B772" s="117" t="s">
        <v>169</v>
      </c>
      <c r="C772" s="106"/>
      <c r="D772" s="107"/>
      <c r="E772" s="108" t="s">
        <v>276</v>
      </c>
      <c r="F772" s="20" t="str">
        <f t="shared" si="13"/>
        <v/>
      </c>
    </row>
    <row r="773" spans="1:6" x14ac:dyDescent="0.25">
      <c r="A773" s="118">
        <v>8.1</v>
      </c>
      <c r="B773" s="105" t="s">
        <v>170</v>
      </c>
      <c r="C773" s="106">
        <v>1</v>
      </c>
      <c r="D773" s="107" t="s">
        <v>41</v>
      </c>
      <c r="E773" s="108">
        <v>1762.4400000000005</v>
      </c>
      <c r="F773" s="20">
        <f t="shared" si="13"/>
        <v>1762.4400000000005</v>
      </c>
    </row>
    <row r="774" spans="1:6" x14ac:dyDescent="0.25">
      <c r="A774" s="118">
        <v>8.1999999999999993</v>
      </c>
      <c r="B774" s="105" t="s">
        <v>171</v>
      </c>
      <c r="C774" s="106">
        <v>1</v>
      </c>
      <c r="D774" s="107" t="s">
        <v>41</v>
      </c>
      <c r="E774" s="108">
        <v>1260.9400000000005</v>
      </c>
      <c r="F774" s="20">
        <f t="shared" si="13"/>
        <v>1260.9400000000005</v>
      </c>
    </row>
    <row r="775" spans="1:6" x14ac:dyDescent="0.25">
      <c r="A775" s="119"/>
      <c r="B775" s="42"/>
      <c r="C775" s="120"/>
      <c r="D775" s="90"/>
      <c r="E775" s="92" t="s">
        <v>276</v>
      </c>
      <c r="F775" s="20" t="str">
        <f t="shared" si="13"/>
        <v/>
      </c>
    </row>
    <row r="776" spans="1:6" x14ac:dyDescent="0.25">
      <c r="A776" s="121">
        <v>9</v>
      </c>
      <c r="B776" s="76" t="s">
        <v>172</v>
      </c>
      <c r="C776" s="77"/>
      <c r="D776" s="90"/>
      <c r="E776" s="92" t="s">
        <v>276</v>
      </c>
      <c r="F776" s="20" t="str">
        <f t="shared" si="13"/>
        <v/>
      </c>
    </row>
    <row r="777" spans="1:6" ht="42.75" x14ac:dyDescent="0.25">
      <c r="A777" s="119">
        <v>9.1</v>
      </c>
      <c r="B777" s="42" t="s">
        <v>173</v>
      </c>
      <c r="C777" s="122">
        <v>2</v>
      </c>
      <c r="D777" s="90" t="s">
        <v>41</v>
      </c>
      <c r="E777" s="92">
        <v>7863.0400000000009</v>
      </c>
      <c r="F777" s="20">
        <f t="shared" si="13"/>
        <v>15726.080000000002</v>
      </c>
    </row>
    <row r="778" spans="1:6" ht="42.75" x14ac:dyDescent="0.25">
      <c r="A778" s="119">
        <v>9.1999999999999993</v>
      </c>
      <c r="B778" s="42" t="s">
        <v>174</v>
      </c>
      <c r="C778" s="122">
        <v>1</v>
      </c>
      <c r="D778" s="90" t="s">
        <v>41</v>
      </c>
      <c r="E778" s="92">
        <v>6388.0400000000009</v>
      </c>
      <c r="F778" s="20">
        <f t="shared" si="13"/>
        <v>6388.0400000000009</v>
      </c>
    </row>
    <row r="779" spans="1:6" x14ac:dyDescent="0.25">
      <c r="A779" s="119">
        <v>9.3000000000000007</v>
      </c>
      <c r="B779" s="42" t="s">
        <v>175</v>
      </c>
      <c r="C779" s="120">
        <v>3</v>
      </c>
      <c r="D779" s="90" t="s">
        <v>41</v>
      </c>
      <c r="E779" s="92">
        <v>338.71000000000004</v>
      </c>
      <c r="F779" s="20">
        <f t="shared" si="13"/>
        <v>1016.1300000000001</v>
      </c>
    </row>
    <row r="780" spans="1:6" x14ac:dyDescent="0.25">
      <c r="A780" s="119"/>
      <c r="B780" s="42"/>
      <c r="C780" s="120"/>
      <c r="D780" s="90"/>
      <c r="E780" s="92" t="s">
        <v>276</v>
      </c>
      <c r="F780" s="20" t="str">
        <f t="shared" si="13"/>
        <v/>
      </c>
    </row>
    <row r="781" spans="1:6" x14ac:dyDescent="0.25">
      <c r="A781" s="121">
        <v>10</v>
      </c>
      <c r="B781" s="123" t="s">
        <v>176</v>
      </c>
      <c r="C781" s="122"/>
      <c r="D781" s="124"/>
      <c r="E781" s="125" t="s">
        <v>276</v>
      </c>
      <c r="F781" s="20" t="str">
        <f t="shared" si="13"/>
        <v/>
      </c>
    </row>
    <row r="782" spans="1:6" ht="28.5" x14ac:dyDescent="0.25">
      <c r="A782" s="126">
        <v>10.1</v>
      </c>
      <c r="B782" s="127" t="s">
        <v>177</v>
      </c>
      <c r="C782" s="128">
        <v>130</v>
      </c>
      <c r="D782" s="124" t="s">
        <v>41</v>
      </c>
      <c r="E782" s="129">
        <v>1349.989999999998</v>
      </c>
      <c r="F782" s="20">
        <f t="shared" si="13"/>
        <v>175498.69999999972</v>
      </c>
    </row>
    <row r="783" spans="1:6" x14ac:dyDescent="0.25">
      <c r="A783" s="130"/>
      <c r="B783" s="42"/>
      <c r="C783" s="77"/>
      <c r="D783" s="131"/>
      <c r="E783" s="92" t="s">
        <v>276</v>
      </c>
      <c r="F783" s="20" t="str">
        <f t="shared" si="13"/>
        <v/>
      </c>
    </row>
    <row r="784" spans="1:6" x14ac:dyDescent="0.25">
      <c r="A784" s="132">
        <v>11</v>
      </c>
      <c r="B784" s="133" t="s">
        <v>128</v>
      </c>
      <c r="C784" s="77"/>
      <c r="D784" s="131"/>
      <c r="E784" s="92" t="s">
        <v>276</v>
      </c>
      <c r="F784" s="20" t="str">
        <f t="shared" si="13"/>
        <v/>
      </c>
    </row>
    <row r="785" spans="1:6" ht="28.5" x14ac:dyDescent="0.25">
      <c r="A785" s="134">
        <v>11.1</v>
      </c>
      <c r="B785" s="42" t="s">
        <v>129</v>
      </c>
      <c r="C785" s="77">
        <v>2679.24</v>
      </c>
      <c r="D785" s="131" t="s">
        <v>15</v>
      </c>
      <c r="E785" s="92">
        <v>4.6999999999999886</v>
      </c>
      <c r="F785" s="20">
        <f t="shared" si="13"/>
        <v>12592.427999999969</v>
      </c>
    </row>
    <row r="786" spans="1:6" ht="51" x14ac:dyDescent="0.25">
      <c r="A786" s="134">
        <v>11.2</v>
      </c>
      <c r="B786" s="135" t="s">
        <v>178</v>
      </c>
      <c r="C786" s="77">
        <v>2679.24</v>
      </c>
      <c r="D786" s="131" t="s">
        <v>15</v>
      </c>
      <c r="E786" s="92">
        <v>4.6999999999999886</v>
      </c>
      <c r="F786" s="20">
        <f t="shared" si="13"/>
        <v>12592.427999999969</v>
      </c>
    </row>
    <row r="787" spans="1:6" x14ac:dyDescent="0.25">
      <c r="A787" s="136"/>
      <c r="B787" s="42"/>
      <c r="C787" s="131"/>
      <c r="D787" s="137"/>
      <c r="E787" s="92" t="s">
        <v>276</v>
      </c>
      <c r="F787" s="20" t="str">
        <f t="shared" si="13"/>
        <v/>
      </c>
    </row>
    <row r="788" spans="1:6" x14ac:dyDescent="0.25">
      <c r="A788" s="132">
        <v>12</v>
      </c>
      <c r="B788" s="76" t="s">
        <v>179</v>
      </c>
      <c r="C788" s="138"/>
      <c r="D788" s="83"/>
      <c r="E788" s="92" t="s">
        <v>276</v>
      </c>
      <c r="F788" s="20" t="str">
        <f t="shared" si="13"/>
        <v/>
      </c>
    </row>
    <row r="789" spans="1:6" ht="16.5" x14ac:dyDescent="0.25">
      <c r="A789" s="119">
        <v>12.1</v>
      </c>
      <c r="B789" s="42" t="s">
        <v>180</v>
      </c>
      <c r="C789" s="139">
        <v>584.10799999999995</v>
      </c>
      <c r="D789" s="140" t="s">
        <v>181</v>
      </c>
      <c r="E789" s="92">
        <v>48.740000000000009</v>
      </c>
      <c r="F789" s="20">
        <f t="shared" si="13"/>
        <v>28469.423920000001</v>
      </c>
    </row>
    <row r="790" spans="1:6" ht="16.5" x14ac:dyDescent="0.25">
      <c r="A790" s="119">
        <v>12.2</v>
      </c>
      <c r="B790" s="42" t="s">
        <v>182</v>
      </c>
      <c r="C790" s="77">
        <v>584.10799999999995</v>
      </c>
      <c r="D790" s="140" t="s">
        <v>181</v>
      </c>
      <c r="E790" s="92">
        <v>0.80999999999994543</v>
      </c>
      <c r="F790" s="20">
        <f t="shared" si="13"/>
        <v>473.1274799999681</v>
      </c>
    </row>
    <row r="791" spans="1:6" x14ac:dyDescent="0.25">
      <c r="A791" s="119">
        <v>12.3</v>
      </c>
      <c r="B791" s="42" t="s">
        <v>183</v>
      </c>
      <c r="C791" s="141">
        <v>2168.2088960000001</v>
      </c>
      <c r="D791" s="65" t="s">
        <v>135</v>
      </c>
      <c r="E791" s="92">
        <v>0.5800000000000054</v>
      </c>
      <c r="F791" s="20">
        <f t="shared" si="13"/>
        <v>1257.5611596800118</v>
      </c>
    </row>
    <row r="792" spans="1:6" x14ac:dyDescent="0.25">
      <c r="A792" s="119"/>
      <c r="B792" s="98"/>
      <c r="C792" s="141"/>
      <c r="D792" s="142"/>
      <c r="E792" s="92" t="s">
        <v>276</v>
      </c>
      <c r="F792" s="20" t="str">
        <f t="shared" si="13"/>
        <v/>
      </c>
    </row>
    <row r="793" spans="1:6" x14ac:dyDescent="0.25">
      <c r="A793" s="119">
        <v>13</v>
      </c>
      <c r="B793" s="93" t="s">
        <v>184</v>
      </c>
      <c r="C793" s="77">
        <v>2679.24</v>
      </c>
      <c r="D793" s="131" t="s">
        <v>15</v>
      </c>
      <c r="E793" s="92">
        <v>5.769999999999996</v>
      </c>
      <c r="F793" s="20">
        <f t="shared" si="13"/>
        <v>15459.214799999989</v>
      </c>
    </row>
    <row r="794" spans="1:6" s="204" customFormat="1" ht="12.75" x14ac:dyDescent="0.2">
      <c r="A794" s="205"/>
      <c r="B794" s="206" t="s">
        <v>185</v>
      </c>
      <c r="C794" s="207"/>
      <c r="D794" s="208"/>
      <c r="E794" s="209" t="s">
        <v>276</v>
      </c>
      <c r="F794" s="210">
        <f>SUM(F730:F793)</f>
        <v>1331008.4031663307</v>
      </c>
    </row>
    <row r="795" spans="1:6" x14ac:dyDescent="0.25">
      <c r="A795" s="148"/>
      <c r="B795" s="149"/>
      <c r="C795" s="150"/>
      <c r="D795" s="151"/>
      <c r="E795" s="152" t="s">
        <v>276</v>
      </c>
      <c r="F795" s="20"/>
    </row>
    <row r="796" spans="1:6" x14ac:dyDescent="0.25">
      <c r="A796" s="75" t="s">
        <v>186</v>
      </c>
      <c r="B796" s="76" t="s">
        <v>187</v>
      </c>
      <c r="C796" s="77"/>
      <c r="D796" s="78"/>
      <c r="E796" s="79" t="s">
        <v>276</v>
      </c>
      <c r="F796" s="20"/>
    </row>
    <row r="797" spans="1:6" x14ac:dyDescent="0.25">
      <c r="A797" s="153"/>
      <c r="B797" s="153"/>
      <c r="C797" s="109"/>
      <c r="D797" s="154"/>
      <c r="E797" s="155" t="s">
        <v>276</v>
      </c>
      <c r="F797" s="20"/>
    </row>
    <row r="798" spans="1:6" x14ac:dyDescent="0.25">
      <c r="A798" s="81">
        <v>1</v>
      </c>
      <c r="B798" s="82" t="s">
        <v>140</v>
      </c>
      <c r="C798" s="77">
        <v>2904.92</v>
      </c>
      <c r="D798" s="83" t="s">
        <v>15</v>
      </c>
      <c r="E798" s="79">
        <v>0.37000000000000455</v>
      </c>
      <c r="F798" s="20">
        <f t="shared" ref="F798:F860" si="14">IF(E798="","",E798*C798)</f>
        <v>1074.8204000000133</v>
      </c>
    </row>
    <row r="799" spans="1:6" x14ac:dyDescent="0.25">
      <c r="A799" s="84"/>
      <c r="B799" s="80"/>
      <c r="C799" s="77"/>
      <c r="D799" s="83"/>
      <c r="E799" s="79" t="s">
        <v>276</v>
      </c>
      <c r="F799" s="20" t="str">
        <f t="shared" si="14"/>
        <v/>
      </c>
    </row>
    <row r="800" spans="1:6" x14ac:dyDescent="0.25">
      <c r="A800" s="85">
        <v>2</v>
      </c>
      <c r="B800" s="86" t="s">
        <v>188</v>
      </c>
      <c r="C800" s="77"/>
      <c r="D800" s="83"/>
      <c r="E800" s="79" t="s">
        <v>276</v>
      </c>
      <c r="F800" s="20" t="str">
        <f t="shared" si="14"/>
        <v/>
      </c>
    </row>
    <row r="801" spans="1:6" x14ac:dyDescent="0.25">
      <c r="A801" s="87">
        <v>2.1</v>
      </c>
      <c r="B801" s="156" t="s">
        <v>189</v>
      </c>
      <c r="C801" s="77">
        <v>332.48</v>
      </c>
      <c r="D801" s="83" t="s">
        <v>15</v>
      </c>
      <c r="E801" s="79">
        <v>10.36</v>
      </c>
      <c r="F801" s="20">
        <f t="shared" si="14"/>
        <v>3444.4928</v>
      </c>
    </row>
    <row r="802" spans="1:6" x14ac:dyDescent="0.25">
      <c r="A802" s="89">
        <v>2.2000000000000002</v>
      </c>
      <c r="B802" s="156" t="s">
        <v>18</v>
      </c>
      <c r="C802" s="77">
        <v>116.36799999999999</v>
      </c>
      <c r="D802" s="90" t="s">
        <v>190</v>
      </c>
      <c r="E802" s="79">
        <v>14.460000000000008</v>
      </c>
      <c r="F802" s="20">
        <f t="shared" si="14"/>
        <v>1682.6812800000009</v>
      </c>
    </row>
    <row r="803" spans="1:6" x14ac:dyDescent="0.25">
      <c r="A803" s="87">
        <v>2.2999999999999998</v>
      </c>
      <c r="B803" s="156" t="s">
        <v>20</v>
      </c>
      <c r="C803" s="77">
        <v>7.8548400000000012</v>
      </c>
      <c r="D803" s="90" t="s">
        <v>191</v>
      </c>
      <c r="E803" s="79">
        <v>56.070000000000164</v>
      </c>
      <c r="F803" s="20">
        <f t="shared" si="14"/>
        <v>440.42087880000133</v>
      </c>
    </row>
    <row r="804" spans="1:6" x14ac:dyDescent="0.25">
      <c r="A804" s="76"/>
      <c r="B804" s="42"/>
      <c r="C804" s="77"/>
      <c r="D804" s="83"/>
      <c r="E804" s="79" t="s">
        <v>276</v>
      </c>
      <c r="F804" s="20" t="str">
        <f t="shared" si="14"/>
        <v/>
      </c>
    </row>
    <row r="805" spans="1:6" x14ac:dyDescent="0.25">
      <c r="A805" s="76">
        <v>3</v>
      </c>
      <c r="B805" s="76" t="s">
        <v>22</v>
      </c>
      <c r="C805" s="77"/>
      <c r="D805" s="83"/>
      <c r="E805" s="79" t="s">
        <v>276</v>
      </c>
      <c r="F805" s="20" t="str">
        <f t="shared" si="14"/>
        <v/>
      </c>
    </row>
    <row r="806" spans="1:6" x14ac:dyDescent="0.25">
      <c r="A806" s="76">
        <v>3.1</v>
      </c>
      <c r="B806" s="76" t="s">
        <v>192</v>
      </c>
      <c r="C806" s="77"/>
      <c r="D806" s="83"/>
      <c r="E806" s="79" t="s">
        <v>276</v>
      </c>
      <c r="F806" s="20" t="str">
        <f t="shared" si="14"/>
        <v/>
      </c>
    </row>
    <row r="807" spans="1:6" x14ac:dyDescent="0.25">
      <c r="A807" s="91" t="s">
        <v>24</v>
      </c>
      <c r="B807" s="42" t="s">
        <v>193</v>
      </c>
      <c r="C807" s="77">
        <v>1785.8247040000003</v>
      </c>
      <c r="D807" s="90" t="s">
        <v>191</v>
      </c>
      <c r="E807" s="79">
        <v>133.1400000000001</v>
      </c>
      <c r="F807" s="20">
        <f t="shared" si="14"/>
        <v>237764.70109056024</v>
      </c>
    </row>
    <row r="808" spans="1:6" x14ac:dyDescent="0.25">
      <c r="A808" s="91" t="s">
        <v>27</v>
      </c>
      <c r="B808" s="42" t="s">
        <v>194</v>
      </c>
      <c r="C808" s="77">
        <v>315.14553600000005</v>
      </c>
      <c r="D808" s="90" t="s">
        <v>191</v>
      </c>
      <c r="E808" s="79">
        <v>146.01999999999998</v>
      </c>
      <c r="F808" s="20">
        <f t="shared" si="14"/>
        <v>46017.551166720004</v>
      </c>
    </row>
    <row r="809" spans="1:6" x14ac:dyDescent="0.25">
      <c r="A809" s="91" t="s">
        <v>29</v>
      </c>
      <c r="B809" s="156" t="s">
        <v>147</v>
      </c>
      <c r="C809" s="77">
        <v>1919.4640000000002</v>
      </c>
      <c r="D809" s="90" t="s">
        <v>190</v>
      </c>
      <c r="E809" s="79">
        <v>16.95999999999998</v>
      </c>
      <c r="F809" s="20">
        <f t="shared" si="14"/>
        <v>32554.109439999964</v>
      </c>
    </row>
    <row r="810" spans="1:6" x14ac:dyDescent="0.25">
      <c r="A810" s="91" t="s">
        <v>32</v>
      </c>
      <c r="B810" s="42" t="s">
        <v>195</v>
      </c>
      <c r="C810" s="77">
        <v>191.94640000000001</v>
      </c>
      <c r="D810" s="90" t="s">
        <v>191</v>
      </c>
      <c r="E810" s="79">
        <v>360.61000000000013</v>
      </c>
      <c r="F810" s="20">
        <f t="shared" si="14"/>
        <v>69217.791304000028</v>
      </c>
    </row>
    <row r="811" spans="1:6" ht="28.5" x14ac:dyDescent="0.25">
      <c r="A811" s="91" t="s">
        <v>149</v>
      </c>
      <c r="B811" s="42" t="s">
        <v>196</v>
      </c>
      <c r="C811" s="157">
        <v>323.79847295556118</v>
      </c>
      <c r="D811" s="158" t="s">
        <v>191</v>
      </c>
      <c r="E811" s="79">
        <v>3.6200000000000045</v>
      </c>
      <c r="F811" s="20">
        <f t="shared" si="14"/>
        <v>1172.1504720991329</v>
      </c>
    </row>
    <row r="812" spans="1:6" ht="28.5" x14ac:dyDescent="0.25">
      <c r="A812" s="91" t="s">
        <v>151</v>
      </c>
      <c r="B812" s="42" t="s">
        <v>30</v>
      </c>
      <c r="C812" s="77">
        <v>1798.8804053086735</v>
      </c>
      <c r="D812" s="90" t="s">
        <v>197</v>
      </c>
      <c r="E812" s="79">
        <v>223.31000000000006</v>
      </c>
      <c r="F812" s="20">
        <f t="shared" si="14"/>
        <v>401707.98330948001</v>
      </c>
    </row>
    <row r="813" spans="1:6" ht="28.5" x14ac:dyDescent="0.25">
      <c r="A813" s="91" t="s">
        <v>198</v>
      </c>
      <c r="B813" s="42" t="s">
        <v>199</v>
      </c>
      <c r="C813" s="77">
        <v>686.30627458515369</v>
      </c>
      <c r="D813" s="90" t="s">
        <v>191</v>
      </c>
      <c r="E813" s="79">
        <v>11.20999999999998</v>
      </c>
      <c r="F813" s="20">
        <f t="shared" si="14"/>
        <v>7693.493338099559</v>
      </c>
    </row>
    <row r="814" spans="1:6" x14ac:dyDescent="0.25">
      <c r="A814" s="94"/>
      <c r="B814" s="80"/>
      <c r="C814" s="95"/>
      <c r="D814" s="83"/>
      <c r="E814" s="79" t="s">
        <v>276</v>
      </c>
      <c r="F814" s="20" t="str">
        <f t="shared" si="14"/>
        <v/>
      </c>
    </row>
    <row r="815" spans="1:6" x14ac:dyDescent="0.25">
      <c r="A815" s="96">
        <v>4</v>
      </c>
      <c r="B815" s="82" t="s">
        <v>152</v>
      </c>
      <c r="C815" s="95"/>
      <c r="D815" s="83"/>
      <c r="E815" s="79" t="s">
        <v>276</v>
      </c>
      <c r="F815" s="20" t="str">
        <f t="shared" si="14"/>
        <v/>
      </c>
    </row>
    <row r="816" spans="1:6" x14ac:dyDescent="0.25">
      <c r="A816" s="97">
        <v>4.0999999999999996</v>
      </c>
      <c r="B816" s="98" t="s">
        <v>153</v>
      </c>
      <c r="C816" s="77">
        <v>637.82640000000004</v>
      </c>
      <c r="D816" s="83" t="s">
        <v>15</v>
      </c>
      <c r="E816" s="79">
        <v>56.220000000000027</v>
      </c>
      <c r="F816" s="20">
        <f t="shared" si="14"/>
        <v>35858.600208000018</v>
      </c>
    </row>
    <row r="817" spans="1:6" x14ac:dyDescent="0.25">
      <c r="A817" s="97">
        <v>4.2</v>
      </c>
      <c r="B817" s="98" t="s">
        <v>154</v>
      </c>
      <c r="C817" s="77">
        <v>2325.192</v>
      </c>
      <c r="D817" s="83" t="s">
        <v>15</v>
      </c>
      <c r="E817" s="79">
        <v>50.950000000000045</v>
      </c>
      <c r="F817" s="20">
        <f t="shared" si="14"/>
        <v>118468.53240000011</v>
      </c>
    </row>
    <row r="818" spans="1:6" x14ac:dyDescent="0.25">
      <c r="A818" s="99"/>
      <c r="B818" s="80"/>
      <c r="C818" s="77"/>
      <c r="D818" s="83"/>
      <c r="E818" s="79" t="s">
        <v>276</v>
      </c>
      <c r="F818" s="20" t="str">
        <f t="shared" si="14"/>
        <v/>
      </c>
    </row>
    <row r="819" spans="1:6" x14ac:dyDescent="0.25">
      <c r="A819" s="96">
        <v>5</v>
      </c>
      <c r="B819" s="82" t="s">
        <v>200</v>
      </c>
      <c r="C819" s="77"/>
      <c r="D819" s="83"/>
      <c r="E819" s="79" t="s">
        <v>276</v>
      </c>
      <c r="F819" s="20" t="str">
        <f t="shared" si="14"/>
        <v/>
      </c>
    </row>
    <row r="820" spans="1:6" x14ac:dyDescent="0.25">
      <c r="A820" s="97">
        <v>5.0999999999999996</v>
      </c>
      <c r="B820" s="98" t="s">
        <v>156</v>
      </c>
      <c r="C820" s="77">
        <v>625.32000000000005</v>
      </c>
      <c r="D820" s="83" t="s">
        <v>15</v>
      </c>
      <c r="E820" s="79">
        <v>30.86</v>
      </c>
      <c r="F820" s="20">
        <f t="shared" si="14"/>
        <v>19297.375200000002</v>
      </c>
    </row>
    <row r="821" spans="1:6" x14ac:dyDescent="0.25">
      <c r="A821" s="97">
        <v>5.2</v>
      </c>
      <c r="B821" s="98" t="s">
        <v>157</v>
      </c>
      <c r="C821" s="77">
        <v>2279.6</v>
      </c>
      <c r="D821" s="83" t="s">
        <v>15</v>
      </c>
      <c r="E821" s="79">
        <v>30.86</v>
      </c>
      <c r="F821" s="20">
        <f t="shared" si="14"/>
        <v>70348.455999999991</v>
      </c>
    </row>
    <row r="822" spans="1:6" x14ac:dyDescent="0.25">
      <c r="A822" s="97"/>
      <c r="B822" s="98"/>
      <c r="C822" s="77"/>
      <c r="D822" s="83"/>
      <c r="E822" s="79" t="s">
        <v>276</v>
      </c>
      <c r="F822" s="20" t="str">
        <f t="shared" si="14"/>
        <v/>
      </c>
    </row>
    <row r="823" spans="1:6" x14ac:dyDescent="0.25">
      <c r="A823" s="100">
        <v>6</v>
      </c>
      <c r="B823" s="76" t="s">
        <v>158</v>
      </c>
      <c r="C823" s="77"/>
      <c r="D823" s="83"/>
      <c r="E823" s="79" t="s">
        <v>276</v>
      </c>
      <c r="F823" s="20" t="str">
        <f t="shared" si="14"/>
        <v/>
      </c>
    </row>
    <row r="824" spans="1:6" x14ac:dyDescent="0.25">
      <c r="A824" s="97">
        <v>6.3</v>
      </c>
      <c r="B824" s="98" t="s">
        <v>156</v>
      </c>
      <c r="C824" s="77">
        <v>625.32000000000005</v>
      </c>
      <c r="D824" s="83" t="s">
        <v>15</v>
      </c>
      <c r="E824" s="79">
        <v>52.59</v>
      </c>
      <c r="F824" s="20">
        <f t="shared" si="14"/>
        <v>32885.578800000003</v>
      </c>
    </row>
    <row r="825" spans="1:6" x14ac:dyDescent="0.25">
      <c r="A825" s="97">
        <v>6.4</v>
      </c>
      <c r="B825" s="98" t="s">
        <v>157</v>
      </c>
      <c r="C825" s="77">
        <v>2279.6</v>
      </c>
      <c r="D825" s="83" t="s">
        <v>15</v>
      </c>
      <c r="E825" s="79">
        <v>52.59</v>
      </c>
      <c r="F825" s="20">
        <f t="shared" si="14"/>
        <v>119884.164</v>
      </c>
    </row>
    <row r="826" spans="1:6" x14ac:dyDescent="0.25">
      <c r="A826" s="97"/>
      <c r="B826" s="98"/>
      <c r="C826" s="77"/>
      <c r="D826" s="83"/>
      <c r="E826" s="79" t="s">
        <v>276</v>
      </c>
      <c r="F826" s="20" t="str">
        <f t="shared" si="14"/>
        <v/>
      </c>
    </row>
    <row r="827" spans="1:6" x14ac:dyDescent="0.25">
      <c r="A827" s="101">
        <v>7</v>
      </c>
      <c r="B827" s="102" t="s">
        <v>201</v>
      </c>
      <c r="C827" s="77"/>
      <c r="D827" s="83"/>
      <c r="E827" s="103" t="s">
        <v>276</v>
      </c>
      <c r="F827" s="20" t="str">
        <f t="shared" si="14"/>
        <v/>
      </c>
    </row>
    <row r="828" spans="1:6" x14ac:dyDescent="0.25">
      <c r="A828" s="104">
        <v>7.1</v>
      </c>
      <c r="B828" s="105" t="s">
        <v>202</v>
      </c>
      <c r="C828" s="106">
        <v>3</v>
      </c>
      <c r="D828" s="107" t="s">
        <v>41</v>
      </c>
      <c r="E828" s="108">
        <v>30.860000000000014</v>
      </c>
      <c r="F828" s="20">
        <f t="shared" si="14"/>
        <v>92.580000000000041</v>
      </c>
    </row>
    <row r="829" spans="1:6" x14ac:dyDescent="0.25">
      <c r="A829" s="104">
        <v>7.1999999999999993</v>
      </c>
      <c r="B829" s="105" t="s">
        <v>203</v>
      </c>
      <c r="C829" s="106">
        <v>1</v>
      </c>
      <c r="D829" s="107" t="s">
        <v>41</v>
      </c>
      <c r="E829" s="108">
        <v>17.120000000000346</v>
      </c>
      <c r="F829" s="20">
        <f t="shared" si="14"/>
        <v>17.120000000000346</v>
      </c>
    </row>
    <row r="830" spans="1:6" x14ac:dyDescent="0.25">
      <c r="A830" s="104">
        <v>7.2999999999999989</v>
      </c>
      <c r="B830" s="105" t="s">
        <v>204</v>
      </c>
      <c r="C830" s="109">
        <v>2</v>
      </c>
      <c r="D830" s="107" t="s">
        <v>41</v>
      </c>
      <c r="E830" s="108">
        <v>1637.1200000000003</v>
      </c>
      <c r="F830" s="20">
        <f t="shared" si="14"/>
        <v>3274.2400000000007</v>
      </c>
    </row>
    <row r="831" spans="1:6" x14ac:dyDescent="0.25">
      <c r="A831" s="104">
        <v>7.3999999999999986</v>
      </c>
      <c r="B831" s="105" t="s">
        <v>162</v>
      </c>
      <c r="C831" s="109">
        <v>10</v>
      </c>
      <c r="D831" s="107" t="s">
        <v>41</v>
      </c>
      <c r="E831" s="108">
        <v>17.120000000000005</v>
      </c>
      <c r="F831" s="20">
        <f t="shared" si="14"/>
        <v>171.20000000000005</v>
      </c>
    </row>
    <row r="832" spans="1:6" x14ac:dyDescent="0.25">
      <c r="A832" s="104">
        <v>7.4999999999999982</v>
      </c>
      <c r="B832" s="105" t="s">
        <v>163</v>
      </c>
      <c r="C832" s="109">
        <v>8</v>
      </c>
      <c r="D832" s="107" t="s">
        <v>41</v>
      </c>
      <c r="E832" s="108">
        <v>17.120000000000005</v>
      </c>
      <c r="F832" s="20">
        <f t="shared" si="14"/>
        <v>136.96000000000004</v>
      </c>
    </row>
    <row r="833" spans="1:6" x14ac:dyDescent="0.25">
      <c r="A833" s="104">
        <v>7.5999999999999979</v>
      </c>
      <c r="B833" s="105" t="s">
        <v>205</v>
      </c>
      <c r="C833" s="109">
        <v>1</v>
      </c>
      <c r="D833" s="107" t="s">
        <v>41</v>
      </c>
      <c r="E833" s="108">
        <v>17.120000000000346</v>
      </c>
      <c r="F833" s="20">
        <f t="shared" si="14"/>
        <v>17.120000000000346</v>
      </c>
    </row>
    <row r="834" spans="1:6" x14ac:dyDescent="0.25">
      <c r="A834" s="104">
        <v>7.6999999999999975</v>
      </c>
      <c r="B834" s="105" t="s">
        <v>206</v>
      </c>
      <c r="C834" s="109">
        <v>7</v>
      </c>
      <c r="D834" s="107" t="s">
        <v>41</v>
      </c>
      <c r="E834" s="108">
        <v>17.120000000000005</v>
      </c>
      <c r="F834" s="20">
        <f t="shared" si="14"/>
        <v>119.84000000000003</v>
      </c>
    </row>
    <row r="835" spans="1:6" x14ac:dyDescent="0.25">
      <c r="A835" s="104">
        <v>7.7999999999999972</v>
      </c>
      <c r="B835" s="105" t="s">
        <v>207</v>
      </c>
      <c r="C835" s="106">
        <v>17</v>
      </c>
      <c r="D835" s="107" t="s">
        <v>41</v>
      </c>
      <c r="E835" s="108">
        <v>17.119999999999976</v>
      </c>
      <c r="F835" s="20">
        <f t="shared" si="14"/>
        <v>291.03999999999962</v>
      </c>
    </row>
    <row r="836" spans="1:6" x14ac:dyDescent="0.25">
      <c r="A836" s="104">
        <v>7.8999999999999968</v>
      </c>
      <c r="B836" s="105" t="s">
        <v>208</v>
      </c>
      <c r="C836" s="106">
        <v>1</v>
      </c>
      <c r="D836" s="107" t="s">
        <v>41</v>
      </c>
      <c r="E836" s="108">
        <v>74.339999999999918</v>
      </c>
      <c r="F836" s="20">
        <f t="shared" si="14"/>
        <v>74.339999999999918</v>
      </c>
    </row>
    <row r="837" spans="1:6" x14ac:dyDescent="0.25">
      <c r="A837" s="160">
        <v>7.1</v>
      </c>
      <c r="B837" s="110" t="s">
        <v>168</v>
      </c>
      <c r="C837" s="110">
        <v>2.4500000000000002</v>
      </c>
      <c r="D837" s="107" t="s">
        <v>191</v>
      </c>
      <c r="E837" s="108">
        <v>58.030000000000086</v>
      </c>
      <c r="F837" s="20">
        <f t="shared" si="14"/>
        <v>142.17350000000022</v>
      </c>
    </row>
    <row r="838" spans="1:6" x14ac:dyDescent="0.25">
      <c r="A838" s="111"/>
      <c r="B838" s="112"/>
      <c r="C838" s="113"/>
      <c r="D838" s="114"/>
      <c r="E838" s="115" t="s">
        <v>276</v>
      </c>
      <c r="F838" s="20" t="str">
        <f t="shared" si="14"/>
        <v/>
      </c>
    </row>
    <row r="839" spans="1:6" x14ac:dyDescent="0.25">
      <c r="A839" s="116">
        <v>8</v>
      </c>
      <c r="B839" s="117" t="s">
        <v>169</v>
      </c>
      <c r="C839" s="106"/>
      <c r="D839" s="107"/>
      <c r="E839" s="108" t="s">
        <v>276</v>
      </c>
      <c r="F839" s="20" t="str">
        <f t="shared" si="14"/>
        <v/>
      </c>
    </row>
    <row r="840" spans="1:6" x14ac:dyDescent="0.25">
      <c r="A840" s="118">
        <v>8.1</v>
      </c>
      <c r="B840" s="105" t="s">
        <v>209</v>
      </c>
      <c r="C840" s="106">
        <v>6</v>
      </c>
      <c r="D840" s="107" t="s">
        <v>41</v>
      </c>
      <c r="E840" s="108">
        <v>1414.3400000000001</v>
      </c>
      <c r="F840" s="20">
        <f t="shared" si="14"/>
        <v>8486.0400000000009</v>
      </c>
    </row>
    <row r="841" spans="1:6" x14ac:dyDescent="0.25">
      <c r="A841" s="118">
        <v>8.1999999999999993</v>
      </c>
      <c r="B841" s="105" t="s">
        <v>171</v>
      </c>
      <c r="C841" s="106">
        <v>3</v>
      </c>
      <c r="D841" s="107" t="s">
        <v>41</v>
      </c>
      <c r="E841" s="108">
        <v>1260.9400000000005</v>
      </c>
      <c r="F841" s="20">
        <f t="shared" si="14"/>
        <v>3782.8200000000015</v>
      </c>
    </row>
    <row r="842" spans="1:6" x14ac:dyDescent="0.25">
      <c r="A842" s="119"/>
      <c r="B842" s="42"/>
      <c r="C842" s="120"/>
      <c r="D842" s="90"/>
      <c r="E842" s="92" t="s">
        <v>276</v>
      </c>
      <c r="F842" s="20" t="str">
        <f t="shared" si="14"/>
        <v/>
      </c>
    </row>
    <row r="843" spans="1:6" x14ac:dyDescent="0.25">
      <c r="A843" s="121">
        <v>9</v>
      </c>
      <c r="B843" s="76" t="s">
        <v>172</v>
      </c>
      <c r="C843" s="77"/>
      <c r="D843" s="90"/>
      <c r="E843" s="92" t="s">
        <v>276</v>
      </c>
      <c r="F843" s="20" t="str">
        <f t="shared" si="14"/>
        <v/>
      </c>
    </row>
    <row r="844" spans="1:6" ht="42.75" x14ac:dyDescent="0.25">
      <c r="A844" s="119">
        <v>9.1</v>
      </c>
      <c r="B844" s="42" t="s">
        <v>210</v>
      </c>
      <c r="C844" s="122">
        <v>3</v>
      </c>
      <c r="D844" s="90" t="s">
        <v>41</v>
      </c>
      <c r="E844" s="92">
        <v>7863.0400000000009</v>
      </c>
      <c r="F844" s="20">
        <f t="shared" si="14"/>
        <v>23589.120000000003</v>
      </c>
    </row>
    <row r="845" spans="1:6" ht="42.75" x14ac:dyDescent="0.25">
      <c r="A845" s="119">
        <v>9.1999999999999993</v>
      </c>
      <c r="B845" s="42" t="s">
        <v>211</v>
      </c>
      <c r="C845" s="122">
        <v>2</v>
      </c>
      <c r="D845" s="90" t="s">
        <v>41</v>
      </c>
      <c r="E845" s="92">
        <v>6388.0400000000009</v>
      </c>
      <c r="F845" s="20">
        <f t="shared" si="14"/>
        <v>12776.080000000002</v>
      </c>
    </row>
    <row r="846" spans="1:6" x14ac:dyDescent="0.25">
      <c r="A846" s="119">
        <v>9.3000000000000007</v>
      </c>
      <c r="B846" s="42" t="s">
        <v>175</v>
      </c>
      <c r="C846" s="120">
        <v>5</v>
      </c>
      <c r="D846" s="90" t="s">
        <v>41</v>
      </c>
      <c r="E846" s="92">
        <v>338.71000000000004</v>
      </c>
      <c r="F846" s="20">
        <f t="shared" si="14"/>
        <v>1693.5500000000002</v>
      </c>
    </row>
    <row r="847" spans="1:6" x14ac:dyDescent="0.25">
      <c r="A847" s="119"/>
      <c r="B847" s="42"/>
      <c r="C847" s="120"/>
      <c r="D847" s="90"/>
      <c r="E847" s="92" t="s">
        <v>276</v>
      </c>
      <c r="F847" s="20" t="str">
        <f t="shared" si="14"/>
        <v/>
      </c>
    </row>
    <row r="848" spans="1:6" x14ac:dyDescent="0.25">
      <c r="A848" s="121">
        <v>10</v>
      </c>
      <c r="B848" s="123" t="s">
        <v>176</v>
      </c>
      <c r="C848" s="122"/>
      <c r="D848" s="124"/>
      <c r="E848" s="125" t="s">
        <v>276</v>
      </c>
      <c r="F848" s="20" t="str">
        <f t="shared" si="14"/>
        <v/>
      </c>
    </row>
    <row r="849" spans="1:8" ht="42.75" x14ac:dyDescent="0.25">
      <c r="A849" s="161">
        <v>10.1</v>
      </c>
      <c r="B849" s="127" t="s">
        <v>212</v>
      </c>
      <c r="C849" s="128">
        <v>147</v>
      </c>
      <c r="D849" s="124" t="s">
        <v>41</v>
      </c>
      <c r="E849" s="129">
        <v>1349.989999999998</v>
      </c>
      <c r="F849" s="20">
        <f t="shared" si="14"/>
        <v>198448.52999999971</v>
      </c>
    </row>
    <row r="850" spans="1:8" x14ac:dyDescent="0.25">
      <c r="A850" s="130"/>
      <c r="B850" s="42"/>
      <c r="C850" s="77"/>
      <c r="D850" s="131"/>
      <c r="E850" s="92" t="s">
        <v>276</v>
      </c>
      <c r="F850" s="20" t="str">
        <f t="shared" si="14"/>
        <v/>
      </c>
    </row>
    <row r="851" spans="1:8" x14ac:dyDescent="0.25">
      <c r="A851" s="132">
        <v>11</v>
      </c>
      <c r="B851" s="133" t="s">
        <v>128</v>
      </c>
      <c r="C851" s="77"/>
      <c r="D851" s="131"/>
      <c r="E851" s="92" t="s">
        <v>276</v>
      </c>
      <c r="F851" s="20" t="str">
        <f t="shared" si="14"/>
        <v/>
      </c>
    </row>
    <row r="852" spans="1:8" ht="28.5" x14ac:dyDescent="0.25">
      <c r="A852" s="161">
        <v>11.1</v>
      </c>
      <c r="B852" s="42" t="s">
        <v>129</v>
      </c>
      <c r="C852" s="77">
        <v>2904.92</v>
      </c>
      <c r="D852" s="131" t="s">
        <v>15</v>
      </c>
      <c r="E852" s="92">
        <v>4.6999999999999886</v>
      </c>
      <c r="F852" s="20">
        <f t="shared" si="14"/>
        <v>13653.123999999967</v>
      </c>
    </row>
    <row r="853" spans="1:8" ht="51" x14ac:dyDescent="0.25">
      <c r="A853" s="161">
        <v>11.2</v>
      </c>
      <c r="B853" s="135" t="s">
        <v>178</v>
      </c>
      <c r="C853" s="77">
        <v>2904.92</v>
      </c>
      <c r="D853" s="131" t="s">
        <v>15</v>
      </c>
      <c r="E853" s="92">
        <v>4.6999999999999886</v>
      </c>
      <c r="F853" s="20">
        <f t="shared" si="14"/>
        <v>13653.123999999967</v>
      </c>
    </row>
    <row r="854" spans="1:8" x14ac:dyDescent="0.25">
      <c r="A854" s="161"/>
      <c r="B854" s="42"/>
      <c r="C854" s="77"/>
      <c r="D854" s="131"/>
      <c r="E854" s="92" t="s">
        <v>276</v>
      </c>
      <c r="F854" s="20" t="str">
        <f t="shared" si="14"/>
        <v/>
      </c>
    </row>
    <row r="855" spans="1:8" x14ac:dyDescent="0.25">
      <c r="A855" s="132">
        <v>12</v>
      </c>
      <c r="B855" s="76" t="s">
        <v>213</v>
      </c>
      <c r="C855" s="138"/>
      <c r="D855" s="83"/>
      <c r="E855" s="92" t="s">
        <v>276</v>
      </c>
      <c r="F855" s="20" t="str">
        <f t="shared" si="14"/>
        <v/>
      </c>
    </row>
    <row r="856" spans="1:8" x14ac:dyDescent="0.25">
      <c r="A856" s="119">
        <v>12.1</v>
      </c>
      <c r="B856" s="42" t="s">
        <v>180</v>
      </c>
      <c r="C856" s="139">
        <v>116.36799999999999</v>
      </c>
      <c r="D856" s="140" t="s">
        <v>214</v>
      </c>
      <c r="E856" s="92">
        <v>0.81000000000000227</v>
      </c>
      <c r="F856" s="20">
        <f t="shared" si="14"/>
        <v>94.258080000000263</v>
      </c>
      <c r="G856" s="162"/>
      <c r="H856" s="162"/>
    </row>
    <row r="857" spans="1:8" x14ac:dyDescent="0.25">
      <c r="A857" s="119">
        <v>12.2</v>
      </c>
      <c r="B857" s="42" t="s">
        <v>182</v>
      </c>
      <c r="C857" s="77">
        <v>116.36799999999999</v>
      </c>
      <c r="D857" s="140" t="s">
        <v>214</v>
      </c>
      <c r="E857" s="92">
        <v>0.80999999999994543</v>
      </c>
      <c r="F857" s="20">
        <f t="shared" si="14"/>
        <v>94.25807999999364</v>
      </c>
    </row>
    <row r="858" spans="1:8" x14ac:dyDescent="0.25">
      <c r="A858" s="119">
        <v>12.299999999999999</v>
      </c>
      <c r="B858" s="42" t="s">
        <v>183</v>
      </c>
      <c r="C858" s="141">
        <v>431.95801599999999</v>
      </c>
      <c r="D858" s="65" t="s">
        <v>135</v>
      </c>
      <c r="E858" s="92">
        <v>0.5800000000000054</v>
      </c>
      <c r="F858" s="20">
        <f t="shared" si="14"/>
        <v>250.53564928000233</v>
      </c>
    </row>
    <row r="859" spans="1:8" x14ac:dyDescent="0.25">
      <c r="A859" s="119"/>
      <c r="B859" s="98"/>
      <c r="C859" s="141"/>
      <c r="D859" s="142"/>
      <c r="E859" s="92" t="s">
        <v>276</v>
      </c>
      <c r="F859" s="20" t="str">
        <f t="shared" si="14"/>
        <v/>
      </c>
    </row>
    <row r="860" spans="1:8" x14ac:dyDescent="0.25">
      <c r="A860" s="119">
        <v>13</v>
      </c>
      <c r="B860" s="42" t="s">
        <v>215</v>
      </c>
      <c r="C860" s="77">
        <v>2904.92</v>
      </c>
      <c r="D860" s="131" t="s">
        <v>15</v>
      </c>
      <c r="E860" s="92">
        <v>5.769999999999996</v>
      </c>
      <c r="F860" s="20">
        <f t="shared" si="14"/>
        <v>16761.388399999989</v>
      </c>
    </row>
    <row r="861" spans="1:8" s="216" customFormat="1" ht="12.75" x14ac:dyDescent="0.2">
      <c r="A861" s="211"/>
      <c r="B861" s="212" t="s">
        <v>216</v>
      </c>
      <c r="C861" s="213"/>
      <c r="D861" s="214"/>
      <c r="E861" s="215" t="s">
        <v>276</v>
      </c>
      <c r="F861" s="215">
        <f>SUM(F796:F860)</f>
        <v>1497132.3437970402</v>
      </c>
    </row>
    <row r="862" spans="1:8" x14ac:dyDescent="0.25">
      <c r="A862" s="119"/>
      <c r="B862" s="98"/>
      <c r="C862" s="141"/>
      <c r="D862" s="142"/>
      <c r="E862" s="92" t="s">
        <v>276</v>
      </c>
      <c r="F862" s="20"/>
    </row>
    <row r="863" spans="1:8" x14ac:dyDescent="0.25">
      <c r="A863" s="75" t="s">
        <v>217</v>
      </c>
      <c r="B863" s="76" t="s">
        <v>218</v>
      </c>
      <c r="C863" s="77"/>
      <c r="D863" s="78"/>
      <c r="E863" s="79" t="s">
        <v>276</v>
      </c>
      <c r="F863" s="20"/>
    </row>
    <row r="864" spans="1:8" x14ac:dyDescent="0.25">
      <c r="A864" s="80"/>
      <c r="B864" s="80"/>
      <c r="C864" s="77"/>
      <c r="D864" s="78"/>
      <c r="E864" s="79" t="s">
        <v>276</v>
      </c>
      <c r="F864" s="20"/>
    </row>
    <row r="865" spans="1:6" x14ac:dyDescent="0.25">
      <c r="A865" s="81">
        <v>1</v>
      </c>
      <c r="B865" s="82" t="s">
        <v>140</v>
      </c>
      <c r="C865" s="77">
        <v>4183.18</v>
      </c>
      <c r="D865" s="83" t="s">
        <v>15</v>
      </c>
      <c r="E865" s="79">
        <v>0.37000000000000455</v>
      </c>
      <c r="F865" s="20">
        <f t="shared" ref="F865:F908" si="15">IF(E865="","",E865*C865)</f>
        <v>1547.7766000000192</v>
      </c>
    </row>
    <row r="866" spans="1:6" x14ac:dyDescent="0.25">
      <c r="A866" s="84"/>
      <c r="B866" s="80"/>
      <c r="C866" s="77"/>
      <c r="D866" s="83"/>
      <c r="E866" s="79" t="s">
        <v>276</v>
      </c>
      <c r="F866" s="20" t="str">
        <f t="shared" si="15"/>
        <v/>
      </c>
    </row>
    <row r="867" spans="1:6" x14ac:dyDescent="0.25">
      <c r="A867" s="76">
        <v>2</v>
      </c>
      <c r="B867" s="76" t="s">
        <v>22</v>
      </c>
      <c r="C867" s="77"/>
      <c r="D867" s="83"/>
      <c r="E867" s="79" t="s">
        <v>276</v>
      </c>
      <c r="F867" s="20" t="str">
        <f t="shared" si="15"/>
        <v/>
      </c>
    </row>
    <row r="868" spans="1:6" x14ac:dyDescent="0.25">
      <c r="A868" s="91">
        <v>2.1</v>
      </c>
      <c r="B868" s="42" t="s">
        <v>219</v>
      </c>
      <c r="C868" s="77">
        <v>3077.6396200000008</v>
      </c>
      <c r="D868" s="90" t="s">
        <v>191</v>
      </c>
      <c r="E868" s="79">
        <v>133.1400000000001</v>
      </c>
      <c r="F868" s="20">
        <f t="shared" si="15"/>
        <v>409756.93900680041</v>
      </c>
    </row>
    <row r="869" spans="1:6" x14ac:dyDescent="0.25">
      <c r="A869" s="91">
        <v>2.2000000000000002</v>
      </c>
      <c r="B869" s="88" t="s">
        <v>147</v>
      </c>
      <c r="C869" s="77">
        <v>2928.2260000000001</v>
      </c>
      <c r="D869" s="90" t="s">
        <v>190</v>
      </c>
      <c r="E869" s="92">
        <v>16.95999999999998</v>
      </c>
      <c r="F869" s="20">
        <f t="shared" si="15"/>
        <v>49662.712959999939</v>
      </c>
    </row>
    <row r="870" spans="1:6" ht="28.5" x14ac:dyDescent="0.25">
      <c r="A870" s="91">
        <v>2.3000000000000003</v>
      </c>
      <c r="B870" s="105" t="s">
        <v>196</v>
      </c>
      <c r="C870" s="110">
        <v>474.08891458365821</v>
      </c>
      <c r="D870" s="167" t="s">
        <v>191</v>
      </c>
      <c r="E870" s="168">
        <v>3.6200000000000045</v>
      </c>
      <c r="F870" s="20">
        <f t="shared" si="15"/>
        <v>1716.2018707928448</v>
      </c>
    </row>
    <row r="871" spans="1:6" x14ac:dyDescent="0.25">
      <c r="A871" s="91">
        <v>2.4000000000000004</v>
      </c>
      <c r="B871" s="93" t="s">
        <v>195</v>
      </c>
      <c r="C871" s="77">
        <v>280.2174</v>
      </c>
      <c r="D871" s="90" t="s">
        <v>191</v>
      </c>
      <c r="E871" s="79">
        <v>360.61000000000013</v>
      </c>
      <c r="F871" s="20">
        <f t="shared" si="15"/>
        <v>101049.19661400003</v>
      </c>
    </row>
    <row r="872" spans="1:6" ht="28.5" x14ac:dyDescent="0.25">
      <c r="A872" s="91">
        <v>2.5000000000000004</v>
      </c>
      <c r="B872" s="93" t="s">
        <v>30</v>
      </c>
      <c r="C872" s="77">
        <v>2633.8273032425459</v>
      </c>
      <c r="D872" s="90" t="s">
        <v>197</v>
      </c>
      <c r="E872" s="79">
        <v>223.31000000000006</v>
      </c>
      <c r="F872" s="20">
        <f t="shared" si="15"/>
        <v>588159.97508709307</v>
      </c>
    </row>
    <row r="873" spans="1:6" ht="28.5" x14ac:dyDescent="0.25">
      <c r="A873" s="91">
        <v>2.6000000000000005</v>
      </c>
      <c r="B873" s="93" t="s">
        <v>199</v>
      </c>
      <c r="C873" s="77">
        <v>532.5747801089459</v>
      </c>
      <c r="D873" s="90" t="s">
        <v>191</v>
      </c>
      <c r="E873" s="79">
        <v>11.20999999999998</v>
      </c>
      <c r="F873" s="20">
        <f t="shared" si="15"/>
        <v>5970.1632850212727</v>
      </c>
    </row>
    <row r="874" spans="1:6" x14ac:dyDescent="0.25">
      <c r="A874" s="94"/>
      <c r="B874" s="80"/>
      <c r="C874" s="95"/>
      <c r="D874" s="83"/>
      <c r="E874" s="79" t="s">
        <v>276</v>
      </c>
      <c r="F874" s="20" t="str">
        <f t="shared" si="15"/>
        <v/>
      </c>
    </row>
    <row r="875" spans="1:6" x14ac:dyDescent="0.25">
      <c r="A875" s="96">
        <v>3</v>
      </c>
      <c r="B875" s="82" t="s">
        <v>152</v>
      </c>
      <c r="C875" s="95"/>
      <c r="D875" s="83"/>
      <c r="E875" s="79" t="s">
        <v>276</v>
      </c>
      <c r="F875" s="20" t="str">
        <f t="shared" si="15"/>
        <v/>
      </c>
    </row>
    <row r="876" spans="1:6" x14ac:dyDescent="0.25">
      <c r="A876" s="97">
        <v>3.1</v>
      </c>
      <c r="B876" s="98" t="s">
        <v>153</v>
      </c>
      <c r="C876" s="77">
        <v>1695.3828000000001</v>
      </c>
      <c r="D876" s="83" t="s">
        <v>15</v>
      </c>
      <c r="E876" s="79">
        <v>56.220000000000027</v>
      </c>
      <c r="F876" s="20">
        <f t="shared" si="15"/>
        <v>95314.421016000051</v>
      </c>
    </row>
    <row r="877" spans="1:6" x14ac:dyDescent="0.25">
      <c r="A877" s="97">
        <v>3.2</v>
      </c>
      <c r="B877" s="98" t="s">
        <v>154</v>
      </c>
      <c r="C877" s="77">
        <v>2571.4607999999998</v>
      </c>
      <c r="D877" s="83" t="s">
        <v>15</v>
      </c>
      <c r="E877" s="79">
        <v>50.950000000000045</v>
      </c>
      <c r="F877" s="20">
        <f t="shared" si="15"/>
        <v>131015.92776000011</v>
      </c>
    </row>
    <row r="878" spans="1:6" x14ac:dyDescent="0.25">
      <c r="A878" s="99"/>
      <c r="B878" s="80"/>
      <c r="C878" s="77"/>
      <c r="D878" s="83"/>
      <c r="E878" s="79" t="s">
        <v>276</v>
      </c>
      <c r="F878" s="20" t="str">
        <f t="shared" si="15"/>
        <v/>
      </c>
    </row>
    <row r="879" spans="1:6" x14ac:dyDescent="0.25">
      <c r="A879" s="96">
        <v>4</v>
      </c>
      <c r="B879" s="82" t="s">
        <v>155</v>
      </c>
      <c r="C879" s="77"/>
      <c r="D879" s="83"/>
      <c r="E879" s="79" t="s">
        <v>276</v>
      </c>
      <c r="F879" s="20" t="str">
        <f t="shared" si="15"/>
        <v/>
      </c>
    </row>
    <row r="880" spans="1:6" x14ac:dyDescent="0.25">
      <c r="A880" s="97">
        <v>4.0999999999999996</v>
      </c>
      <c r="B880" s="98" t="s">
        <v>156</v>
      </c>
      <c r="C880" s="77">
        <v>1662.14</v>
      </c>
      <c r="D880" s="83" t="s">
        <v>15</v>
      </c>
      <c r="E880" s="79">
        <v>30.86</v>
      </c>
      <c r="F880" s="20">
        <f t="shared" si="15"/>
        <v>51293.640400000004</v>
      </c>
    </row>
    <row r="881" spans="1:6" x14ac:dyDescent="0.25">
      <c r="A881" s="97">
        <v>4.2</v>
      </c>
      <c r="B881" s="98" t="s">
        <v>157</v>
      </c>
      <c r="C881" s="77">
        <v>2521.04</v>
      </c>
      <c r="D881" s="83" t="s">
        <v>15</v>
      </c>
      <c r="E881" s="79">
        <v>30.86</v>
      </c>
      <c r="F881" s="20">
        <f t="shared" si="15"/>
        <v>77799.294399999999</v>
      </c>
    </row>
    <row r="882" spans="1:6" x14ac:dyDescent="0.25">
      <c r="A882" s="97"/>
      <c r="B882" s="98"/>
      <c r="C882" s="77"/>
      <c r="D882" s="83"/>
      <c r="E882" s="79" t="s">
        <v>276</v>
      </c>
      <c r="F882" s="20" t="str">
        <f t="shared" si="15"/>
        <v/>
      </c>
    </row>
    <row r="883" spans="1:6" x14ac:dyDescent="0.25">
      <c r="A883" s="100">
        <v>5</v>
      </c>
      <c r="B883" s="76" t="s">
        <v>158</v>
      </c>
      <c r="C883" s="77"/>
      <c r="D883" s="83"/>
      <c r="E883" s="79" t="s">
        <v>276</v>
      </c>
      <c r="F883" s="20" t="str">
        <f t="shared" si="15"/>
        <v/>
      </c>
    </row>
    <row r="884" spans="1:6" x14ac:dyDescent="0.25">
      <c r="A884" s="97">
        <v>5.0999999999999996</v>
      </c>
      <c r="B884" s="98" t="s">
        <v>156</v>
      </c>
      <c r="C884" s="77">
        <v>1662.14</v>
      </c>
      <c r="D884" s="83" t="s">
        <v>15</v>
      </c>
      <c r="E884" s="79">
        <v>52.59</v>
      </c>
      <c r="F884" s="20">
        <f t="shared" si="15"/>
        <v>87411.942600000009</v>
      </c>
    </row>
    <row r="885" spans="1:6" x14ac:dyDescent="0.25">
      <c r="A885" s="97">
        <v>5.2</v>
      </c>
      <c r="B885" s="98" t="s">
        <v>157</v>
      </c>
      <c r="C885" s="77">
        <v>2521.04</v>
      </c>
      <c r="D885" s="83" t="s">
        <v>15</v>
      </c>
      <c r="E885" s="79">
        <v>52.59</v>
      </c>
      <c r="F885" s="20">
        <f t="shared" si="15"/>
        <v>132581.49360000002</v>
      </c>
    </row>
    <row r="886" spans="1:6" x14ac:dyDescent="0.25">
      <c r="A886" s="97"/>
      <c r="B886" s="98"/>
      <c r="C886" s="77"/>
      <c r="D886" s="83"/>
      <c r="E886" s="79" t="s">
        <v>276</v>
      </c>
      <c r="F886" s="20" t="str">
        <f t="shared" si="15"/>
        <v/>
      </c>
    </row>
    <row r="887" spans="1:6" x14ac:dyDescent="0.25">
      <c r="A887" s="101">
        <v>6</v>
      </c>
      <c r="B887" s="102" t="s">
        <v>201</v>
      </c>
      <c r="C887" s="77"/>
      <c r="D887" s="83"/>
      <c r="E887" s="103" t="s">
        <v>276</v>
      </c>
      <c r="F887" s="20" t="str">
        <f t="shared" si="15"/>
        <v/>
      </c>
    </row>
    <row r="888" spans="1:6" x14ac:dyDescent="0.25">
      <c r="A888" s="111">
        <v>6.1</v>
      </c>
      <c r="B888" s="105" t="s">
        <v>160</v>
      </c>
      <c r="C888" s="109">
        <v>1</v>
      </c>
      <c r="D888" s="107" t="s">
        <v>41</v>
      </c>
      <c r="E888" s="169">
        <v>30.859999999999957</v>
      </c>
      <c r="F888" s="20">
        <f t="shared" si="15"/>
        <v>30.859999999999957</v>
      </c>
    </row>
    <row r="889" spans="1:6" x14ac:dyDescent="0.25">
      <c r="A889" s="111">
        <v>6.1999999999999993</v>
      </c>
      <c r="B889" s="105" t="s">
        <v>161</v>
      </c>
      <c r="C889" s="106">
        <v>5</v>
      </c>
      <c r="D889" s="107" t="s">
        <v>41</v>
      </c>
      <c r="E889" s="169">
        <v>30.860000000000014</v>
      </c>
      <c r="F889" s="20">
        <f t="shared" si="15"/>
        <v>154.30000000000007</v>
      </c>
    </row>
    <row r="890" spans="1:6" x14ac:dyDescent="0.25">
      <c r="A890" s="111">
        <v>6.2999999999999989</v>
      </c>
      <c r="B890" s="105" t="s">
        <v>220</v>
      </c>
      <c r="C890" s="109">
        <v>39</v>
      </c>
      <c r="D890" s="107" t="s">
        <v>41</v>
      </c>
      <c r="E890" s="169">
        <v>17.120000000000005</v>
      </c>
      <c r="F890" s="20">
        <f t="shared" si="15"/>
        <v>667.68000000000018</v>
      </c>
    </row>
    <row r="891" spans="1:6" x14ac:dyDescent="0.25">
      <c r="A891" s="111">
        <v>6.3999999999999986</v>
      </c>
      <c r="B891" s="105" t="s">
        <v>163</v>
      </c>
      <c r="C891" s="109">
        <v>11</v>
      </c>
      <c r="D891" s="107" t="s">
        <v>41</v>
      </c>
      <c r="E891" s="169">
        <v>17.120000000000005</v>
      </c>
      <c r="F891" s="20">
        <f t="shared" si="15"/>
        <v>188.32000000000005</v>
      </c>
    </row>
    <row r="892" spans="1:6" x14ac:dyDescent="0.25">
      <c r="A892" s="111">
        <v>6.4999999999999982</v>
      </c>
      <c r="B892" s="105" t="s">
        <v>221</v>
      </c>
      <c r="C892" s="109">
        <v>36</v>
      </c>
      <c r="D892" s="107" t="s">
        <v>41</v>
      </c>
      <c r="E892" s="169">
        <v>17.120000000000005</v>
      </c>
      <c r="F892" s="20">
        <f t="shared" si="15"/>
        <v>616.32000000000016</v>
      </c>
    </row>
    <row r="893" spans="1:6" x14ac:dyDescent="0.25">
      <c r="A893" s="111">
        <v>6.5999999999999979</v>
      </c>
      <c r="B893" s="105" t="s">
        <v>207</v>
      </c>
      <c r="C893" s="106">
        <v>18</v>
      </c>
      <c r="D893" s="107" t="s">
        <v>41</v>
      </c>
      <c r="E893" s="169">
        <v>17.119999999999976</v>
      </c>
      <c r="F893" s="20">
        <f t="shared" si="15"/>
        <v>308.15999999999957</v>
      </c>
    </row>
    <row r="894" spans="1:6" x14ac:dyDescent="0.25">
      <c r="A894" s="111">
        <v>6.6999999999999975</v>
      </c>
      <c r="B894" s="105" t="s">
        <v>208</v>
      </c>
      <c r="C894" s="106">
        <v>1</v>
      </c>
      <c r="D894" s="107" t="s">
        <v>41</v>
      </c>
      <c r="E894" s="169">
        <v>74.339999999999918</v>
      </c>
      <c r="F894" s="20">
        <f t="shared" si="15"/>
        <v>74.339999999999918</v>
      </c>
    </row>
    <row r="895" spans="1:6" x14ac:dyDescent="0.25">
      <c r="A895" s="111">
        <v>6.7999999999999972</v>
      </c>
      <c r="B895" s="110" t="s">
        <v>168</v>
      </c>
      <c r="C895" s="110">
        <v>5.5</v>
      </c>
      <c r="D895" s="107" t="s">
        <v>191</v>
      </c>
      <c r="E895" s="169">
        <v>58.030000000000086</v>
      </c>
      <c r="F895" s="20">
        <f t="shared" si="15"/>
        <v>319.16500000000048</v>
      </c>
    </row>
    <row r="896" spans="1:6" x14ac:dyDescent="0.25">
      <c r="A896" s="170"/>
      <c r="B896" s="171"/>
      <c r="C896" s="138"/>
      <c r="D896" s="83"/>
      <c r="E896" s="103" t="s">
        <v>276</v>
      </c>
      <c r="F896" s="20" t="str">
        <f t="shared" si="15"/>
        <v/>
      </c>
    </row>
    <row r="897" spans="1:6" x14ac:dyDescent="0.25">
      <c r="A897" s="121">
        <v>7</v>
      </c>
      <c r="B897" s="76" t="s">
        <v>172</v>
      </c>
      <c r="C897" s="77"/>
      <c r="D897" s="90"/>
      <c r="E897" s="92" t="s">
        <v>276</v>
      </c>
      <c r="F897" s="20" t="str">
        <f t="shared" si="15"/>
        <v/>
      </c>
    </row>
    <row r="898" spans="1:6" ht="42.75" x14ac:dyDescent="0.25">
      <c r="A898" s="111">
        <v>7.1</v>
      </c>
      <c r="B898" s="93" t="s">
        <v>173</v>
      </c>
      <c r="C898" s="122">
        <v>5</v>
      </c>
      <c r="D898" s="90" t="s">
        <v>41</v>
      </c>
      <c r="E898" s="92">
        <v>7863.0400000000009</v>
      </c>
      <c r="F898" s="20">
        <f t="shared" si="15"/>
        <v>39315.200000000004</v>
      </c>
    </row>
    <row r="899" spans="1:6" ht="42.75" x14ac:dyDescent="0.25">
      <c r="A899" s="111">
        <v>7.1999999999999993</v>
      </c>
      <c r="B899" s="93" t="s">
        <v>174</v>
      </c>
      <c r="C899" s="122">
        <v>1</v>
      </c>
      <c r="D899" s="90" t="s">
        <v>41</v>
      </c>
      <c r="E899" s="92">
        <v>6388.0400000000009</v>
      </c>
      <c r="F899" s="20">
        <f t="shared" si="15"/>
        <v>6388.0400000000009</v>
      </c>
    </row>
    <row r="900" spans="1:6" x14ac:dyDescent="0.25">
      <c r="A900" s="111">
        <v>7.2999999999999989</v>
      </c>
      <c r="B900" s="93" t="s">
        <v>175</v>
      </c>
      <c r="C900" s="120">
        <v>6</v>
      </c>
      <c r="D900" s="90" t="s">
        <v>41</v>
      </c>
      <c r="E900" s="92">
        <v>338.71000000000004</v>
      </c>
      <c r="F900" s="20">
        <f t="shared" si="15"/>
        <v>2032.2600000000002</v>
      </c>
    </row>
    <row r="901" spans="1:6" x14ac:dyDescent="0.25">
      <c r="A901" s="119"/>
      <c r="B901" s="42"/>
      <c r="C901" s="120"/>
      <c r="D901" s="90"/>
      <c r="E901" s="92" t="s">
        <v>276</v>
      </c>
      <c r="F901" s="20" t="str">
        <f t="shared" si="15"/>
        <v/>
      </c>
    </row>
    <row r="902" spans="1:6" x14ac:dyDescent="0.25">
      <c r="A902" s="121">
        <v>8</v>
      </c>
      <c r="B902" s="123" t="s">
        <v>176</v>
      </c>
      <c r="C902" s="122"/>
      <c r="D902" s="124"/>
      <c r="E902" s="125" t="s">
        <v>276</v>
      </c>
      <c r="F902" s="20" t="str">
        <f t="shared" si="15"/>
        <v/>
      </c>
    </row>
    <row r="903" spans="1:6" ht="28.5" x14ac:dyDescent="0.25">
      <c r="A903" s="126">
        <v>8.1</v>
      </c>
      <c r="B903" s="127" t="s">
        <v>177</v>
      </c>
      <c r="C903" s="128">
        <v>363</v>
      </c>
      <c r="D903" s="124" t="s">
        <v>41</v>
      </c>
      <c r="E903" s="129">
        <v>1349.989999999998</v>
      </c>
      <c r="F903" s="20">
        <f t="shared" si="15"/>
        <v>490046.36999999924</v>
      </c>
    </row>
    <row r="904" spans="1:6" x14ac:dyDescent="0.25">
      <c r="A904" s="130"/>
      <c r="B904" s="42"/>
      <c r="C904" s="77"/>
      <c r="D904" s="131"/>
      <c r="E904" s="92" t="s">
        <v>276</v>
      </c>
      <c r="F904" s="20" t="str">
        <f t="shared" si="15"/>
        <v/>
      </c>
    </row>
    <row r="905" spans="1:6" x14ac:dyDescent="0.25">
      <c r="A905" s="132">
        <v>9</v>
      </c>
      <c r="B905" s="172" t="s">
        <v>128</v>
      </c>
      <c r="C905" s="77"/>
      <c r="D905" s="131"/>
      <c r="E905" s="92" t="s">
        <v>276</v>
      </c>
      <c r="F905" s="20" t="str">
        <f t="shared" si="15"/>
        <v/>
      </c>
    </row>
    <row r="906" spans="1:6" ht="51" x14ac:dyDescent="0.25">
      <c r="A906" s="134">
        <v>9.1</v>
      </c>
      <c r="B906" s="135" t="s">
        <v>178</v>
      </c>
      <c r="C906" s="77">
        <v>4183.18</v>
      </c>
      <c r="D906" s="131" t="s">
        <v>15</v>
      </c>
      <c r="E906" s="92">
        <v>4.6999999999999886</v>
      </c>
      <c r="F906" s="20">
        <f t="shared" si="15"/>
        <v>19660.945999999953</v>
      </c>
    </row>
    <row r="907" spans="1:6" x14ac:dyDescent="0.25">
      <c r="A907" s="136"/>
      <c r="B907" s="42"/>
      <c r="C907" s="131"/>
      <c r="D907" s="137"/>
      <c r="E907" s="92" t="s">
        <v>276</v>
      </c>
      <c r="F907" s="20" t="str">
        <f t="shared" si="15"/>
        <v/>
      </c>
    </row>
    <row r="908" spans="1:6" x14ac:dyDescent="0.25">
      <c r="A908" s="119">
        <v>10</v>
      </c>
      <c r="B908" s="93" t="s">
        <v>136</v>
      </c>
      <c r="C908" s="77">
        <v>4183.18</v>
      </c>
      <c r="D908" s="131" t="s">
        <v>15</v>
      </c>
      <c r="E908" s="92">
        <v>5.769999999999996</v>
      </c>
      <c r="F908" s="20">
        <f t="shared" si="15"/>
        <v>24136.948599999985</v>
      </c>
    </row>
    <row r="909" spans="1:6" s="216" customFormat="1" ht="12.75" x14ac:dyDescent="0.2">
      <c r="A909" s="217"/>
      <c r="B909" s="206" t="s">
        <v>222</v>
      </c>
      <c r="C909" s="218"/>
      <c r="D909" s="214"/>
      <c r="E909" s="210" t="s">
        <v>276</v>
      </c>
      <c r="F909" s="210">
        <f>SUM(F863:F908)</f>
        <v>2317218.5947997067</v>
      </c>
    </row>
    <row r="910" spans="1:6" x14ac:dyDescent="0.25">
      <c r="A910" s="119"/>
      <c r="B910" s="98"/>
      <c r="C910" s="141"/>
      <c r="D910" s="142"/>
      <c r="E910" s="92" t="s">
        <v>276</v>
      </c>
      <c r="F910" s="20"/>
    </row>
    <row r="911" spans="1:6" x14ac:dyDescent="0.25">
      <c r="A911" s="75" t="s">
        <v>223</v>
      </c>
      <c r="B911" s="76" t="s">
        <v>224</v>
      </c>
      <c r="C911" s="77"/>
      <c r="D911" s="78"/>
      <c r="E911" s="79" t="s">
        <v>276</v>
      </c>
      <c r="F911" s="20"/>
    </row>
    <row r="912" spans="1:6" x14ac:dyDescent="0.25">
      <c r="A912" s="80"/>
      <c r="B912" s="80"/>
      <c r="C912" s="77"/>
      <c r="D912" s="78"/>
      <c r="E912" s="79" t="s">
        <v>276</v>
      </c>
      <c r="F912" s="20"/>
    </row>
    <row r="913" spans="1:6" x14ac:dyDescent="0.25">
      <c r="A913" s="81">
        <v>1</v>
      </c>
      <c r="B913" s="82" t="s">
        <v>140</v>
      </c>
      <c r="C913" s="77">
        <v>1320.25</v>
      </c>
      <c r="D913" s="83" t="s">
        <v>15</v>
      </c>
      <c r="E913" s="79">
        <v>0.37000000000000455</v>
      </c>
      <c r="F913" s="20">
        <f t="shared" ref="F913:F963" si="16">IF(E913="","",E913*C913)</f>
        <v>488.49250000000598</v>
      </c>
    </row>
    <row r="914" spans="1:6" x14ac:dyDescent="0.25">
      <c r="A914" s="76"/>
      <c r="B914" s="42"/>
      <c r="C914" s="77"/>
      <c r="D914" s="83"/>
      <c r="E914" s="79" t="s">
        <v>276</v>
      </c>
      <c r="F914" s="20" t="str">
        <f t="shared" si="16"/>
        <v/>
      </c>
    </row>
    <row r="915" spans="1:6" x14ac:dyDescent="0.25">
      <c r="A915" s="76">
        <v>2</v>
      </c>
      <c r="B915" s="76" t="s">
        <v>22</v>
      </c>
      <c r="C915" s="77"/>
      <c r="D915" s="83"/>
      <c r="E915" s="79" t="s">
        <v>276</v>
      </c>
      <c r="F915" s="20" t="str">
        <f t="shared" si="16"/>
        <v/>
      </c>
    </row>
    <row r="916" spans="1:6" x14ac:dyDescent="0.25">
      <c r="A916" s="91">
        <v>2.1</v>
      </c>
      <c r="B916" s="42" t="s">
        <v>28</v>
      </c>
      <c r="C916" s="77">
        <v>967.90106000000014</v>
      </c>
      <c r="D916" s="90" t="s">
        <v>191</v>
      </c>
      <c r="E916" s="79">
        <v>133.1400000000001</v>
      </c>
      <c r="F916" s="20">
        <f t="shared" si="16"/>
        <v>128866.34712840011</v>
      </c>
    </row>
    <row r="917" spans="1:6" x14ac:dyDescent="0.25">
      <c r="A917" s="91">
        <v>2.2000000000000002</v>
      </c>
      <c r="B917" s="156" t="s">
        <v>147</v>
      </c>
      <c r="C917" s="77">
        <v>881.88800000000003</v>
      </c>
      <c r="D917" s="90" t="s">
        <v>190</v>
      </c>
      <c r="E917" s="79">
        <v>16.95999999999998</v>
      </c>
      <c r="F917" s="20">
        <f t="shared" si="16"/>
        <v>14956.820479999982</v>
      </c>
    </row>
    <row r="918" spans="1:6" x14ac:dyDescent="0.25">
      <c r="A918" s="91">
        <v>2.3000000000000003</v>
      </c>
      <c r="B918" s="42" t="s">
        <v>195</v>
      </c>
      <c r="C918" s="77">
        <v>88.188800000000015</v>
      </c>
      <c r="D918" s="90" t="s">
        <v>191</v>
      </c>
      <c r="E918" s="79">
        <v>360.61000000000013</v>
      </c>
      <c r="F918" s="20">
        <f t="shared" si="16"/>
        <v>31801.763168000016</v>
      </c>
    </row>
    <row r="919" spans="1:6" ht="28.5" x14ac:dyDescent="0.25">
      <c r="A919" s="91">
        <v>2.4000000000000004</v>
      </c>
      <c r="B919" s="42" t="s">
        <v>196</v>
      </c>
      <c r="C919" s="157">
        <v>149.1134283082977</v>
      </c>
      <c r="D919" s="158" t="s">
        <v>191</v>
      </c>
      <c r="E919" s="79">
        <v>3.6200000000000045</v>
      </c>
      <c r="F919" s="20">
        <f t="shared" si="16"/>
        <v>539.7906104760383</v>
      </c>
    </row>
    <row r="920" spans="1:6" ht="28.5" x14ac:dyDescent="0.25">
      <c r="A920" s="91">
        <v>2.5000000000000004</v>
      </c>
      <c r="B920" s="42" t="s">
        <v>30</v>
      </c>
      <c r="C920" s="77">
        <v>828.40793504609837</v>
      </c>
      <c r="D920" s="90" t="s">
        <v>197</v>
      </c>
      <c r="E920" s="79">
        <v>223.31000000000006</v>
      </c>
      <c r="F920" s="20">
        <f t="shared" si="16"/>
        <v>184991.77597514426</v>
      </c>
    </row>
    <row r="921" spans="1:6" ht="28.5" x14ac:dyDescent="0.25">
      <c r="A921" s="91">
        <v>2.6000000000000005</v>
      </c>
      <c r="B921" s="42" t="s">
        <v>199</v>
      </c>
      <c r="C921" s="77">
        <v>316.50517825297982</v>
      </c>
      <c r="D921" s="90" t="s">
        <v>191</v>
      </c>
      <c r="E921" s="79">
        <v>11.20999999999998</v>
      </c>
      <c r="F921" s="20">
        <f t="shared" si="16"/>
        <v>3548.0230482158972</v>
      </c>
    </row>
    <row r="922" spans="1:6" x14ac:dyDescent="0.25">
      <c r="A922" s="94"/>
      <c r="B922" s="80"/>
      <c r="C922" s="95"/>
      <c r="D922" s="83"/>
      <c r="E922" s="79" t="s">
        <v>276</v>
      </c>
      <c r="F922" s="20" t="str">
        <f t="shared" si="16"/>
        <v/>
      </c>
    </row>
    <row r="923" spans="1:6" x14ac:dyDescent="0.25">
      <c r="A923" s="96">
        <v>3</v>
      </c>
      <c r="B923" s="82" t="s">
        <v>152</v>
      </c>
      <c r="C923" s="95"/>
      <c r="D923" s="83"/>
      <c r="E923" s="79" t="s">
        <v>276</v>
      </c>
      <c r="F923" s="20" t="str">
        <f t="shared" si="16"/>
        <v/>
      </c>
    </row>
    <row r="924" spans="1:6" x14ac:dyDescent="0.25">
      <c r="A924" s="91">
        <v>3.1</v>
      </c>
      <c r="B924" s="98" t="s">
        <v>153</v>
      </c>
      <c r="C924" s="77">
        <v>484.00020000000001</v>
      </c>
      <c r="D924" s="83" t="s">
        <v>15</v>
      </c>
      <c r="E924" s="79">
        <v>56.220000000000027</v>
      </c>
      <c r="F924" s="20">
        <f t="shared" si="16"/>
        <v>27210.491244000015</v>
      </c>
    </row>
    <row r="925" spans="1:6" x14ac:dyDescent="0.25">
      <c r="A925" s="91">
        <v>3.2</v>
      </c>
      <c r="B925" s="98" t="s">
        <v>154</v>
      </c>
      <c r="C925" s="77">
        <v>862.65480000000002</v>
      </c>
      <c r="D925" s="83" t="s">
        <v>15</v>
      </c>
      <c r="E925" s="79">
        <v>50.950000000000045</v>
      </c>
      <c r="F925" s="20">
        <f t="shared" si="16"/>
        <v>43952.262060000037</v>
      </c>
    </row>
    <row r="926" spans="1:6" x14ac:dyDescent="0.25">
      <c r="A926" s="99"/>
      <c r="B926" s="80"/>
      <c r="C926" s="77"/>
      <c r="D926" s="83"/>
      <c r="E926" s="79" t="s">
        <v>276</v>
      </c>
      <c r="F926" s="20" t="str">
        <f t="shared" si="16"/>
        <v/>
      </c>
    </row>
    <row r="927" spans="1:6" x14ac:dyDescent="0.25">
      <c r="A927" s="96">
        <v>4</v>
      </c>
      <c r="B927" s="82" t="s">
        <v>155</v>
      </c>
      <c r="C927" s="77"/>
      <c r="D927" s="83"/>
      <c r="E927" s="79" t="s">
        <v>276</v>
      </c>
      <c r="F927" s="20" t="str">
        <f t="shared" si="16"/>
        <v/>
      </c>
    </row>
    <row r="928" spans="1:6" x14ac:dyDescent="0.25">
      <c r="A928" s="91">
        <v>4.0999999999999996</v>
      </c>
      <c r="B928" s="98" t="s">
        <v>156</v>
      </c>
      <c r="C928" s="77">
        <v>474.51</v>
      </c>
      <c r="D928" s="83" t="s">
        <v>15</v>
      </c>
      <c r="E928" s="79">
        <v>30.86</v>
      </c>
      <c r="F928" s="20">
        <f t="shared" si="16"/>
        <v>14643.3786</v>
      </c>
    </row>
    <row r="929" spans="1:6" x14ac:dyDescent="0.25">
      <c r="A929" s="91">
        <v>4.1999999999999993</v>
      </c>
      <c r="B929" s="98" t="s">
        <v>157</v>
      </c>
      <c r="C929" s="77">
        <v>845.74</v>
      </c>
      <c r="D929" s="83" t="s">
        <v>15</v>
      </c>
      <c r="E929" s="79">
        <v>30.86</v>
      </c>
      <c r="F929" s="20">
        <f t="shared" si="16"/>
        <v>26099.536400000001</v>
      </c>
    </row>
    <row r="930" spans="1:6" x14ac:dyDescent="0.25">
      <c r="A930" s="97"/>
      <c r="B930" s="98"/>
      <c r="C930" s="77"/>
      <c r="D930" s="83"/>
      <c r="E930" s="79" t="s">
        <v>276</v>
      </c>
      <c r="F930" s="20" t="str">
        <f t="shared" si="16"/>
        <v/>
      </c>
    </row>
    <row r="931" spans="1:6" x14ac:dyDescent="0.25">
      <c r="A931" s="100">
        <v>5</v>
      </c>
      <c r="B931" s="76" t="s">
        <v>158</v>
      </c>
      <c r="C931" s="77"/>
      <c r="D931" s="83"/>
      <c r="E931" s="79" t="s">
        <v>276</v>
      </c>
      <c r="F931" s="20" t="str">
        <f t="shared" si="16"/>
        <v/>
      </c>
    </row>
    <row r="932" spans="1:6" x14ac:dyDescent="0.25">
      <c r="A932" s="91">
        <v>5.0999999999999996</v>
      </c>
      <c r="B932" s="98" t="s">
        <v>156</v>
      </c>
      <c r="C932" s="77">
        <v>474.51</v>
      </c>
      <c r="D932" s="83" t="s">
        <v>15</v>
      </c>
      <c r="E932" s="79">
        <v>52.59</v>
      </c>
      <c r="F932" s="20">
        <f t="shared" si="16"/>
        <v>24954.480900000002</v>
      </c>
    </row>
    <row r="933" spans="1:6" x14ac:dyDescent="0.25">
      <c r="A933" s="91">
        <v>5.1999999999999993</v>
      </c>
      <c r="B933" s="98" t="s">
        <v>157</v>
      </c>
      <c r="C933" s="77">
        <v>845.74</v>
      </c>
      <c r="D933" s="83" t="s">
        <v>15</v>
      </c>
      <c r="E933" s="79">
        <v>52.59</v>
      </c>
      <c r="F933" s="20">
        <f t="shared" si="16"/>
        <v>44477.4666</v>
      </c>
    </row>
    <row r="934" spans="1:6" x14ac:dyDescent="0.25">
      <c r="A934" s="97"/>
      <c r="B934" s="98"/>
      <c r="C934" s="77"/>
      <c r="D934" s="83"/>
      <c r="E934" s="79" t="s">
        <v>276</v>
      </c>
      <c r="F934" s="20" t="str">
        <f t="shared" si="16"/>
        <v/>
      </c>
    </row>
    <row r="935" spans="1:6" x14ac:dyDescent="0.25">
      <c r="A935" s="101">
        <v>6</v>
      </c>
      <c r="B935" s="102" t="s">
        <v>201</v>
      </c>
      <c r="C935" s="77"/>
      <c r="D935" s="83"/>
      <c r="E935" s="103" t="s">
        <v>276</v>
      </c>
      <c r="F935" s="20" t="str">
        <f t="shared" si="16"/>
        <v/>
      </c>
    </row>
    <row r="936" spans="1:6" x14ac:dyDescent="0.25">
      <c r="A936" s="173">
        <v>6.1</v>
      </c>
      <c r="B936" s="105" t="s">
        <v>225</v>
      </c>
      <c r="C936" s="109">
        <v>1</v>
      </c>
      <c r="D936" s="107" t="s">
        <v>41</v>
      </c>
      <c r="E936" s="108">
        <v>30.859999999999957</v>
      </c>
      <c r="F936" s="20">
        <f t="shared" si="16"/>
        <v>30.859999999999957</v>
      </c>
    </row>
    <row r="937" spans="1:6" x14ac:dyDescent="0.25">
      <c r="A937" s="173">
        <v>6.1999999999999993</v>
      </c>
      <c r="B937" s="105" t="s">
        <v>226</v>
      </c>
      <c r="C937" s="109">
        <v>1</v>
      </c>
      <c r="D937" s="107" t="s">
        <v>41</v>
      </c>
      <c r="E937" s="108">
        <v>30.859999999999957</v>
      </c>
      <c r="F937" s="20">
        <f t="shared" si="16"/>
        <v>30.859999999999957</v>
      </c>
    </row>
    <row r="938" spans="1:6" x14ac:dyDescent="0.25">
      <c r="A938" s="173">
        <v>6.2999999999999989</v>
      </c>
      <c r="B938" s="105" t="s">
        <v>161</v>
      </c>
      <c r="C938" s="109">
        <v>4</v>
      </c>
      <c r="D938" s="107" t="s">
        <v>41</v>
      </c>
      <c r="E938" s="108">
        <v>30.860000000000014</v>
      </c>
      <c r="F938" s="20">
        <f t="shared" si="16"/>
        <v>123.44000000000005</v>
      </c>
    </row>
    <row r="939" spans="1:6" x14ac:dyDescent="0.25">
      <c r="A939" s="173">
        <v>6.3999999999999986</v>
      </c>
      <c r="B939" s="105" t="s">
        <v>227</v>
      </c>
      <c r="C939" s="109">
        <v>1</v>
      </c>
      <c r="D939" s="107" t="s">
        <v>41</v>
      </c>
      <c r="E939" s="108">
        <v>17.120000000000346</v>
      </c>
      <c r="F939" s="20">
        <f t="shared" si="16"/>
        <v>17.120000000000346</v>
      </c>
    </row>
    <row r="940" spans="1:6" x14ac:dyDescent="0.25">
      <c r="A940" s="173">
        <v>6.4999999999999982</v>
      </c>
      <c r="B940" s="105" t="s">
        <v>220</v>
      </c>
      <c r="C940" s="109">
        <v>3</v>
      </c>
      <c r="D940" s="107" t="s">
        <v>41</v>
      </c>
      <c r="E940" s="108">
        <v>17.120000000000005</v>
      </c>
      <c r="F940" s="20">
        <f t="shared" si="16"/>
        <v>51.360000000000014</v>
      </c>
    </row>
    <row r="941" spans="1:6" x14ac:dyDescent="0.25">
      <c r="A941" s="173">
        <v>6.5999999999999979</v>
      </c>
      <c r="B941" s="105" t="s">
        <v>163</v>
      </c>
      <c r="C941" s="109">
        <v>6</v>
      </c>
      <c r="D941" s="107" t="s">
        <v>41</v>
      </c>
      <c r="E941" s="108">
        <v>17.120000000000005</v>
      </c>
      <c r="F941" s="20">
        <f t="shared" si="16"/>
        <v>102.72000000000003</v>
      </c>
    </row>
    <row r="942" spans="1:6" x14ac:dyDescent="0.25">
      <c r="A942" s="173">
        <v>6.6999999999999975</v>
      </c>
      <c r="B942" s="105" t="s">
        <v>228</v>
      </c>
      <c r="C942" s="109">
        <v>1</v>
      </c>
      <c r="D942" s="107" t="s">
        <v>41</v>
      </c>
      <c r="E942" s="108">
        <v>17.120000000000346</v>
      </c>
      <c r="F942" s="20">
        <f t="shared" si="16"/>
        <v>17.120000000000346</v>
      </c>
    </row>
    <row r="943" spans="1:6" x14ac:dyDescent="0.25">
      <c r="A943" s="173">
        <v>6.7999999999999972</v>
      </c>
      <c r="B943" s="105" t="s">
        <v>165</v>
      </c>
      <c r="C943" s="109">
        <v>3</v>
      </c>
      <c r="D943" s="107" t="s">
        <v>41</v>
      </c>
      <c r="E943" s="108">
        <v>17.120000000000005</v>
      </c>
      <c r="F943" s="20">
        <f t="shared" si="16"/>
        <v>51.360000000000014</v>
      </c>
    </row>
    <row r="944" spans="1:6" x14ac:dyDescent="0.25">
      <c r="A944" s="173">
        <v>6.8999999999999968</v>
      </c>
      <c r="B944" s="105" t="s">
        <v>207</v>
      </c>
      <c r="C944" s="106">
        <v>7</v>
      </c>
      <c r="D944" s="107" t="s">
        <v>41</v>
      </c>
      <c r="E944" s="108">
        <v>17.119999999999976</v>
      </c>
      <c r="F944" s="20">
        <f t="shared" si="16"/>
        <v>119.83999999999983</v>
      </c>
    </row>
    <row r="945" spans="1:6" x14ac:dyDescent="0.25">
      <c r="A945" s="160">
        <v>6.1</v>
      </c>
      <c r="B945" s="105" t="s">
        <v>208</v>
      </c>
      <c r="C945" s="106">
        <v>1</v>
      </c>
      <c r="D945" s="107" t="s">
        <v>41</v>
      </c>
      <c r="E945" s="108">
        <v>74.339999999999918</v>
      </c>
      <c r="F945" s="20">
        <f t="shared" si="16"/>
        <v>74.339999999999918</v>
      </c>
    </row>
    <row r="946" spans="1:6" x14ac:dyDescent="0.25">
      <c r="A946" s="174">
        <v>6.11</v>
      </c>
      <c r="B946" s="110" t="s">
        <v>168</v>
      </c>
      <c r="C946" s="110">
        <v>1.35</v>
      </c>
      <c r="D946" s="107" t="s">
        <v>191</v>
      </c>
      <c r="E946" s="108">
        <v>58.030000000000086</v>
      </c>
      <c r="F946" s="20">
        <f t="shared" si="16"/>
        <v>78.340500000000119</v>
      </c>
    </row>
    <row r="947" spans="1:6" x14ac:dyDescent="0.25">
      <c r="A947" s="111"/>
      <c r="B947" s="112"/>
      <c r="C947" s="113"/>
      <c r="D947" s="114"/>
      <c r="E947" s="115" t="s">
        <v>276</v>
      </c>
      <c r="F947" s="20" t="str">
        <f t="shared" si="16"/>
        <v/>
      </c>
    </row>
    <row r="948" spans="1:6" x14ac:dyDescent="0.25">
      <c r="A948" s="116">
        <v>7</v>
      </c>
      <c r="B948" s="117" t="s">
        <v>169</v>
      </c>
      <c r="C948" s="106"/>
      <c r="D948" s="107"/>
      <c r="E948" s="108" t="s">
        <v>276</v>
      </c>
      <c r="F948" s="20" t="str">
        <f t="shared" si="16"/>
        <v/>
      </c>
    </row>
    <row r="949" spans="1:6" x14ac:dyDescent="0.25">
      <c r="A949" s="118">
        <v>7.1</v>
      </c>
      <c r="B949" s="105" t="s">
        <v>229</v>
      </c>
      <c r="C949" s="106">
        <v>2</v>
      </c>
      <c r="D949" s="107" t="s">
        <v>41</v>
      </c>
      <c r="E949" s="108">
        <v>1414.3400000000001</v>
      </c>
      <c r="F949" s="20">
        <f t="shared" si="16"/>
        <v>2828.6800000000003</v>
      </c>
    </row>
    <row r="950" spans="1:6" x14ac:dyDescent="0.25">
      <c r="A950" s="173">
        <v>7.2</v>
      </c>
      <c r="B950" s="105" t="s">
        <v>230</v>
      </c>
      <c r="C950" s="106">
        <v>1</v>
      </c>
      <c r="D950" s="107" t="s">
        <v>41</v>
      </c>
      <c r="E950" s="108">
        <v>1260.9400000000005</v>
      </c>
      <c r="F950" s="20">
        <f t="shared" si="16"/>
        <v>1260.9400000000005</v>
      </c>
    </row>
    <row r="951" spans="1:6" x14ac:dyDescent="0.25">
      <c r="A951" s="119"/>
      <c r="B951" s="42"/>
      <c r="C951" s="120"/>
      <c r="D951" s="90"/>
      <c r="E951" s="92" t="s">
        <v>276</v>
      </c>
      <c r="F951" s="20" t="str">
        <f t="shared" si="16"/>
        <v/>
      </c>
    </row>
    <row r="952" spans="1:6" x14ac:dyDescent="0.25">
      <c r="A952" s="121">
        <v>8</v>
      </c>
      <c r="B952" s="76" t="s">
        <v>172</v>
      </c>
      <c r="C952" s="77"/>
      <c r="D952" s="90"/>
      <c r="E952" s="92" t="s">
        <v>276</v>
      </c>
      <c r="F952" s="20" t="str">
        <f t="shared" si="16"/>
        <v/>
      </c>
    </row>
    <row r="953" spans="1:6" ht="42.75" x14ac:dyDescent="0.25">
      <c r="A953" s="161">
        <v>8.1</v>
      </c>
      <c r="B953" s="42" t="s">
        <v>173</v>
      </c>
      <c r="C953" s="122">
        <v>1</v>
      </c>
      <c r="D953" s="90" t="s">
        <v>41</v>
      </c>
      <c r="E953" s="92">
        <v>7863.0400000000009</v>
      </c>
      <c r="F953" s="20">
        <f t="shared" si="16"/>
        <v>7863.0400000000009</v>
      </c>
    </row>
    <row r="954" spans="1:6" ht="42.75" x14ac:dyDescent="0.25">
      <c r="A954" s="161">
        <v>8.1999999999999993</v>
      </c>
      <c r="B954" s="42" t="s">
        <v>174</v>
      </c>
      <c r="C954" s="122">
        <v>1</v>
      </c>
      <c r="D954" s="90" t="s">
        <v>41</v>
      </c>
      <c r="E954" s="92">
        <v>6388.0400000000009</v>
      </c>
      <c r="F954" s="20">
        <f t="shared" si="16"/>
        <v>6388.0400000000009</v>
      </c>
    </row>
    <row r="955" spans="1:6" x14ac:dyDescent="0.25">
      <c r="A955" s="161">
        <v>8.2999999999999989</v>
      </c>
      <c r="B955" s="42" t="s">
        <v>175</v>
      </c>
      <c r="C955" s="120">
        <v>2</v>
      </c>
      <c r="D955" s="90" t="s">
        <v>41</v>
      </c>
      <c r="E955" s="92">
        <v>338.71000000000004</v>
      </c>
      <c r="F955" s="20">
        <f t="shared" si="16"/>
        <v>677.42000000000007</v>
      </c>
    </row>
    <row r="956" spans="1:6" x14ac:dyDescent="0.25">
      <c r="A956" s="119"/>
      <c r="B956" s="42"/>
      <c r="C956" s="120"/>
      <c r="D956" s="90"/>
      <c r="E956" s="92" t="s">
        <v>276</v>
      </c>
      <c r="F956" s="20" t="str">
        <f t="shared" si="16"/>
        <v/>
      </c>
    </row>
    <row r="957" spans="1:6" x14ac:dyDescent="0.25">
      <c r="A957" s="121">
        <v>9</v>
      </c>
      <c r="B957" s="123" t="s">
        <v>176</v>
      </c>
      <c r="C957" s="122"/>
      <c r="D957" s="124"/>
      <c r="E957" s="125" t="s">
        <v>276</v>
      </c>
      <c r="F957" s="20" t="str">
        <f t="shared" si="16"/>
        <v/>
      </c>
    </row>
    <row r="958" spans="1:6" ht="28.5" x14ac:dyDescent="0.25">
      <c r="A958" s="161">
        <v>9.1</v>
      </c>
      <c r="B958" s="127" t="s">
        <v>177</v>
      </c>
      <c r="C958" s="128">
        <v>101</v>
      </c>
      <c r="D958" s="124" t="s">
        <v>41</v>
      </c>
      <c r="E958" s="129">
        <v>1349.989999999998</v>
      </c>
      <c r="F958" s="20">
        <f t="shared" si="16"/>
        <v>136348.98999999979</v>
      </c>
    </row>
    <row r="959" spans="1:6" x14ac:dyDescent="0.25">
      <c r="A959" s="130"/>
      <c r="B959" s="42"/>
      <c r="C959" s="77"/>
      <c r="D959" s="131"/>
      <c r="E959" s="92" t="s">
        <v>276</v>
      </c>
      <c r="F959" s="20" t="str">
        <f t="shared" si="16"/>
        <v/>
      </c>
    </row>
    <row r="960" spans="1:6" x14ac:dyDescent="0.25">
      <c r="A960" s="132">
        <v>10</v>
      </c>
      <c r="B960" s="133" t="s">
        <v>128</v>
      </c>
      <c r="C960" s="77"/>
      <c r="D960" s="131"/>
      <c r="E960" s="92" t="s">
        <v>276</v>
      </c>
      <c r="F960" s="20" t="str">
        <f t="shared" si="16"/>
        <v/>
      </c>
    </row>
    <row r="961" spans="1:6" ht="51" x14ac:dyDescent="0.25">
      <c r="A961" s="161">
        <v>10.1</v>
      </c>
      <c r="B961" s="135" t="s">
        <v>178</v>
      </c>
      <c r="C961" s="77">
        <v>1320.25</v>
      </c>
      <c r="D961" s="131" t="s">
        <v>15</v>
      </c>
      <c r="E961" s="92">
        <v>4.6999999999999886</v>
      </c>
      <c r="F961" s="20">
        <f t="shared" si="16"/>
        <v>6205.1749999999847</v>
      </c>
    </row>
    <row r="962" spans="1:6" x14ac:dyDescent="0.25">
      <c r="A962" s="136"/>
      <c r="B962" s="42"/>
      <c r="C962" s="131"/>
      <c r="D962" s="137"/>
      <c r="E962" s="92" t="s">
        <v>276</v>
      </c>
      <c r="F962" s="20" t="str">
        <f t="shared" si="16"/>
        <v/>
      </c>
    </row>
    <row r="963" spans="1:6" x14ac:dyDescent="0.25">
      <c r="A963" s="119">
        <v>11</v>
      </c>
      <c r="B963" s="42" t="s">
        <v>215</v>
      </c>
      <c r="C963" s="77">
        <v>1320.25</v>
      </c>
      <c r="D963" s="131" t="s">
        <v>15</v>
      </c>
      <c r="E963" s="92">
        <v>5.769999999999996</v>
      </c>
      <c r="F963" s="20">
        <f t="shared" si="16"/>
        <v>7617.8424999999952</v>
      </c>
    </row>
    <row r="964" spans="1:6" s="216" customFormat="1" ht="12.75" x14ac:dyDescent="0.2">
      <c r="A964" s="211"/>
      <c r="B964" s="212" t="s">
        <v>231</v>
      </c>
      <c r="C964" s="213"/>
      <c r="D964" s="214"/>
      <c r="E964" s="215" t="s">
        <v>276</v>
      </c>
      <c r="F964" s="215">
        <f>SUM(F911:F963)</f>
        <v>716418.11671423609</v>
      </c>
    </row>
    <row r="965" spans="1:6" x14ac:dyDescent="0.25">
      <c r="A965" s="119"/>
      <c r="B965" s="98"/>
      <c r="C965" s="141"/>
      <c r="D965" s="142"/>
      <c r="E965" s="92" t="s">
        <v>276</v>
      </c>
      <c r="F965" s="20"/>
    </row>
    <row r="966" spans="1:6" x14ac:dyDescent="0.25">
      <c r="A966" s="75" t="s">
        <v>232</v>
      </c>
      <c r="B966" s="76" t="s">
        <v>233</v>
      </c>
      <c r="C966" s="77"/>
      <c r="D966" s="78"/>
      <c r="E966" s="79" t="s">
        <v>276</v>
      </c>
      <c r="F966" s="20"/>
    </row>
    <row r="967" spans="1:6" x14ac:dyDescent="0.25">
      <c r="A967" s="80"/>
      <c r="B967" s="80"/>
      <c r="C967" s="77"/>
      <c r="D967" s="78"/>
      <c r="E967" s="79" t="s">
        <v>276</v>
      </c>
      <c r="F967" s="20"/>
    </row>
    <row r="968" spans="1:6" x14ac:dyDescent="0.25">
      <c r="A968" s="81">
        <v>1</v>
      </c>
      <c r="B968" s="82" t="s">
        <v>140</v>
      </c>
      <c r="C968" s="77">
        <v>2480.46</v>
      </c>
      <c r="D968" s="83" t="s">
        <v>15</v>
      </c>
      <c r="E968" s="79">
        <v>0.37000000000000455</v>
      </c>
      <c r="F968" s="20">
        <f t="shared" ref="F968:F1017" si="17">IF(E968="","",E968*C968)</f>
        <v>917.7702000000113</v>
      </c>
    </row>
    <row r="969" spans="1:6" x14ac:dyDescent="0.25">
      <c r="A969" s="76"/>
      <c r="B969" s="42"/>
      <c r="C969" s="77"/>
      <c r="D969" s="83"/>
      <c r="E969" s="79" t="s">
        <v>276</v>
      </c>
      <c r="F969" s="20" t="str">
        <f t="shared" si="17"/>
        <v/>
      </c>
    </row>
    <row r="970" spans="1:6" x14ac:dyDescent="0.25">
      <c r="A970" s="76">
        <v>2</v>
      </c>
      <c r="B970" s="76" t="s">
        <v>22</v>
      </c>
      <c r="C970" s="77"/>
      <c r="D970" s="83"/>
      <c r="E970" s="79" t="s">
        <v>276</v>
      </c>
      <c r="F970" s="20" t="str">
        <f t="shared" si="17"/>
        <v/>
      </c>
    </row>
    <row r="971" spans="1:6" x14ac:dyDescent="0.25">
      <c r="A971" s="91">
        <v>2.1</v>
      </c>
      <c r="B971" s="42" t="s">
        <v>28</v>
      </c>
      <c r="C971" s="77">
        <v>1791.4250650000004</v>
      </c>
      <c r="D971" s="90" t="s">
        <v>191</v>
      </c>
      <c r="E971" s="79">
        <v>959.17000000000019</v>
      </c>
      <c r="F971" s="20">
        <f t="shared" si="17"/>
        <v>1718281.1795960506</v>
      </c>
    </row>
    <row r="972" spans="1:6" x14ac:dyDescent="0.25">
      <c r="A972" s="91">
        <v>2.2000000000000002</v>
      </c>
      <c r="B972" s="156" t="s">
        <v>147</v>
      </c>
      <c r="C972" s="77">
        <v>1637.1305</v>
      </c>
      <c r="D972" s="90" t="s">
        <v>190</v>
      </c>
      <c r="E972" s="79">
        <v>16.95999999999998</v>
      </c>
      <c r="F972" s="20">
        <f t="shared" si="17"/>
        <v>27765.733279999968</v>
      </c>
    </row>
    <row r="973" spans="1:6" x14ac:dyDescent="0.25">
      <c r="A973" s="91">
        <v>2.3000000000000003</v>
      </c>
      <c r="B973" s="42" t="s">
        <v>195</v>
      </c>
      <c r="C973" s="77">
        <v>163.71305000000001</v>
      </c>
      <c r="D973" s="90" t="s">
        <v>191</v>
      </c>
      <c r="E973" s="79">
        <v>360.61000000000013</v>
      </c>
      <c r="F973" s="20">
        <f t="shared" si="17"/>
        <v>59036.562960500021</v>
      </c>
    </row>
    <row r="974" spans="1:6" ht="28.5" x14ac:dyDescent="0.25">
      <c r="A974" s="91">
        <v>2.4000000000000004</v>
      </c>
      <c r="B974" s="42" t="s">
        <v>196</v>
      </c>
      <c r="C974" s="157">
        <v>276.10320962521496</v>
      </c>
      <c r="D974" s="158" t="s">
        <v>191</v>
      </c>
      <c r="E974" s="79">
        <v>3.6200000000000045</v>
      </c>
      <c r="F974" s="20">
        <f t="shared" si="17"/>
        <v>999.49361884327936</v>
      </c>
    </row>
    <row r="975" spans="1:6" ht="28.5" x14ac:dyDescent="0.25">
      <c r="A975" s="91">
        <v>2.5000000000000004</v>
      </c>
      <c r="B975" s="42" t="s">
        <v>30</v>
      </c>
      <c r="C975" s="77">
        <v>1533.9067201400833</v>
      </c>
      <c r="D975" s="90" t="s">
        <v>197</v>
      </c>
      <c r="E975" s="79">
        <v>223.31000000000006</v>
      </c>
      <c r="F975" s="20">
        <f t="shared" si="17"/>
        <v>342536.70967448206</v>
      </c>
    </row>
    <row r="976" spans="1:6" ht="28.5" x14ac:dyDescent="0.25">
      <c r="A976" s="91">
        <v>2.6000000000000005</v>
      </c>
      <c r="B976" s="42" t="s">
        <v>199</v>
      </c>
      <c r="C976" s="77">
        <v>585.12522345711545</v>
      </c>
      <c r="D976" s="90" t="s">
        <v>191</v>
      </c>
      <c r="E976" s="79">
        <v>11.20999999999998</v>
      </c>
      <c r="F976" s="20">
        <f t="shared" si="17"/>
        <v>6559.2537549542521</v>
      </c>
    </row>
    <row r="977" spans="1:6" x14ac:dyDescent="0.25">
      <c r="A977" s="94"/>
      <c r="B977" s="80"/>
      <c r="C977" s="95"/>
      <c r="D977" s="83"/>
      <c r="E977" s="79" t="s">
        <v>276</v>
      </c>
      <c r="F977" s="20" t="str">
        <f t="shared" si="17"/>
        <v/>
      </c>
    </row>
    <row r="978" spans="1:6" x14ac:dyDescent="0.25">
      <c r="A978" s="96">
        <v>3</v>
      </c>
      <c r="B978" s="82" t="s">
        <v>152</v>
      </c>
      <c r="C978" s="95"/>
      <c r="D978" s="83"/>
      <c r="E978" s="79" t="s">
        <v>276</v>
      </c>
      <c r="F978" s="20" t="str">
        <f t="shared" si="17"/>
        <v/>
      </c>
    </row>
    <row r="979" spans="1:6" x14ac:dyDescent="0.25">
      <c r="A979" s="91">
        <v>3.1</v>
      </c>
      <c r="B979" s="98" t="s">
        <v>153</v>
      </c>
      <c r="C979" s="77">
        <v>506.56259999999997</v>
      </c>
      <c r="D979" s="83" t="s">
        <v>15</v>
      </c>
      <c r="E979" s="79">
        <v>56.220000000000027</v>
      </c>
      <c r="F979" s="20">
        <f t="shared" si="17"/>
        <v>28478.949372000014</v>
      </c>
    </row>
    <row r="980" spans="1:6" x14ac:dyDescent="0.25">
      <c r="A980" s="91">
        <v>3.2</v>
      </c>
      <c r="B980" s="98" t="s">
        <v>154</v>
      </c>
      <c r="C980" s="77">
        <v>2023.5065999999999</v>
      </c>
      <c r="D980" s="83" t="s">
        <v>15</v>
      </c>
      <c r="E980" s="79">
        <v>50.950000000000045</v>
      </c>
      <c r="F980" s="20">
        <f t="shared" si="17"/>
        <v>103097.66127000008</v>
      </c>
    </row>
    <row r="981" spans="1:6" x14ac:dyDescent="0.25">
      <c r="A981" s="99"/>
      <c r="B981" s="80"/>
      <c r="C981" s="77"/>
      <c r="D981" s="83"/>
      <c r="E981" s="79" t="s">
        <v>276</v>
      </c>
      <c r="F981" s="20" t="str">
        <f t="shared" si="17"/>
        <v/>
      </c>
    </row>
    <row r="982" spans="1:6" x14ac:dyDescent="0.25">
      <c r="A982" s="96">
        <v>4</v>
      </c>
      <c r="B982" s="82" t="s">
        <v>155</v>
      </c>
      <c r="C982" s="77"/>
      <c r="D982" s="83"/>
      <c r="E982" s="79" t="s">
        <v>276</v>
      </c>
      <c r="F982" s="20" t="str">
        <f t="shared" si="17"/>
        <v/>
      </c>
    </row>
    <row r="983" spans="1:6" x14ac:dyDescent="0.25">
      <c r="A983" s="91">
        <v>4.0999999999999996</v>
      </c>
      <c r="B983" s="98" t="s">
        <v>156</v>
      </c>
      <c r="C983" s="77">
        <v>496.63</v>
      </c>
      <c r="D983" s="83" t="s">
        <v>15</v>
      </c>
      <c r="E983" s="79">
        <v>30.86</v>
      </c>
      <c r="F983" s="20">
        <f t="shared" si="17"/>
        <v>15326.0018</v>
      </c>
    </row>
    <row r="984" spans="1:6" x14ac:dyDescent="0.25">
      <c r="A984" s="91">
        <v>4.1999999999999993</v>
      </c>
      <c r="B984" s="98" t="s">
        <v>157</v>
      </c>
      <c r="C984" s="77">
        <v>1983.83</v>
      </c>
      <c r="D984" s="83" t="s">
        <v>15</v>
      </c>
      <c r="E984" s="79">
        <v>30.86</v>
      </c>
      <c r="F984" s="20">
        <f t="shared" si="17"/>
        <v>61220.993799999997</v>
      </c>
    </row>
    <row r="985" spans="1:6" x14ac:dyDescent="0.25">
      <c r="A985" s="97"/>
      <c r="B985" s="98"/>
      <c r="C985" s="77"/>
      <c r="D985" s="83"/>
      <c r="E985" s="79" t="s">
        <v>276</v>
      </c>
      <c r="F985" s="20" t="str">
        <f t="shared" si="17"/>
        <v/>
      </c>
    </row>
    <row r="986" spans="1:6" x14ac:dyDescent="0.25">
      <c r="A986" s="100">
        <v>5</v>
      </c>
      <c r="B986" s="76" t="s">
        <v>158</v>
      </c>
      <c r="C986" s="77"/>
      <c r="D986" s="83"/>
      <c r="E986" s="79" t="s">
        <v>276</v>
      </c>
      <c r="F986" s="20" t="str">
        <f t="shared" si="17"/>
        <v/>
      </c>
    </row>
    <row r="987" spans="1:6" x14ac:dyDescent="0.25">
      <c r="A987" s="91">
        <v>5.0999999999999996</v>
      </c>
      <c r="B987" s="98" t="s">
        <v>156</v>
      </c>
      <c r="C987" s="77">
        <v>496.63</v>
      </c>
      <c r="D987" s="83" t="s">
        <v>15</v>
      </c>
      <c r="E987" s="79">
        <v>52.59</v>
      </c>
      <c r="F987" s="20">
        <f t="shared" si="17"/>
        <v>26117.771700000001</v>
      </c>
    </row>
    <row r="988" spans="1:6" x14ac:dyDescent="0.25">
      <c r="A988" s="91">
        <v>5.1999999999999993</v>
      </c>
      <c r="B988" s="98" t="s">
        <v>157</v>
      </c>
      <c r="C988" s="77">
        <v>1983.83</v>
      </c>
      <c r="D988" s="83" t="s">
        <v>15</v>
      </c>
      <c r="E988" s="79">
        <v>52.59</v>
      </c>
      <c r="F988" s="20">
        <f t="shared" si="17"/>
        <v>104329.61970000001</v>
      </c>
    </row>
    <row r="989" spans="1:6" x14ac:dyDescent="0.25">
      <c r="A989" s="97"/>
      <c r="B989" s="98"/>
      <c r="C989" s="77"/>
      <c r="D989" s="83"/>
      <c r="E989" s="79" t="s">
        <v>276</v>
      </c>
      <c r="F989" s="20" t="str">
        <f t="shared" si="17"/>
        <v/>
      </c>
    </row>
    <row r="990" spans="1:6" x14ac:dyDescent="0.25">
      <c r="A990" s="101">
        <v>6</v>
      </c>
      <c r="B990" s="102" t="s">
        <v>201</v>
      </c>
      <c r="C990" s="77"/>
      <c r="D990" s="83"/>
      <c r="E990" s="103" t="s">
        <v>276</v>
      </c>
      <c r="F990" s="20" t="str">
        <f t="shared" si="17"/>
        <v/>
      </c>
    </row>
    <row r="991" spans="1:6" x14ac:dyDescent="0.25">
      <c r="A991" s="104">
        <v>6.1</v>
      </c>
      <c r="B991" s="105" t="s">
        <v>225</v>
      </c>
      <c r="C991" s="106">
        <v>2</v>
      </c>
      <c r="D991" s="107" t="s">
        <v>41</v>
      </c>
      <c r="E991" s="108">
        <v>30.859999999999957</v>
      </c>
      <c r="F991" s="20">
        <f t="shared" si="17"/>
        <v>61.719999999999914</v>
      </c>
    </row>
    <row r="992" spans="1:6" x14ac:dyDescent="0.25">
      <c r="A992" s="104">
        <v>6.1999999999999993</v>
      </c>
      <c r="B992" s="105" t="s">
        <v>226</v>
      </c>
      <c r="C992" s="106">
        <v>1</v>
      </c>
      <c r="D992" s="107" t="s">
        <v>41</v>
      </c>
      <c r="E992" s="108">
        <v>30.859999999999957</v>
      </c>
      <c r="F992" s="20">
        <f t="shared" si="17"/>
        <v>30.859999999999957</v>
      </c>
    </row>
    <row r="993" spans="1:6" x14ac:dyDescent="0.25">
      <c r="A993" s="104">
        <v>6.2999999999999989</v>
      </c>
      <c r="B993" s="105" t="s">
        <v>161</v>
      </c>
      <c r="C993" s="106">
        <v>3</v>
      </c>
      <c r="D993" s="107" t="s">
        <v>41</v>
      </c>
      <c r="E993" s="108">
        <v>30.860000000000014</v>
      </c>
      <c r="F993" s="20">
        <f t="shared" si="17"/>
        <v>92.580000000000041</v>
      </c>
    </row>
    <row r="994" spans="1:6" x14ac:dyDescent="0.25">
      <c r="A994" s="104">
        <v>6.3999999999999986</v>
      </c>
      <c r="B994" s="105" t="s">
        <v>234</v>
      </c>
      <c r="C994" s="109">
        <v>4</v>
      </c>
      <c r="D994" s="107" t="s">
        <v>41</v>
      </c>
      <c r="E994" s="108">
        <v>1637.1200000000003</v>
      </c>
      <c r="F994" s="20">
        <f t="shared" si="17"/>
        <v>6548.4800000000014</v>
      </c>
    </row>
    <row r="995" spans="1:6" x14ac:dyDescent="0.25">
      <c r="A995" s="104">
        <v>6.4999999999999982</v>
      </c>
      <c r="B995" s="105" t="s">
        <v>220</v>
      </c>
      <c r="C995" s="109">
        <v>8</v>
      </c>
      <c r="D995" s="107" t="s">
        <v>41</v>
      </c>
      <c r="E995" s="108">
        <v>17.120000000000005</v>
      </c>
      <c r="F995" s="20">
        <f t="shared" si="17"/>
        <v>136.96000000000004</v>
      </c>
    </row>
    <row r="996" spans="1:6" x14ac:dyDescent="0.25">
      <c r="A996" s="104">
        <v>6.5999999999999979</v>
      </c>
      <c r="B996" s="105" t="s">
        <v>163</v>
      </c>
      <c r="C996" s="109">
        <v>11</v>
      </c>
      <c r="D996" s="107" t="s">
        <v>41</v>
      </c>
      <c r="E996" s="108">
        <v>17.120000000000005</v>
      </c>
      <c r="F996" s="20">
        <f t="shared" si="17"/>
        <v>188.32000000000005</v>
      </c>
    </row>
    <row r="997" spans="1:6" x14ac:dyDescent="0.25">
      <c r="A997" s="104">
        <v>6.6999999999999975</v>
      </c>
      <c r="B997" s="105" t="s">
        <v>206</v>
      </c>
      <c r="C997" s="106">
        <v>8</v>
      </c>
      <c r="D997" s="107" t="s">
        <v>41</v>
      </c>
      <c r="E997" s="108">
        <v>17.120000000000005</v>
      </c>
      <c r="F997" s="20">
        <f t="shared" si="17"/>
        <v>136.96000000000004</v>
      </c>
    </row>
    <row r="998" spans="1:6" x14ac:dyDescent="0.25">
      <c r="A998" s="104">
        <v>6.7999999999999972</v>
      </c>
      <c r="B998" s="105" t="s">
        <v>207</v>
      </c>
      <c r="C998" s="106">
        <v>13</v>
      </c>
      <c r="D998" s="107" t="s">
        <v>41</v>
      </c>
      <c r="E998" s="108">
        <v>17.119999999999976</v>
      </c>
      <c r="F998" s="20">
        <f t="shared" si="17"/>
        <v>222.55999999999969</v>
      </c>
    </row>
    <row r="999" spans="1:6" x14ac:dyDescent="0.25">
      <c r="A999" s="104">
        <v>6.8999999999999968</v>
      </c>
      <c r="B999" s="105" t="s">
        <v>208</v>
      </c>
      <c r="C999" s="106">
        <v>1</v>
      </c>
      <c r="D999" s="107" t="s">
        <v>41</v>
      </c>
      <c r="E999" s="108">
        <v>74.339999999999918</v>
      </c>
      <c r="F999" s="20">
        <f t="shared" si="17"/>
        <v>74.339999999999918</v>
      </c>
    </row>
    <row r="1000" spans="1:6" x14ac:dyDescent="0.25">
      <c r="A1000" s="160">
        <v>6.1</v>
      </c>
      <c r="B1000" s="110" t="s">
        <v>168</v>
      </c>
      <c r="C1000" s="110">
        <v>2.5</v>
      </c>
      <c r="D1000" s="107" t="s">
        <v>191</v>
      </c>
      <c r="E1000" s="108">
        <v>58.030000000000086</v>
      </c>
      <c r="F1000" s="20">
        <f t="shared" si="17"/>
        <v>145.07500000000022</v>
      </c>
    </row>
    <row r="1001" spans="1:6" x14ac:dyDescent="0.25">
      <c r="A1001" s="111"/>
      <c r="B1001" s="112"/>
      <c r="C1001" s="113"/>
      <c r="D1001" s="114"/>
      <c r="E1001" s="115" t="s">
        <v>276</v>
      </c>
      <c r="F1001" s="20" t="str">
        <f t="shared" si="17"/>
        <v/>
      </c>
    </row>
    <row r="1002" spans="1:6" x14ac:dyDescent="0.25">
      <c r="A1002" s="116">
        <v>7</v>
      </c>
      <c r="B1002" s="117" t="s">
        <v>169</v>
      </c>
      <c r="C1002" s="106"/>
      <c r="D1002" s="107"/>
      <c r="E1002" s="108" t="s">
        <v>276</v>
      </c>
      <c r="F1002" s="20" t="str">
        <f t="shared" si="17"/>
        <v/>
      </c>
    </row>
    <row r="1003" spans="1:6" x14ac:dyDescent="0.25">
      <c r="A1003" s="104">
        <v>7.1</v>
      </c>
      <c r="B1003" s="105" t="s">
        <v>235</v>
      </c>
      <c r="C1003" s="106">
        <v>8</v>
      </c>
      <c r="D1003" s="107" t="s">
        <v>41</v>
      </c>
      <c r="E1003" s="108">
        <v>1414.3400000000001</v>
      </c>
      <c r="F1003" s="20">
        <f t="shared" si="17"/>
        <v>11314.720000000001</v>
      </c>
    </row>
    <row r="1004" spans="1:6" x14ac:dyDescent="0.25">
      <c r="A1004" s="104">
        <v>7.1999999999999993</v>
      </c>
      <c r="B1004" s="105" t="s">
        <v>230</v>
      </c>
      <c r="C1004" s="106">
        <v>4</v>
      </c>
      <c r="D1004" s="107" t="s">
        <v>41</v>
      </c>
      <c r="E1004" s="108">
        <v>1260.9400000000005</v>
      </c>
      <c r="F1004" s="20">
        <f t="shared" si="17"/>
        <v>5043.760000000002</v>
      </c>
    </row>
    <row r="1005" spans="1:6" x14ac:dyDescent="0.25">
      <c r="A1005" s="119"/>
      <c r="B1005" s="42"/>
      <c r="C1005" s="120"/>
      <c r="D1005" s="90"/>
      <c r="E1005" s="92" t="s">
        <v>276</v>
      </c>
      <c r="F1005" s="20" t="str">
        <f t="shared" si="17"/>
        <v/>
      </c>
    </row>
    <row r="1006" spans="1:6" x14ac:dyDescent="0.25">
      <c r="A1006" s="121">
        <v>8</v>
      </c>
      <c r="B1006" s="76" t="s">
        <v>172</v>
      </c>
      <c r="C1006" s="77"/>
      <c r="D1006" s="90"/>
      <c r="E1006" s="92" t="s">
        <v>276</v>
      </c>
      <c r="F1006" s="20" t="str">
        <f t="shared" si="17"/>
        <v/>
      </c>
    </row>
    <row r="1007" spans="1:6" ht="42.75" x14ac:dyDescent="0.25">
      <c r="A1007" s="161">
        <v>8.1</v>
      </c>
      <c r="B1007" s="42" t="s">
        <v>173</v>
      </c>
      <c r="C1007" s="122">
        <v>3</v>
      </c>
      <c r="D1007" s="90" t="s">
        <v>41</v>
      </c>
      <c r="E1007" s="92">
        <v>7863.0400000000009</v>
      </c>
      <c r="F1007" s="20">
        <f t="shared" si="17"/>
        <v>23589.120000000003</v>
      </c>
    </row>
    <row r="1008" spans="1:6" ht="42.75" x14ac:dyDescent="0.25">
      <c r="A1008" s="161">
        <v>8.1999999999999993</v>
      </c>
      <c r="B1008" s="42" t="s">
        <v>174</v>
      </c>
      <c r="C1008" s="122">
        <v>3</v>
      </c>
      <c r="D1008" s="90" t="s">
        <v>41</v>
      </c>
      <c r="E1008" s="92">
        <v>6388.0400000000009</v>
      </c>
      <c r="F1008" s="20">
        <f t="shared" si="17"/>
        <v>19164.120000000003</v>
      </c>
    </row>
    <row r="1009" spans="1:6" x14ac:dyDescent="0.25">
      <c r="A1009" s="161">
        <v>8.2999999999999989</v>
      </c>
      <c r="B1009" s="42" t="s">
        <v>175</v>
      </c>
      <c r="C1009" s="120">
        <v>6</v>
      </c>
      <c r="D1009" s="90" t="s">
        <v>41</v>
      </c>
      <c r="E1009" s="92">
        <v>338.71000000000004</v>
      </c>
      <c r="F1009" s="20">
        <f t="shared" si="17"/>
        <v>2032.2600000000002</v>
      </c>
    </row>
    <row r="1010" spans="1:6" x14ac:dyDescent="0.25">
      <c r="A1010" s="119"/>
      <c r="B1010" s="42"/>
      <c r="C1010" s="120"/>
      <c r="D1010" s="90"/>
      <c r="E1010" s="92" t="s">
        <v>276</v>
      </c>
      <c r="F1010" s="20" t="str">
        <f t="shared" si="17"/>
        <v/>
      </c>
    </row>
    <row r="1011" spans="1:6" x14ac:dyDescent="0.25">
      <c r="A1011" s="121">
        <v>9</v>
      </c>
      <c r="B1011" s="123" t="s">
        <v>176</v>
      </c>
      <c r="C1011" s="122"/>
      <c r="D1011" s="124"/>
      <c r="E1011" s="125" t="s">
        <v>276</v>
      </c>
      <c r="F1011" s="20" t="str">
        <f t="shared" si="17"/>
        <v/>
      </c>
    </row>
    <row r="1012" spans="1:6" ht="28.5" x14ac:dyDescent="0.25">
      <c r="A1012" s="161">
        <v>9.1</v>
      </c>
      <c r="B1012" s="127" t="s">
        <v>177</v>
      </c>
      <c r="C1012" s="128">
        <v>123</v>
      </c>
      <c r="D1012" s="124" t="s">
        <v>41</v>
      </c>
      <c r="E1012" s="129">
        <v>1349.989999999998</v>
      </c>
      <c r="F1012" s="20">
        <f t="shared" si="17"/>
        <v>166048.76999999976</v>
      </c>
    </row>
    <row r="1013" spans="1:6" x14ac:dyDescent="0.25">
      <c r="A1013" s="130"/>
      <c r="B1013" s="42"/>
      <c r="C1013" s="77"/>
      <c r="D1013" s="131"/>
      <c r="E1013" s="92" t="s">
        <v>276</v>
      </c>
      <c r="F1013" s="20" t="str">
        <f t="shared" si="17"/>
        <v/>
      </c>
    </row>
    <row r="1014" spans="1:6" x14ac:dyDescent="0.25">
      <c r="A1014" s="132">
        <v>10</v>
      </c>
      <c r="B1014" s="133" t="s">
        <v>128</v>
      </c>
      <c r="C1014" s="77"/>
      <c r="D1014" s="131"/>
      <c r="E1014" s="92" t="s">
        <v>276</v>
      </c>
      <c r="F1014" s="20" t="str">
        <f t="shared" si="17"/>
        <v/>
      </c>
    </row>
    <row r="1015" spans="1:6" ht="71.25" x14ac:dyDescent="0.25">
      <c r="A1015" s="161">
        <v>10.1</v>
      </c>
      <c r="B1015" s="42" t="s">
        <v>178</v>
      </c>
      <c r="C1015" s="77">
        <v>2480.46</v>
      </c>
      <c r="D1015" s="131" t="s">
        <v>15</v>
      </c>
      <c r="E1015" s="92">
        <v>4.6999999999999886</v>
      </c>
      <c r="F1015" s="20">
        <f t="shared" si="17"/>
        <v>11658.161999999971</v>
      </c>
    </row>
    <row r="1016" spans="1:6" x14ac:dyDescent="0.25">
      <c r="A1016" s="136"/>
      <c r="B1016" s="42"/>
      <c r="C1016" s="131"/>
      <c r="D1016" s="137"/>
      <c r="E1016" s="92" t="s">
        <v>276</v>
      </c>
      <c r="F1016" s="20" t="str">
        <f t="shared" si="17"/>
        <v/>
      </c>
    </row>
    <row r="1017" spans="1:6" x14ac:dyDescent="0.25">
      <c r="A1017" s="119">
        <v>11</v>
      </c>
      <c r="B1017" s="42" t="s">
        <v>215</v>
      </c>
      <c r="C1017" s="77">
        <v>2480.46</v>
      </c>
      <c r="D1017" s="131" t="s">
        <v>15</v>
      </c>
      <c r="E1017" s="92">
        <v>5.769999999999996</v>
      </c>
      <c r="F1017" s="20">
        <f t="shared" si="17"/>
        <v>14312.25419999999</v>
      </c>
    </row>
    <row r="1018" spans="1:6" s="216" customFormat="1" ht="12.75" x14ac:dyDescent="0.2">
      <c r="A1018" s="211"/>
      <c r="B1018" s="212" t="s">
        <v>236</v>
      </c>
      <c r="C1018" s="213"/>
      <c r="D1018" s="214"/>
      <c r="E1018" s="215" t="s">
        <v>276</v>
      </c>
      <c r="F1018" s="215">
        <f>SUM(F966:F1017)</f>
        <v>2755468.7219268302</v>
      </c>
    </row>
    <row r="1019" spans="1:6" x14ac:dyDescent="0.25">
      <c r="A1019" s="119"/>
      <c r="B1019" s="98"/>
      <c r="C1019" s="141"/>
      <c r="D1019" s="142"/>
      <c r="E1019" s="92" t="s">
        <v>276</v>
      </c>
      <c r="F1019" s="20"/>
    </row>
    <row r="1020" spans="1:6" x14ac:dyDescent="0.25">
      <c r="A1020" s="75" t="s">
        <v>237</v>
      </c>
      <c r="B1020" s="76" t="s">
        <v>238</v>
      </c>
      <c r="C1020" s="77"/>
      <c r="D1020" s="78"/>
      <c r="E1020" s="79" t="s">
        <v>276</v>
      </c>
      <c r="F1020" s="20"/>
    </row>
    <row r="1021" spans="1:6" x14ac:dyDescent="0.25">
      <c r="A1021" s="80"/>
      <c r="B1021" s="80"/>
      <c r="C1021" s="77"/>
      <c r="D1021" s="78"/>
      <c r="E1021" s="79" t="s">
        <v>276</v>
      </c>
      <c r="F1021" s="20"/>
    </row>
    <row r="1022" spans="1:6" x14ac:dyDescent="0.25">
      <c r="A1022" s="81">
        <v>1</v>
      </c>
      <c r="B1022" s="82" t="s">
        <v>140</v>
      </c>
      <c r="C1022" s="77">
        <v>2190.8000000000002</v>
      </c>
      <c r="D1022" s="83" t="s">
        <v>15</v>
      </c>
      <c r="E1022" s="79">
        <v>0.37000000000000455</v>
      </c>
      <c r="F1022" s="20">
        <f t="shared" ref="F1022:F1073" si="18">IF(E1022="","",E1022*C1022)</f>
        <v>810.59600000001001</v>
      </c>
    </row>
    <row r="1023" spans="1:6" x14ac:dyDescent="0.25">
      <c r="A1023" s="84"/>
      <c r="B1023" s="80"/>
      <c r="C1023" s="77"/>
      <c r="D1023" s="83"/>
      <c r="E1023" s="79" t="s">
        <v>276</v>
      </c>
      <c r="F1023" s="20" t="str">
        <f t="shared" si="18"/>
        <v/>
      </c>
    </row>
    <row r="1024" spans="1:6" x14ac:dyDescent="0.25">
      <c r="A1024" s="76">
        <v>2</v>
      </c>
      <c r="B1024" s="76" t="s">
        <v>22</v>
      </c>
      <c r="C1024" s="77"/>
      <c r="D1024" s="83"/>
      <c r="E1024" s="79" t="s">
        <v>276</v>
      </c>
      <c r="F1024" s="20" t="str">
        <f t="shared" si="18"/>
        <v/>
      </c>
    </row>
    <row r="1025" spans="1:6" x14ac:dyDescent="0.25">
      <c r="A1025" s="91">
        <v>2.1</v>
      </c>
      <c r="B1025" s="42" t="s">
        <v>28</v>
      </c>
      <c r="C1025" s="77">
        <v>1589.8424150000003</v>
      </c>
      <c r="D1025" s="90" t="s">
        <v>191</v>
      </c>
      <c r="E1025" s="79">
        <v>959.17000000000019</v>
      </c>
      <c r="F1025" s="20">
        <f t="shared" si="18"/>
        <v>1524929.1491955505</v>
      </c>
    </row>
    <row r="1026" spans="1:6" x14ac:dyDescent="0.25">
      <c r="A1026" s="91">
        <v>2.2000000000000002</v>
      </c>
      <c r="B1026" s="156" t="s">
        <v>147</v>
      </c>
      <c r="C1026" s="77">
        <v>1424.0200000000002</v>
      </c>
      <c r="D1026" s="90" t="s">
        <v>190</v>
      </c>
      <c r="E1026" s="92">
        <v>16.95999999999998</v>
      </c>
      <c r="F1026" s="20">
        <f t="shared" si="18"/>
        <v>24151.379199999974</v>
      </c>
    </row>
    <row r="1027" spans="1:6" ht="28.5" x14ac:dyDescent="0.25">
      <c r="A1027" s="91">
        <v>2.3000000000000003</v>
      </c>
      <c r="B1027" s="42" t="s">
        <v>196</v>
      </c>
      <c r="C1027" s="157">
        <v>245.00033642947318</v>
      </c>
      <c r="D1027" s="158" t="s">
        <v>191</v>
      </c>
      <c r="E1027" s="159">
        <v>3.6200000000000045</v>
      </c>
      <c r="F1027" s="20">
        <f t="shared" si="18"/>
        <v>886.901217874694</v>
      </c>
    </row>
    <row r="1028" spans="1:6" x14ac:dyDescent="0.25">
      <c r="A1028" s="91">
        <v>2.4000000000000004</v>
      </c>
      <c r="B1028" s="42" t="s">
        <v>195</v>
      </c>
      <c r="C1028" s="77">
        <v>145.15094999999999</v>
      </c>
      <c r="D1028" s="90" t="s">
        <v>191</v>
      </c>
      <c r="E1028" s="79">
        <v>360.61000000000013</v>
      </c>
      <c r="F1028" s="20">
        <f t="shared" si="18"/>
        <v>52342.884079500014</v>
      </c>
    </row>
    <row r="1029" spans="1:6" ht="28.5" x14ac:dyDescent="0.25">
      <c r="A1029" s="91">
        <v>2.5000000000000004</v>
      </c>
      <c r="B1029" s="42" t="s">
        <v>30</v>
      </c>
      <c r="C1029" s="77">
        <v>1361.1129801637398</v>
      </c>
      <c r="D1029" s="90" t="s">
        <v>197</v>
      </c>
      <c r="E1029" s="79">
        <v>223.31000000000006</v>
      </c>
      <c r="F1029" s="20">
        <f t="shared" si="18"/>
        <v>303950.13960036484</v>
      </c>
    </row>
    <row r="1030" spans="1:6" ht="28.5" x14ac:dyDescent="0.25">
      <c r="A1030" s="91">
        <v>2.6000000000000005</v>
      </c>
      <c r="B1030" s="42" t="s">
        <v>33</v>
      </c>
      <c r="C1030" s="77">
        <v>519.47565823298578</v>
      </c>
      <c r="D1030" s="90" t="s">
        <v>191</v>
      </c>
      <c r="E1030" s="79">
        <v>22.42999999999995</v>
      </c>
      <c r="F1030" s="20">
        <f t="shared" si="18"/>
        <v>11651.839014165846</v>
      </c>
    </row>
    <row r="1031" spans="1:6" x14ac:dyDescent="0.25">
      <c r="A1031" s="94"/>
      <c r="B1031" s="80"/>
      <c r="C1031" s="95"/>
      <c r="D1031" s="83"/>
      <c r="E1031" s="79" t="s">
        <v>276</v>
      </c>
      <c r="F1031" s="20" t="str">
        <f t="shared" si="18"/>
        <v/>
      </c>
    </row>
    <row r="1032" spans="1:6" x14ac:dyDescent="0.25">
      <c r="A1032" s="96">
        <v>3</v>
      </c>
      <c r="B1032" s="82" t="s">
        <v>152</v>
      </c>
      <c r="C1032" s="95"/>
      <c r="D1032" s="83"/>
      <c r="E1032" s="79" t="s">
        <v>276</v>
      </c>
      <c r="F1032" s="20" t="str">
        <f t="shared" si="18"/>
        <v/>
      </c>
    </row>
    <row r="1033" spans="1:6" x14ac:dyDescent="0.25">
      <c r="A1033" s="91">
        <v>3.1</v>
      </c>
      <c r="B1033" s="98" t="s">
        <v>153</v>
      </c>
      <c r="C1033" s="77">
        <v>560.78579999999999</v>
      </c>
      <c r="D1033" s="83" t="s">
        <v>15</v>
      </c>
      <c r="E1033" s="79">
        <v>56.220000000000027</v>
      </c>
      <c r="F1033" s="20">
        <f t="shared" si="18"/>
        <v>31527.377676000015</v>
      </c>
    </row>
    <row r="1034" spans="1:6" x14ac:dyDescent="0.25">
      <c r="A1034" s="91">
        <v>3.2</v>
      </c>
      <c r="B1034" s="98" t="s">
        <v>154</v>
      </c>
      <c r="C1034" s="77">
        <v>1673.8301999999999</v>
      </c>
      <c r="D1034" s="83" t="s">
        <v>15</v>
      </c>
      <c r="E1034" s="79">
        <v>50.950000000000045</v>
      </c>
      <c r="F1034" s="20">
        <f t="shared" si="18"/>
        <v>85281.648690000075</v>
      </c>
    </row>
    <row r="1035" spans="1:6" x14ac:dyDescent="0.25">
      <c r="A1035" s="99"/>
      <c r="B1035" s="80"/>
      <c r="C1035" s="77"/>
      <c r="D1035" s="83"/>
      <c r="E1035" s="79" t="s">
        <v>276</v>
      </c>
      <c r="F1035" s="20" t="str">
        <f t="shared" si="18"/>
        <v/>
      </c>
    </row>
    <row r="1036" spans="1:6" x14ac:dyDescent="0.25">
      <c r="A1036" s="96">
        <v>4</v>
      </c>
      <c r="B1036" s="82" t="s">
        <v>155</v>
      </c>
      <c r="C1036" s="77"/>
      <c r="D1036" s="83"/>
      <c r="E1036" s="79" t="s">
        <v>276</v>
      </c>
      <c r="F1036" s="20" t="str">
        <f t="shared" si="18"/>
        <v/>
      </c>
    </row>
    <row r="1037" spans="1:6" x14ac:dyDescent="0.25">
      <c r="A1037" s="91">
        <v>4.0999999999999996</v>
      </c>
      <c r="B1037" s="98" t="s">
        <v>156</v>
      </c>
      <c r="C1037" s="77">
        <v>549.79</v>
      </c>
      <c r="D1037" s="83" t="s">
        <v>15</v>
      </c>
      <c r="E1037" s="79">
        <v>30.86</v>
      </c>
      <c r="F1037" s="20">
        <f t="shared" si="18"/>
        <v>16966.519399999997</v>
      </c>
    </row>
    <row r="1038" spans="1:6" x14ac:dyDescent="0.25">
      <c r="A1038" s="91">
        <v>4.1999999999999993</v>
      </c>
      <c r="B1038" s="98" t="s">
        <v>157</v>
      </c>
      <c r="C1038" s="77">
        <v>1641.01</v>
      </c>
      <c r="D1038" s="83" t="s">
        <v>15</v>
      </c>
      <c r="E1038" s="79">
        <v>30.86</v>
      </c>
      <c r="F1038" s="20">
        <f t="shared" si="18"/>
        <v>50641.568599999999</v>
      </c>
    </row>
    <row r="1039" spans="1:6" x14ac:dyDescent="0.25">
      <c r="A1039" s="97"/>
      <c r="B1039" s="98"/>
      <c r="C1039" s="77"/>
      <c r="D1039" s="83"/>
      <c r="E1039" s="79" t="s">
        <v>276</v>
      </c>
      <c r="F1039" s="20" t="str">
        <f t="shared" si="18"/>
        <v/>
      </c>
    </row>
    <row r="1040" spans="1:6" x14ac:dyDescent="0.25">
      <c r="A1040" s="100">
        <v>5</v>
      </c>
      <c r="B1040" s="76" t="s">
        <v>158</v>
      </c>
      <c r="C1040" s="77"/>
      <c r="D1040" s="83"/>
      <c r="E1040" s="79" t="s">
        <v>276</v>
      </c>
      <c r="F1040" s="20" t="str">
        <f t="shared" si="18"/>
        <v/>
      </c>
    </row>
    <row r="1041" spans="1:6" x14ac:dyDescent="0.25">
      <c r="A1041" s="91">
        <v>5.0999999999999996</v>
      </c>
      <c r="B1041" s="98" t="s">
        <v>156</v>
      </c>
      <c r="C1041" s="77">
        <v>549.79</v>
      </c>
      <c r="D1041" s="83" t="s">
        <v>15</v>
      </c>
      <c r="E1041" s="79">
        <v>52.59</v>
      </c>
      <c r="F1041" s="20">
        <f t="shared" si="18"/>
        <v>28913.456099999999</v>
      </c>
    </row>
    <row r="1042" spans="1:6" x14ac:dyDescent="0.25">
      <c r="A1042" s="91">
        <v>5.1999999999999993</v>
      </c>
      <c r="B1042" s="98" t="s">
        <v>157</v>
      </c>
      <c r="C1042" s="77">
        <v>1641.01</v>
      </c>
      <c r="D1042" s="83" t="s">
        <v>15</v>
      </c>
      <c r="E1042" s="79">
        <v>52.59</v>
      </c>
      <c r="F1042" s="20">
        <f t="shared" si="18"/>
        <v>86300.71590000001</v>
      </c>
    </row>
    <row r="1043" spans="1:6" x14ac:dyDescent="0.25">
      <c r="A1043" s="97"/>
      <c r="B1043" s="98"/>
      <c r="C1043" s="77"/>
      <c r="D1043" s="83"/>
      <c r="E1043" s="79" t="s">
        <v>276</v>
      </c>
      <c r="F1043" s="20" t="str">
        <f t="shared" si="18"/>
        <v/>
      </c>
    </row>
    <row r="1044" spans="1:6" x14ac:dyDescent="0.25">
      <c r="A1044" s="101">
        <v>6</v>
      </c>
      <c r="B1044" s="102" t="s">
        <v>239</v>
      </c>
      <c r="C1044" s="77"/>
      <c r="D1044" s="83"/>
      <c r="E1044" s="103" t="s">
        <v>276</v>
      </c>
      <c r="F1044" s="20" t="str">
        <f t="shared" si="18"/>
        <v/>
      </c>
    </row>
    <row r="1045" spans="1:6" x14ac:dyDescent="0.25">
      <c r="A1045" s="104">
        <v>6.1</v>
      </c>
      <c r="B1045" s="105" t="s">
        <v>240</v>
      </c>
      <c r="C1045" s="106">
        <v>2</v>
      </c>
      <c r="D1045" s="107" t="s">
        <v>41</v>
      </c>
      <c r="E1045" s="108">
        <v>30.859999999999957</v>
      </c>
      <c r="F1045" s="20">
        <f t="shared" si="18"/>
        <v>61.719999999999914</v>
      </c>
    </row>
    <row r="1046" spans="1:6" x14ac:dyDescent="0.25">
      <c r="A1046" s="104">
        <v>6.1999999999999993</v>
      </c>
      <c r="B1046" s="105" t="s">
        <v>202</v>
      </c>
      <c r="C1046" s="106">
        <v>3</v>
      </c>
      <c r="D1046" s="107" t="s">
        <v>41</v>
      </c>
      <c r="E1046" s="108">
        <v>30.860000000000014</v>
      </c>
      <c r="F1046" s="20">
        <f t="shared" si="18"/>
        <v>92.580000000000041</v>
      </c>
    </row>
    <row r="1047" spans="1:6" x14ac:dyDescent="0.25">
      <c r="A1047" s="104">
        <v>6.2999999999999989</v>
      </c>
      <c r="B1047" s="105" t="s">
        <v>227</v>
      </c>
      <c r="C1047" s="106">
        <v>1</v>
      </c>
      <c r="D1047" s="107" t="s">
        <v>41</v>
      </c>
      <c r="E1047" s="108">
        <v>17.120000000000346</v>
      </c>
      <c r="F1047" s="20">
        <f t="shared" si="18"/>
        <v>17.120000000000346</v>
      </c>
    </row>
    <row r="1048" spans="1:6" x14ac:dyDescent="0.25">
      <c r="A1048" s="104">
        <v>6.3999999999999986</v>
      </c>
      <c r="B1048" s="105" t="s">
        <v>234</v>
      </c>
      <c r="C1048" s="106">
        <v>2</v>
      </c>
      <c r="D1048" s="107" t="s">
        <v>41</v>
      </c>
      <c r="E1048" s="108">
        <v>1637.1200000000003</v>
      </c>
      <c r="F1048" s="20">
        <f t="shared" si="18"/>
        <v>3274.2400000000007</v>
      </c>
    </row>
    <row r="1049" spans="1:6" x14ac:dyDescent="0.25">
      <c r="A1049" s="104">
        <v>6.4999999999999982</v>
      </c>
      <c r="B1049" s="105" t="s">
        <v>241</v>
      </c>
      <c r="C1049" s="106">
        <v>1</v>
      </c>
      <c r="D1049" s="107" t="s">
        <v>41</v>
      </c>
      <c r="E1049" s="108">
        <v>1691.1200000000003</v>
      </c>
      <c r="F1049" s="20">
        <f t="shared" si="18"/>
        <v>1691.1200000000003</v>
      </c>
    </row>
    <row r="1050" spans="1:6" x14ac:dyDescent="0.25">
      <c r="A1050" s="104">
        <v>6.5999999999999979</v>
      </c>
      <c r="B1050" s="105" t="s">
        <v>162</v>
      </c>
      <c r="C1050" s="109">
        <v>11</v>
      </c>
      <c r="D1050" s="107" t="s">
        <v>41</v>
      </c>
      <c r="E1050" s="108">
        <v>17.120000000000005</v>
      </c>
      <c r="F1050" s="20">
        <f t="shared" si="18"/>
        <v>188.32000000000005</v>
      </c>
    </row>
    <row r="1051" spans="1:6" x14ac:dyDescent="0.25">
      <c r="A1051" s="104">
        <v>6.6999999999999975</v>
      </c>
      <c r="B1051" s="105" t="s">
        <v>163</v>
      </c>
      <c r="C1051" s="109">
        <v>7</v>
      </c>
      <c r="D1051" s="107" t="s">
        <v>41</v>
      </c>
      <c r="E1051" s="108">
        <v>17.120000000000005</v>
      </c>
      <c r="F1051" s="20">
        <f t="shared" si="18"/>
        <v>119.84000000000003</v>
      </c>
    </row>
    <row r="1052" spans="1:6" x14ac:dyDescent="0.25">
      <c r="A1052" s="104">
        <v>6.7999999999999972</v>
      </c>
      <c r="B1052" s="105" t="s">
        <v>242</v>
      </c>
      <c r="C1052" s="106">
        <v>1</v>
      </c>
      <c r="D1052" s="107" t="s">
        <v>41</v>
      </c>
      <c r="E1052" s="108">
        <v>17.120000000000346</v>
      </c>
      <c r="F1052" s="20">
        <f t="shared" si="18"/>
        <v>17.120000000000346</v>
      </c>
    </row>
    <row r="1053" spans="1:6" x14ac:dyDescent="0.25">
      <c r="A1053" s="104">
        <v>6.8999999999999968</v>
      </c>
      <c r="B1053" s="105" t="s">
        <v>165</v>
      </c>
      <c r="C1053" s="109">
        <v>9</v>
      </c>
      <c r="D1053" s="107" t="s">
        <v>41</v>
      </c>
      <c r="E1053" s="108">
        <v>17.120000000000005</v>
      </c>
      <c r="F1053" s="20">
        <f t="shared" si="18"/>
        <v>154.08000000000004</v>
      </c>
    </row>
    <row r="1054" spans="1:6" x14ac:dyDescent="0.25">
      <c r="A1054" s="160">
        <v>6.1</v>
      </c>
      <c r="B1054" s="105" t="s">
        <v>207</v>
      </c>
      <c r="C1054" s="106">
        <v>9</v>
      </c>
      <c r="D1054" s="107" t="s">
        <v>41</v>
      </c>
      <c r="E1054" s="108">
        <v>17.119999999999976</v>
      </c>
      <c r="F1054" s="20">
        <f t="shared" si="18"/>
        <v>154.07999999999979</v>
      </c>
    </row>
    <row r="1055" spans="1:6" x14ac:dyDescent="0.25">
      <c r="A1055" s="160">
        <v>6.1099999999999994</v>
      </c>
      <c r="B1055" s="105" t="s">
        <v>208</v>
      </c>
      <c r="C1055" s="106">
        <v>1</v>
      </c>
      <c r="D1055" s="107" t="s">
        <v>41</v>
      </c>
      <c r="E1055" s="108">
        <v>74.339999999999918</v>
      </c>
      <c r="F1055" s="20">
        <f t="shared" si="18"/>
        <v>74.339999999999918</v>
      </c>
    </row>
    <row r="1056" spans="1:6" x14ac:dyDescent="0.25">
      <c r="A1056" s="160">
        <v>6.1199999999999992</v>
      </c>
      <c r="B1056" s="110" t="s">
        <v>168</v>
      </c>
      <c r="C1056" s="110">
        <v>2.3000000000000003</v>
      </c>
      <c r="D1056" s="107" t="s">
        <v>191</v>
      </c>
      <c r="E1056" s="108">
        <v>58.030000000000086</v>
      </c>
      <c r="F1056" s="20">
        <f t="shared" si="18"/>
        <v>133.46900000000022</v>
      </c>
    </row>
    <row r="1057" spans="1:8" x14ac:dyDescent="0.25">
      <c r="A1057" s="111"/>
      <c r="B1057" s="112"/>
      <c r="C1057" s="113"/>
      <c r="D1057" s="114"/>
      <c r="E1057" s="115" t="s">
        <v>276</v>
      </c>
      <c r="F1057" s="20" t="str">
        <f t="shared" si="18"/>
        <v/>
      </c>
    </row>
    <row r="1058" spans="1:8" x14ac:dyDescent="0.25">
      <c r="A1058" s="116">
        <v>7</v>
      </c>
      <c r="B1058" s="117" t="s">
        <v>169</v>
      </c>
      <c r="C1058" s="106"/>
      <c r="D1058" s="107"/>
      <c r="E1058" s="108" t="s">
        <v>276</v>
      </c>
      <c r="F1058" s="20" t="str">
        <f t="shared" si="18"/>
        <v/>
      </c>
    </row>
    <row r="1059" spans="1:8" x14ac:dyDescent="0.25">
      <c r="A1059" s="104">
        <v>7.1</v>
      </c>
      <c r="B1059" s="105" t="s">
        <v>209</v>
      </c>
      <c r="C1059" s="106">
        <v>8</v>
      </c>
      <c r="D1059" s="107" t="s">
        <v>41</v>
      </c>
      <c r="E1059" s="108">
        <v>1414.3400000000001</v>
      </c>
      <c r="F1059" s="20">
        <f t="shared" si="18"/>
        <v>11314.720000000001</v>
      </c>
    </row>
    <row r="1060" spans="1:8" x14ac:dyDescent="0.25">
      <c r="A1060" s="104">
        <v>7.1999999999999993</v>
      </c>
      <c r="B1060" s="105" t="s">
        <v>171</v>
      </c>
      <c r="C1060" s="106">
        <v>2</v>
      </c>
      <c r="D1060" s="107" t="s">
        <v>41</v>
      </c>
      <c r="E1060" s="108">
        <v>1260.9400000000005</v>
      </c>
      <c r="F1060" s="20">
        <f t="shared" si="18"/>
        <v>2521.880000000001</v>
      </c>
    </row>
    <row r="1061" spans="1:8" x14ac:dyDescent="0.25">
      <c r="A1061" s="104">
        <v>7.2999999999999989</v>
      </c>
      <c r="B1061" s="105" t="s">
        <v>243</v>
      </c>
      <c r="C1061" s="106">
        <v>3</v>
      </c>
      <c r="D1061" s="107" t="s">
        <v>41</v>
      </c>
      <c r="E1061" s="108">
        <v>1066.2399999999998</v>
      </c>
      <c r="F1061" s="20">
        <f t="shared" si="18"/>
        <v>3198.7199999999993</v>
      </c>
      <c r="G1061" s="162"/>
      <c r="H1061" s="162"/>
    </row>
    <row r="1062" spans="1:8" x14ac:dyDescent="0.25">
      <c r="A1062" s="119"/>
      <c r="B1062" s="42"/>
      <c r="C1062" s="120"/>
      <c r="D1062" s="90"/>
      <c r="E1062" s="92" t="s">
        <v>276</v>
      </c>
      <c r="F1062" s="20" t="str">
        <f t="shared" si="18"/>
        <v/>
      </c>
    </row>
    <row r="1063" spans="1:8" x14ac:dyDescent="0.25">
      <c r="A1063" s="121">
        <v>8</v>
      </c>
      <c r="B1063" s="76" t="s">
        <v>172</v>
      </c>
      <c r="C1063" s="77"/>
      <c r="D1063" s="90"/>
      <c r="E1063" s="92" t="s">
        <v>276</v>
      </c>
      <c r="F1063" s="20" t="str">
        <f t="shared" si="18"/>
        <v/>
      </c>
    </row>
    <row r="1064" spans="1:8" ht="42.75" x14ac:dyDescent="0.25">
      <c r="A1064" s="104">
        <v>8.1</v>
      </c>
      <c r="B1064" s="42" t="s">
        <v>173</v>
      </c>
      <c r="C1064" s="122">
        <v>2</v>
      </c>
      <c r="D1064" s="90" t="s">
        <v>41</v>
      </c>
      <c r="E1064" s="92">
        <v>7863.0400000000009</v>
      </c>
      <c r="F1064" s="20">
        <f t="shared" si="18"/>
        <v>15726.080000000002</v>
      </c>
    </row>
    <row r="1065" spans="1:8" x14ac:dyDescent="0.25">
      <c r="A1065" s="104">
        <v>8.1999999999999993</v>
      </c>
      <c r="B1065" s="42" t="s">
        <v>175</v>
      </c>
      <c r="C1065" s="120">
        <v>2</v>
      </c>
      <c r="D1065" s="90" t="s">
        <v>41</v>
      </c>
      <c r="E1065" s="92">
        <v>338.71000000000004</v>
      </c>
      <c r="F1065" s="20">
        <f t="shared" si="18"/>
        <v>677.42000000000007</v>
      </c>
    </row>
    <row r="1066" spans="1:8" x14ac:dyDescent="0.25">
      <c r="A1066" s="119"/>
      <c r="B1066" s="42"/>
      <c r="C1066" s="120"/>
      <c r="D1066" s="90"/>
      <c r="E1066" s="92" t="s">
        <v>276</v>
      </c>
      <c r="F1066" s="20" t="str">
        <f t="shared" si="18"/>
        <v/>
      </c>
    </row>
    <row r="1067" spans="1:8" x14ac:dyDescent="0.25">
      <c r="A1067" s="121">
        <v>9</v>
      </c>
      <c r="B1067" s="123" t="s">
        <v>176</v>
      </c>
      <c r="C1067" s="122"/>
      <c r="D1067" s="124"/>
      <c r="E1067" s="125" t="s">
        <v>276</v>
      </c>
      <c r="F1067" s="20" t="str">
        <f t="shared" si="18"/>
        <v/>
      </c>
    </row>
    <row r="1068" spans="1:8" ht="28.5" x14ac:dyDescent="0.25">
      <c r="A1068" s="104">
        <v>9.1</v>
      </c>
      <c r="B1068" s="127" t="s">
        <v>177</v>
      </c>
      <c r="C1068" s="128">
        <v>121</v>
      </c>
      <c r="D1068" s="124" t="s">
        <v>41</v>
      </c>
      <c r="E1068" s="129">
        <v>1349.989999999998</v>
      </c>
      <c r="F1068" s="20">
        <f t="shared" si="18"/>
        <v>163348.78999999975</v>
      </c>
    </row>
    <row r="1069" spans="1:8" x14ac:dyDescent="0.25">
      <c r="A1069" s="130"/>
      <c r="B1069" s="42"/>
      <c r="C1069" s="77"/>
      <c r="D1069" s="131"/>
      <c r="E1069" s="92" t="s">
        <v>276</v>
      </c>
      <c r="F1069" s="20" t="str">
        <f t="shared" si="18"/>
        <v/>
      </c>
    </row>
    <row r="1070" spans="1:8" x14ac:dyDescent="0.25">
      <c r="A1070" s="132">
        <v>10</v>
      </c>
      <c r="B1070" s="133" t="s">
        <v>128</v>
      </c>
      <c r="C1070" s="77"/>
      <c r="D1070" s="131"/>
      <c r="E1070" s="92" t="s">
        <v>276</v>
      </c>
      <c r="F1070" s="20" t="str">
        <f t="shared" si="18"/>
        <v/>
      </c>
    </row>
    <row r="1071" spans="1:8" ht="42.75" x14ac:dyDescent="0.25">
      <c r="A1071" s="104">
        <v>10.1</v>
      </c>
      <c r="B1071" s="42" t="s">
        <v>244</v>
      </c>
      <c r="C1071" s="77">
        <v>2190.8000000000002</v>
      </c>
      <c r="D1071" s="131" t="s">
        <v>15</v>
      </c>
      <c r="E1071" s="92">
        <v>4.6999999999999886</v>
      </c>
      <c r="F1071" s="20">
        <f t="shared" si="18"/>
        <v>10296.759999999977</v>
      </c>
    </row>
    <row r="1072" spans="1:8" x14ac:dyDescent="0.25">
      <c r="A1072" s="136"/>
      <c r="B1072" s="42"/>
      <c r="C1072" s="131"/>
      <c r="D1072" s="137"/>
      <c r="E1072" s="92" t="s">
        <v>276</v>
      </c>
      <c r="F1072" s="20" t="str">
        <f t="shared" si="18"/>
        <v/>
      </c>
    </row>
    <row r="1073" spans="1:6" x14ac:dyDescent="0.25">
      <c r="A1073" s="119">
        <v>11</v>
      </c>
      <c r="B1073" s="42" t="s">
        <v>136</v>
      </c>
      <c r="C1073" s="77">
        <v>2190.8000000000002</v>
      </c>
      <c r="D1073" s="131" t="s">
        <v>15</v>
      </c>
      <c r="E1073" s="92">
        <v>5.769999999999996</v>
      </c>
      <c r="F1073" s="20">
        <f t="shared" si="18"/>
        <v>12640.915999999992</v>
      </c>
    </row>
    <row r="1074" spans="1:6" s="216" customFormat="1" ht="12.75" x14ac:dyDescent="0.2">
      <c r="A1074" s="217"/>
      <c r="B1074" s="206" t="s">
        <v>245</v>
      </c>
      <c r="C1074" s="218"/>
      <c r="D1074" s="214"/>
      <c r="E1074" s="210" t="s">
        <v>276</v>
      </c>
      <c r="F1074" s="210">
        <f>SUM(F1020:F1073)</f>
        <v>2444057.4896734566</v>
      </c>
    </row>
    <row r="1075" spans="1:6" x14ac:dyDescent="0.25">
      <c r="A1075" s="119"/>
      <c r="B1075" s="98"/>
      <c r="C1075" s="141"/>
      <c r="D1075" s="142"/>
      <c r="E1075" s="92" t="s">
        <v>276</v>
      </c>
      <c r="F1075" s="20"/>
    </row>
    <row r="1076" spans="1:6" x14ac:dyDescent="0.25">
      <c r="A1076" s="75" t="s">
        <v>246</v>
      </c>
      <c r="B1076" s="76" t="s">
        <v>247</v>
      </c>
      <c r="C1076" s="77"/>
      <c r="D1076" s="78"/>
      <c r="E1076" s="79" t="s">
        <v>276</v>
      </c>
      <c r="F1076" s="20"/>
    </row>
    <row r="1077" spans="1:6" x14ac:dyDescent="0.25">
      <c r="A1077" s="80"/>
      <c r="B1077" s="80"/>
      <c r="C1077" s="77"/>
      <c r="D1077" s="78"/>
      <c r="E1077" s="79" t="s">
        <v>276</v>
      </c>
      <c r="F1077" s="20"/>
    </row>
    <row r="1078" spans="1:6" x14ac:dyDescent="0.25">
      <c r="A1078" s="81">
        <v>1</v>
      </c>
      <c r="B1078" s="82" t="s">
        <v>140</v>
      </c>
      <c r="C1078" s="77">
        <v>7422.4</v>
      </c>
      <c r="D1078" s="83" t="s">
        <v>15</v>
      </c>
      <c r="E1078" s="79">
        <v>0.37000000000000455</v>
      </c>
      <c r="F1078" s="20">
        <f t="shared" ref="F1078:F1141" si="19">IF(E1078="","",E1078*C1078)</f>
        <v>2746.2880000000337</v>
      </c>
    </row>
    <row r="1079" spans="1:6" x14ac:dyDescent="0.25">
      <c r="A1079" s="76"/>
      <c r="B1079" s="42"/>
      <c r="C1079" s="77"/>
      <c r="D1079" s="83"/>
      <c r="E1079" s="79" t="s">
        <v>276</v>
      </c>
      <c r="F1079" s="20" t="str">
        <f t="shared" si="19"/>
        <v/>
      </c>
    </row>
    <row r="1080" spans="1:6" x14ac:dyDescent="0.25">
      <c r="A1080" s="85">
        <v>2</v>
      </c>
      <c r="B1080" s="86" t="s">
        <v>248</v>
      </c>
      <c r="C1080" s="77"/>
      <c r="D1080" s="83"/>
      <c r="E1080" s="79" t="s">
        <v>276</v>
      </c>
      <c r="F1080" s="20" t="str">
        <f t="shared" si="19"/>
        <v/>
      </c>
    </row>
    <row r="1081" spans="1:6" x14ac:dyDescent="0.25">
      <c r="A1081" s="87">
        <v>2.1</v>
      </c>
      <c r="B1081" s="175" t="s">
        <v>17</v>
      </c>
      <c r="C1081" s="77">
        <v>223.2</v>
      </c>
      <c r="D1081" s="83" t="s">
        <v>15</v>
      </c>
      <c r="E1081" s="79">
        <v>24.899999999999991</v>
      </c>
      <c r="F1081" s="20">
        <f t="shared" si="19"/>
        <v>5557.6799999999976</v>
      </c>
    </row>
    <row r="1082" spans="1:6" x14ac:dyDescent="0.25">
      <c r="A1082" s="89">
        <v>2.2000000000000002</v>
      </c>
      <c r="B1082" s="175" t="s">
        <v>18</v>
      </c>
      <c r="C1082" s="77">
        <v>78.11999999999999</v>
      </c>
      <c r="D1082" s="90" t="s">
        <v>190</v>
      </c>
      <c r="E1082" s="79">
        <v>14.460000000000008</v>
      </c>
      <c r="F1082" s="20">
        <f t="shared" si="19"/>
        <v>1129.6152000000004</v>
      </c>
    </row>
    <row r="1083" spans="1:6" x14ac:dyDescent="0.25">
      <c r="A1083" s="87">
        <v>2.2999999999999998</v>
      </c>
      <c r="B1083" s="175" t="s">
        <v>20</v>
      </c>
      <c r="C1083" s="77">
        <v>5.2731000000000003</v>
      </c>
      <c r="D1083" s="90" t="s">
        <v>191</v>
      </c>
      <c r="E1083" s="79">
        <v>56.070000000000164</v>
      </c>
      <c r="F1083" s="20">
        <f t="shared" si="19"/>
        <v>295.6627170000009</v>
      </c>
    </row>
    <row r="1084" spans="1:6" x14ac:dyDescent="0.25">
      <c r="A1084" s="76"/>
      <c r="B1084" s="42"/>
      <c r="C1084" s="77"/>
      <c r="D1084" s="83"/>
      <c r="E1084" s="79" t="s">
        <v>276</v>
      </c>
      <c r="F1084" s="20" t="str">
        <f t="shared" si="19"/>
        <v/>
      </c>
    </row>
    <row r="1085" spans="1:6" x14ac:dyDescent="0.25">
      <c r="A1085" s="76">
        <v>3</v>
      </c>
      <c r="B1085" s="76" t="s">
        <v>22</v>
      </c>
      <c r="C1085" s="77"/>
      <c r="D1085" s="83"/>
      <c r="E1085" s="79" t="s">
        <v>276</v>
      </c>
      <c r="F1085" s="20" t="str">
        <f t="shared" si="19"/>
        <v/>
      </c>
    </row>
    <row r="1086" spans="1:6" x14ac:dyDescent="0.25">
      <c r="A1086" s="91">
        <v>3.1</v>
      </c>
      <c r="B1086" s="42" t="s">
        <v>28</v>
      </c>
      <c r="C1086" s="77">
        <v>5406.3098100000007</v>
      </c>
      <c r="D1086" s="90" t="s">
        <v>191</v>
      </c>
      <c r="E1086" s="79">
        <v>959.17000000000019</v>
      </c>
      <c r="F1086" s="20">
        <f t="shared" si="19"/>
        <v>5185570.1804577019</v>
      </c>
    </row>
    <row r="1087" spans="1:6" x14ac:dyDescent="0.25">
      <c r="A1087" s="91">
        <v>3.2</v>
      </c>
      <c r="B1087" s="175" t="s">
        <v>147</v>
      </c>
      <c r="C1087" s="77">
        <v>4932.2530000000006</v>
      </c>
      <c r="D1087" s="90" t="s">
        <v>190</v>
      </c>
      <c r="E1087" s="79">
        <v>16.95999999999998</v>
      </c>
      <c r="F1087" s="20">
        <f t="shared" si="19"/>
        <v>83651.010879999914</v>
      </c>
    </row>
    <row r="1088" spans="1:6" x14ac:dyDescent="0.25">
      <c r="A1088" s="91">
        <v>3.3000000000000003</v>
      </c>
      <c r="B1088" s="46" t="s">
        <v>195</v>
      </c>
      <c r="C1088" s="77">
        <v>493.22530000000006</v>
      </c>
      <c r="D1088" s="90" t="s">
        <v>191</v>
      </c>
      <c r="E1088" s="79">
        <v>360.61000000000013</v>
      </c>
      <c r="F1088" s="20">
        <f t="shared" si="19"/>
        <v>177861.97543300007</v>
      </c>
    </row>
    <row r="1089" spans="1:6" ht="28.5" x14ac:dyDescent="0.25">
      <c r="A1089" s="91">
        <v>3.4000000000000004</v>
      </c>
      <c r="B1089" s="42" t="s">
        <v>196</v>
      </c>
      <c r="C1089" s="176">
        <v>833.04289955828767</v>
      </c>
      <c r="D1089" s="177" t="s">
        <v>191</v>
      </c>
      <c r="E1089" s="79">
        <v>3.6200000000000045</v>
      </c>
      <c r="F1089" s="20">
        <f t="shared" si="19"/>
        <v>3015.6152964010053</v>
      </c>
    </row>
    <row r="1090" spans="1:6" ht="28.5" x14ac:dyDescent="0.25">
      <c r="A1090" s="91">
        <v>3.5000000000000004</v>
      </c>
      <c r="B1090" s="46" t="s">
        <v>30</v>
      </c>
      <c r="C1090" s="179">
        <v>4628.0161086571543</v>
      </c>
      <c r="D1090" s="180" t="s">
        <v>197</v>
      </c>
      <c r="E1090" s="79">
        <v>223.31000000000006</v>
      </c>
      <c r="F1090" s="20">
        <f t="shared" si="19"/>
        <v>1033482.2772242294</v>
      </c>
    </row>
    <row r="1091" spans="1:6" ht="28.5" x14ac:dyDescent="0.25">
      <c r="A1091" s="91">
        <v>3.6000000000000005</v>
      </c>
      <c r="B1091" s="46" t="s">
        <v>199</v>
      </c>
      <c r="C1091" s="179">
        <v>1766.9953411697034</v>
      </c>
      <c r="D1091" s="180" t="s">
        <v>191</v>
      </c>
      <c r="E1091" s="79">
        <v>11.20999999999998</v>
      </c>
      <c r="F1091" s="20">
        <f t="shared" si="19"/>
        <v>19808.01777451234</v>
      </c>
    </row>
    <row r="1092" spans="1:6" x14ac:dyDescent="0.25">
      <c r="A1092" s="94"/>
      <c r="B1092" s="80"/>
      <c r="C1092" s="95"/>
      <c r="D1092" s="83"/>
      <c r="E1092" s="79" t="s">
        <v>276</v>
      </c>
      <c r="F1092" s="20" t="str">
        <f t="shared" si="19"/>
        <v/>
      </c>
    </row>
    <row r="1093" spans="1:6" x14ac:dyDescent="0.25">
      <c r="A1093" s="96">
        <v>4</v>
      </c>
      <c r="B1093" s="82" t="s">
        <v>152</v>
      </c>
      <c r="C1093" s="95"/>
      <c r="D1093" s="83"/>
      <c r="E1093" s="79" t="s">
        <v>276</v>
      </c>
      <c r="F1093" s="20" t="str">
        <f t="shared" si="19"/>
        <v/>
      </c>
    </row>
    <row r="1094" spans="1:6" x14ac:dyDescent="0.25">
      <c r="A1094" s="91">
        <v>4.0999999999999996</v>
      </c>
      <c r="B1094" s="98" t="s">
        <v>153</v>
      </c>
      <c r="C1094" s="77">
        <v>2196.9372000000003</v>
      </c>
      <c r="D1094" s="83" t="s">
        <v>15</v>
      </c>
      <c r="E1094" s="79">
        <v>56.220000000000027</v>
      </c>
      <c r="F1094" s="20">
        <f t="shared" si="19"/>
        <v>123511.80938400008</v>
      </c>
    </row>
    <row r="1095" spans="1:6" x14ac:dyDescent="0.25">
      <c r="A1095" s="91">
        <v>4.1999999999999993</v>
      </c>
      <c r="B1095" s="98" t="s">
        <v>154</v>
      </c>
      <c r="C1095" s="77">
        <v>5373.9107999999997</v>
      </c>
      <c r="D1095" s="83" t="s">
        <v>15</v>
      </c>
      <c r="E1095" s="79">
        <v>50.950000000000045</v>
      </c>
      <c r="F1095" s="20">
        <f t="shared" si="19"/>
        <v>273800.75526000024</v>
      </c>
    </row>
    <row r="1096" spans="1:6" x14ac:dyDescent="0.25">
      <c r="A1096" s="99"/>
      <c r="B1096" s="80"/>
      <c r="C1096" s="77"/>
      <c r="D1096" s="83"/>
      <c r="E1096" s="79" t="s">
        <v>276</v>
      </c>
      <c r="F1096" s="20" t="str">
        <f t="shared" si="19"/>
        <v/>
      </c>
    </row>
    <row r="1097" spans="1:6" x14ac:dyDescent="0.25">
      <c r="A1097" s="96">
        <v>5</v>
      </c>
      <c r="B1097" s="82" t="s">
        <v>155</v>
      </c>
      <c r="C1097" s="77"/>
      <c r="D1097" s="83"/>
      <c r="E1097" s="79" t="s">
        <v>276</v>
      </c>
      <c r="F1097" s="20" t="str">
        <f t="shared" si="19"/>
        <v/>
      </c>
    </row>
    <row r="1098" spans="1:6" x14ac:dyDescent="0.25">
      <c r="A1098" s="91">
        <v>5.0999999999999996</v>
      </c>
      <c r="B1098" s="98" t="s">
        <v>156</v>
      </c>
      <c r="C1098" s="77">
        <v>2153.86</v>
      </c>
      <c r="D1098" s="83" t="s">
        <v>15</v>
      </c>
      <c r="E1098" s="79">
        <v>30.86</v>
      </c>
      <c r="F1098" s="20">
        <f t="shared" si="19"/>
        <v>66468.119600000005</v>
      </c>
    </row>
    <row r="1099" spans="1:6" x14ac:dyDescent="0.25">
      <c r="A1099" s="91">
        <v>5.1999999999999993</v>
      </c>
      <c r="B1099" s="98" t="s">
        <v>157</v>
      </c>
      <c r="C1099" s="77">
        <v>5268.54</v>
      </c>
      <c r="D1099" s="83" t="s">
        <v>15</v>
      </c>
      <c r="E1099" s="79">
        <v>30.86</v>
      </c>
      <c r="F1099" s="20">
        <f t="shared" si="19"/>
        <v>162587.14439999999</v>
      </c>
    </row>
    <row r="1100" spans="1:6" x14ac:dyDescent="0.25">
      <c r="A1100" s="97"/>
      <c r="B1100" s="98"/>
      <c r="C1100" s="77"/>
      <c r="D1100" s="83"/>
      <c r="E1100" s="79" t="s">
        <v>276</v>
      </c>
      <c r="F1100" s="20" t="str">
        <f t="shared" si="19"/>
        <v/>
      </c>
    </row>
    <row r="1101" spans="1:6" x14ac:dyDescent="0.25">
      <c r="A1101" s="100">
        <v>6</v>
      </c>
      <c r="B1101" s="76" t="s">
        <v>158</v>
      </c>
      <c r="C1101" s="77"/>
      <c r="D1101" s="83"/>
      <c r="E1101" s="79" t="s">
        <v>276</v>
      </c>
      <c r="F1101" s="20" t="str">
        <f t="shared" si="19"/>
        <v/>
      </c>
    </row>
    <row r="1102" spans="1:6" x14ac:dyDescent="0.25">
      <c r="A1102" s="91">
        <v>6.1</v>
      </c>
      <c r="B1102" s="98" t="s">
        <v>156</v>
      </c>
      <c r="C1102" s="77">
        <v>2153.86</v>
      </c>
      <c r="D1102" s="83" t="s">
        <v>15</v>
      </c>
      <c r="E1102" s="79">
        <v>52.59</v>
      </c>
      <c r="F1102" s="20">
        <f t="shared" si="19"/>
        <v>113271.49740000001</v>
      </c>
    </row>
    <row r="1103" spans="1:6" x14ac:dyDescent="0.25">
      <c r="A1103" s="91">
        <v>6.1999999999999993</v>
      </c>
      <c r="B1103" s="98" t="s">
        <v>157</v>
      </c>
      <c r="C1103" s="77">
        <v>5268.54</v>
      </c>
      <c r="D1103" s="83" t="s">
        <v>15</v>
      </c>
      <c r="E1103" s="79">
        <v>52.59</v>
      </c>
      <c r="F1103" s="20">
        <f t="shared" si="19"/>
        <v>277072.51860000001</v>
      </c>
    </row>
    <row r="1104" spans="1:6" x14ac:dyDescent="0.25">
      <c r="A1104" s="97"/>
      <c r="B1104" s="98"/>
      <c r="C1104" s="77"/>
      <c r="D1104" s="83"/>
      <c r="E1104" s="79" t="s">
        <v>276</v>
      </c>
      <c r="F1104" s="20" t="str">
        <f t="shared" si="19"/>
        <v/>
      </c>
    </row>
    <row r="1105" spans="1:6" x14ac:dyDescent="0.25">
      <c r="A1105" s="101">
        <v>7</v>
      </c>
      <c r="B1105" s="102" t="s">
        <v>201</v>
      </c>
      <c r="C1105" s="77"/>
      <c r="D1105" s="83"/>
      <c r="E1105" s="103" t="s">
        <v>276</v>
      </c>
      <c r="F1105" s="20" t="str">
        <f t="shared" si="19"/>
        <v/>
      </c>
    </row>
    <row r="1106" spans="1:6" x14ac:dyDescent="0.25">
      <c r="A1106" s="104">
        <v>7.1</v>
      </c>
      <c r="B1106" s="105" t="s">
        <v>240</v>
      </c>
      <c r="C1106" s="106">
        <v>3</v>
      </c>
      <c r="D1106" s="107" t="s">
        <v>41</v>
      </c>
      <c r="E1106" s="108">
        <v>30.859999999999957</v>
      </c>
      <c r="F1106" s="20">
        <f t="shared" si="19"/>
        <v>92.57999999999987</v>
      </c>
    </row>
    <row r="1107" spans="1:6" x14ac:dyDescent="0.25">
      <c r="A1107" s="104">
        <v>7.1999999999999993</v>
      </c>
      <c r="B1107" s="105" t="s">
        <v>226</v>
      </c>
      <c r="C1107" s="106">
        <v>5</v>
      </c>
      <c r="D1107" s="107" t="s">
        <v>41</v>
      </c>
      <c r="E1107" s="108">
        <v>30.859999999999957</v>
      </c>
      <c r="F1107" s="20">
        <f t="shared" si="19"/>
        <v>154.29999999999978</v>
      </c>
    </row>
    <row r="1108" spans="1:6" x14ac:dyDescent="0.25">
      <c r="A1108" s="104">
        <v>7.2999999999999989</v>
      </c>
      <c r="B1108" s="105" t="s">
        <v>202</v>
      </c>
      <c r="C1108" s="106">
        <v>13</v>
      </c>
      <c r="D1108" s="107" t="s">
        <v>41</v>
      </c>
      <c r="E1108" s="108">
        <v>30.860000000000014</v>
      </c>
      <c r="F1108" s="20">
        <f t="shared" si="19"/>
        <v>401.18000000000018</v>
      </c>
    </row>
    <row r="1109" spans="1:6" x14ac:dyDescent="0.25">
      <c r="A1109" s="104">
        <v>7.4999999999999982</v>
      </c>
      <c r="B1109" s="105" t="s">
        <v>249</v>
      </c>
      <c r="C1109" s="106">
        <v>1</v>
      </c>
      <c r="D1109" s="107" t="s">
        <v>41</v>
      </c>
      <c r="E1109" s="108">
        <v>17.119999999998981</v>
      </c>
      <c r="F1109" s="20">
        <f t="shared" si="19"/>
        <v>17.119999999998981</v>
      </c>
    </row>
    <row r="1110" spans="1:6" x14ac:dyDescent="0.25">
      <c r="A1110" s="104">
        <v>7.3999999999999986</v>
      </c>
      <c r="B1110" s="105" t="s">
        <v>250</v>
      </c>
      <c r="C1110" s="106">
        <v>2</v>
      </c>
      <c r="D1110" s="107" t="s">
        <v>41</v>
      </c>
      <c r="E1110" s="108">
        <v>746.11999999999989</v>
      </c>
      <c r="F1110" s="20">
        <f t="shared" si="19"/>
        <v>1492.2399999999998</v>
      </c>
    </row>
    <row r="1111" spans="1:6" x14ac:dyDescent="0.25">
      <c r="A1111" s="104">
        <v>7.5999999999999979</v>
      </c>
      <c r="B1111" s="105" t="s">
        <v>220</v>
      </c>
      <c r="C1111" s="109">
        <v>38</v>
      </c>
      <c r="D1111" s="107" t="s">
        <v>41</v>
      </c>
      <c r="E1111" s="108">
        <v>17.120000000000005</v>
      </c>
      <c r="F1111" s="20">
        <f t="shared" si="19"/>
        <v>650.56000000000017</v>
      </c>
    </row>
    <row r="1112" spans="1:6" x14ac:dyDescent="0.25">
      <c r="A1112" s="104">
        <v>7.6999999999999975</v>
      </c>
      <c r="B1112" s="105" t="s">
        <v>163</v>
      </c>
      <c r="C1112" s="109">
        <v>23</v>
      </c>
      <c r="D1112" s="107" t="s">
        <v>41</v>
      </c>
      <c r="E1112" s="108">
        <v>17.120000000000005</v>
      </c>
      <c r="F1112" s="20">
        <f t="shared" si="19"/>
        <v>393.7600000000001</v>
      </c>
    </row>
    <row r="1113" spans="1:6" x14ac:dyDescent="0.25">
      <c r="A1113" s="104">
        <v>7.7999999999999972</v>
      </c>
      <c r="B1113" s="105" t="s">
        <v>251</v>
      </c>
      <c r="C1113" s="182">
        <v>2</v>
      </c>
      <c r="D1113" s="183" t="s">
        <v>41</v>
      </c>
      <c r="E1113" s="108">
        <v>17.120000000000346</v>
      </c>
      <c r="F1113" s="20">
        <f t="shared" si="19"/>
        <v>34.240000000000691</v>
      </c>
    </row>
    <row r="1114" spans="1:6" x14ac:dyDescent="0.25">
      <c r="A1114" s="104">
        <v>7.8999999999999968</v>
      </c>
      <c r="B1114" s="105" t="s">
        <v>206</v>
      </c>
      <c r="C1114" s="106">
        <v>33</v>
      </c>
      <c r="D1114" s="107" t="s">
        <v>41</v>
      </c>
      <c r="E1114" s="108">
        <v>17.120000000000005</v>
      </c>
      <c r="F1114" s="20">
        <f t="shared" si="19"/>
        <v>564.96000000000015</v>
      </c>
    </row>
    <row r="1115" spans="1:6" x14ac:dyDescent="0.25">
      <c r="A1115" s="160">
        <v>7.1</v>
      </c>
      <c r="B1115" s="105" t="s">
        <v>252</v>
      </c>
      <c r="C1115" s="106">
        <v>1</v>
      </c>
      <c r="D1115" s="107" t="s">
        <v>41</v>
      </c>
      <c r="E1115" s="108">
        <v>17.120000000000005</v>
      </c>
      <c r="F1115" s="20">
        <f t="shared" si="19"/>
        <v>17.120000000000005</v>
      </c>
    </row>
    <row r="1116" spans="1:6" x14ac:dyDescent="0.25">
      <c r="A1116" s="160">
        <v>7.1099999999999994</v>
      </c>
      <c r="B1116" s="105" t="s">
        <v>207</v>
      </c>
      <c r="C1116" s="106">
        <v>37</v>
      </c>
      <c r="D1116" s="107" t="s">
        <v>41</v>
      </c>
      <c r="E1116" s="108">
        <v>17.119999999999976</v>
      </c>
      <c r="F1116" s="20">
        <f t="shared" si="19"/>
        <v>633.43999999999915</v>
      </c>
    </row>
    <row r="1117" spans="1:6" x14ac:dyDescent="0.25">
      <c r="A1117" s="160">
        <v>7.1199999999999992</v>
      </c>
      <c r="B1117" s="105" t="s">
        <v>208</v>
      </c>
      <c r="C1117" s="106">
        <v>1</v>
      </c>
      <c r="D1117" s="107" t="s">
        <v>41</v>
      </c>
      <c r="E1117" s="108">
        <v>74.339999999999918</v>
      </c>
      <c r="F1117" s="20">
        <f t="shared" si="19"/>
        <v>74.339999999999918</v>
      </c>
    </row>
    <row r="1118" spans="1:6" x14ac:dyDescent="0.25">
      <c r="A1118" s="160">
        <v>7.129999999999999</v>
      </c>
      <c r="B1118" s="110" t="s">
        <v>168</v>
      </c>
      <c r="C1118" s="184">
        <v>7.9</v>
      </c>
      <c r="D1118" s="107" t="s">
        <v>191</v>
      </c>
      <c r="E1118" s="108">
        <v>58.030000000000086</v>
      </c>
      <c r="F1118" s="20">
        <f t="shared" si="19"/>
        <v>458.43700000000069</v>
      </c>
    </row>
    <row r="1119" spans="1:6" x14ac:dyDescent="0.25">
      <c r="A1119" s="111"/>
      <c r="B1119" s="112"/>
      <c r="C1119" s="113"/>
      <c r="D1119" s="114"/>
      <c r="E1119" s="115" t="s">
        <v>276</v>
      </c>
      <c r="F1119" s="20" t="str">
        <f t="shared" si="19"/>
        <v/>
      </c>
    </row>
    <row r="1120" spans="1:6" x14ac:dyDescent="0.25">
      <c r="A1120" s="116">
        <v>8</v>
      </c>
      <c r="B1120" s="117" t="s">
        <v>169</v>
      </c>
      <c r="C1120" s="106"/>
      <c r="D1120" s="107"/>
      <c r="E1120" s="108" t="s">
        <v>276</v>
      </c>
      <c r="F1120" s="20" t="str">
        <f t="shared" si="19"/>
        <v/>
      </c>
    </row>
    <row r="1121" spans="1:6" x14ac:dyDescent="0.25">
      <c r="A1121" s="104">
        <v>8.1</v>
      </c>
      <c r="B1121" s="105" t="s">
        <v>253</v>
      </c>
      <c r="C1121" s="106">
        <v>2</v>
      </c>
      <c r="D1121" s="107" t="s">
        <v>41</v>
      </c>
      <c r="E1121" s="108">
        <v>1776.42</v>
      </c>
      <c r="F1121" s="20">
        <f t="shared" si="19"/>
        <v>3552.84</v>
      </c>
    </row>
    <row r="1122" spans="1:6" x14ac:dyDescent="0.25">
      <c r="A1122" s="104">
        <v>8.1999999999999993</v>
      </c>
      <c r="B1122" s="105" t="s">
        <v>170</v>
      </c>
      <c r="C1122" s="106">
        <v>8</v>
      </c>
      <c r="D1122" s="107" t="s">
        <v>41</v>
      </c>
      <c r="E1122" s="108">
        <v>1762.4400000000005</v>
      </c>
      <c r="F1122" s="20">
        <f t="shared" si="19"/>
        <v>14099.520000000004</v>
      </c>
    </row>
    <row r="1123" spans="1:6" x14ac:dyDescent="0.25">
      <c r="A1123" s="104">
        <v>8.2999999999999989</v>
      </c>
      <c r="B1123" s="105" t="s">
        <v>171</v>
      </c>
      <c r="C1123" s="106">
        <v>4</v>
      </c>
      <c r="D1123" s="107" t="s">
        <v>41</v>
      </c>
      <c r="E1123" s="108">
        <v>1260.9400000000005</v>
      </c>
      <c r="F1123" s="20">
        <f t="shared" si="19"/>
        <v>5043.760000000002</v>
      </c>
    </row>
    <row r="1124" spans="1:6" x14ac:dyDescent="0.25">
      <c r="A1124" s="104">
        <v>8.3999999999999986</v>
      </c>
      <c r="B1124" s="105" t="s">
        <v>243</v>
      </c>
      <c r="C1124" s="106">
        <v>1</v>
      </c>
      <c r="D1124" s="107" t="s">
        <v>41</v>
      </c>
      <c r="E1124" s="108">
        <v>1066.2399999999998</v>
      </c>
      <c r="F1124" s="20">
        <f t="shared" si="19"/>
        <v>1066.2399999999998</v>
      </c>
    </row>
    <row r="1125" spans="1:6" x14ac:dyDescent="0.25">
      <c r="A1125" s="119"/>
      <c r="B1125" s="42"/>
      <c r="C1125" s="120"/>
      <c r="D1125" s="90"/>
      <c r="E1125" s="108" t="s">
        <v>276</v>
      </c>
      <c r="F1125" s="20" t="str">
        <f t="shared" si="19"/>
        <v/>
      </c>
    </row>
    <row r="1126" spans="1:6" x14ac:dyDescent="0.25">
      <c r="A1126" s="121">
        <v>9</v>
      </c>
      <c r="B1126" s="76" t="s">
        <v>172</v>
      </c>
      <c r="C1126" s="77"/>
      <c r="D1126" s="90"/>
      <c r="E1126" s="92" t="s">
        <v>276</v>
      </c>
      <c r="F1126" s="20" t="str">
        <f t="shared" si="19"/>
        <v/>
      </c>
    </row>
    <row r="1127" spans="1:6" ht="42.75" x14ac:dyDescent="0.25">
      <c r="A1127" s="161">
        <v>9.1</v>
      </c>
      <c r="B1127" s="42" t="s">
        <v>173</v>
      </c>
      <c r="C1127" s="185">
        <v>4</v>
      </c>
      <c r="D1127" s="180" t="s">
        <v>41</v>
      </c>
      <c r="E1127" s="186">
        <v>7863.0400000000009</v>
      </c>
      <c r="F1127" s="20">
        <f t="shared" si="19"/>
        <v>31452.160000000003</v>
      </c>
    </row>
    <row r="1128" spans="1:6" ht="42.75" x14ac:dyDescent="0.25">
      <c r="A1128" s="161">
        <v>9.1999999999999993</v>
      </c>
      <c r="B1128" s="42" t="s">
        <v>174</v>
      </c>
      <c r="C1128" s="185">
        <v>7</v>
      </c>
      <c r="D1128" s="180" t="s">
        <v>41</v>
      </c>
      <c r="E1128" s="186">
        <v>6388.0400000000009</v>
      </c>
      <c r="F1128" s="20">
        <f t="shared" si="19"/>
        <v>44716.280000000006</v>
      </c>
    </row>
    <row r="1129" spans="1:6" x14ac:dyDescent="0.25">
      <c r="A1129" s="161">
        <v>9.2999999999999989</v>
      </c>
      <c r="B1129" s="42" t="s">
        <v>175</v>
      </c>
      <c r="C1129" s="120">
        <v>11</v>
      </c>
      <c r="D1129" s="90" t="s">
        <v>41</v>
      </c>
      <c r="E1129" s="186">
        <v>338.71000000000004</v>
      </c>
      <c r="F1129" s="20">
        <f t="shared" si="19"/>
        <v>3725.8100000000004</v>
      </c>
    </row>
    <row r="1130" spans="1:6" x14ac:dyDescent="0.25">
      <c r="A1130" s="119"/>
      <c r="B1130" s="42"/>
      <c r="C1130" s="120"/>
      <c r="D1130" s="90"/>
      <c r="E1130" s="92" t="s">
        <v>276</v>
      </c>
      <c r="F1130" s="20" t="str">
        <f t="shared" si="19"/>
        <v/>
      </c>
    </row>
    <row r="1131" spans="1:6" x14ac:dyDescent="0.25">
      <c r="A1131" s="121">
        <v>10</v>
      </c>
      <c r="B1131" s="123" t="s">
        <v>176</v>
      </c>
      <c r="C1131" s="122"/>
      <c r="D1131" s="124"/>
      <c r="E1131" s="125" t="s">
        <v>276</v>
      </c>
      <c r="F1131" s="20" t="str">
        <f t="shared" si="19"/>
        <v/>
      </c>
    </row>
    <row r="1132" spans="1:6" ht="28.5" x14ac:dyDescent="0.25">
      <c r="A1132" s="161">
        <v>10.1</v>
      </c>
      <c r="B1132" s="127" t="s">
        <v>177</v>
      </c>
      <c r="C1132" s="128">
        <v>535</v>
      </c>
      <c r="D1132" s="124" t="s">
        <v>41</v>
      </c>
      <c r="E1132" s="129">
        <v>1349.989999999998</v>
      </c>
      <c r="F1132" s="20">
        <f t="shared" si="19"/>
        <v>722244.64999999886</v>
      </c>
    </row>
    <row r="1133" spans="1:6" x14ac:dyDescent="0.25">
      <c r="A1133" s="130"/>
      <c r="B1133" s="42"/>
      <c r="C1133" s="77"/>
      <c r="D1133" s="131"/>
      <c r="E1133" s="92" t="s">
        <v>276</v>
      </c>
      <c r="F1133" s="20" t="str">
        <f t="shared" si="19"/>
        <v/>
      </c>
    </row>
    <row r="1134" spans="1:6" x14ac:dyDescent="0.25">
      <c r="A1134" s="132">
        <v>11</v>
      </c>
      <c r="B1134" s="133" t="s">
        <v>128</v>
      </c>
      <c r="C1134" s="77"/>
      <c r="D1134" s="131"/>
      <c r="E1134" s="92" t="s">
        <v>276</v>
      </c>
      <c r="F1134" s="20" t="str">
        <f t="shared" si="19"/>
        <v/>
      </c>
    </row>
    <row r="1135" spans="1:6" ht="57" x14ac:dyDescent="0.25">
      <c r="A1135" s="161">
        <v>11.1</v>
      </c>
      <c r="B1135" s="46" t="s">
        <v>130</v>
      </c>
      <c r="C1135" s="179">
        <v>7422.4</v>
      </c>
      <c r="D1135" s="187" t="s">
        <v>15</v>
      </c>
      <c r="E1135" s="186">
        <v>4.6999999999999886</v>
      </c>
      <c r="F1135" s="20">
        <f t="shared" si="19"/>
        <v>34885.279999999912</v>
      </c>
    </row>
    <row r="1136" spans="1:6" x14ac:dyDescent="0.25">
      <c r="A1136" s="161"/>
      <c r="B1136" s="46"/>
      <c r="C1136" s="179"/>
      <c r="D1136" s="187"/>
      <c r="E1136" s="186" t="s">
        <v>276</v>
      </c>
      <c r="F1136" s="20" t="str">
        <f t="shared" si="19"/>
        <v/>
      </c>
    </row>
    <row r="1137" spans="1:6" x14ac:dyDescent="0.25">
      <c r="A1137" s="132">
        <v>12</v>
      </c>
      <c r="B1137" s="76" t="s">
        <v>254</v>
      </c>
      <c r="C1137" s="138"/>
      <c r="D1137" s="83"/>
      <c r="E1137" s="92" t="s">
        <v>276</v>
      </c>
      <c r="F1137" s="20" t="str">
        <f t="shared" si="19"/>
        <v/>
      </c>
    </row>
    <row r="1138" spans="1:6" x14ac:dyDescent="0.25">
      <c r="A1138" s="119">
        <v>12.1</v>
      </c>
      <c r="B1138" s="42" t="s">
        <v>180</v>
      </c>
      <c r="C1138" s="139">
        <v>78.11999999999999</v>
      </c>
      <c r="D1138" s="140" t="s">
        <v>214</v>
      </c>
      <c r="E1138" s="92">
        <v>48.740000000000009</v>
      </c>
      <c r="F1138" s="20">
        <f t="shared" si="19"/>
        <v>3807.5688000000005</v>
      </c>
    </row>
    <row r="1139" spans="1:6" x14ac:dyDescent="0.25">
      <c r="A1139" s="119">
        <v>12.2</v>
      </c>
      <c r="B1139" s="42" t="s">
        <v>182</v>
      </c>
      <c r="C1139" s="77">
        <v>78.11999999999999</v>
      </c>
      <c r="D1139" s="140" t="s">
        <v>214</v>
      </c>
      <c r="E1139" s="92">
        <v>0.80999999999994543</v>
      </c>
      <c r="F1139" s="20">
        <f t="shared" si="19"/>
        <v>63.27719999999573</v>
      </c>
    </row>
    <row r="1140" spans="1:6" x14ac:dyDescent="0.25">
      <c r="A1140" s="119">
        <v>12.3</v>
      </c>
      <c r="B1140" s="42" t="s">
        <v>183</v>
      </c>
      <c r="C1140" s="188">
        <v>289.98143999999996</v>
      </c>
      <c r="D1140" s="189" t="s">
        <v>255</v>
      </c>
      <c r="E1140" s="186">
        <v>0.5800000000000054</v>
      </c>
      <c r="F1140" s="20">
        <f t="shared" si="19"/>
        <v>168.18923520000155</v>
      </c>
    </row>
    <row r="1141" spans="1:6" x14ac:dyDescent="0.25">
      <c r="A1141" s="136"/>
      <c r="B1141" s="42"/>
      <c r="C1141" s="187"/>
      <c r="D1141" s="190"/>
      <c r="E1141" s="186" t="s">
        <v>276</v>
      </c>
      <c r="F1141" s="20" t="str">
        <f t="shared" si="19"/>
        <v/>
      </c>
    </row>
    <row r="1142" spans="1:6" x14ac:dyDescent="0.25">
      <c r="A1142" s="119">
        <v>13</v>
      </c>
      <c r="B1142" s="46" t="s">
        <v>184</v>
      </c>
      <c r="C1142" s="179">
        <v>7422.4</v>
      </c>
      <c r="D1142" s="187" t="s">
        <v>15</v>
      </c>
      <c r="E1142" s="186">
        <v>5.769999999999996</v>
      </c>
      <c r="F1142" s="20">
        <f t="shared" ref="F1142" si="20">IF(E1142="","",E1142*C1142)</f>
        <v>42827.24799999997</v>
      </c>
    </row>
    <row r="1143" spans="1:6" s="216" customFormat="1" ht="12.75" x14ac:dyDescent="0.2">
      <c r="A1143" s="211"/>
      <c r="B1143" s="212" t="s">
        <v>256</v>
      </c>
      <c r="C1143" s="213"/>
      <c r="D1143" s="214"/>
      <c r="E1143" s="215" t="s">
        <v>276</v>
      </c>
      <c r="F1143" s="215">
        <f>SUM(F1076:F1142)</f>
        <v>8442467.2678620424</v>
      </c>
    </row>
    <row r="1144" spans="1:6" x14ac:dyDescent="0.25">
      <c r="A1144" s="136"/>
      <c r="B1144" s="42"/>
      <c r="C1144" s="131"/>
      <c r="D1144" s="137"/>
      <c r="E1144" s="92" t="s">
        <v>276</v>
      </c>
      <c r="F1144" s="20"/>
    </row>
    <row r="1145" spans="1:6" ht="30" x14ac:dyDescent="0.25">
      <c r="A1145" s="75" t="s">
        <v>257</v>
      </c>
      <c r="B1145" s="76" t="s">
        <v>258</v>
      </c>
      <c r="C1145" s="77"/>
      <c r="D1145" s="78"/>
      <c r="E1145" s="79" t="s">
        <v>276</v>
      </c>
      <c r="F1145" s="20"/>
    </row>
    <row r="1146" spans="1:6" x14ac:dyDescent="0.25">
      <c r="A1146" s="80"/>
      <c r="B1146" s="80"/>
      <c r="C1146" s="77"/>
      <c r="D1146" s="78"/>
      <c r="E1146" s="79" t="s">
        <v>276</v>
      </c>
      <c r="F1146" s="20"/>
    </row>
    <row r="1147" spans="1:6" x14ac:dyDescent="0.25">
      <c r="A1147" s="81">
        <v>1</v>
      </c>
      <c r="B1147" s="82" t="s">
        <v>140</v>
      </c>
      <c r="C1147" s="77">
        <v>11020.47</v>
      </c>
      <c r="D1147" s="83" t="s">
        <v>15</v>
      </c>
      <c r="E1147" s="79">
        <v>0.37000000000000455</v>
      </c>
      <c r="F1147" s="20">
        <f t="shared" ref="F1147:F1210" si="21">IF(E1147="","",E1147*C1147)</f>
        <v>4077.5739000000499</v>
      </c>
    </row>
    <row r="1148" spans="1:6" x14ac:dyDescent="0.25">
      <c r="A1148" s="76"/>
      <c r="B1148" s="42"/>
      <c r="C1148" s="77"/>
      <c r="D1148" s="83"/>
      <c r="E1148" s="79" t="s">
        <v>276</v>
      </c>
      <c r="F1148" s="20" t="str">
        <f t="shared" si="21"/>
        <v/>
      </c>
    </row>
    <row r="1149" spans="1:6" x14ac:dyDescent="0.25">
      <c r="A1149" s="85">
        <v>2</v>
      </c>
      <c r="B1149" s="86" t="s">
        <v>259</v>
      </c>
      <c r="C1149" s="77"/>
      <c r="D1149" s="83"/>
      <c r="E1149" s="79" t="s">
        <v>276</v>
      </c>
      <c r="F1149" s="20" t="str">
        <f t="shared" si="21"/>
        <v/>
      </c>
    </row>
    <row r="1150" spans="1:6" x14ac:dyDescent="0.25">
      <c r="A1150" s="87">
        <v>2.1</v>
      </c>
      <c r="B1150" s="175" t="s">
        <v>17</v>
      </c>
      <c r="C1150" s="77">
        <v>1735.42</v>
      </c>
      <c r="D1150" s="83" t="s">
        <v>15</v>
      </c>
      <c r="E1150" s="79">
        <v>24.899999999999991</v>
      </c>
      <c r="F1150" s="20">
        <f t="shared" si="21"/>
        <v>43211.957999999984</v>
      </c>
    </row>
    <row r="1151" spans="1:6" x14ac:dyDescent="0.25">
      <c r="A1151" s="89">
        <v>2.2000000000000002</v>
      </c>
      <c r="B1151" s="175" t="s">
        <v>18</v>
      </c>
      <c r="C1151" s="77">
        <v>607.39699999999993</v>
      </c>
      <c r="D1151" s="90" t="s">
        <v>190</v>
      </c>
      <c r="E1151" s="79">
        <v>14.460000000000008</v>
      </c>
      <c r="F1151" s="20">
        <f t="shared" si="21"/>
        <v>8782.9606200000035</v>
      </c>
    </row>
    <row r="1152" spans="1:6" x14ac:dyDescent="0.25">
      <c r="A1152" s="87">
        <v>2.2999999999999998</v>
      </c>
      <c r="B1152" s="175" t="s">
        <v>20</v>
      </c>
      <c r="C1152" s="77">
        <v>40.999297500000004</v>
      </c>
      <c r="D1152" s="90" t="s">
        <v>191</v>
      </c>
      <c r="E1152" s="79">
        <v>56.070000000000164</v>
      </c>
      <c r="F1152" s="20">
        <f t="shared" si="21"/>
        <v>2298.8306108250072</v>
      </c>
    </row>
    <row r="1153" spans="1:6" x14ac:dyDescent="0.25">
      <c r="A1153" s="76"/>
      <c r="B1153" s="42"/>
      <c r="C1153" s="77"/>
      <c r="D1153" s="83"/>
      <c r="E1153" s="79" t="s">
        <v>276</v>
      </c>
      <c r="F1153" s="20" t="str">
        <f t="shared" si="21"/>
        <v/>
      </c>
    </row>
    <row r="1154" spans="1:6" x14ac:dyDescent="0.25">
      <c r="A1154" s="76">
        <v>3</v>
      </c>
      <c r="B1154" s="76" t="s">
        <v>22</v>
      </c>
      <c r="C1154" s="77"/>
      <c r="D1154" s="83"/>
      <c r="E1154" s="79" t="s">
        <v>276</v>
      </c>
      <c r="F1154" s="20" t="str">
        <f t="shared" si="21"/>
        <v/>
      </c>
    </row>
    <row r="1155" spans="1:6" x14ac:dyDescent="0.25">
      <c r="A1155" s="91">
        <v>3.1</v>
      </c>
      <c r="B1155" s="42" t="s">
        <v>145</v>
      </c>
      <c r="C1155" s="77">
        <v>5607.0138390000002</v>
      </c>
      <c r="D1155" s="90" t="s">
        <v>191</v>
      </c>
      <c r="E1155" s="79">
        <v>133.1400000000001</v>
      </c>
      <c r="F1155" s="20">
        <f t="shared" si="21"/>
        <v>746517.82252446061</v>
      </c>
    </row>
    <row r="1156" spans="1:6" x14ac:dyDescent="0.25">
      <c r="A1156" s="91">
        <v>3.2</v>
      </c>
      <c r="B1156" s="42" t="s">
        <v>146</v>
      </c>
      <c r="C1156" s="77">
        <v>2403.0059310000001</v>
      </c>
      <c r="D1156" s="90" t="s">
        <v>191</v>
      </c>
      <c r="E1156" s="79">
        <v>13.069999999999936</v>
      </c>
      <c r="F1156" s="20">
        <f t="shared" si="21"/>
        <v>31407.287518169847</v>
      </c>
    </row>
    <row r="1157" spans="1:6" x14ac:dyDescent="0.25">
      <c r="A1157" s="91">
        <v>3.3000000000000003</v>
      </c>
      <c r="B1157" s="175" t="s">
        <v>147</v>
      </c>
      <c r="C1157" s="77">
        <v>7310.7630000000008</v>
      </c>
      <c r="D1157" s="90" t="s">
        <v>190</v>
      </c>
      <c r="E1157" s="79">
        <v>16.95999999999998</v>
      </c>
      <c r="F1157" s="20">
        <f t="shared" si="21"/>
        <v>123990.54047999987</v>
      </c>
    </row>
    <row r="1158" spans="1:6" x14ac:dyDescent="0.25">
      <c r="A1158" s="91">
        <v>3.4000000000000004</v>
      </c>
      <c r="B1158" s="46" t="s">
        <v>195</v>
      </c>
      <c r="C1158" s="77">
        <v>731.07630000000006</v>
      </c>
      <c r="D1158" s="90" t="s">
        <v>191</v>
      </c>
      <c r="E1158" s="79">
        <v>360.61000000000013</v>
      </c>
      <c r="F1158" s="20">
        <f t="shared" si="21"/>
        <v>263633.42454300012</v>
      </c>
    </row>
    <row r="1159" spans="1:6" ht="28.5" x14ac:dyDescent="0.25">
      <c r="A1159" s="91">
        <v>3.5000000000000004</v>
      </c>
      <c r="B1159" s="42" t="s">
        <v>196</v>
      </c>
      <c r="C1159" s="176">
        <v>1234.3165506387347</v>
      </c>
      <c r="D1159" s="177" t="s">
        <v>191</v>
      </c>
      <c r="E1159" s="79">
        <v>3.6200000000000045</v>
      </c>
      <c r="F1159" s="20">
        <f t="shared" si="21"/>
        <v>4468.2259133122252</v>
      </c>
    </row>
    <row r="1160" spans="1:6" ht="28.5" x14ac:dyDescent="0.25">
      <c r="A1160" s="91">
        <v>3.6000000000000005</v>
      </c>
      <c r="B1160" s="46" t="s">
        <v>30</v>
      </c>
      <c r="C1160" s="179">
        <v>6857.3141702151943</v>
      </c>
      <c r="D1160" s="180" t="s">
        <v>197</v>
      </c>
      <c r="E1160" s="79">
        <v>350.24</v>
      </c>
      <c r="F1160" s="20">
        <f t="shared" si="21"/>
        <v>2401705.7149761696</v>
      </c>
    </row>
    <row r="1161" spans="1:6" ht="28.5" x14ac:dyDescent="0.25">
      <c r="A1161" s="91">
        <v>3.7000000000000006</v>
      </c>
      <c r="B1161" s="46" t="s">
        <v>199</v>
      </c>
      <c r="C1161" s="179">
        <v>2617.5632703805022</v>
      </c>
      <c r="D1161" s="180" t="s">
        <v>191</v>
      </c>
      <c r="E1161" s="79">
        <v>11.20999999999998</v>
      </c>
      <c r="F1161" s="20">
        <f t="shared" si="21"/>
        <v>29342.884260965377</v>
      </c>
    </row>
    <row r="1162" spans="1:6" x14ac:dyDescent="0.25">
      <c r="A1162" s="94"/>
      <c r="B1162" s="80"/>
      <c r="C1162" s="95"/>
      <c r="D1162" s="83"/>
      <c r="E1162" s="79" t="s">
        <v>276</v>
      </c>
      <c r="F1162" s="20" t="str">
        <f t="shared" si="21"/>
        <v/>
      </c>
    </row>
    <row r="1163" spans="1:6" x14ac:dyDescent="0.25">
      <c r="A1163" s="96">
        <v>4</v>
      </c>
      <c r="B1163" s="82" t="s">
        <v>152</v>
      </c>
      <c r="C1163" s="95"/>
      <c r="D1163" s="83"/>
      <c r="E1163" s="79" t="s">
        <v>276</v>
      </c>
      <c r="F1163" s="20" t="str">
        <f t="shared" si="21"/>
        <v/>
      </c>
    </row>
    <row r="1164" spans="1:6" x14ac:dyDescent="0.25">
      <c r="A1164" s="91">
        <v>4.0999999999999996</v>
      </c>
      <c r="B1164" s="98" t="s">
        <v>153</v>
      </c>
      <c r="C1164" s="77">
        <v>3008.1330000000003</v>
      </c>
      <c r="D1164" s="83" t="s">
        <v>15</v>
      </c>
      <c r="E1164" s="79">
        <v>56.220000000000027</v>
      </c>
      <c r="F1164" s="20">
        <f t="shared" si="21"/>
        <v>169117.23726000011</v>
      </c>
    </row>
    <row r="1165" spans="1:6" x14ac:dyDescent="0.25">
      <c r="A1165" s="91">
        <v>4.1999999999999993</v>
      </c>
      <c r="B1165" s="98" t="s">
        <v>154</v>
      </c>
      <c r="C1165" s="77">
        <v>8232.7464</v>
      </c>
      <c r="D1165" s="83" t="s">
        <v>15</v>
      </c>
      <c r="E1165" s="79">
        <v>50.950000000000045</v>
      </c>
      <c r="F1165" s="20">
        <f t="shared" si="21"/>
        <v>419458.42908000038</v>
      </c>
    </row>
    <row r="1166" spans="1:6" x14ac:dyDescent="0.25">
      <c r="A1166" s="99"/>
      <c r="B1166" s="80"/>
      <c r="C1166" s="77"/>
      <c r="D1166" s="83"/>
      <c r="E1166" s="79" t="s">
        <v>276</v>
      </c>
      <c r="F1166" s="20" t="str">
        <f t="shared" si="21"/>
        <v/>
      </c>
    </row>
    <row r="1167" spans="1:6" x14ac:dyDescent="0.25">
      <c r="A1167" s="96">
        <v>5</v>
      </c>
      <c r="B1167" s="82" t="s">
        <v>155</v>
      </c>
      <c r="C1167" s="77"/>
      <c r="D1167" s="83"/>
      <c r="E1167" s="79" t="s">
        <v>276</v>
      </c>
      <c r="F1167" s="20" t="str">
        <f t="shared" si="21"/>
        <v/>
      </c>
    </row>
    <row r="1168" spans="1:6" x14ac:dyDescent="0.25">
      <c r="A1168" s="91">
        <v>5.0999999999999996</v>
      </c>
      <c r="B1168" s="98" t="s">
        <v>156</v>
      </c>
      <c r="C1168" s="77">
        <v>2949.15</v>
      </c>
      <c r="D1168" s="83" t="s">
        <v>15</v>
      </c>
      <c r="E1168" s="79">
        <v>30.86</v>
      </c>
      <c r="F1168" s="20">
        <f t="shared" si="21"/>
        <v>91010.769</v>
      </c>
    </row>
    <row r="1169" spans="1:6" x14ac:dyDescent="0.25">
      <c r="A1169" s="91">
        <v>5.1999999999999993</v>
      </c>
      <c r="B1169" s="98" t="s">
        <v>157</v>
      </c>
      <c r="C1169" s="77">
        <v>8071.32</v>
      </c>
      <c r="D1169" s="83" t="s">
        <v>15</v>
      </c>
      <c r="E1169" s="79">
        <v>30.86</v>
      </c>
      <c r="F1169" s="20">
        <f t="shared" si="21"/>
        <v>249080.93519999998</v>
      </c>
    </row>
    <row r="1170" spans="1:6" x14ac:dyDescent="0.25">
      <c r="A1170" s="97"/>
      <c r="B1170" s="98"/>
      <c r="C1170" s="77"/>
      <c r="D1170" s="83"/>
      <c r="E1170" s="79" t="s">
        <v>276</v>
      </c>
      <c r="F1170" s="20" t="str">
        <f t="shared" si="21"/>
        <v/>
      </c>
    </row>
    <row r="1171" spans="1:6" x14ac:dyDescent="0.25">
      <c r="A1171" s="100">
        <v>6</v>
      </c>
      <c r="B1171" s="76" t="s">
        <v>158</v>
      </c>
      <c r="C1171" s="77"/>
      <c r="D1171" s="83"/>
      <c r="E1171" s="79" t="s">
        <v>276</v>
      </c>
      <c r="F1171" s="20" t="str">
        <f t="shared" si="21"/>
        <v/>
      </c>
    </row>
    <row r="1172" spans="1:6" x14ac:dyDescent="0.25">
      <c r="A1172" s="91">
        <v>6.1</v>
      </c>
      <c r="B1172" s="98" t="s">
        <v>156</v>
      </c>
      <c r="C1172" s="77">
        <v>2949.15</v>
      </c>
      <c r="D1172" s="83" t="s">
        <v>15</v>
      </c>
      <c r="E1172" s="79">
        <v>52.59</v>
      </c>
      <c r="F1172" s="20">
        <f t="shared" si="21"/>
        <v>155095.7985</v>
      </c>
    </row>
    <row r="1173" spans="1:6" x14ac:dyDescent="0.25">
      <c r="A1173" s="91">
        <v>6.1999999999999993</v>
      </c>
      <c r="B1173" s="98" t="s">
        <v>157</v>
      </c>
      <c r="C1173" s="77">
        <v>8071.32</v>
      </c>
      <c r="D1173" s="83" t="s">
        <v>15</v>
      </c>
      <c r="E1173" s="79">
        <v>52.59</v>
      </c>
      <c r="F1173" s="20">
        <f t="shared" si="21"/>
        <v>424470.71880000003</v>
      </c>
    </row>
    <row r="1174" spans="1:6" x14ac:dyDescent="0.25">
      <c r="A1174" s="97"/>
      <c r="B1174" s="98"/>
      <c r="C1174" s="77"/>
      <c r="D1174" s="83"/>
      <c r="E1174" s="79" t="s">
        <v>276</v>
      </c>
      <c r="F1174" s="20" t="str">
        <f t="shared" si="21"/>
        <v/>
      </c>
    </row>
    <row r="1175" spans="1:6" x14ac:dyDescent="0.25">
      <c r="A1175" s="101">
        <v>7</v>
      </c>
      <c r="B1175" s="102" t="s">
        <v>201</v>
      </c>
      <c r="C1175" s="77"/>
      <c r="D1175" s="83"/>
      <c r="E1175" s="103" t="s">
        <v>276</v>
      </c>
      <c r="F1175" s="20" t="str">
        <f t="shared" si="21"/>
        <v/>
      </c>
    </row>
    <row r="1176" spans="1:6" x14ac:dyDescent="0.25">
      <c r="A1176" s="104">
        <v>7.1</v>
      </c>
      <c r="B1176" s="105" t="s">
        <v>260</v>
      </c>
      <c r="C1176" s="106">
        <v>1</v>
      </c>
      <c r="D1176" s="107" t="s">
        <v>41</v>
      </c>
      <c r="E1176" s="108">
        <v>30.859999999999957</v>
      </c>
      <c r="F1176" s="20">
        <f t="shared" si="21"/>
        <v>30.859999999999957</v>
      </c>
    </row>
    <row r="1177" spans="1:6" x14ac:dyDescent="0.25">
      <c r="A1177" s="104">
        <v>7.1999999999999993</v>
      </c>
      <c r="B1177" s="105" t="s">
        <v>225</v>
      </c>
      <c r="C1177" s="106">
        <v>6</v>
      </c>
      <c r="D1177" s="107" t="s">
        <v>41</v>
      </c>
      <c r="E1177" s="108">
        <v>30.859999999999957</v>
      </c>
      <c r="F1177" s="20">
        <f t="shared" si="21"/>
        <v>185.15999999999974</v>
      </c>
    </row>
    <row r="1178" spans="1:6" x14ac:dyDescent="0.25">
      <c r="A1178" s="104">
        <v>7.2999999999999989</v>
      </c>
      <c r="B1178" s="105" t="s">
        <v>226</v>
      </c>
      <c r="C1178" s="106">
        <v>4</v>
      </c>
      <c r="D1178" s="107" t="s">
        <v>41</v>
      </c>
      <c r="E1178" s="108">
        <v>30.859999999999957</v>
      </c>
      <c r="F1178" s="20">
        <f t="shared" si="21"/>
        <v>123.43999999999983</v>
      </c>
    </row>
    <row r="1179" spans="1:6" x14ac:dyDescent="0.25">
      <c r="A1179" s="104">
        <v>7.3999999999999986</v>
      </c>
      <c r="B1179" s="105" t="s">
        <v>202</v>
      </c>
      <c r="C1179" s="106">
        <v>10</v>
      </c>
      <c r="D1179" s="107" t="s">
        <v>41</v>
      </c>
      <c r="E1179" s="108">
        <v>30.860000000000014</v>
      </c>
      <c r="F1179" s="20">
        <f t="shared" si="21"/>
        <v>308.60000000000014</v>
      </c>
    </row>
    <row r="1180" spans="1:6" x14ac:dyDescent="0.25">
      <c r="A1180" s="104">
        <v>7.4999999999999982</v>
      </c>
      <c r="B1180" s="105" t="s">
        <v>261</v>
      </c>
      <c r="C1180" s="106">
        <v>1</v>
      </c>
      <c r="D1180" s="107" t="s">
        <v>41</v>
      </c>
      <c r="E1180" s="108">
        <v>17.119999999998981</v>
      </c>
      <c r="F1180" s="20">
        <f t="shared" si="21"/>
        <v>17.119999999998981</v>
      </c>
    </row>
    <row r="1181" spans="1:6" x14ac:dyDescent="0.25">
      <c r="A1181" s="104">
        <v>7.5999999999999979</v>
      </c>
      <c r="B1181" s="105" t="s">
        <v>250</v>
      </c>
      <c r="C1181" s="106">
        <v>1</v>
      </c>
      <c r="D1181" s="107" t="s">
        <v>41</v>
      </c>
      <c r="E1181" s="108">
        <v>746.11999999999989</v>
      </c>
      <c r="F1181" s="20">
        <f t="shared" si="21"/>
        <v>746.11999999999989</v>
      </c>
    </row>
    <row r="1182" spans="1:6" x14ac:dyDescent="0.25">
      <c r="A1182" s="104">
        <v>7.6999999999999975</v>
      </c>
      <c r="B1182" s="105" t="s">
        <v>220</v>
      </c>
      <c r="C1182" s="109">
        <v>41</v>
      </c>
      <c r="D1182" s="107" t="s">
        <v>41</v>
      </c>
      <c r="E1182" s="108">
        <v>17.120000000000005</v>
      </c>
      <c r="F1182" s="20">
        <f t="shared" si="21"/>
        <v>701.92000000000019</v>
      </c>
    </row>
    <row r="1183" spans="1:6" x14ac:dyDescent="0.25">
      <c r="A1183" s="104">
        <v>7.7999999999999972</v>
      </c>
      <c r="B1183" s="105" t="s">
        <v>163</v>
      </c>
      <c r="C1183" s="109">
        <v>44</v>
      </c>
      <c r="D1183" s="107" t="s">
        <v>41</v>
      </c>
      <c r="E1183" s="108">
        <v>17.120000000000005</v>
      </c>
      <c r="F1183" s="20">
        <f t="shared" si="21"/>
        <v>753.2800000000002</v>
      </c>
    </row>
    <row r="1184" spans="1:6" x14ac:dyDescent="0.25">
      <c r="A1184" s="104">
        <v>7.8999999999999968</v>
      </c>
      <c r="B1184" s="105" t="s">
        <v>262</v>
      </c>
      <c r="C1184" s="182">
        <v>4</v>
      </c>
      <c r="D1184" s="183" t="s">
        <v>41</v>
      </c>
      <c r="E1184" s="108">
        <v>17.120000000000346</v>
      </c>
      <c r="F1184" s="20">
        <f t="shared" si="21"/>
        <v>68.480000000001382</v>
      </c>
    </row>
    <row r="1185" spans="1:6" x14ac:dyDescent="0.25">
      <c r="A1185" s="160">
        <v>7.1</v>
      </c>
      <c r="B1185" s="105" t="s">
        <v>165</v>
      </c>
      <c r="C1185" s="106">
        <v>37</v>
      </c>
      <c r="D1185" s="107" t="s">
        <v>41</v>
      </c>
      <c r="E1185" s="108">
        <v>17.120000000000005</v>
      </c>
      <c r="F1185" s="20">
        <f t="shared" si="21"/>
        <v>633.44000000000017</v>
      </c>
    </row>
    <row r="1186" spans="1:6" x14ac:dyDescent="0.25">
      <c r="A1186" s="160">
        <v>7.1099999999999994</v>
      </c>
      <c r="B1186" s="105" t="s">
        <v>252</v>
      </c>
      <c r="C1186" s="106">
        <v>1</v>
      </c>
      <c r="D1186" s="107" t="s">
        <v>41</v>
      </c>
      <c r="E1186" s="108">
        <v>17.120000000000005</v>
      </c>
      <c r="F1186" s="20">
        <f t="shared" si="21"/>
        <v>17.120000000000005</v>
      </c>
    </row>
    <row r="1187" spans="1:6" x14ac:dyDescent="0.25">
      <c r="A1187" s="160">
        <v>7.1199999999999992</v>
      </c>
      <c r="B1187" s="105" t="s">
        <v>207</v>
      </c>
      <c r="C1187" s="106">
        <v>51</v>
      </c>
      <c r="D1187" s="107" t="s">
        <v>41</v>
      </c>
      <c r="E1187" s="108">
        <v>17.119999999999976</v>
      </c>
      <c r="F1187" s="20">
        <f t="shared" si="21"/>
        <v>873.11999999999875</v>
      </c>
    </row>
    <row r="1188" spans="1:6" x14ac:dyDescent="0.25">
      <c r="A1188" s="160">
        <v>7.129999999999999</v>
      </c>
      <c r="B1188" s="105" t="s">
        <v>208</v>
      </c>
      <c r="C1188" s="106">
        <v>1</v>
      </c>
      <c r="D1188" s="107" t="s">
        <v>41</v>
      </c>
      <c r="E1188" s="108">
        <v>74.339999999999918</v>
      </c>
      <c r="F1188" s="20">
        <f t="shared" si="21"/>
        <v>74.339999999999918</v>
      </c>
    </row>
    <row r="1189" spans="1:6" x14ac:dyDescent="0.25">
      <c r="A1189" s="160">
        <v>7.1399999999999988</v>
      </c>
      <c r="B1189" s="110" t="s">
        <v>168</v>
      </c>
      <c r="C1189" s="184">
        <v>10.050000000000001</v>
      </c>
      <c r="D1189" s="107" t="s">
        <v>191</v>
      </c>
      <c r="E1189" s="108">
        <v>58.030000000000086</v>
      </c>
      <c r="F1189" s="20">
        <f t="shared" si="21"/>
        <v>583.20150000000092</v>
      </c>
    </row>
    <row r="1190" spans="1:6" x14ac:dyDescent="0.25">
      <c r="A1190" s="111"/>
      <c r="B1190" s="112"/>
      <c r="C1190" s="113"/>
      <c r="D1190" s="114"/>
      <c r="E1190" s="115" t="s">
        <v>276</v>
      </c>
      <c r="F1190" s="20" t="str">
        <f t="shared" si="21"/>
        <v/>
      </c>
    </row>
    <row r="1191" spans="1:6" x14ac:dyDescent="0.25">
      <c r="A1191" s="116">
        <v>8</v>
      </c>
      <c r="B1191" s="117" t="s">
        <v>169</v>
      </c>
      <c r="C1191" s="106"/>
      <c r="D1191" s="107"/>
      <c r="E1191" s="108" t="s">
        <v>276</v>
      </c>
      <c r="F1191" s="20" t="str">
        <f t="shared" si="21"/>
        <v/>
      </c>
    </row>
    <row r="1192" spans="1:6" x14ac:dyDescent="0.25">
      <c r="A1192" s="104">
        <v>8.1</v>
      </c>
      <c r="B1192" s="105" t="s">
        <v>253</v>
      </c>
      <c r="C1192" s="106">
        <v>2</v>
      </c>
      <c r="D1192" s="107" t="s">
        <v>41</v>
      </c>
      <c r="E1192" s="108">
        <v>1776.42</v>
      </c>
      <c r="F1192" s="20">
        <f t="shared" si="21"/>
        <v>3552.84</v>
      </c>
    </row>
    <row r="1193" spans="1:6" x14ac:dyDescent="0.25">
      <c r="A1193" s="104">
        <v>8.1999999999999993</v>
      </c>
      <c r="B1193" s="105" t="s">
        <v>170</v>
      </c>
      <c r="C1193" s="106">
        <v>8</v>
      </c>
      <c r="D1193" s="107" t="s">
        <v>41</v>
      </c>
      <c r="E1193" s="108">
        <v>1762.4400000000005</v>
      </c>
      <c r="F1193" s="20">
        <f t="shared" si="21"/>
        <v>14099.520000000004</v>
      </c>
    </row>
    <row r="1194" spans="1:6" x14ac:dyDescent="0.25">
      <c r="A1194" s="104">
        <v>8.2999999999999989</v>
      </c>
      <c r="B1194" s="105" t="s">
        <v>171</v>
      </c>
      <c r="C1194" s="106">
        <v>5</v>
      </c>
      <c r="D1194" s="107" t="s">
        <v>41</v>
      </c>
      <c r="E1194" s="108">
        <v>1260.9400000000005</v>
      </c>
      <c r="F1194" s="20">
        <f t="shared" si="21"/>
        <v>6304.7000000000025</v>
      </c>
    </row>
    <row r="1195" spans="1:6" x14ac:dyDescent="0.25">
      <c r="A1195" s="119"/>
      <c r="B1195" s="42"/>
      <c r="C1195" s="120"/>
      <c r="D1195" s="90"/>
      <c r="E1195" s="92" t="s">
        <v>276</v>
      </c>
      <c r="F1195" s="20" t="str">
        <f t="shared" si="21"/>
        <v/>
      </c>
    </row>
    <row r="1196" spans="1:6" x14ac:dyDescent="0.25">
      <c r="A1196" s="121">
        <v>9</v>
      </c>
      <c r="B1196" s="76" t="s">
        <v>172</v>
      </c>
      <c r="C1196" s="77"/>
      <c r="D1196" s="90"/>
      <c r="E1196" s="92" t="s">
        <v>276</v>
      </c>
      <c r="F1196" s="20" t="str">
        <f t="shared" si="21"/>
        <v/>
      </c>
    </row>
    <row r="1197" spans="1:6" ht="42.75" x14ac:dyDescent="0.25">
      <c r="A1197" s="161">
        <v>9.1</v>
      </c>
      <c r="B1197" s="42" t="s">
        <v>173</v>
      </c>
      <c r="C1197" s="185">
        <v>12</v>
      </c>
      <c r="D1197" s="180" t="s">
        <v>41</v>
      </c>
      <c r="E1197" s="186">
        <v>7863.0400000000009</v>
      </c>
      <c r="F1197" s="20">
        <f t="shared" si="21"/>
        <v>94356.48000000001</v>
      </c>
    </row>
    <row r="1198" spans="1:6" ht="42.75" x14ac:dyDescent="0.25">
      <c r="A1198" s="161">
        <v>9.1999999999999993</v>
      </c>
      <c r="B1198" s="42" t="s">
        <v>174</v>
      </c>
      <c r="C1198" s="185">
        <v>3</v>
      </c>
      <c r="D1198" s="180" t="s">
        <v>41</v>
      </c>
      <c r="E1198" s="186">
        <v>6388.0400000000009</v>
      </c>
      <c r="F1198" s="20">
        <f t="shared" si="21"/>
        <v>19164.120000000003</v>
      </c>
    </row>
    <row r="1199" spans="1:6" x14ac:dyDescent="0.25">
      <c r="A1199" s="161">
        <v>9.2999999999999989</v>
      </c>
      <c r="B1199" s="42" t="s">
        <v>175</v>
      </c>
      <c r="C1199" s="120">
        <v>15</v>
      </c>
      <c r="D1199" s="90" t="s">
        <v>41</v>
      </c>
      <c r="E1199" s="92">
        <v>338.71000000000004</v>
      </c>
      <c r="F1199" s="20">
        <f t="shared" si="21"/>
        <v>5080.6500000000005</v>
      </c>
    </row>
    <row r="1200" spans="1:6" x14ac:dyDescent="0.25">
      <c r="A1200" s="119"/>
      <c r="B1200" s="42"/>
      <c r="C1200" s="120"/>
      <c r="D1200" s="90"/>
      <c r="E1200" s="92" t="s">
        <v>276</v>
      </c>
      <c r="F1200" s="20" t="str">
        <f t="shared" si="21"/>
        <v/>
      </c>
    </row>
    <row r="1201" spans="1:6" x14ac:dyDescent="0.25">
      <c r="A1201" s="121">
        <v>10</v>
      </c>
      <c r="B1201" s="123" t="s">
        <v>176</v>
      </c>
      <c r="C1201" s="122"/>
      <c r="D1201" s="124"/>
      <c r="E1201" s="125" t="s">
        <v>276</v>
      </c>
      <c r="F1201" s="20" t="str">
        <f t="shared" si="21"/>
        <v/>
      </c>
    </row>
    <row r="1202" spans="1:6" ht="28.5" x14ac:dyDescent="0.25">
      <c r="A1202" s="161">
        <v>10.1</v>
      </c>
      <c r="B1202" s="127" t="s">
        <v>177</v>
      </c>
      <c r="C1202" s="128">
        <v>315</v>
      </c>
      <c r="D1202" s="124" t="s">
        <v>41</v>
      </c>
      <c r="E1202" s="129">
        <v>1349.989999999998</v>
      </c>
      <c r="F1202" s="20">
        <f t="shared" si="21"/>
        <v>425246.84999999934</v>
      </c>
    </row>
    <row r="1203" spans="1:6" x14ac:dyDescent="0.25">
      <c r="A1203" s="130"/>
      <c r="B1203" s="42"/>
      <c r="C1203" s="77"/>
      <c r="D1203" s="131"/>
      <c r="E1203" s="92" t="s">
        <v>276</v>
      </c>
      <c r="F1203" s="20" t="str">
        <f t="shared" si="21"/>
        <v/>
      </c>
    </row>
    <row r="1204" spans="1:6" x14ac:dyDescent="0.25">
      <c r="A1204" s="132">
        <v>11</v>
      </c>
      <c r="B1204" s="133" t="s">
        <v>128</v>
      </c>
      <c r="C1204" s="77"/>
      <c r="D1204" s="131"/>
      <c r="E1204" s="92" t="s">
        <v>276</v>
      </c>
      <c r="F1204" s="20" t="str">
        <f t="shared" si="21"/>
        <v/>
      </c>
    </row>
    <row r="1205" spans="1:6" ht="28.5" x14ac:dyDescent="0.25">
      <c r="A1205" s="161">
        <v>11.1</v>
      </c>
      <c r="B1205" s="46" t="s">
        <v>129</v>
      </c>
      <c r="C1205" s="188">
        <v>11020.47</v>
      </c>
      <c r="D1205" s="187" t="s">
        <v>15</v>
      </c>
      <c r="E1205" s="186">
        <v>4.6999999999999886</v>
      </c>
      <c r="F1205" s="20">
        <f t="shared" si="21"/>
        <v>51796.208999999872</v>
      </c>
    </row>
    <row r="1206" spans="1:6" ht="57" x14ac:dyDescent="0.25">
      <c r="A1206" s="161">
        <v>11.2</v>
      </c>
      <c r="B1206" s="46" t="s">
        <v>130</v>
      </c>
      <c r="C1206" s="188">
        <v>11020.47</v>
      </c>
      <c r="D1206" s="187" t="s">
        <v>15</v>
      </c>
      <c r="E1206" s="186">
        <v>4.6999999999999886</v>
      </c>
      <c r="F1206" s="20">
        <f t="shared" si="21"/>
        <v>51796.208999999872</v>
      </c>
    </row>
    <row r="1207" spans="1:6" x14ac:dyDescent="0.25">
      <c r="A1207" s="161"/>
      <c r="B1207" s="46"/>
      <c r="C1207" s="179"/>
      <c r="D1207" s="187"/>
      <c r="E1207" s="186" t="s">
        <v>276</v>
      </c>
      <c r="F1207" s="20" t="str">
        <f t="shared" si="21"/>
        <v/>
      </c>
    </row>
    <row r="1208" spans="1:6" x14ac:dyDescent="0.25">
      <c r="A1208" s="132">
        <v>12</v>
      </c>
      <c r="B1208" s="76" t="s">
        <v>263</v>
      </c>
      <c r="C1208" s="138"/>
      <c r="D1208" s="83"/>
      <c r="E1208" s="92" t="s">
        <v>276</v>
      </c>
      <c r="F1208" s="20" t="str">
        <f t="shared" si="21"/>
        <v/>
      </c>
    </row>
    <row r="1209" spans="1:6" x14ac:dyDescent="0.25">
      <c r="A1209" s="119">
        <v>12.1</v>
      </c>
      <c r="B1209" s="42" t="s">
        <v>180</v>
      </c>
      <c r="C1209" s="139">
        <v>607.39699999999993</v>
      </c>
      <c r="D1209" s="140" t="s">
        <v>214</v>
      </c>
      <c r="E1209" s="92">
        <v>48.740000000000009</v>
      </c>
      <c r="F1209" s="20">
        <f t="shared" si="21"/>
        <v>29604.529780000001</v>
      </c>
    </row>
    <row r="1210" spans="1:6" x14ac:dyDescent="0.25">
      <c r="A1210" s="119">
        <v>12.2</v>
      </c>
      <c r="B1210" s="42" t="s">
        <v>182</v>
      </c>
      <c r="C1210" s="77">
        <v>607.39699999999993</v>
      </c>
      <c r="D1210" s="140" t="s">
        <v>214</v>
      </c>
      <c r="E1210" s="92">
        <v>0.80999999999994543</v>
      </c>
      <c r="F1210" s="20">
        <f t="shared" si="21"/>
        <v>491.99156999996683</v>
      </c>
    </row>
    <row r="1211" spans="1:6" x14ac:dyDescent="0.25">
      <c r="A1211" s="119">
        <v>12.3</v>
      </c>
      <c r="B1211" s="42" t="s">
        <v>264</v>
      </c>
      <c r="C1211" s="141">
        <v>2254.6576639999998</v>
      </c>
      <c r="D1211" s="142" t="s">
        <v>265</v>
      </c>
      <c r="E1211" s="92">
        <v>0.5800000000000054</v>
      </c>
      <c r="F1211" s="20">
        <f t="shared" ref="F1211:F1213" si="22">IF(E1211="","",E1211*C1211)</f>
        <v>1307.7014451200121</v>
      </c>
    </row>
    <row r="1212" spans="1:6" x14ac:dyDescent="0.25">
      <c r="A1212" s="136"/>
      <c r="B1212" s="42"/>
      <c r="C1212" s="131"/>
      <c r="D1212" s="137"/>
      <c r="E1212" s="92" t="s">
        <v>276</v>
      </c>
      <c r="F1212" s="20" t="str">
        <f t="shared" si="22"/>
        <v/>
      </c>
    </row>
    <row r="1213" spans="1:6" x14ac:dyDescent="0.25">
      <c r="A1213" s="119">
        <v>13</v>
      </c>
      <c r="B1213" s="46" t="s">
        <v>184</v>
      </c>
      <c r="C1213" s="179">
        <v>11020.47</v>
      </c>
      <c r="D1213" s="187" t="s">
        <v>15</v>
      </c>
      <c r="E1213" s="186">
        <v>5.769999999999996</v>
      </c>
      <c r="F1213" s="20">
        <f t="shared" si="22"/>
        <v>63588.111899999953</v>
      </c>
    </row>
    <row r="1214" spans="1:6" s="216" customFormat="1" ht="12.75" x14ac:dyDescent="0.2">
      <c r="A1214" s="211"/>
      <c r="B1214" s="212" t="s">
        <v>266</v>
      </c>
      <c r="C1214" s="213"/>
      <c r="D1214" s="214"/>
      <c r="E1214" s="215" t="s">
        <v>276</v>
      </c>
      <c r="F1214" s="215">
        <f>SUM(F1145:F1213)</f>
        <v>5939177.2253820263</v>
      </c>
    </row>
    <row r="1215" spans="1:6" x14ac:dyDescent="0.25">
      <c r="A1215" s="136"/>
      <c r="B1215" s="42"/>
      <c r="C1215" s="131"/>
      <c r="D1215" s="137"/>
      <c r="E1215" s="92" t="s">
        <v>276</v>
      </c>
      <c r="F1215" s="20"/>
    </row>
    <row r="1216" spans="1:6" x14ac:dyDescent="0.25">
      <c r="A1216" s="148" t="s">
        <v>267</v>
      </c>
      <c r="B1216" s="149" t="s">
        <v>268</v>
      </c>
      <c r="C1216" s="138"/>
      <c r="D1216" s="83"/>
      <c r="E1216" s="191" t="s">
        <v>276</v>
      </c>
      <c r="F1216" s="20"/>
    </row>
    <row r="1217" spans="1:6" ht="57" x14ac:dyDescent="0.25">
      <c r="A1217" s="119">
        <v>1</v>
      </c>
      <c r="B1217" s="93" t="s">
        <v>269</v>
      </c>
      <c r="C1217" s="95">
        <v>14</v>
      </c>
      <c r="D1217" s="83" t="s">
        <v>41</v>
      </c>
      <c r="E1217" s="191">
        <v>1853.5799999999872</v>
      </c>
      <c r="F1217" s="20">
        <f>IF(E1217="","",E1217*C1217)</f>
        <v>25950.119999999821</v>
      </c>
    </row>
    <row r="1218" spans="1:6" ht="28.5" x14ac:dyDescent="0.25">
      <c r="A1218" s="119">
        <v>2</v>
      </c>
      <c r="B1218" s="192" t="s">
        <v>270</v>
      </c>
      <c r="C1218" s="95">
        <v>8</v>
      </c>
      <c r="D1218" s="83" t="s">
        <v>271</v>
      </c>
      <c r="E1218" s="191">
        <v>816.15999999997439</v>
      </c>
      <c r="F1218" s="20">
        <f>IF(E1218="","",E1218*C1218)</f>
        <v>6529.2799999997951</v>
      </c>
    </row>
    <row r="1219" spans="1:6" s="204" customFormat="1" ht="12.75" x14ac:dyDescent="0.2">
      <c r="A1219" s="211"/>
      <c r="B1219" s="212" t="s">
        <v>272</v>
      </c>
      <c r="C1219" s="219"/>
      <c r="D1219" s="208"/>
      <c r="E1219" s="220"/>
      <c r="F1219" s="221">
        <f>SUM(F1216:F1218)</f>
        <v>32479.399999999616</v>
      </c>
    </row>
    <row r="1220" spans="1:6" x14ac:dyDescent="0.25">
      <c r="A1220" s="194"/>
      <c r="B1220" s="195"/>
      <c r="C1220" s="150"/>
      <c r="D1220" s="151"/>
      <c r="E1220" s="152"/>
      <c r="F1220" s="196"/>
    </row>
    <row r="1221" spans="1:6" x14ac:dyDescent="0.25">
      <c r="A1221" s="197"/>
      <c r="B1221" s="198" t="s">
        <v>277</v>
      </c>
      <c r="C1221" s="199"/>
      <c r="D1221" s="200"/>
      <c r="E1221" s="201"/>
      <c r="F1221" s="202">
        <f>+F1219+F1214+F1143+F1074+F1018+F964+F909+F861+F794+F728</f>
        <v>71143542.458738461</v>
      </c>
    </row>
    <row r="1222" spans="1:6" x14ac:dyDescent="0.25">
      <c r="A1222" s="222"/>
      <c r="B1222" s="223" t="s">
        <v>278</v>
      </c>
      <c r="C1222" s="224"/>
      <c r="D1222" s="225"/>
      <c r="E1222" s="226"/>
      <c r="F1222" s="227">
        <f>F1221+F615</f>
        <v>303085048.72223759</v>
      </c>
    </row>
    <row r="1223" spans="1:6" x14ac:dyDescent="0.25">
      <c r="A1223" s="99"/>
      <c r="B1223" s="228"/>
      <c r="C1223" s="229"/>
      <c r="D1223" s="230"/>
      <c r="E1223" s="231"/>
      <c r="F1223" s="232"/>
    </row>
    <row r="1224" spans="1:6" x14ac:dyDescent="0.25">
      <c r="A1224" s="233"/>
      <c r="B1224" s="121" t="s">
        <v>279</v>
      </c>
      <c r="C1224" s="91"/>
      <c r="D1224" s="156"/>
      <c r="E1224" s="234"/>
      <c r="F1224" s="234"/>
    </row>
    <row r="1225" spans="1:6" x14ac:dyDescent="0.25">
      <c r="A1225" s="233"/>
      <c r="B1225" s="235" t="s">
        <v>280</v>
      </c>
      <c r="C1225" s="236">
        <v>0.03</v>
      </c>
      <c r="D1225" s="156"/>
      <c r="E1225" s="234"/>
      <c r="F1225" s="237">
        <f t="shared" ref="F1225:F1231" si="23">$F$1222*C1225</f>
        <v>9092551.4616671279</v>
      </c>
    </row>
    <row r="1226" spans="1:6" x14ac:dyDescent="0.25">
      <c r="A1226" s="233"/>
      <c r="B1226" s="235" t="s">
        <v>281</v>
      </c>
      <c r="C1226" s="236">
        <v>0.1</v>
      </c>
      <c r="D1226" s="156"/>
      <c r="E1226" s="234"/>
      <c r="F1226" s="237">
        <f t="shared" si="23"/>
        <v>30308504.872223761</v>
      </c>
    </row>
    <row r="1227" spans="1:6" x14ac:dyDescent="0.25">
      <c r="A1227" s="233"/>
      <c r="B1227" s="235" t="s">
        <v>282</v>
      </c>
      <c r="C1227" s="236">
        <v>0.04</v>
      </c>
      <c r="D1227" s="156"/>
      <c r="E1227" s="234"/>
      <c r="F1227" s="237">
        <f t="shared" si="23"/>
        <v>12123401.948889503</v>
      </c>
    </row>
    <row r="1228" spans="1:6" x14ac:dyDescent="0.25">
      <c r="A1228" s="233"/>
      <c r="B1228" s="235" t="s">
        <v>283</v>
      </c>
      <c r="C1228" s="236">
        <v>0.05</v>
      </c>
      <c r="D1228" s="156"/>
      <c r="E1228" s="234"/>
      <c r="F1228" s="237">
        <f t="shared" si="23"/>
        <v>15154252.43611188</v>
      </c>
    </row>
    <row r="1229" spans="1:6" x14ac:dyDescent="0.25">
      <c r="A1229" s="233"/>
      <c r="B1229" s="235" t="s">
        <v>284</v>
      </c>
      <c r="C1229" s="236">
        <v>0.03</v>
      </c>
      <c r="D1229" s="156"/>
      <c r="E1229" s="234"/>
      <c r="F1229" s="237">
        <f t="shared" si="23"/>
        <v>9092551.4616671279</v>
      </c>
    </row>
    <row r="1230" spans="1:6" x14ac:dyDescent="0.25">
      <c r="A1230" s="233"/>
      <c r="B1230" s="235" t="s">
        <v>285</v>
      </c>
      <c r="C1230" s="236">
        <v>0.01</v>
      </c>
      <c r="D1230" s="156"/>
      <c r="E1230" s="234"/>
      <c r="F1230" s="237">
        <f t="shared" si="23"/>
        <v>3030850.4872223758</v>
      </c>
    </row>
    <row r="1231" spans="1:6" x14ac:dyDescent="0.25">
      <c r="A1231" s="156"/>
      <c r="B1231" s="235" t="s">
        <v>286</v>
      </c>
      <c r="C1231" s="236">
        <v>1E-3</v>
      </c>
      <c r="D1231" s="156"/>
      <c r="E1231" s="234"/>
      <c r="F1231" s="237">
        <f t="shared" si="23"/>
        <v>303085.04872223758</v>
      </c>
    </row>
    <row r="1232" spans="1:6" x14ac:dyDescent="0.25">
      <c r="A1232" s="156"/>
      <c r="B1232" s="235" t="s">
        <v>287</v>
      </c>
      <c r="C1232" s="238">
        <v>0.18</v>
      </c>
      <c r="D1232" s="156"/>
      <c r="E1232" s="234"/>
      <c r="F1232" s="237">
        <f>$F$1226*C1232</f>
        <v>5455530.8770002769</v>
      </c>
    </row>
    <row r="1233" spans="1:6" x14ac:dyDescent="0.25">
      <c r="A1233" s="156"/>
      <c r="B1233" s="235" t="s">
        <v>288</v>
      </c>
      <c r="C1233" s="236">
        <v>0.1</v>
      </c>
      <c r="D1233" s="156"/>
      <c r="E1233" s="234"/>
      <c r="F1233" s="237">
        <f>$F$1222*C1233</f>
        <v>30308504.872223761</v>
      </c>
    </row>
    <row r="1234" spans="1:6" ht="28.5" x14ac:dyDescent="0.25">
      <c r="A1234" s="156"/>
      <c r="B1234" s="239" t="s">
        <v>289</v>
      </c>
      <c r="C1234" s="240">
        <v>0.03</v>
      </c>
      <c r="D1234" s="156"/>
      <c r="E1234" s="234"/>
      <c r="F1234" s="237">
        <f>$F$1222*C1234</f>
        <v>9092551.4616671279</v>
      </c>
    </row>
    <row r="1235" spans="1:6" x14ac:dyDescent="0.25">
      <c r="A1235" s="156"/>
      <c r="B1235" s="235" t="s">
        <v>290</v>
      </c>
      <c r="C1235" s="236">
        <v>0.05</v>
      </c>
      <c r="D1235" s="151"/>
      <c r="E1235" s="241"/>
      <c r="F1235" s="237">
        <f>$F$1222*C1235</f>
        <v>15154252.43611188</v>
      </c>
    </row>
    <row r="1236" spans="1:6" x14ac:dyDescent="0.25">
      <c r="A1236" s="233"/>
      <c r="B1236" s="136" t="s">
        <v>291</v>
      </c>
      <c r="C1236" s="128"/>
      <c r="D1236" s="242"/>
      <c r="E1236" s="129"/>
      <c r="F1236" s="237">
        <f>SUM(F1225:F1235)</f>
        <v>139116037.36350703</v>
      </c>
    </row>
    <row r="1237" spans="1:6" x14ac:dyDescent="0.25">
      <c r="A1237" s="80"/>
      <c r="B1237" s="99"/>
      <c r="C1237" s="243"/>
      <c r="D1237" s="244"/>
      <c r="E1237" s="103"/>
      <c r="F1237" s="232"/>
    </row>
    <row r="1238" spans="1:6" x14ac:dyDescent="0.25">
      <c r="A1238" s="245"/>
      <c r="B1238" s="246" t="s">
        <v>292</v>
      </c>
      <c r="C1238" s="247"/>
      <c r="D1238" s="248"/>
      <c r="E1238" s="249"/>
      <c r="F1238" s="202">
        <f>+F1236+F1222</f>
        <v>442201086.08574462</v>
      </c>
    </row>
    <row r="1241" spans="1:6" x14ac:dyDescent="0.25">
      <c r="A1241" s="250" t="s">
        <v>293</v>
      </c>
    </row>
  </sheetData>
  <mergeCells count="6">
    <mergeCell ref="A1:F1"/>
    <mergeCell ref="A10:F10"/>
    <mergeCell ref="A11:F11"/>
    <mergeCell ref="A616:F616"/>
    <mergeCell ref="A617:F617"/>
    <mergeCell ref="A2:F2"/>
  </mergeCells>
  <dataValidations disablePrompts="1" count="2">
    <dataValidation type="list" allowBlank="1" showInputMessage="1" showErrorMessage="1" sqref="C1220:F1220">
      <formula1>$HV$452:$HV$468</formula1>
    </dataValidation>
    <dataValidation type="list" allowBlank="1" showInputMessage="1" showErrorMessage="1" sqref="C614:F614">
      <formula1>$HT$452:$HT$468</formula1>
    </dataValidation>
  </dataValidations>
  <printOptions horizontalCentered="1"/>
  <pageMargins left="0.7" right="0.7" top="0.75" bottom="0.75" header="0.3" footer="0.3"/>
  <pageSetup scale="66" fitToHeight="0" orientation="portrait" r:id="rId1"/>
  <headerFooter>
    <oddFooter>&amp;L&amp;"-,Italic"CONSTRUCTORA ALFAU, S.R.L.&amp;RPágina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PRES. ACT. ALFAU</vt:lpstr>
      <vt:lpstr>'PRES. ACT. ALFAU'!Títulos_a_imprimir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Alfau</dc:creator>
  <cp:lastModifiedBy>Franklin Xavier Morillo Duluc</cp:lastModifiedBy>
  <cp:lastPrinted>2022-08-24T15:21:32Z</cp:lastPrinted>
  <dcterms:created xsi:type="dcterms:W3CDTF">2022-08-05T17:36:44Z</dcterms:created>
  <dcterms:modified xsi:type="dcterms:W3CDTF">2023-03-30T14:47:03Z</dcterms:modified>
</cp:coreProperties>
</file>