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Ingenieria\Direccion de Ingenieria\Documentos Compartidos\2022 SORTEO\DAJABON\"/>
    </mc:Choice>
  </mc:AlternateContent>
  <bookViews>
    <workbookView xWindow="-120" yWindow="-120" windowWidth="29040" windowHeight="15840"/>
  </bookViews>
  <sheets>
    <sheet name="PRES.-HATICO VIEJO SIN ENLACE" sheetId="1" r:id="rId1"/>
  </sheets>
  <externalReferences>
    <externalReference r:id="rId2"/>
    <externalReference r:id="rId3"/>
  </externalReferences>
  <definedNames>
    <definedName name="_xlnm.Print_Area" localSheetId="0">'PRES.-HATICO VIEJO SIN ENLACE'!$A$1:$F$132</definedName>
    <definedName name="INSUMO_1">'[1]AC. LOS LIMONES ACERO '!$D$2</definedName>
    <definedName name="_xlnm.Print_Titles" localSheetId="0">'PRES.-HATICO VIEJO SIN ENLACE'!$1:$11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9" i="1" l="1"/>
  <c r="F97" i="1"/>
  <c r="C88" i="1"/>
  <c r="C87" i="1"/>
  <c r="F87" i="1" s="1"/>
  <c r="C86" i="1"/>
  <c r="F86" i="1" s="1"/>
  <c r="F83" i="1"/>
  <c r="C82" i="1"/>
  <c r="C78" i="1"/>
  <c r="C77" i="1"/>
  <c r="F74" i="1"/>
  <c r="F73" i="1"/>
  <c r="F68" i="1"/>
  <c r="F67" i="1"/>
  <c r="F66" i="1"/>
  <c r="F65" i="1"/>
  <c r="C64" i="1"/>
  <c r="F64" i="1" s="1"/>
  <c r="F63" i="1"/>
  <c r="F62" i="1"/>
  <c r="F61" i="1"/>
  <c r="F60" i="1"/>
  <c r="C55" i="1"/>
  <c r="C54" i="1"/>
  <c r="F53" i="1"/>
  <c r="C52" i="1"/>
  <c r="F51" i="1"/>
  <c r="F50" i="1"/>
  <c r="C47" i="1"/>
  <c r="F47" i="1" s="1"/>
  <c r="F46" i="1"/>
  <c r="F45" i="1"/>
  <c r="C40" i="1"/>
  <c r="C39" i="1"/>
  <c r="F39" i="1" s="1"/>
  <c r="C36" i="1"/>
  <c r="C35" i="1"/>
  <c r="C32" i="1"/>
  <c r="C31" i="1"/>
  <c r="C28" i="1"/>
  <c r="C27" i="1"/>
  <c r="C26" i="1"/>
  <c r="C25" i="1"/>
  <c r="F25" i="1" s="1"/>
  <c r="C24" i="1"/>
  <c r="C23" i="1"/>
  <c r="C20" i="1"/>
  <c r="C19" i="1"/>
  <c r="F19" i="1" s="1"/>
  <c r="C18" i="1"/>
  <c r="A17" i="1"/>
  <c r="A18" i="1" s="1"/>
  <c r="A19" i="1" s="1"/>
  <c r="A20" i="1" s="1"/>
  <c r="C15" i="1"/>
  <c r="F15" i="1" s="1"/>
  <c r="F40" i="1" l="1"/>
  <c r="F35" i="1"/>
  <c r="F28" i="1"/>
  <c r="F20" i="1"/>
  <c r="F88" i="1"/>
  <c r="F23" i="1"/>
  <c r="F26" i="1"/>
  <c r="F54" i="1"/>
  <c r="F100" i="1"/>
  <c r="F31" i="1"/>
  <c r="F55" i="1"/>
  <c r="C79" i="1"/>
  <c r="F18" i="1"/>
  <c r="A22" i="1"/>
  <c r="F24" i="1"/>
  <c r="F27" i="1"/>
  <c r="F32" i="1"/>
  <c r="F36" i="1"/>
  <c r="F52" i="1"/>
  <c r="F77" i="1"/>
  <c r="F78" i="1"/>
  <c r="F82" i="1"/>
  <c r="C92" i="1"/>
  <c r="C90" i="1"/>
  <c r="A30" i="1" l="1"/>
  <c r="A23" i="1"/>
  <c r="A24" i="1" s="1"/>
  <c r="A25" i="1" s="1"/>
  <c r="A26" i="1" s="1"/>
  <c r="A27" i="1" s="1"/>
  <c r="A28" i="1" s="1"/>
  <c r="F90" i="1"/>
  <c r="F92" i="1"/>
  <c r="F79" i="1"/>
  <c r="F93" i="1" l="1"/>
  <c r="A34" i="1"/>
  <c r="A31" i="1"/>
  <c r="A32" i="1" s="1"/>
  <c r="A38" i="1" l="1"/>
  <c r="A35" i="1"/>
  <c r="A36" i="1" s="1"/>
  <c r="F102" i="1"/>
  <c r="F110" i="1" l="1"/>
  <c r="F106" i="1"/>
  <c r="F113" i="1" s="1"/>
  <c r="F112" i="1"/>
  <c r="F114" i="1"/>
  <c r="F107" i="1"/>
  <c r="F103" i="1"/>
  <c r="F116" i="1"/>
  <c r="F109" i="1"/>
  <c r="F115" i="1"/>
  <c r="F111" i="1"/>
  <c r="F108" i="1"/>
  <c r="A42" i="1"/>
  <c r="A57" i="1" s="1"/>
  <c r="A39" i="1"/>
  <c r="A40" i="1" s="1"/>
  <c r="A70" i="1" l="1"/>
  <c r="A85" i="1" s="1"/>
  <c r="A59" i="1"/>
  <c r="A90" i="1" l="1"/>
  <c r="A92" i="1" s="1"/>
  <c r="A86" i="1"/>
  <c r="A87" i="1" s="1"/>
  <c r="A88" i="1" s="1"/>
  <c r="F118" i="1"/>
  <c r="F120" i="1" s="1"/>
</calcChain>
</file>

<file path=xl/sharedStrings.xml><?xml version="1.0" encoding="utf-8"?>
<sst xmlns="http://schemas.openxmlformats.org/spreadsheetml/2006/main" count="189" uniqueCount="138">
  <si>
    <t>INSTITUTO NACIONAL DE AGUAS POTABLES Y ALCANTARILLADOS</t>
  </si>
  <si>
    <t>***INAPA***</t>
  </si>
  <si>
    <t>DIRECCIÓN DE INGENIERÍA</t>
  </si>
  <si>
    <t>DEPARTAMENTO DE COSTOS Y PRESUPUESTOS</t>
  </si>
  <si>
    <t>Presupuesto: No.085 D/F 04/03/2022</t>
  </si>
  <si>
    <t xml:space="preserve">Obra: </t>
  </si>
  <si>
    <t>Ubicación: PROVINCIA DAJABON</t>
  </si>
  <si>
    <t>ZONA: I</t>
  </si>
  <si>
    <t>Ud</t>
  </si>
  <si>
    <t>P.U. RD$</t>
  </si>
  <si>
    <t>A</t>
  </si>
  <si>
    <t>RED DE DISTRIBUCIÓN SECTOR HATICO VIEJO</t>
  </si>
  <si>
    <t xml:space="preserve">PRELIMINAR </t>
  </si>
  <si>
    <t>Replanteo</t>
  </si>
  <si>
    <t>M</t>
  </si>
  <si>
    <t>CORTE, EXTRACCIÓN Y BOTE DE CARPETA ASFÁLTICA (LONG.2,085.96M)</t>
  </si>
  <si>
    <t>Corte de Asfalto e=2" (2 lados)</t>
  </si>
  <si>
    <t>Remoción de carpeta Asfáltica</t>
  </si>
  <si>
    <t>M²</t>
  </si>
  <si>
    <t>Bote material Asfáltico c/camión (Incluye esparcimiento en lugar de botadero)</t>
  </si>
  <si>
    <t>M³</t>
  </si>
  <si>
    <t>MOVIMIENTO DE TIERRA</t>
  </si>
  <si>
    <t xml:space="preserve">Excavación material compacto c/equipo </t>
  </si>
  <si>
    <t>Asiento de arena (Suministro y colocación)</t>
  </si>
  <si>
    <t>Suministro de material de mina (sujeto a aprobación por la supervisión)</t>
  </si>
  <si>
    <t>Suministro de material de base (sujeto a aprobación por la supervisión)</t>
  </si>
  <si>
    <t>Relleno compactado de material c/compactador mecánico en capas de 0.20m</t>
  </si>
  <si>
    <t>M³C</t>
  </si>
  <si>
    <t>Bote material sobrante (Incluye esparcimiento en botadero)</t>
  </si>
  <si>
    <t>M³E</t>
  </si>
  <si>
    <t>SUMINISTRO DE TUBERÍA:</t>
  </si>
  <si>
    <t>De Ø6" PVC (SDR-26) c/J. G. + 3% pérdida por campana</t>
  </si>
  <si>
    <t>De Ø3" PVC (SDR-26) c/J. G. + 2% pérdida por campana</t>
  </si>
  <si>
    <t>COLOCACIÓN DE TUBERÍA:</t>
  </si>
  <si>
    <t>De Ø6" PVC (SDR-26) c/J. G.</t>
  </si>
  <si>
    <t>De Ø3" PVC (SDR-26) c/J. G.</t>
  </si>
  <si>
    <t>PRUEBA HIDROSTÁTICA</t>
  </si>
  <si>
    <t>SUMINISTRO Y COLOCACIÓN DE PIEZAS ESPECIALES</t>
  </si>
  <si>
    <t>PVC SCH-40 (c/cemento solvente Tangit):</t>
  </si>
  <si>
    <t>7.1.1</t>
  </si>
  <si>
    <t xml:space="preserve">Codo 3" x 45º </t>
  </si>
  <si>
    <t>7.1.2</t>
  </si>
  <si>
    <t xml:space="preserve">Tee 3" x 3" </t>
  </si>
  <si>
    <t>7.1.3</t>
  </si>
  <si>
    <t>Anclaje de H. S. F'c = 180 kg/cm² p/piezas (Según detalle de diseño)</t>
  </si>
  <si>
    <t>ACERO (c/protección anticorrosiva):</t>
  </si>
  <si>
    <t>7.2.1</t>
  </si>
  <si>
    <t>7.2.2</t>
  </si>
  <si>
    <t>7.2.3</t>
  </si>
  <si>
    <t>Junta mecánica tipo Dresser de 6" 150 PSI</t>
  </si>
  <si>
    <t>7.2.4</t>
  </si>
  <si>
    <t>Junta mecánica tipo Dresser de 3" 150 PSI</t>
  </si>
  <si>
    <t>7.2.5</t>
  </si>
  <si>
    <t>7.2.6</t>
  </si>
  <si>
    <t>Anclaje de H. A. F'c = 210 kg/cm² p/piezas (Según detalle de diseño)</t>
  </si>
  <si>
    <t>CRUCES:</t>
  </si>
  <si>
    <t>CRUCE DE ALCANTARILLA EN TUBERÍA DE Ø6" ACERO SCH-40 L=10.00 M (1 UD)</t>
  </si>
  <si>
    <t>8.1.1</t>
  </si>
  <si>
    <t>8.1.2</t>
  </si>
  <si>
    <t>Suministro de Tubería de Ø6" Acero SCH-40 c/protección anticorrosiva (Incluye brazos)</t>
  </si>
  <si>
    <t>8.1.3</t>
  </si>
  <si>
    <t>Suministro de Codo de Ø6" x 45º Acero SCH-40 c/protección anticorrosiva</t>
  </si>
  <si>
    <t>8.1.4</t>
  </si>
  <si>
    <t>Suministro de Junta mecánica tipo Dresser de Ø6" 150 PSI</t>
  </si>
  <si>
    <t>8.1.5</t>
  </si>
  <si>
    <t>8.1.6</t>
  </si>
  <si>
    <t>8.1.7</t>
  </si>
  <si>
    <t>8.1.8</t>
  </si>
  <si>
    <t>Bote de material in situ</t>
  </si>
  <si>
    <t>8.1.9</t>
  </si>
  <si>
    <t>Mano de obra de colocación (Incluye equipos, personal y materiales)</t>
  </si>
  <si>
    <t>SUMINISTRO Y COLOCACIÓN DE ACOMETIDAS DE POLIETILENO (SEGÚN DETALLES DE DISEÑO)</t>
  </si>
  <si>
    <t>ACOMETIDAS URBANAS Y RURALES</t>
  </si>
  <si>
    <t>9.1.1</t>
  </si>
  <si>
    <t>Acometidas Urbanas de Ø3"</t>
  </si>
  <si>
    <t>9.1.2</t>
  </si>
  <si>
    <t>Acometidas Rurales de Ø3"</t>
  </si>
  <si>
    <t>DEMOLICIÓN DE:</t>
  </si>
  <si>
    <t>9.2.1</t>
  </si>
  <si>
    <t>Acera de 1.00 m</t>
  </si>
  <si>
    <t>9.2.2</t>
  </si>
  <si>
    <t>Contén</t>
  </si>
  <si>
    <t>9.2.3</t>
  </si>
  <si>
    <t>Bote de material demolido c/camión</t>
  </si>
  <si>
    <t>REPOSICIÓN DE:</t>
  </si>
  <si>
    <t>9.3.1</t>
  </si>
  <si>
    <t>Acera de 1.00m</t>
  </si>
  <si>
    <t>9.3.2</t>
  </si>
  <si>
    <t>REPOSICIÓN DE CARPETA ASFÁLTICA</t>
  </si>
  <si>
    <t xml:space="preserve">Imprimación sencilla </t>
  </si>
  <si>
    <t>Suministro y colocación de Asfalto e=2" (Incluye Riego de Adherencia)</t>
  </si>
  <si>
    <t>Transporte de asfalto, Distancia = 127 km apróx.</t>
  </si>
  <si>
    <t>M³E/KM</t>
  </si>
  <si>
    <r>
      <rPr>
        <b/>
        <sz val="10"/>
        <rFont val="Arial"/>
        <family val="2"/>
      </rPr>
      <t>LIMPIEZA CONTINUA Y  FINAL</t>
    </r>
    <r>
      <rPr>
        <sz val="10"/>
        <rFont val="Arial"/>
        <family val="2"/>
      </rPr>
      <t xml:space="preserve"> (Incluye obreros, camión y herramientas menores) </t>
    </r>
  </si>
  <si>
    <t>SUB-TOTAL FASE A</t>
  </si>
  <si>
    <t>Z</t>
  </si>
  <si>
    <t>VARIOS</t>
  </si>
  <si>
    <t>SUB-TOTAL FASE  Z</t>
  </si>
  <si>
    <t>SUB-TOTAL GENERAL</t>
  </si>
  <si>
    <t>GASTOS INDIRECTOS</t>
  </si>
  <si>
    <t>Honorarios Profesionales</t>
  </si>
  <si>
    <t>Gastos Administrativos</t>
  </si>
  <si>
    <t>Seguros, Pólizas y Fianzas</t>
  </si>
  <si>
    <t>Gastos de Transporte</t>
  </si>
  <si>
    <t>Supervisión de la Obra</t>
  </si>
  <si>
    <t>Medida de Compensación Ambiental</t>
  </si>
  <si>
    <t xml:space="preserve"> ITBIS Honorarios Profesionales (Ley 07-2007)</t>
  </si>
  <si>
    <t>Ley 6-86</t>
  </si>
  <si>
    <t>CODIA</t>
  </si>
  <si>
    <t>Imprevistos</t>
  </si>
  <si>
    <t>TOTAL GASTOS INDIRECTOS</t>
  </si>
  <si>
    <t>TOTAL EJECUTAR EN RD$</t>
  </si>
  <si>
    <t>PREPARADO POR:</t>
  </si>
  <si>
    <t>REVISADO POR:</t>
  </si>
  <si>
    <t>ING. YANET JIMÉNEZ</t>
  </si>
  <si>
    <t>ING. MAYRASSIS BELLO</t>
  </si>
  <si>
    <t>ANALISTA DE PRESUPUESTOS DE OBRAS</t>
  </si>
  <si>
    <t>SOMETIDO POR:</t>
  </si>
  <si>
    <t>VISTO BUENO:</t>
  </si>
  <si>
    <t>ING. SONIA ESTHER RODRÍGUEZ R.</t>
  </si>
  <si>
    <t>ING. JOSÉ MANUEL AYBAR OVALLE</t>
  </si>
  <si>
    <t>ENC. DEPTO.DE COSTOS Y PRESUPUESTOS</t>
  </si>
  <si>
    <t>DIRECTOR DE INGENIERIA</t>
  </si>
  <si>
    <r>
      <rPr>
        <b/>
        <sz val="10"/>
        <color rgb="FF000000"/>
        <rFont val="Arial"/>
        <family val="2"/>
      </rPr>
      <t>VALLA</t>
    </r>
    <r>
      <rPr>
        <sz val="10"/>
        <color rgb="FF000000"/>
        <rFont val="Arial"/>
        <family val="2"/>
      </rPr>
      <t xml:space="preserve"> anunciando obra 16' x 10' impresión full color conteniendo logo de INAPA, nombre de proyecto y contratista. Estructura en tubos galvanizados 1 1/2"x 1 1/2" y soportes en tubo cuadrado 4" x 4"</t>
    </r>
  </si>
  <si>
    <r>
      <rPr>
        <b/>
        <sz val="10"/>
        <color rgb="FF000000"/>
        <rFont val="Arial"/>
        <family val="2"/>
      </rPr>
      <t>CAMPAMENTO</t>
    </r>
    <r>
      <rPr>
        <sz val="10"/>
        <color rgb="FF000000"/>
        <rFont val="Arial"/>
        <family val="2"/>
      </rPr>
      <t xml:space="preserve"> (Incluye alquiler de casa o solar y caseta de materiales)</t>
    </r>
  </si>
  <si>
    <t>Meses</t>
  </si>
  <si>
    <t>Tee 6" x 3"</t>
  </si>
  <si>
    <t>Junta tapón de 3"</t>
  </si>
  <si>
    <r>
      <t xml:space="preserve">AMPLIACIÓN AC. MÚLTIPLE PARTIDO - LA GORRA - PARAJE LOS INDIOS - EL LLANO - LA BARRERA - AMINILLA - RODEO DE AMINILLA - PARAJE LA TUNA - PARAJE LOS BABOSOS - SABANA AL MEDIO  - EL JUNCO - LA PIÑA - VILLA GARCIA - PARAJE SANGRE LINDA.                                   </t>
    </r>
    <r>
      <rPr>
        <b/>
        <sz val="10"/>
        <rFont val="Arial"/>
        <family val="2"/>
      </rPr>
      <t xml:space="preserve">     
LOTE S -RED DE DISTRIBUCIÓN SECTOR HATICO VIEJO </t>
    </r>
  </si>
  <si>
    <t>Nº</t>
  </si>
  <si>
    <t>DESCRIPCIÓN</t>
  </si>
  <si>
    <t>CANTIDAD</t>
  </si>
  <si>
    <t>UD</t>
  </si>
  <si>
    <t>VALOR RD$</t>
  </si>
  <si>
    <t>M³N</t>
  </si>
  <si>
    <t>M³S</t>
  </si>
  <si>
    <r>
      <t xml:space="preserve">SEÑALIZACIÓN, CONTROL Y MANEJO DEL TRÁNSITO </t>
    </r>
    <r>
      <rPr>
        <sz val="10"/>
        <rFont val="Arial"/>
        <family val="2"/>
      </rPr>
      <t>( incluye:  Letreros con base ,Conos Refractarios, Cinta de peligro, Malla de seguridad naranja, Tanques de 55 Gl pintados amarillo trafico con cinta luminica, Pasarelas de Madera y  hombres con banderolas, chalecos y cascos de seguridad )</t>
    </r>
  </si>
  <si>
    <t>Puesta en Marcha y Estabilización del Sistema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</si>
</sst>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-* #,##0.00\ _€_-;\-* #,##0.00\ _€_-;_-* &quot;-&quot;??\ _€_-;_-@_-"/>
    <numFmt numFmtId="167" formatCode="#,##0.00;[Red]#,##0.00"/>
    <numFmt numFmtId="168" formatCode="[$$-409]#,##0.0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indexed="63"/>
      <name val="Arial"/>
      <family val="2"/>
    </font>
    <font>
      <b/>
      <sz val="10"/>
      <color indexed="63"/>
      <name val="Arial"/>
      <family val="2"/>
    </font>
    <font>
      <sz val="11"/>
      <color indexed="8"/>
      <name val="Calibri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.5"/>
      <name val="Arial"/>
      <family val="2"/>
    </font>
    <font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0.249977111117893"/>
      </top>
      <bottom/>
      <diagonal/>
    </border>
    <border>
      <left style="thin">
        <color theme="0" tint="-4.9989318521683403E-2"/>
      </left>
      <right/>
      <top style="thin">
        <color theme="0" tint="-0.249977111117893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8" fontId="9" fillId="0" borderId="0"/>
    <xf numFmtId="166" fontId="2" fillId="0" borderId="0" applyFont="0" applyFill="0" applyBorder="0" applyAlignment="0" applyProtection="0"/>
    <xf numFmtId="0" fontId="12" fillId="0" borderId="0"/>
  </cellStyleXfs>
  <cellXfs count="142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top" wrapText="1"/>
    </xf>
    <xf numFmtId="0" fontId="1" fillId="2" borderId="0" xfId="0" applyFont="1" applyFill="1" applyAlignment="1">
      <alignment horizontal="right" vertical="top" wrapText="1"/>
    </xf>
    <xf numFmtId="49" fontId="1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right" vertical="top" wrapText="1"/>
    </xf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vertical="top"/>
    </xf>
    <xf numFmtId="16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4" borderId="1" xfId="0" applyFont="1" applyFill="1" applyBorder="1" applyAlignment="1">
      <alignment horizontal="right" vertical="top" wrapText="1"/>
    </xf>
    <xf numFmtId="0" fontId="2" fillId="4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right" vertical="top"/>
    </xf>
    <xf numFmtId="1" fontId="1" fillId="0" borderId="1" xfId="0" applyNumberFormat="1" applyFont="1" applyBorder="1" applyAlignment="1">
      <alignment horizontal="right" vertical="top"/>
    </xf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vertical="top" wrapText="1"/>
    </xf>
    <xf numFmtId="165" fontId="2" fillId="5" borderId="1" xfId="1" applyNumberFormat="1" applyFont="1" applyFill="1" applyBorder="1" applyAlignment="1" applyProtection="1">
      <alignment horizontal="right" vertical="top"/>
    </xf>
    <xf numFmtId="0" fontId="1" fillId="5" borderId="1" xfId="0" applyFont="1" applyFill="1" applyBorder="1" applyAlignment="1">
      <alignment horizontal="center" vertical="top" wrapText="1"/>
    </xf>
    <xf numFmtId="4" fontId="2" fillId="5" borderId="1" xfId="2" applyNumberFormat="1" applyFont="1" applyFill="1" applyBorder="1" applyAlignment="1">
      <alignment horizontal="right" vertical="top" wrapText="1"/>
    </xf>
    <xf numFmtId="0" fontId="2" fillId="5" borderId="1" xfId="2" applyNumberFormat="1" applyFont="1" applyFill="1" applyBorder="1" applyAlignment="1">
      <alignment horizontal="center" vertical="top"/>
    </xf>
    <xf numFmtId="4" fontId="1" fillId="5" borderId="1" xfId="2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4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center" vertical="top"/>
    </xf>
    <xf numFmtId="167" fontId="2" fillId="2" borderId="1" xfId="0" applyNumberFormat="1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/>
    </xf>
    <xf numFmtId="37" fontId="1" fillId="2" borderId="1" xfId="0" applyNumberFormat="1" applyFont="1" applyFill="1" applyBorder="1" applyAlignment="1">
      <alignment horizontal="right" vertical="top"/>
    </xf>
    <xf numFmtId="4" fontId="2" fillId="2" borderId="1" xfId="2" applyNumberFormat="1" applyFont="1" applyFill="1" applyBorder="1" applyAlignment="1">
      <alignment horizontal="right" vertical="top" wrapText="1"/>
    </xf>
    <xf numFmtId="4" fontId="2" fillId="2" borderId="1" xfId="2" applyNumberFormat="1" applyFont="1" applyFill="1" applyBorder="1" applyAlignment="1">
      <alignment horizontal="center" vertical="top"/>
    </xf>
    <xf numFmtId="4" fontId="2" fillId="0" borderId="1" xfId="0" applyNumberFormat="1" applyFont="1" applyBorder="1" applyAlignment="1">
      <alignment horizontal="right" vertical="center" wrapText="1"/>
    </xf>
    <xf numFmtId="43" fontId="2" fillId="2" borderId="1" xfId="4" applyFont="1" applyFill="1" applyBorder="1" applyAlignment="1">
      <alignment horizontal="center" vertical="center" wrapText="1"/>
    </xf>
    <xf numFmtId="167" fontId="2" fillId="2" borderId="1" xfId="5" applyNumberForma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right" vertical="top" wrapText="1"/>
    </xf>
    <xf numFmtId="4" fontId="2" fillId="5" borderId="1" xfId="0" applyNumberFormat="1" applyFont="1" applyFill="1" applyBorder="1" applyAlignment="1">
      <alignment horizontal="center" vertical="top" wrapText="1"/>
    </xf>
    <xf numFmtId="4" fontId="1" fillId="5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43" fontId="2" fillId="2" borderId="1" xfId="4" applyFont="1" applyFill="1" applyBorder="1" applyAlignment="1">
      <alignment horizontal="center" vertical="top" wrapText="1"/>
    </xf>
    <xf numFmtId="167" fontId="2" fillId="2" borderId="1" xfId="5" applyNumberFormat="1" applyFill="1" applyBorder="1" applyAlignment="1">
      <alignment vertical="top"/>
    </xf>
    <xf numFmtId="0" fontId="1" fillId="3" borderId="1" xfId="0" applyFont="1" applyFill="1" applyBorder="1" applyAlignment="1">
      <alignment horizontal="right" vertical="top" wrapText="1"/>
    </xf>
    <xf numFmtId="0" fontId="1" fillId="3" borderId="1" xfId="0" applyFont="1" applyFill="1" applyBorder="1" applyAlignment="1">
      <alignment horizontal="center" vertical="top" wrapText="1"/>
    </xf>
    <xf numFmtId="4" fontId="1" fillId="3" borderId="1" xfId="0" applyNumberFormat="1" applyFont="1" applyFill="1" applyBorder="1" applyAlignment="1">
      <alignment horizontal="right" vertical="top" wrapText="1"/>
    </xf>
    <xf numFmtId="4" fontId="1" fillId="3" borderId="1" xfId="0" applyNumberFormat="1" applyFont="1" applyFill="1" applyBorder="1" applyAlignment="1">
      <alignment horizontal="center" vertical="top" wrapText="1"/>
    </xf>
    <xf numFmtId="164" fontId="2" fillId="0" borderId="1" xfId="6" applyNumberFormat="1" applyBorder="1" applyAlignment="1">
      <alignment horizontal="right" vertical="top"/>
    </xf>
    <xf numFmtId="0" fontId="1" fillId="0" borderId="1" xfId="0" applyFont="1" applyBorder="1" applyAlignment="1">
      <alignment horizontal="right" vertical="top" wrapText="1"/>
    </xf>
    <xf numFmtId="167" fontId="2" fillId="0" borderId="1" xfId="6" applyNumberFormat="1" applyBorder="1" applyAlignment="1">
      <alignment vertical="top"/>
    </xf>
    <xf numFmtId="4" fontId="2" fillId="0" borderId="1" xfId="0" applyNumberFormat="1" applyFont="1" applyBorder="1" applyAlignment="1">
      <alignment horizontal="center" vertical="top"/>
    </xf>
    <xf numFmtId="4" fontId="2" fillId="0" borderId="1" xfId="7" applyNumberFormat="1" applyFont="1" applyFill="1" applyBorder="1" applyAlignment="1">
      <alignment vertical="top" wrapText="1"/>
    </xf>
    <xf numFmtId="10" fontId="2" fillId="0" borderId="1" xfId="0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167" fontId="2" fillId="0" borderId="1" xfId="6" applyNumberForma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2" fillId="0" borderId="1" xfId="0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right" vertical="top" wrapText="1"/>
    </xf>
    <xf numFmtId="167" fontId="5" fillId="0" borderId="1" xfId="0" applyNumberFormat="1" applyFont="1" applyBorder="1" applyAlignment="1">
      <alignment horizontal="center" vertical="top"/>
    </xf>
    <xf numFmtId="167" fontId="1" fillId="0" borderId="1" xfId="0" applyNumberFormat="1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 wrapText="1"/>
    </xf>
    <xf numFmtId="10" fontId="2" fillId="0" borderId="1" xfId="9" applyNumberFormat="1" applyFont="1" applyFill="1" applyBorder="1" applyAlignment="1">
      <alignment horizontal="right" vertical="top"/>
    </xf>
    <xf numFmtId="2" fontId="2" fillId="0" borderId="1" xfId="6" applyNumberFormat="1" applyBorder="1" applyAlignment="1">
      <alignment horizontal="right" vertical="top"/>
    </xf>
    <xf numFmtId="164" fontId="2" fillId="0" borderId="1" xfId="10" applyNumberFormat="1" applyBorder="1" applyAlignment="1">
      <alignment horizontal="right" vertical="top"/>
    </xf>
    <xf numFmtId="0" fontId="6" fillId="0" borderId="1" xfId="0" applyFont="1" applyBorder="1" applyAlignment="1">
      <alignment horizontal="right" vertical="top" wrapText="1"/>
    </xf>
    <xf numFmtId="164" fontId="2" fillId="6" borderId="2" xfId="0" applyNumberFormat="1" applyFont="1" applyFill="1" applyBorder="1" applyAlignment="1">
      <alignment horizontal="right" vertical="top"/>
    </xf>
    <xf numFmtId="0" fontId="1" fillId="6" borderId="2" xfId="0" applyFont="1" applyFill="1" applyBorder="1" applyAlignment="1">
      <alignment horizontal="right" vertical="top"/>
    </xf>
    <xf numFmtId="167" fontId="2" fillId="6" borderId="2" xfId="0" applyNumberFormat="1" applyFont="1" applyFill="1" applyBorder="1" applyAlignment="1">
      <alignment horizontal="right" vertical="top"/>
    </xf>
    <xf numFmtId="167" fontId="2" fillId="6" borderId="2" xfId="0" applyNumberFormat="1" applyFont="1" applyFill="1" applyBorder="1" applyAlignment="1">
      <alignment horizontal="center" vertical="top"/>
    </xf>
    <xf numFmtId="4" fontId="1" fillId="6" borderId="2" xfId="11" applyNumberFormat="1" applyFont="1" applyFill="1" applyBorder="1" applyAlignment="1">
      <alignment vertical="top"/>
    </xf>
    <xf numFmtId="0" fontId="6" fillId="0" borderId="1" xfId="0" applyFont="1" applyBorder="1" applyAlignment="1">
      <alignment vertical="top"/>
    </xf>
    <xf numFmtId="164" fontId="2" fillId="3" borderId="2" xfId="0" applyNumberFormat="1" applyFont="1" applyFill="1" applyBorder="1" applyAlignment="1">
      <alignment horizontal="right" vertical="top"/>
    </xf>
    <xf numFmtId="0" fontId="1" fillId="3" borderId="2" xfId="0" applyFont="1" applyFill="1" applyBorder="1" applyAlignment="1">
      <alignment horizontal="right" vertical="top"/>
    </xf>
    <xf numFmtId="167" fontId="2" fillId="3" borderId="2" xfId="0" applyNumberFormat="1" applyFont="1" applyFill="1" applyBorder="1" applyAlignment="1">
      <alignment horizontal="right" vertical="top"/>
    </xf>
    <xf numFmtId="167" fontId="2" fillId="3" borderId="2" xfId="0" applyNumberFormat="1" applyFont="1" applyFill="1" applyBorder="1" applyAlignment="1">
      <alignment horizontal="center" vertical="top"/>
    </xf>
    <xf numFmtId="4" fontId="1" fillId="3" borderId="2" xfId="11" applyNumberFormat="1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0" fontId="8" fillId="2" borderId="0" xfId="0" applyFont="1" applyFill="1" applyAlignment="1">
      <alignment vertical="top"/>
    </xf>
    <xf numFmtId="4" fontId="7" fillId="2" borderId="0" xfId="0" applyNumberFormat="1" applyFont="1" applyFill="1" applyAlignment="1">
      <alignment horizontal="right" vertical="top" wrapText="1"/>
    </xf>
    <xf numFmtId="4" fontId="7" fillId="2" borderId="0" xfId="0" applyNumberFormat="1" applyFont="1" applyFill="1" applyAlignment="1">
      <alignment horizontal="center" vertical="top"/>
    </xf>
    <xf numFmtId="4" fontId="8" fillId="2" borderId="0" xfId="0" applyNumberFormat="1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12" applyNumberFormat="1" applyFont="1" applyFill="1" applyAlignment="1">
      <alignment horizontal="left" vertical="top"/>
    </xf>
    <xf numFmtId="0" fontId="7" fillId="2" borderId="0" xfId="8" applyFont="1" applyFill="1" applyAlignment="1">
      <alignment horizontal="left" vertical="top" wrapText="1"/>
    </xf>
    <xf numFmtId="0" fontId="2" fillId="2" borderId="0" xfId="8" applyFill="1" applyAlignment="1">
      <alignment horizontal="left" vertical="top" wrapText="1"/>
    </xf>
    <xf numFmtId="0" fontId="2" fillId="2" borderId="0" xfId="8" applyFill="1" applyAlignment="1">
      <alignment vertical="top" wrapText="1"/>
    </xf>
    <xf numFmtId="0" fontId="7" fillId="2" borderId="0" xfId="8" applyFont="1" applyFill="1" applyAlignment="1">
      <alignment vertical="top" wrapText="1"/>
    </xf>
    <xf numFmtId="4" fontId="7" fillId="2" borderId="0" xfId="8" applyNumberFormat="1" applyFont="1" applyFill="1" applyAlignment="1">
      <alignment horizontal="left" vertical="top" wrapText="1"/>
    </xf>
    <xf numFmtId="166" fontId="7" fillId="2" borderId="0" xfId="13" applyFont="1" applyFill="1" applyBorder="1" applyAlignment="1">
      <alignment vertical="top" wrapText="1"/>
    </xf>
    <xf numFmtId="0" fontId="1" fillId="0" borderId="0" xfId="0" applyFont="1" applyAlignment="1">
      <alignment vertical="top"/>
    </xf>
    <xf numFmtId="0" fontId="2" fillId="2" borderId="0" xfId="8" applyFill="1" applyAlignment="1">
      <alignment horizontal="left" vertical="top"/>
    </xf>
    <xf numFmtId="0" fontId="2" fillId="2" borderId="0" xfId="8" applyFill="1" applyAlignment="1">
      <alignment vertical="top"/>
    </xf>
    <xf numFmtId="1" fontId="1" fillId="4" borderId="1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1" fillId="0" borderId="1" xfId="0" applyFont="1" applyBorder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center" vertical="top" wrapText="1"/>
    </xf>
    <xf numFmtId="0" fontId="2" fillId="2" borderId="0" xfId="8" applyFill="1" applyAlignment="1">
      <alignment horizontal="left" vertical="top"/>
    </xf>
    <xf numFmtId="0" fontId="2" fillId="2" borderId="0" xfId="0" applyFont="1" applyFill="1" applyAlignment="1">
      <alignment horizontal="justify" vertical="top" wrapText="1"/>
    </xf>
    <xf numFmtId="0" fontId="2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quotePrefix="1" applyFont="1" applyFill="1" applyAlignment="1">
      <alignment horizontal="left" vertical="top"/>
    </xf>
    <xf numFmtId="0" fontId="2" fillId="2" borderId="0" xfId="0" quotePrefix="1" applyFont="1" applyFill="1" applyAlignment="1">
      <alignment horizontal="left" vertical="top"/>
    </xf>
    <xf numFmtId="0" fontId="2" fillId="2" borderId="0" xfId="8" applyFill="1" applyAlignment="1">
      <alignment horizontal="left" vertical="top" wrapText="1"/>
    </xf>
    <xf numFmtId="0" fontId="1" fillId="2" borderId="0" xfId="8" applyFont="1" applyFill="1" applyAlignment="1">
      <alignment horizontal="left" vertical="top"/>
    </xf>
    <xf numFmtId="0" fontId="2" fillId="2" borderId="0" xfId="0" applyFont="1" applyFill="1" applyAlignment="1">
      <alignment horizontal="center" vertical="top"/>
    </xf>
    <xf numFmtId="0" fontId="13" fillId="0" borderId="0" xfId="0" applyFont="1"/>
    <xf numFmtId="4" fontId="13" fillId="0" borderId="0" xfId="0" applyNumberFormat="1" applyFont="1"/>
    <xf numFmtId="0" fontId="12" fillId="2" borderId="0" xfId="14" applyFill="1" applyAlignment="1">
      <alignment horizontal="center" vertical="top" wrapText="1"/>
    </xf>
    <xf numFmtId="0" fontId="14" fillId="2" borderId="0" xfId="0" applyFont="1" applyFill="1" applyAlignment="1">
      <alignment vertical="top"/>
    </xf>
    <xf numFmtId="0" fontId="14" fillId="2" borderId="0" xfId="0" applyFont="1" applyFill="1" applyAlignment="1">
      <alignment horizontal="center" vertical="top"/>
    </xf>
    <xf numFmtId="0" fontId="1" fillId="2" borderId="0" xfId="14" applyFont="1" applyFill="1" applyAlignment="1">
      <alignment horizontal="center" vertical="top"/>
    </xf>
    <xf numFmtId="0" fontId="14" fillId="2" borderId="0" xfId="14" applyFont="1" applyFill="1" applyBorder="1" applyAlignment="1">
      <alignment horizontal="center" vertical="top"/>
    </xf>
    <xf numFmtId="2" fontId="2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 wrapText="1"/>
    </xf>
    <xf numFmtId="0" fontId="2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4" fontId="2" fillId="0" borderId="0" xfId="0" applyNumberFormat="1" applyFont="1" applyFill="1" applyBorder="1" applyAlignment="1">
      <alignment vertical="top"/>
    </xf>
    <xf numFmtId="0" fontId="2" fillId="0" borderId="0" xfId="0" applyFont="1" applyFill="1" applyAlignment="1">
      <alignment vertical="top"/>
    </xf>
    <xf numFmtId="0" fontId="2" fillId="4" borderId="7" xfId="0" applyFont="1" applyFill="1" applyBorder="1" applyAlignment="1">
      <alignment horizontal="right" vertical="top" wrapText="1"/>
    </xf>
    <xf numFmtId="0" fontId="2" fillId="4" borderId="7" xfId="0" applyFont="1" applyFill="1" applyBorder="1" applyAlignment="1">
      <alignment vertical="top" wrapText="1"/>
    </xf>
    <xf numFmtId="4" fontId="2" fillId="0" borderId="7" xfId="0" applyNumberFormat="1" applyFont="1" applyBorder="1" applyAlignment="1">
      <alignment horizontal="right" vertical="top" wrapText="1"/>
    </xf>
    <xf numFmtId="4" fontId="2" fillId="2" borderId="7" xfId="0" applyNumberFormat="1" applyFont="1" applyFill="1" applyBorder="1" applyAlignment="1">
      <alignment horizontal="center" vertical="top" wrapText="1"/>
    </xf>
    <xf numFmtId="4" fontId="2" fillId="2" borderId="7" xfId="0" applyNumberFormat="1" applyFont="1" applyFill="1" applyBorder="1" applyAlignment="1">
      <alignment horizontal="right" vertical="top" wrapText="1"/>
    </xf>
  </cellXfs>
  <cellStyles count="15">
    <cellStyle name="Millares 10 2" xfId="4"/>
    <cellStyle name="Millares 12 3" xfId="13"/>
    <cellStyle name="Millares 2 2 2 3" xfId="7"/>
    <cellStyle name="Millares 4 2 2" xfId="1"/>
    <cellStyle name="Millares 5 3" xfId="2"/>
    <cellStyle name="Millares 5 3 2" xfId="11"/>
    <cellStyle name="Normal" xfId="0" builtinId="0"/>
    <cellStyle name="Normal 18" xfId="12"/>
    <cellStyle name="Normal 2 2 2" xfId="8"/>
    <cellStyle name="Normal 2 2 2 2" xfId="14"/>
    <cellStyle name="Normal 2 3" xfId="5"/>
    <cellStyle name="Normal 2 3 2 2" xfId="10"/>
    <cellStyle name="Normal 5" xfId="3"/>
    <cellStyle name="Normal_502-01 alcantarillado sanitario academia de entrenamiento policial de hatilloparte b" xfId="6"/>
    <cellStyle name="Porcentaje 2 2" xfId="9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114300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4B59AF19-FB9B-421C-990B-D1B433C3636E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104775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8794E114-C94E-466B-9A64-14E99F9F1E27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104775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104012B3-60F3-4117-B407-873FD63FF273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114300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92ED8F5-5D48-4D7B-87BB-1547A6CE766E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114300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2374F669-B5DE-4426-A768-25CE5BF5DC23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104775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B817266F-09B0-40DE-AD40-2151399A2B48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139</xdr:row>
      <xdr:rowOff>0</xdr:rowOff>
    </xdr:from>
    <xdr:to>
      <xdr:col>1</xdr:col>
      <xdr:colOff>1409700</xdr:colOff>
      <xdr:row>140</xdr:row>
      <xdr:rowOff>104775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F9C1AF2C-12CB-42DE-B471-A51943035637}"/>
            </a:ext>
          </a:extLst>
        </xdr:cNvPr>
        <xdr:cNvSpPr txBox="1">
          <a:spLocks noChangeArrowheads="1"/>
        </xdr:cNvSpPr>
      </xdr:nvSpPr>
      <xdr:spPr bwMode="auto">
        <a:xfrm>
          <a:off x="1790700" y="26479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D74241C-1008-46AC-B437-3B553E29725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96ACB1DD-3714-4E73-BEC7-CAC34CE29093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1" name="Text Box 8">
          <a:extLst>
            <a:ext uri="{FF2B5EF4-FFF2-40B4-BE49-F238E27FC236}">
              <a16:creationId xmlns:a16="http://schemas.microsoft.com/office/drawing/2014/main" id="{12E29F78-227F-419F-A7BF-13104FC6530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2" name="Text Box 9">
          <a:extLst>
            <a:ext uri="{FF2B5EF4-FFF2-40B4-BE49-F238E27FC236}">
              <a16:creationId xmlns:a16="http://schemas.microsoft.com/office/drawing/2014/main" id="{F125B5FF-D2BB-488B-B66D-10488A96B40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3" name="Text Box 8">
          <a:extLst>
            <a:ext uri="{FF2B5EF4-FFF2-40B4-BE49-F238E27FC236}">
              <a16:creationId xmlns:a16="http://schemas.microsoft.com/office/drawing/2014/main" id="{97A22C4C-E24D-4E95-BB5C-3F541C442964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4" name="Text Box 9">
          <a:extLst>
            <a:ext uri="{FF2B5EF4-FFF2-40B4-BE49-F238E27FC236}">
              <a16:creationId xmlns:a16="http://schemas.microsoft.com/office/drawing/2014/main" id="{77909FC1-1BF2-4FCC-B5AB-0F95BB74B53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5" name="Text Box 8">
          <a:extLst>
            <a:ext uri="{FF2B5EF4-FFF2-40B4-BE49-F238E27FC236}">
              <a16:creationId xmlns:a16="http://schemas.microsoft.com/office/drawing/2014/main" id="{E1994D17-A64B-4D8D-AB7F-44CC4999BDB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6" name="Text Box 9">
          <a:extLst>
            <a:ext uri="{FF2B5EF4-FFF2-40B4-BE49-F238E27FC236}">
              <a16:creationId xmlns:a16="http://schemas.microsoft.com/office/drawing/2014/main" id="{49A6E543-FBAF-4319-A21E-1252C8698F0A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A843555B-5EAC-47B6-ADA3-6442E11960F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8" name="Text Box 9">
          <a:extLst>
            <a:ext uri="{FF2B5EF4-FFF2-40B4-BE49-F238E27FC236}">
              <a16:creationId xmlns:a16="http://schemas.microsoft.com/office/drawing/2014/main" id="{870061AF-5B2D-4BAC-8B94-F3C9979236F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19" name="Text Box 8">
          <a:extLst>
            <a:ext uri="{FF2B5EF4-FFF2-40B4-BE49-F238E27FC236}">
              <a16:creationId xmlns:a16="http://schemas.microsoft.com/office/drawing/2014/main" id="{BF678559-ADA9-4D5A-BD62-C274569DD64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4938249B-4D03-483A-A07C-BA94C58284F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73D11F71-076B-44E4-8B72-8859F71711A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7D788D08-8FC5-4681-AA6A-B5EC8847FDA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3" name="Text Box 8">
          <a:extLst>
            <a:ext uri="{FF2B5EF4-FFF2-40B4-BE49-F238E27FC236}">
              <a16:creationId xmlns:a16="http://schemas.microsoft.com/office/drawing/2014/main" id="{BE0EE8E9-E63A-457A-9647-A0CA9D688AA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4" name="Text Box 9">
          <a:extLst>
            <a:ext uri="{FF2B5EF4-FFF2-40B4-BE49-F238E27FC236}">
              <a16:creationId xmlns:a16="http://schemas.microsoft.com/office/drawing/2014/main" id="{39655DD6-5EA9-487C-9FAB-55E1C374D84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5" name="Text Box 8">
          <a:extLst>
            <a:ext uri="{FF2B5EF4-FFF2-40B4-BE49-F238E27FC236}">
              <a16:creationId xmlns:a16="http://schemas.microsoft.com/office/drawing/2014/main" id="{54231E3D-220A-4D13-A7FE-D8D710886D3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6" name="Text Box 9">
          <a:extLst>
            <a:ext uri="{FF2B5EF4-FFF2-40B4-BE49-F238E27FC236}">
              <a16:creationId xmlns:a16="http://schemas.microsoft.com/office/drawing/2014/main" id="{58F493B5-D3E3-47A6-BCFB-2C2209C6DBD4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7" name="Text Box 8">
          <a:extLst>
            <a:ext uri="{FF2B5EF4-FFF2-40B4-BE49-F238E27FC236}">
              <a16:creationId xmlns:a16="http://schemas.microsoft.com/office/drawing/2014/main" id="{4FEDD0F1-4E58-4836-B2CA-F8ED4374F8D3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8" name="Text Box 9">
          <a:extLst>
            <a:ext uri="{FF2B5EF4-FFF2-40B4-BE49-F238E27FC236}">
              <a16:creationId xmlns:a16="http://schemas.microsoft.com/office/drawing/2014/main" id="{A0B77E6B-B19C-403A-9783-933D9332310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29" name="Text Box 8">
          <a:extLst>
            <a:ext uri="{FF2B5EF4-FFF2-40B4-BE49-F238E27FC236}">
              <a16:creationId xmlns:a16="http://schemas.microsoft.com/office/drawing/2014/main" id="{4AE441DA-7ECD-46F3-858F-F094E9D877C9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0" name="Text Box 9">
          <a:extLst>
            <a:ext uri="{FF2B5EF4-FFF2-40B4-BE49-F238E27FC236}">
              <a16:creationId xmlns:a16="http://schemas.microsoft.com/office/drawing/2014/main" id="{B595E196-2D8C-44F7-A18D-08FD7766DDFE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1" name="Text Box 8">
          <a:extLst>
            <a:ext uri="{FF2B5EF4-FFF2-40B4-BE49-F238E27FC236}">
              <a16:creationId xmlns:a16="http://schemas.microsoft.com/office/drawing/2014/main" id="{A75155E3-DA9B-4DEF-8ABF-D23C34FA7ED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2" name="Text Box 9">
          <a:extLst>
            <a:ext uri="{FF2B5EF4-FFF2-40B4-BE49-F238E27FC236}">
              <a16:creationId xmlns:a16="http://schemas.microsoft.com/office/drawing/2014/main" id="{4F977B5C-50EF-4762-8B6D-46633E96005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3" name="Text Box 8">
          <a:extLst>
            <a:ext uri="{FF2B5EF4-FFF2-40B4-BE49-F238E27FC236}">
              <a16:creationId xmlns:a16="http://schemas.microsoft.com/office/drawing/2014/main" id="{377F002B-B45A-436B-9E11-4CB4D9E091C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4" name="Text Box 9">
          <a:extLst>
            <a:ext uri="{FF2B5EF4-FFF2-40B4-BE49-F238E27FC236}">
              <a16:creationId xmlns:a16="http://schemas.microsoft.com/office/drawing/2014/main" id="{7CEFC48C-F4C2-4A4E-99BC-8BB5C23BB76B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5" name="Text Box 8">
          <a:extLst>
            <a:ext uri="{FF2B5EF4-FFF2-40B4-BE49-F238E27FC236}">
              <a16:creationId xmlns:a16="http://schemas.microsoft.com/office/drawing/2014/main" id="{03D4C571-A65D-4B85-99E3-C1DBFBD37AB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6" name="Text Box 9">
          <a:extLst>
            <a:ext uri="{FF2B5EF4-FFF2-40B4-BE49-F238E27FC236}">
              <a16:creationId xmlns:a16="http://schemas.microsoft.com/office/drawing/2014/main" id="{995B0F95-ABE6-4020-9BDB-1531214410A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7" name="Text Box 8">
          <a:extLst>
            <a:ext uri="{FF2B5EF4-FFF2-40B4-BE49-F238E27FC236}">
              <a16:creationId xmlns:a16="http://schemas.microsoft.com/office/drawing/2014/main" id="{4BEE26A9-7EFB-42CD-9870-BC45AE5D002D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8" name="Text Box 9">
          <a:extLst>
            <a:ext uri="{FF2B5EF4-FFF2-40B4-BE49-F238E27FC236}">
              <a16:creationId xmlns:a16="http://schemas.microsoft.com/office/drawing/2014/main" id="{DF0CF5FE-A4F6-4CA6-B17C-CE1B6CF5BE0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39" name="Text Box 8">
          <a:extLst>
            <a:ext uri="{FF2B5EF4-FFF2-40B4-BE49-F238E27FC236}">
              <a16:creationId xmlns:a16="http://schemas.microsoft.com/office/drawing/2014/main" id="{22D082D7-A9CF-4891-9C03-07A09E7028D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0" name="Text Box 9">
          <a:extLst>
            <a:ext uri="{FF2B5EF4-FFF2-40B4-BE49-F238E27FC236}">
              <a16:creationId xmlns:a16="http://schemas.microsoft.com/office/drawing/2014/main" id="{FD84D99C-95E2-4500-AB6D-96D5D4A470EB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1" name="Text Box 8">
          <a:extLst>
            <a:ext uri="{FF2B5EF4-FFF2-40B4-BE49-F238E27FC236}">
              <a16:creationId xmlns:a16="http://schemas.microsoft.com/office/drawing/2014/main" id="{AA54E0EA-E3EB-4D50-AE66-97E6E449A685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2" name="Text Box 9">
          <a:extLst>
            <a:ext uri="{FF2B5EF4-FFF2-40B4-BE49-F238E27FC236}">
              <a16:creationId xmlns:a16="http://schemas.microsoft.com/office/drawing/2014/main" id="{9368A4C9-0D49-4E89-A9B1-FAC6855B198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3" name="Text Box 8">
          <a:extLst>
            <a:ext uri="{FF2B5EF4-FFF2-40B4-BE49-F238E27FC236}">
              <a16:creationId xmlns:a16="http://schemas.microsoft.com/office/drawing/2014/main" id="{B1133179-EE4E-43CE-99B9-071502C2C943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4" name="Text Box 9">
          <a:extLst>
            <a:ext uri="{FF2B5EF4-FFF2-40B4-BE49-F238E27FC236}">
              <a16:creationId xmlns:a16="http://schemas.microsoft.com/office/drawing/2014/main" id="{34741799-59AA-4CDF-86CE-5ACD3FC00395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5" name="Text Box 8">
          <a:extLst>
            <a:ext uri="{FF2B5EF4-FFF2-40B4-BE49-F238E27FC236}">
              <a16:creationId xmlns:a16="http://schemas.microsoft.com/office/drawing/2014/main" id="{6B885E24-744B-4616-86E6-6A63A779E23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6" name="Text Box 9">
          <a:extLst>
            <a:ext uri="{FF2B5EF4-FFF2-40B4-BE49-F238E27FC236}">
              <a16:creationId xmlns:a16="http://schemas.microsoft.com/office/drawing/2014/main" id="{D2AF8314-4E33-425B-A725-7B5BD69EEFE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7" name="Text Box 8">
          <a:extLst>
            <a:ext uri="{FF2B5EF4-FFF2-40B4-BE49-F238E27FC236}">
              <a16:creationId xmlns:a16="http://schemas.microsoft.com/office/drawing/2014/main" id="{DED54EA6-0F8D-440E-92ED-07C3E33A72F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8" name="Text Box 9">
          <a:extLst>
            <a:ext uri="{FF2B5EF4-FFF2-40B4-BE49-F238E27FC236}">
              <a16:creationId xmlns:a16="http://schemas.microsoft.com/office/drawing/2014/main" id="{F82AFC6E-195A-429A-A1CA-4E5D5C01CD7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49" name="Text Box 8">
          <a:extLst>
            <a:ext uri="{FF2B5EF4-FFF2-40B4-BE49-F238E27FC236}">
              <a16:creationId xmlns:a16="http://schemas.microsoft.com/office/drawing/2014/main" id="{88DD4A2C-05C4-47E0-B52A-D58F69925CC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0" name="Text Box 9">
          <a:extLst>
            <a:ext uri="{FF2B5EF4-FFF2-40B4-BE49-F238E27FC236}">
              <a16:creationId xmlns:a16="http://schemas.microsoft.com/office/drawing/2014/main" id="{B75E989E-9398-4AF5-AB7B-2465E0846B3A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1" name="Text Box 8">
          <a:extLst>
            <a:ext uri="{FF2B5EF4-FFF2-40B4-BE49-F238E27FC236}">
              <a16:creationId xmlns:a16="http://schemas.microsoft.com/office/drawing/2014/main" id="{D3C2F25E-6F77-4345-8065-1B4AEC28837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2" name="Text Box 9">
          <a:extLst>
            <a:ext uri="{FF2B5EF4-FFF2-40B4-BE49-F238E27FC236}">
              <a16:creationId xmlns:a16="http://schemas.microsoft.com/office/drawing/2014/main" id="{0809919C-AB6E-4B02-9F45-173CAE849DF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3" name="Text Box 8">
          <a:extLst>
            <a:ext uri="{FF2B5EF4-FFF2-40B4-BE49-F238E27FC236}">
              <a16:creationId xmlns:a16="http://schemas.microsoft.com/office/drawing/2014/main" id="{C3D75424-EEBA-4AC9-A51D-298711DE59FE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4" name="Text Box 9">
          <a:extLst>
            <a:ext uri="{FF2B5EF4-FFF2-40B4-BE49-F238E27FC236}">
              <a16:creationId xmlns:a16="http://schemas.microsoft.com/office/drawing/2014/main" id="{47B0F5CB-9F7E-44D8-8117-786A01D37A9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5" name="Text Box 8">
          <a:extLst>
            <a:ext uri="{FF2B5EF4-FFF2-40B4-BE49-F238E27FC236}">
              <a16:creationId xmlns:a16="http://schemas.microsoft.com/office/drawing/2014/main" id="{98ABD17A-2590-4D6F-AA23-07F825F539C9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6" name="Text Box 9">
          <a:extLst>
            <a:ext uri="{FF2B5EF4-FFF2-40B4-BE49-F238E27FC236}">
              <a16:creationId xmlns:a16="http://schemas.microsoft.com/office/drawing/2014/main" id="{B0B97309-A2D2-40E5-8A02-39F8553788BE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7" name="Text Box 8">
          <a:extLst>
            <a:ext uri="{FF2B5EF4-FFF2-40B4-BE49-F238E27FC236}">
              <a16:creationId xmlns:a16="http://schemas.microsoft.com/office/drawing/2014/main" id="{33D569D2-AB7F-4EA9-B4C1-FFD022A759B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8" name="Text Box 9">
          <a:extLst>
            <a:ext uri="{FF2B5EF4-FFF2-40B4-BE49-F238E27FC236}">
              <a16:creationId xmlns:a16="http://schemas.microsoft.com/office/drawing/2014/main" id="{D9DA5721-1214-40C3-ADA3-DB2F0D4FA6C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59" name="Text Box 8">
          <a:extLst>
            <a:ext uri="{FF2B5EF4-FFF2-40B4-BE49-F238E27FC236}">
              <a16:creationId xmlns:a16="http://schemas.microsoft.com/office/drawing/2014/main" id="{66906E72-724A-448A-8A49-5BED05C2E63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0" name="Text Box 9">
          <a:extLst>
            <a:ext uri="{FF2B5EF4-FFF2-40B4-BE49-F238E27FC236}">
              <a16:creationId xmlns:a16="http://schemas.microsoft.com/office/drawing/2014/main" id="{88E27928-A3F2-4F13-94EF-831E0C045BDA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1" name="Text Box 8">
          <a:extLst>
            <a:ext uri="{FF2B5EF4-FFF2-40B4-BE49-F238E27FC236}">
              <a16:creationId xmlns:a16="http://schemas.microsoft.com/office/drawing/2014/main" id="{A66FB0AA-140C-4946-88CC-1503337F53C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2" name="Text Box 9">
          <a:extLst>
            <a:ext uri="{FF2B5EF4-FFF2-40B4-BE49-F238E27FC236}">
              <a16:creationId xmlns:a16="http://schemas.microsoft.com/office/drawing/2014/main" id="{DA582231-1C06-4CB7-A5BB-91A606CA3053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3" name="Text Box 8">
          <a:extLst>
            <a:ext uri="{FF2B5EF4-FFF2-40B4-BE49-F238E27FC236}">
              <a16:creationId xmlns:a16="http://schemas.microsoft.com/office/drawing/2014/main" id="{179680C2-2573-4F43-8472-97E4D56225D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4" name="Text Box 9">
          <a:extLst>
            <a:ext uri="{FF2B5EF4-FFF2-40B4-BE49-F238E27FC236}">
              <a16:creationId xmlns:a16="http://schemas.microsoft.com/office/drawing/2014/main" id="{1FB046B1-5C0B-4020-9ABF-9778DF77416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5" name="Text Box 8">
          <a:extLst>
            <a:ext uri="{FF2B5EF4-FFF2-40B4-BE49-F238E27FC236}">
              <a16:creationId xmlns:a16="http://schemas.microsoft.com/office/drawing/2014/main" id="{58210161-60F1-459C-8BBB-EFEB97D6E4C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6" name="Text Box 9">
          <a:extLst>
            <a:ext uri="{FF2B5EF4-FFF2-40B4-BE49-F238E27FC236}">
              <a16:creationId xmlns:a16="http://schemas.microsoft.com/office/drawing/2014/main" id="{13501893-463D-4CF2-B78B-34A45F74DD5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7" name="Text Box 8">
          <a:extLst>
            <a:ext uri="{FF2B5EF4-FFF2-40B4-BE49-F238E27FC236}">
              <a16:creationId xmlns:a16="http://schemas.microsoft.com/office/drawing/2014/main" id="{C06D36BA-0E4B-4A85-B2A7-B15CE31DDBAC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8" name="Text Box 9">
          <a:extLst>
            <a:ext uri="{FF2B5EF4-FFF2-40B4-BE49-F238E27FC236}">
              <a16:creationId xmlns:a16="http://schemas.microsoft.com/office/drawing/2014/main" id="{909D468A-14F4-4D86-98CF-41DC66F966A2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69" name="Text Box 8">
          <a:extLst>
            <a:ext uri="{FF2B5EF4-FFF2-40B4-BE49-F238E27FC236}">
              <a16:creationId xmlns:a16="http://schemas.microsoft.com/office/drawing/2014/main" id="{32FFAEE2-71A4-4B2E-8072-B56C107FCD00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0" name="Text Box 9">
          <a:extLst>
            <a:ext uri="{FF2B5EF4-FFF2-40B4-BE49-F238E27FC236}">
              <a16:creationId xmlns:a16="http://schemas.microsoft.com/office/drawing/2014/main" id="{59946CBC-56FD-4617-A1AE-92F6F51BEF4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1" name="Text Box 8">
          <a:extLst>
            <a:ext uri="{FF2B5EF4-FFF2-40B4-BE49-F238E27FC236}">
              <a16:creationId xmlns:a16="http://schemas.microsoft.com/office/drawing/2014/main" id="{90B17BD3-A93D-4456-9CAA-14A80CF01486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2" name="Text Box 9">
          <a:extLst>
            <a:ext uri="{FF2B5EF4-FFF2-40B4-BE49-F238E27FC236}">
              <a16:creationId xmlns:a16="http://schemas.microsoft.com/office/drawing/2014/main" id="{39280D25-6E7B-466D-A6CB-6781A41D9598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3" name="Text Box 8">
          <a:extLst>
            <a:ext uri="{FF2B5EF4-FFF2-40B4-BE49-F238E27FC236}">
              <a16:creationId xmlns:a16="http://schemas.microsoft.com/office/drawing/2014/main" id="{5E86D511-D0EB-4A62-9E1D-FC994E4E4B49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4" name="Text Box 9">
          <a:extLst>
            <a:ext uri="{FF2B5EF4-FFF2-40B4-BE49-F238E27FC236}">
              <a16:creationId xmlns:a16="http://schemas.microsoft.com/office/drawing/2014/main" id="{798CD021-3554-4CF6-AAE9-2F80E8BA466F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5" name="Text Box 8">
          <a:extLst>
            <a:ext uri="{FF2B5EF4-FFF2-40B4-BE49-F238E27FC236}">
              <a16:creationId xmlns:a16="http://schemas.microsoft.com/office/drawing/2014/main" id="{9394DA75-F812-4C53-93DA-C2D3AD41AE5A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6" name="Text Box 9">
          <a:extLst>
            <a:ext uri="{FF2B5EF4-FFF2-40B4-BE49-F238E27FC236}">
              <a16:creationId xmlns:a16="http://schemas.microsoft.com/office/drawing/2014/main" id="{EE4D17D0-1724-45C5-B52B-96D0FBF6AD37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7" name="Text Box 8">
          <a:extLst>
            <a:ext uri="{FF2B5EF4-FFF2-40B4-BE49-F238E27FC236}">
              <a16:creationId xmlns:a16="http://schemas.microsoft.com/office/drawing/2014/main" id="{41A5373C-5E9E-4907-B675-C73ADC7286E9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8" name="Text Box 9">
          <a:extLst>
            <a:ext uri="{FF2B5EF4-FFF2-40B4-BE49-F238E27FC236}">
              <a16:creationId xmlns:a16="http://schemas.microsoft.com/office/drawing/2014/main" id="{E51D842C-6B05-4D94-9AEB-AE81295532FB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79" name="Text Box 8">
          <a:extLst>
            <a:ext uri="{FF2B5EF4-FFF2-40B4-BE49-F238E27FC236}">
              <a16:creationId xmlns:a16="http://schemas.microsoft.com/office/drawing/2014/main" id="{C397FC36-77BC-43A1-A85F-FD79FF4BB321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171450</xdr:rowOff>
    </xdr:to>
    <xdr:sp macro="" textlink="">
      <xdr:nvSpPr>
        <xdr:cNvPr id="80" name="Text Box 9">
          <a:extLst>
            <a:ext uri="{FF2B5EF4-FFF2-40B4-BE49-F238E27FC236}">
              <a16:creationId xmlns:a16="http://schemas.microsoft.com/office/drawing/2014/main" id="{AA620CDA-7CFF-4FE9-BD53-B637448DF93D}"/>
            </a:ext>
          </a:extLst>
        </xdr:cNvPr>
        <xdr:cNvSpPr txBox="1">
          <a:spLocks noChangeArrowheads="1"/>
        </xdr:cNvSpPr>
      </xdr:nvSpPr>
      <xdr:spPr bwMode="auto">
        <a:xfrm>
          <a:off x="1790700" y="20354925"/>
          <a:ext cx="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1" name="Text Box 15">
          <a:extLst>
            <a:ext uri="{FF2B5EF4-FFF2-40B4-BE49-F238E27FC236}">
              <a16:creationId xmlns:a16="http://schemas.microsoft.com/office/drawing/2014/main" id="{8F02843D-F600-4BD0-98CF-237D168EB3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2" name="Text Box 15">
          <a:extLst>
            <a:ext uri="{FF2B5EF4-FFF2-40B4-BE49-F238E27FC236}">
              <a16:creationId xmlns:a16="http://schemas.microsoft.com/office/drawing/2014/main" id="{F353852F-BD92-44C3-9665-D372E30F6D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3" name="Text Box 15">
          <a:extLst>
            <a:ext uri="{FF2B5EF4-FFF2-40B4-BE49-F238E27FC236}">
              <a16:creationId xmlns:a16="http://schemas.microsoft.com/office/drawing/2014/main" id="{9322EBFF-A4BE-470F-BAFB-50DD879876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4" name="Text Box 15">
          <a:extLst>
            <a:ext uri="{FF2B5EF4-FFF2-40B4-BE49-F238E27FC236}">
              <a16:creationId xmlns:a16="http://schemas.microsoft.com/office/drawing/2014/main" id="{B7FF69CA-49F1-41E1-9720-8BB5A25666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93E6B503-77C0-40B0-903A-E7C32C76B9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6" name="Text Box 15">
          <a:extLst>
            <a:ext uri="{FF2B5EF4-FFF2-40B4-BE49-F238E27FC236}">
              <a16:creationId xmlns:a16="http://schemas.microsoft.com/office/drawing/2014/main" id="{05575695-9B83-4283-A060-489E4306B7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7" name="Text Box 15">
          <a:extLst>
            <a:ext uri="{FF2B5EF4-FFF2-40B4-BE49-F238E27FC236}">
              <a16:creationId xmlns:a16="http://schemas.microsoft.com/office/drawing/2014/main" id="{6B793E7A-223E-45D1-983C-3F00CE5DEA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8" name="Text Box 15">
          <a:extLst>
            <a:ext uri="{FF2B5EF4-FFF2-40B4-BE49-F238E27FC236}">
              <a16:creationId xmlns:a16="http://schemas.microsoft.com/office/drawing/2014/main" id="{8954A7B7-5C84-4BCE-99A0-31C7983032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89" name="Text Box 15">
          <a:extLst>
            <a:ext uri="{FF2B5EF4-FFF2-40B4-BE49-F238E27FC236}">
              <a16:creationId xmlns:a16="http://schemas.microsoft.com/office/drawing/2014/main" id="{347E408F-5A81-4196-BDAB-03810936DF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0" name="Text Box 15">
          <a:extLst>
            <a:ext uri="{FF2B5EF4-FFF2-40B4-BE49-F238E27FC236}">
              <a16:creationId xmlns:a16="http://schemas.microsoft.com/office/drawing/2014/main" id="{0D485461-2752-494D-9BDD-F69ECA34AC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1" name="Text Box 15">
          <a:extLst>
            <a:ext uri="{FF2B5EF4-FFF2-40B4-BE49-F238E27FC236}">
              <a16:creationId xmlns:a16="http://schemas.microsoft.com/office/drawing/2014/main" id="{49F966A3-6463-4053-AFDF-B4E5524CF1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2" name="Text Box 15">
          <a:extLst>
            <a:ext uri="{FF2B5EF4-FFF2-40B4-BE49-F238E27FC236}">
              <a16:creationId xmlns:a16="http://schemas.microsoft.com/office/drawing/2014/main" id="{968F6596-84AF-46F1-B2A7-C0B91F145E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761E42EB-FDD0-48FB-BBCD-4191811D33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4" name="Text Box 15">
          <a:extLst>
            <a:ext uri="{FF2B5EF4-FFF2-40B4-BE49-F238E27FC236}">
              <a16:creationId xmlns:a16="http://schemas.microsoft.com/office/drawing/2014/main" id="{CFB3FBFB-36EF-4FAB-B86E-32DBAA86D3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92E2ADFD-1E0C-4355-8447-ED85C185C5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94</xdr:row>
      <xdr:rowOff>0</xdr:rowOff>
    </xdr:from>
    <xdr:to>
      <xdr:col>1</xdr:col>
      <xdr:colOff>1285875</xdr:colOff>
      <xdr:row>96</xdr:row>
      <xdr:rowOff>57150</xdr:rowOff>
    </xdr:to>
    <xdr:sp macro="" textlink="">
      <xdr:nvSpPr>
        <xdr:cNvPr id="96" name="Text Box 15">
          <a:extLst>
            <a:ext uri="{FF2B5EF4-FFF2-40B4-BE49-F238E27FC236}">
              <a16:creationId xmlns:a16="http://schemas.microsoft.com/office/drawing/2014/main" id="{BBA8CE1E-2F3E-47DE-A43A-A142088CDC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76200</xdr:colOff>
      <xdr:row>0</xdr:row>
      <xdr:rowOff>105806</xdr:rowOff>
    </xdr:from>
    <xdr:to>
      <xdr:col>1</xdr:col>
      <xdr:colOff>238125</xdr:colOff>
      <xdr:row>4</xdr:row>
      <xdr:rowOff>64557</xdr:rowOff>
    </xdr:to>
    <xdr:pic>
      <xdr:nvPicPr>
        <xdr:cNvPr id="97" name="Imagen 96">
          <a:extLst>
            <a:ext uri="{FF2B5EF4-FFF2-40B4-BE49-F238E27FC236}">
              <a16:creationId xmlns:a16="http://schemas.microsoft.com/office/drawing/2014/main" id="{5E86D77E-40B9-4F78-A1C7-F347AB228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05806"/>
          <a:ext cx="647700" cy="606451"/>
        </a:xfrm>
        <a:prstGeom prst="rect">
          <a:avLst/>
        </a:prstGeom>
      </xdr:spPr>
    </xdr:pic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98" name="Text Box 15">
          <a:extLst>
            <a:ext uri="{FF2B5EF4-FFF2-40B4-BE49-F238E27FC236}">
              <a16:creationId xmlns:a16="http://schemas.microsoft.com/office/drawing/2014/main" id="{D628677D-DE6E-4AB7-9E09-949DF6E25A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99" name="Text Box 15">
          <a:extLst>
            <a:ext uri="{FF2B5EF4-FFF2-40B4-BE49-F238E27FC236}">
              <a16:creationId xmlns:a16="http://schemas.microsoft.com/office/drawing/2014/main" id="{D90A5329-8161-433D-855D-5D2486F04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0" name="Text Box 15">
          <a:extLst>
            <a:ext uri="{FF2B5EF4-FFF2-40B4-BE49-F238E27FC236}">
              <a16:creationId xmlns:a16="http://schemas.microsoft.com/office/drawing/2014/main" id="{F0551845-CDEE-47AC-8D6E-39F9A9699A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3F8B68E8-21BC-4C59-9934-0D963020A6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2" name="Text Box 15">
          <a:extLst>
            <a:ext uri="{FF2B5EF4-FFF2-40B4-BE49-F238E27FC236}">
              <a16:creationId xmlns:a16="http://schemas.microsoft.com/office/drawing/2014/main" id="{0ACF6882-765D-4B42-8C55-227546B054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B067E40B-012B-4540-A47E-85CF1049EB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4" name="Text Box 15">
          <a:extLst>
            <a:ext uri="{FF2B5EF4-FFF2-40B4-BE49-F238E27FC236}">
              <a16:creationId xmlns:a16="http://schemas.microsoft.com/office/drawing/2014/main" id="{FC680830-4CCA-4608-8BE2-FDF5BFBA5F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5" name="Text Box 15">
          <a:extLst>
            <a:ext uri="{FF2B5EF4-FFF2-40B4-BE49-F238E27FC236}">
              <a16:creationId xmlns:a16="http://schemas.microsoft.com/office/drawing/2014/main" id="{6DB2D2AF-9FF8-4410-83A3-B7F14EF2BB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6" name="Text Box 15">
          <a:extLst>
            <a:ext uri="{FF2B5EF4-FFF2-40B4-BE49-F238E27FC236}">
              <a16:creationId xmlns:a16="http://schemas.microsoft.com/office/drawing/2014/main" id="{4B6D443C-E997-4EAB-8A66-72494877C6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07" name="Text Box 15">
          <a:extLst>
            <a:ext uri="{FF2B5EF4-FFF2-40B4-BE49-F238E27FC236}">
              <a16:creationId xmlns:a16="http://schemas.microsoft.com/office/drawing/2014/main" id="{4C66F942-9577-4731-895A-9D44292497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08" name="Text Box 15">
          <a:extLst>
            <a:ext uri="{FF2B5EF4-FFF2-40B4-BE49-F238E27FC236}">
              <a16:creationId xmlns:a16="http://schemas.microsoft.com/office/drawing/2014/main" id="{FB374A29-5936-41ED-97A9-A6EF9A42CD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51A0AE11-1235-4CDF-A6C4-8F3E2C831A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10" name="Text Box 15">
          <a:extLst>
            <a:ext uri="{FF2B5EF4-FFF2-40B4-BE49-F238E27FC236}">
              <a16:creationId xmlns:a16="http://schemas.microsoft.com/office/drawing/2014/main" id="{660F9E64-2E55-4C61-AB80-5C87115442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11" name="Text Box 15">
          <a:extLst>
            <a:ext uri="{FF2B5EF4-FFF2-40B4-BE49-F238E27FC236}">
              <a16:creationId xmlns:a16="http://schemas.microsoft.com/office/drawing/2014/main" id="{4E86F6B5-C702-44DC-B1DE-B2D7AB639B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12" name="Text Box 15">
          <a:extLst>
            <a:ext uri="{FF2B5EF4-FFF2-40B4-BE49-F238E27FC236}">
              <a16:creationId xmlns:a16="http://schemas.microsoft.com/office/drawing/2014/main" id="{52B28267-D05F-4DD9-9FCD-01E8FD7F1F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3" name="Text Box 15">
          <a:extLst>
            <a:ext uri="{FF2B5EF4-FFF2-40B4-BE49-F238E27FC236}">
              <a16:creationId xmlns:a16="http://schemas.microsoft.com/office/drawing/2014/main" id="{7D49CB60-6505-43A0-807E-4D859AEE4D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4" name="Text Box 15">
          <a:extLst>
            <a:ext uri="{FF2B5EF4-FFF2-40B4-BE49-F238E27FC236}">
              <a16:creationId xmlns:a16="http://schemas.microsoft.com/office/drawing/2014/main" id="{8FF50BFD-48B3-4ACE-868F-7C165A1F43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5" name="Text Box 15">
          <a:extLst>
            <a:ext uri="{FF2B5EF4-FFF2-40B4-BE49-F238E27FC236}">
              <a16:creationId xmlns:a16="http://schemas.microsoft.com/office/drawing/2014/main" id="{EFE0EE9E-397C-4495-BC98-4EF23A2707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6" name="Text Box 15">
          <a:extLst>
            <a:ext uri="{FF2B5EF4-FFF2-40B4-BE49-F238E27FC236}">
              <a16:creationId xmlns:a16="http://schemas.microsoft.com/office/drawing/2014/main" id="{86CCCCC9-14A0-46E1-9141-BAD2E87B7F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980BFD2C-DB72-422B-936B-20729FC969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8" name="Text Box 15">
          <a:extLst>
            <a:ext uri="{FF2B5EF4-FFF2-40B4-BE49-F238E27FC236}">
              <a16:creationId xmlns:a16="http://schemas.microsoft.com/office/drawing/2014/main" id="{BFA8CBD8-0217-4DF8-A755-843E93F6D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35C5A5A4-8DF5-40A1-A655-30D6F416A2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0" name="Text Box 15">
          <a:extLst>
            <a:ext uri="{FF2B5EF4-FFF2-40B4-BE49-F238E27FC236}">
              <a16:creationId xmlns:a16="http://schemas.microsoft.com/office/drawing/2014/main" id="{329259CB-F08A-4A74-B8EE-11B3ECF4A8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1" name="Text Box 15">
          <a:extLst>
            <a:ext uri="{FF2B5EF4-FFF2-40B4-BE49-F238E27FC236}">
              <a16:creationId xmlns:a16="http://schemas.microsoft.com/office/drawing/2014/main" id="{D1F79D53-EADB-48EE-97E4-738ED0694B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2" name="Text Box 15">
          <a:extLst>
            <a:ext uri="{FF2B5EF4-FFF2-40B4-BE49-F238E27FC236}">
              <a16:creationId xmlns:a16="http://schemas.microsoft.com/office/drawing/2014/main" id="{8CF42446-7F1B-43C4-BE2B-FE9FE10BDF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3" name="Text Box 15">
          <a:extLst>
            <a:ext uri="{FF2B5EF4-FFF2-40B4-BE49-F238E27FC236}">
              <a16:creationId xmlns:a16="http://schemas.microsoft.com/office/drawing/2014/main" id="{95FBC1AD-7AAF-4485-AFDA-20EC7EC717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4" name="Text Box 15">
          <a:extLst>
            <a:ext uri="{FF2B5EF4-FFF2-40B4-BE49-F238E27FC236}">
              <a16:creationId xmlns:a16="http://schemas.microsoft.com/office/drawing/2014/main" id="{1E5F7046-83FF-4A5B-B8F6-68343EB8B4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5" name="Text Box 15">
          <a:extLst>
            <a:ext uri="{FF2B5EF4-FFF2-40B4-BE49-F238E27FC236}">
              <a16:creationId xmlns:a16="http://schemas.microsoft.com/office/drawing/2014/main" id="{277AA542-56C3-4B14-A86F-364A04698A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6" name="Text Box 15">
          <a:extLst>
            <a:ext uri="{FF2B5EF4-FFF2-40B4-BE49-F238E27FC236}">
              <a16:creationId xmlns:a16="http://schemas.microsoft.com/office/drawing/2014/main" id="{CAA3F5D1-2778-42B0-8053-1BE03D46F7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C59D46AF-59A0-4E5D-8804-16B2212683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8" name="Text Box 15">
          <a:extLst>
            <a:ext uri="{FF2B5EF4-FFF2-40B4-BE49-F238E27FC236}">
              <a16:creationId xmlns:a16="http://schemas.microsoft.com/office/drawing/2014/main" id="{3F628D68-88D3-4193-9060-43D7F3913C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29" name="Text Box 15">
          <a:extLst>
            <a:ext uri="{FF2B5EF4-FFF2-40B4-BE49-F238E27FC236}">
              <a16:creationId xmlns:a16="http://schemas.microsoft.com/office/drawing/2014/main" id="{093B8CB2-AAAF-42E3-93F4-CFB6CC522F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0" name="Text Box 15">
          <a:extLst>
            <a:ext uri="{FF2B5EF4-FFF2-40B4-BE49-F238E27FC236}">
              <a16:creationId xmlns:a16="http://schemas.microsoft.com/office/drawing/2014/main" id="{5C2C2A73-C148-4F31-BE81-9BDCBDBE77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1" name="Text Box 15">
          <a:extLst>
            <a:ext uri="{FF2B5EF4-FFF2-40B4-BE49-F238E27FC236}">
              <a16:creationId xmlns:a16="http://schemas.microsoft.com/office/drawing/2014/main" id="{174F1C4F-391F-46C0-BFD2-4E33E9D275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2" name="Text Box 15">
          <a:extLst>
            <a:ext uri="{FF2B5EF4-FFF2-40B4-BE49-F238E27FC236}">
              <a16:creationId xmlns:a16="http://schemas.microsoft.com/office/drawing/2014/main" id="{78550184-5603-4A92-BF01-D5CE33D9FE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3CC7CC63-7AC0-489C-B2DE-CE4875BE12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4" name="Text Box 15">
          <a:extLst>
            <a:ext uri="{FF2B5EF4-FFF2-40B4-BE49-F238E27FC236}">
              <a16:creationId xmlns:a16="http://schemas.microsoft.com/office/drawing/2014/main" id="{EFB65EE7-69F2-4BC1-BC5F-077AF44883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5" name="Text Box 15">
          <a:extLst>
            <a:ext uri="{FF2B5EF4-FFF2-40B4-BE49-F238E27FC236}">
              <a16:creationId xmlns:a16="http://schemas.microsoft.com/office/drawing/2014/main" id="{38EB536E-7CE8-4184-8F6F-BDE84268D5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6" name="Text Box 15">
          <a:extLst>
            <a:ext uri="{FF2B5EF4-FFF2-40B4-BE49-F238E27FC236}">
              <a16:creationId xmlns:a16="http://schemas.microsoft.com/office/drawing/2014/main" id="{2B97E7BE-555B-46AB-A45C-6A36CE152F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37" name="Text Box 15">
          <a:extLst>
            <a:ext uri="{FF2B5EF4-FFF2-40B4-BE49-F238E27FC236}">
              <a16:creationId xmlns:a16="http://schemas.microsoft.com/office/drawing/2014/main" id="{13850AC2-7D8D-4780-805A-3B33B2EF0C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38" name="Text Box 15">
          <a:extLst>
            <a:ext uri="{FF2B5EF4-FFF2-40B4-BE49-F238E27FC236}">
              <a16:creationId xmlns:a16="http://schemas.microsoft.com/office/drawing/2014/main" id="{2CBD2E00-C59D-4C37-9B7B-CA9890AD64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39" name="Text Box 15">
          <a:extLst>
            <a:ext uri="{FF2B5EF4-FFF2-40B4-BE49-F238E27FC236}">
              <a16:creationId xmlns:a16="http://schemas.microsoft.com/office/drawing/2014/main" id="{71B28684-C0E6-45D3-8EC9-3EEEB01FE9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40" name="Text Box 15">
          <a:extLst>
            <a:ext uri="{FF2B5EF4-FFF2-40B4-BE49-F238E27FC236}">
              <a16:creationId xmlns:a16="http://schemas.microsoft.com/office/drawing/2014/main" id="{9F1E6D74-BE5F-4E7E-BB5F-53A91F8613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63687C89-D8FB-41C2-84A6-03F50D62FE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42" name="Text Box 15">
          <a:extLst>
            <a:ext uri="{FF2B5EF4-FFF2-40B4-BE49-F238E27FC236}">
              <a16:creationId xmlns:a16="http://schemas.microsoft.com/office/drawing/2014/main" id="{D7192EBD-C66F-4E95-86F0-E3CF3B2994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44A6A9D7-513B-4106-AC33-53F37662F1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4" name="Text Box 15">
          <a:extLst>
            <a:ext uri="{FF2B5EF4-FFF2-40B4-BE49-F238E27FC236}">
              <a16:creationId xmlns:a16="http://schemas.microsoft.com/office/drawing/2014/main" id="{80229877-FCA5-498E-85D8-05CA34F52A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5" name="Text Box 15">
          <a:extLst>
            <a:ext uri="{FF2B5EF4-FFF2-40B4-BE49-F238E27FC236}">
              <a16:creationId xmlns:a16="http://schemas.microsoft.com/office/drawing/2014/main" id="{AA80740A-F329-45E6-B83F-075257DCD0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6" name="Text Box 15">
          <a:extLst>
            <a:ext uri="{FF2B5EF4-FFF2-40B4-BE49-F238E27FC236}">
              <a16:creationId xmlns:a16="http://schemas.microsoft.com/office/drawing/2014/main" id="{6B1F281A-C0B3-4F82-B27C-D9F7750ADD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7" name="Text Box 15">
          <a:extLst>
            <a:ext uri="{FF2B5EF4-FFF2-40B4-BE49-F238E27FC236}">
              <a16:creationId xmlns:a16="http://schemas.microsoft.com/office/drawing/2014/main" id="{0DF0B1C0-2445-4F3B-BDE7-6687F555C8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8" name="Text Box 15">
          <a:extLst>
            <a:ext uri="{FF2B5EF4-FFF2-40B4-BE49-F238E27FC236}">
              <a16:creationId xmlns:a16="http://schemas.microsoft.com/office/drawing/2014/main" id="{5BC3EF1F-2643-4745-828A-F348F0380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49" name="Text Box 15">
          <a:extLst>
            <a:ext uri="{FF2B5EF4-FFF2-40B4-BE49-F238E27FC236}">
              <a16:creationId xmlns:a16="http://schemas.microsoft.com/office/drawing/2014/main" id="{E5A44C50-5BC7-4EF2-96AB-742472F8CE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0" name="Text Box 15">
          <a:extLst>
            <a:ext uri="{FF2B5EF4-FFF2-40B4-BE49-F238E27FC236}">
              <a16:creationId xmlns:a16="http://schemas.microsoft.com/office/drawing/2014/main" id="{85F2621A-9D4F-418C-8684-1D65055452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56C55E6D-76B5-4A8F-A667-AA36FF4DA7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2" name="Text Box 15">
          <a:extLst>
            <a:ext uri="{FF2B5EF4-FFF2-40B4-BE49-F238E27FC236}">
              <a16:creationId xmlns:a16="http://schemas.microsoft.com/office/drawing/2014/main" id="{A35F257A-A891-445D-83D6-E12EF82AC8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3" name="Text Box 15">
          <a:extLst>
            <a:ext uri="{FF2B5EF4-FFF2-40B4-BE49-F238E27FC236}">
              <a16:creationId xmlns:a16="http://schemas.microsoft.com/office/drawing/2014/main" id="{028B5DFD-5431-4519-9C02-4D09CAC168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4" name="Text Box 15">
          <a:extLst>
            <a:ext uri="{FF2B5EF4-FFF2-40B4-BE49-F238E27FC236}">
              <a16:creationId xmlns:a16="http://schemas.microsoft.com/office/drawing/2014/main" id="{36F1105E-AA6B-4C1E-84B5-8FE254DD01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5" name="Text Box 15">
          <a:extLst>
            <a:ext uri="{FF2B5EF4-FFF2-40B4-BE49-F238E27FC236}">
              <a16:creationId xmlns:a16="http://schemas.microsoft.com/office/drawing/2014/main" id="{1E59C456-4133-4E71-B8BB-56B5D0366D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6" name="Text Box 15">
          <a:extLst>
            <a:ext uri="{FF2B5EF4-FFF2-40B4-BE49-F238E27FC236}">
              <a16:creationId xmlns:a16="http://schemas.microsoft.com/office/drawing/2014/main" id="{A987BF1A-5C53-4B77-AD30-E53BE9B7CA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57" name="Text Box 15">
          <a:extLst>
            <a:ext uri="{FF2B5EF4-FFF2-40B4-BE49-F238E27FC236}">
              <a16:creationId xmlns:a16="http://schemas.microsoft.com/office/drawing/2014/main" id="{CC5F882C-EDB4-4A05-9583-D70A26764E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8" name="Text Box 15">
          <a:extLst>
            <a:ext uri="{FF2B5EF4-FFF2-40B4-BE49-F238E27FC236}">
              <a16:creationId xmlns:a16="http://schemas.microsoft.com/office/drawing/2014/main" id="{242174E8-EDB0-49E1-B106-642C86C012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59" name="Text Box 15">
          <a:extLst>
            <a:ext uri="{FF2B5EF4-FFF2-40B4-BE49-F238E27FC236}">
              <a16:creationId xmlns:a16="http://schemas.microsoft.com/office/drawing/2014/main" id="{824F2717-61E4-4E88-BD5F-CEAD29069F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0" name="Text Box 15">
          <a:extLst>
            <a:ext uri="{FF2B5EF4-FFF2-40B4-BE49-F238E27FC236}">
              <a16:creationId xmlns:a16="http://schemas.microsoft.com/office/drawing/2014/main" id="{12A4A1F2-E94B-4A5F-BDE0-683489E658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1" name="Text Box 15">
          <a:extLst>
            <a:ext uri="{FF2B5EF4-FFF2-40B4-BE49-F238E27FC236}">
              <a16:creationId xmlns:a16="http://schemas.microsoft.com/office/drawing/2014/main" id="{A776D5CF-4B16-4965-87FD-BC1E812E1A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2" name="Text Box 15">
          <a:extLst>
            <a:ext uri="{FF2B5EF4-FFF2-40B4-BE49-F238E27FC236}">
              <a16:creationId xmlns:a16="http://schemas.microsoft.com/office/drawing/2014/main" id="{A08E7AD8-4464-49F8-A01E-0DE6594B72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3" name="Text Box 15">
          <a:extLst>
            <a:ext uri="{FF2B5EF4-FFF2-40B4-BE49-F238E27FC236}">
              <a16:creationId xmlns:a16="http://schemas.microsoft.com/office/drawing/2014/main" id="{60B269B8-2D78-4FF3-9400-551F37C317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4" name="Text Box 15">
          <a:extLst>
            <a:ext uri="{FF2B5EF4-FFF2-40B4-BE49-F238E27FC236}">
              <a16:creationId xmlns:a16="http://schemas.microsoft.com/office/drawing/2014/main" id="{D0DBEB77-0980-47B2-9481-EF7730CDC5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5" name="Text Box 15">
          <a:extLst>
            <a:ext uri="{FF2B5EF4-FFF2-40B4-BE49-F238E27FC236}">
              <a16:creationId xmlns:a16="http://schemas.microsoft.com/office/drawing/2014/main" id="{D090A3E1-6160-4C14-BEA4-0B1FE67622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6" name="Text Box 15">
          <a:extLst>
            <a:ext uri="{FF2B5EF4-FFF2-40B4-BE49-F238E27FC236}">
              <a16:creationId xmlns:a16="http://schemas.microsoft.com/office/drawing/2014/main" id="{13CA4224-B462-4BA7-A2F7-531FC75013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8A63E2D5-28D2-4CA4-BD61-B70A428513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68" name="Text Box 15">
          <a:extLst>
            <a:ext uri="{FF2B5EF4-FFF2-40B4-BE49-F238E27FC236}">
              <a16:creationId xmlns:a16="http://schemas.microsoft.com/office/drawing/2014/main" id="{990E8F57-7D86-4D6B-98A2-8D8BCE461C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69" name="Text Box 15">
          <a:extLst>
            <a:ext uri="{FF2B5EF4-FFF2-40B4-BE49-F238E27FC236}">
              <a16:creationId xmlns:a16="http://schemas.microsoft.com/office/drawing/2014/main" id="{1BB52BEA-50A5-4EA6-91F2-1035F1EF11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70" name="Text Box 15">
          <a:extLst>
            <a:ext uri="{FF2B5EF4-FFF2-40B4-BE49-F238E27FC236}">
              <a16:creationId xmlns:a16="http://schemas.microsoft.com/office/drawing/2014/main" id="{F2EA607D-A000-4A18-A2CA-5D425BFCD8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71" name="Text Box 15">
          <a:extLst>
            <a:ext uri="{FF2B5EF4-FFF2-40B4-BE49-F238E27FC236}">
              <a16:creationId xmlns:a16="http://schemas.microsoft.com/office/drawing/2014/main" id="{B16A397A-B3B9-4E53-B9D6-EA1B98C637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172" name="Text Box 15">
          <a:extLst>
            <a:ext uri="{FF2B5EF4-FFF2-40B4-BE49-F238E27FC236}">
              <a16:creationId xmlns:a16="http://schemas.microsoft.com/office/drawing/2014/main" id="{926E94DA-D298-4F12-B5DF-2FD0CC8649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3" name="Text Box 15">
          <a:extLst>
            <a:ext uri="{FF2B5EF4-FFF2-40B4-BE49-F238E27FC236}">
              <a16:creationId xmlns:a16="http://schemas.microsoft.com/office/drawing/2014/main" id="{35181E85-5451-401C-87DA-C0BEBE6BEB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4" name="Text Box 15">
          <a:extLst>
            <a:ext uri="{FF2B5EF4-FFF2-40B4-BE49-F238E27FC236}">
              <a16:creationId xmlns:a16="http://schemas.microsoft.com/office/drawing/2014/main" id="{5C42ADAF-77CF-400E-9244-985F93CB45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109DBDB7-8333-46ED-8AAB-00E4B2BE09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6" name="Text Box 15">
          <a:extLst>
            <a:ext uri="{FF2B5EF4-FFF2-40B4-BE49-F238E27FC236}">
              <a16:creationId xmlns:a16="http://schemas.microsoft.com/office/drawing/2014/main" id="{936BABD5-1361-4E0F-B8DE-37AD00FB14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7" name="Text Box 15">
          <a:extLst>
            <a:ext uri="{FF2B5EF4-FFF2-40B4-BE49-F238E27FC236}">
              <a16:creationId xmlns:a16="http://schemas.microsoft.com/office/drawing/2014/main" id="{B0650BC5-7743-45D4-A1DB-3C2F8E6CEB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8" name="Text Box 15">
          <a:extLst>
            <a:ext uri="{FF2B5EF4-FFF2-40B4-BE49-F238E27FC236}">
              <a16:creationId xmlns:a16="http://schemas.microsoft.com/office/drawing/2014/main" id="{2E667A38-C232-4CAD-8C69-5973D56BBA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79" name="Text Box 15">
          <a:extLst>
            <a:ext uri="{FF2B5EF4-FFF2-40B4-BE49-F238E27FC236}">
              <a16:creationId xmlns:a16="http://schemas.microsoft.com/office/drawing/2014/main" id="{C6CA9BD0-0494-49AC-BA1A-A19B77A25C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80" name="Text Box 15">
          <a:extLst>
            <a:ext uri="{FF2B5EF4-FFF2-40B4-BE49-F238E27FC236}">
              <a16:creationId xmlns:a16="http://schemas.microsoft.com/office/drawing/2014/main" id="{4DE47E54-632F-4B68-B7A9-E68958510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81" name="Text Box 15">
          <a:extLst>
            <a:ext uri="{FF2B5EF4-FFF2-40B4-BE49-F238E27FC236}">
              <a16:creationId xmlns:a16="http://schemas.microsoft.com/office/drawing/2014/main" id="{6DC52ECA-FE40-4994-858B-BD593D3988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182" name="Text Box 15">
          <a:extLst>
            <a:ext uri="{FF2B5EF4-FFF2-40B4-BE49-F238E27FC236}">
              <a16:creationId xmlns:a16="http://schemas.microsoft.com/office/drawing/2014/main" id="{B2AEBF23-8371-433C-BEC0-E48B20FC72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83" name="Text Box 15">
          <a:extLst>
            <a:ext uri="{FF2B5EF4-FFF2-40B4-BE49-F238E27FC236}">
              <a16:creationId xmlns:a16="http://schemas.microsoft.com/office/drawing/2014/main" id="{71105A42-E6CF-4F59-8161-F2A3FDD8F6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84" name="Text Box 15">
          <a:extLst>
            <a:ext uri="{FF2B5EF4-FFF2-40B4-BE49-F238E27FC236}">
              <a16:creationId xmlns:a16="http://schemas.microsoft.com/office/drawing/2014/main" id="{68FC5A68-8493-4B28-93B7-B1F67AA099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85" name="Text Box 15">
          <a:extLst>
            <a:ext uri="{FF2B5EF4-FFF2-40B4-BE49-F238E27FC236}">
              <a16:creationId xmlns:a16="http://schemas.microsoft.com/office/drawing/2014/main" id="{F977799C-2C40-4362-A249-433C9EB8BB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86" name="Text Box 15">
          <a:extLst>
            <a:ext uri="{FF2B5EF4-FFF2-40B4-BE49-F238E27FC236}">
              <a16:creationId xmlns:a16="http://schemas.microsoft.com/office/drawing/2014/main" id="{055BEAE9-BDCF-4A8E-AA15-5F54A692D9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87" name="Text Box 15">
          <a:extLst>
            <a:ext uri="{FF2B5EF4-FFF2-40B4-BE49-F238E27FC236}">
              <a16:creationId xmlns:a16="http://schemas.microsoft.com/office/drawing/2014/main" id="{10D430F8-F215-406A-BBB4-541A06881E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88" name="Text Box 15">
          <a:extLst>
            <a:ext uri="{FF2B5EF4-FFF2-40B4-BE49-F238E27FC236}">
              <a16:creationId xmlns:a16="http://schemas.microsoft.com/office/drawing/2014/main" id="{8F67BBC9-8106-4F3B-B97A-E91DA2453A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89" name="Text Box 15">
          <a:extLst>
            <a:ext uri="{FF2B5EF4-FFF2-40B4-BE49-F238E27FC236}">
              <a16:creationId xmlns:a16="http://schemas.microsoft.com/office/drawing/2014/main" id="{08D52F6A-0F64-4FB2-9B86-7D4BDC5484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0" name="Text Box 15">
          <a:extLst>
            <a:ext uri="{FF2B5EF4-FFF2-40B4-BE49-F238E27FC236}">
              <a16:creationId xmlns:a16="http://schemas.microsoft.com/office/drawing/2014/main" id="{C3A39482-23D9-4410-B90F-EF50846E20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4894F1B8-FD4B-4420-B282-9AB03D3B01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2" name="Text Box 15">
          <a:extLst>
            <a:ext uri="{FF2B5EF4-FFF2-40B4-BE49-F238E27FC236}">
              <a16:creationId xmlns:a16="http://schemas.microsoft.com/office/drawing/2014/main" id="{58732BB7-F854-4A84-9A8C-E35E41FBC4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3" name="Text Box 15">
          <a:extLst>
            <a:ext uri="{FF2B5EF4-FFF2-40B4-BE49-F238E27FC236}">
              <a16:creationId xmlns:a16="http://schemas.microsoft.com/office/drawing/2014/main" id="{00C249F3-A76B-45B9-944F-FC69B5DF88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4" name="Text Box 15">
          <a:extLst>
            <a:ext uri="{FF2B5EF4-FFF2-40B4-BE49-F238E27FC236}">
              <a16:creationId xmlns:a16="http://schemas.microsoft.com/office/drawing/2014/main" id="{BDD93E07-F586-4555-9BF7-7300EE37F0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95" name="Text Box 15">
          <a:extLst>
            <a:ext uri="{FF2B5EF4-FFF2-40B4-BE49-F238E27FC236}">
              <a16:creationId xmlns:a16="http://schemas.microsoft.com/office/drawing/2014/main" id="{7A181E40-1F5B-4A0E-9B62-32085344C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96" name="Text Box 15">
          <a:extLst>
            <a:ext uri="{FF2B5EF4-FFF2-40B4-BE49-F238E27FC236}">
              <a16:creationId xmlns:a16="http://schemas.microsoft.com/office/drawing/2014/main" id="{D95A730B-ADF6-432B-9F55-C323D01C56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97" name="Text Box 15">
          <a:extLst>
            <a:ext uri="{FF2B5EF4-FFF2-40B4-BE49-F238E27FC236}">
              <a16:creationId xmlns:a16="http://schemas.microsoft.com/office/drawing/2014/main" id="{DA616196-419E-4E76-8B61-7FEABE8E2E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98" name="Text Box 15">
          <a:extLst>
            <a:ext uri="{FF2B5EF4-FFF2-40B4-BE49-F238E27FC236}">
              <a16:creationId xmlns:a16="http://schemas.microsoft.com/office/drawing/2014/main" id="{1214C628-7B42-4779-9EAC-8444F41178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D3E5EAEC-94F4-4DBF-8C0E-E1B2C59B61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00" name="Text Box 15">
          <a:extLst>
            <a:ext uri="{FF2B5EF4-FFF2-40B4-BE49-F238E27FC236}">
              <a16:creationId xmlns:a16="http://schemas.microsoft.com/office/drawing/2014/main" id="{C2E33D91-7069-4150-8895-7A2B5CCBBF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1" name="Text Box 15">
          <a:extLst>
            <a:ext uri="{FF2B5EF4-FFF2-40B4-BE49-F238E27FC236}">
              <a16:creationId xmlns:a16="http://schemas.microsoft.com/office/drawing/2014/main" id="{0C70866E-BEC6-49EA-B49F-BEB2D68EA3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2" name="Text Box 15">
          <a:extLst>
            <a:ext uri="{FF2B5EF4-FFF2-40B4-BE49-F238E27FC236}">
              <a16:creationId xmlns:a16="http://schemas.microsoft.com/office/drawing/2014/main" id="{E8DF73B1-4ECC-4F82-93B2-B6E0BE9C72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3" name="Text Box 15">
          <a:extLst>
            <a:ext uri="{FF2B5EF4-FFF2-40B4-BE49-F238E27FC236}">
              <a16:creationId xmlns:a16="http://schemas.microsoft.com/office/drawing/2014/main" id="{90DD6221-C386-428D-914A-5B6237BAFB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4" name="Text Box 15">
          <a:extLst>
            <a:ext uri="{FF2B5EF4-FFF2-40B4-BE49-F238E27FC236}">
              <a16:creationId xmlns:a16="http://schemas.microsoft.com/office/drawing/2014/main" id="{B4379E45-E43C-4B41-B96D-BD2165B881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5" name="Text Box 15">
          <a:extLst>
            <a:ext uri="{FF2B5EF4-FFF2-40B4-BE49-F238E27FC236}">
              <a16:creationId xmlns:a16="http://schemas.microsoft.com/office/drawing/2014/main" id="{9A0E803A-B3EE-4288-B993-376224B464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CB044E7C-0139-4D07-B1E9-3999FF5E68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7" name="Text Box 15">
          <a:extLst>
            <a:ext uri="{FF2B5EF4-FFF2-40B4-BE49-F238E27FC236}">
              <a16:creationId xmlns:a16="http://schemas.microsoft.com/office/drawing/2014/main" id="{62B0DDE7-D770-4F40-B4B4-F9EC65573B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8" name="Text Box 15">
          <a:extLst>
            <a:ext uri="{FF2B5EF4-FFF2-40B4-BE49-F238E27FC236}">
              <a16:creationId xmlns:a16="http://schemas.microsoft.com/office/drawing/2014/main" id="{C8FDBC0C-473D-4849-9DB5-F19077BF4B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09" name="Text Box 15">
          <a:extLst>
            <a:ext uri="{FF2B5EF4-FFF2-40B4-BE49-F238E27FC236}">
              <a16:creationId xmlns:a16="http://schemas.microsoft.com/office/drawing/2014/main" id="{FD6BA0B7-DBC0-4B5B-8410-6E0EA77A20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0" name="Text Box 15">
          <a:extLst>
            <a:ext uri="{FF2B5EF4-FFF2-40B4-BE49-F238E27FC236}">
              <a16:creationId xmlns:a16="http://schemas.microsoft.com/office/drawing/2014/main" id="{756C9EFE-0D8E-42FE-B767-FDB0BDB615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1" name="Text Box 15">
          <a:extLst>
            <a:ext uri="{FF2B5EF4-FFF2-40B4-BE49-F238E27FC236}">
              <a16:creationId xmlns:a16="http://schemas.microsoft.com/office/drawing/2014/main" id="{EC25BEA7-A94C-4A5A-9763-32AE0FE3CD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2" name="Text Box 15">
          <a:extLst>
            <a:ext uri="{FF2B5EF4-FFF2-40B4-BE49-F238E27FC236}">
              <a16:creationId xmlns:a16="http://schemas.microsoft.com/office/drawing/2014/main" id="{B652ED5E-3549-45E5-90B1-BA7DEC90E6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3" name="Text Box 15">
          <a:extLst>
            <a:ext uri="{FF2B5EF4-FFF2-40B4-BE49-F238E27FC236}">
              <a16:creationId xmlns:a16="http://schemas.microsoft.com/office/drawing/2014/main" id="{31C2B9DD-68DC-4183-A3B8-8AEE772AA2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8D69AB18-38C3-4FC4-AA84-6258CD4BE6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15" name="Text Box 15">
          <a:extLst>
            <a:ext uri="{FF2B5EF4-FFF2-40B4-BE49-F238E27FC236}">
              <a16:creationId xmlns:a16="http://schemas.microsoft.com/office/drawing/2014/main" id="{823C6E7B-BD75-445D-9DA0-5E257A482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6" name="Text Box 15">
          <a:extLst>
            <a:ext uri="{FF2B5EF4-FFF2-40B4-BE49-F238E27FC236}">
              <a16:creationId xmlns:a16="http://schemas.microsoft.com/office/drawing/2014/main" id="{059E90DF-3540-43DC-AF29-34958D4D36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7" name="Text Box 15">
          <a:extLst>
            <a:ext uri="{FF2B5EF4-FFF2-40B4-BE49-F238E27FC236}">
              <a16:creationId xmlns:a16="http://schemas.microsoft.com/office/drawing/2014/main" id="{D754CE82-0B4F-4477-B690-41A425C15F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8" name="Text Box 15">
          <a:extLst>
            <a:ext uri="{FF2B5EF4-FFF2-40B4-BE49-F238E27FC236}">
              <a16:creationId xmlns:a16="http://schemas.microsoft.com/office/drawing/2014/main" id="{8FCD2ECE-F3E6-42C0-B989-9DD573DD0D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19" name="Text Box 15">
          <a:extLst>
            <a:ext uri="{FF2B5EF4-FFF2-40B4-BE49-F238E27FC236}">
              <a16:creationId xmlns:a16="http://schemas.microsoft.com/office/drawing/2014/main" id="{1156B76C-37C7-48DA-A349-FC7EF2EC9C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0" name="Text Box 15">
          <a:extLst>
            <a:ext uri="{FF2B5EF4-FFF2-40B4-BE49-F238E27FC236}">
              <a16:creationId xmlns:a16="http://schemas.microsoft.com/office/drawing/2014/main" id="{29EA2C08-2697-4790-82A5-AF6C750EA2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1" name="Text Box 15">
          <a:extLst>
            <a:ext uri="{FF2B5EF4-FFF2-40B4-BE49-F238E27FC236}">
              <a16:creationId xmlns:a16="http://schemas.microsoft.com/office/drawing/2014/main" id="{5418D987-B75B-4CBD-B252-6FDB6C18BA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2" name="Text Box 15">
          <a:extLst>
            <a:ext uri="{FF2B5EF4-FFF2-40B4-BE49-F238E27FC236}">
              <a16:creationId xmlns:a16="http://schemas.microsoft.com/office/drawing/2014/main" id="{C6BA31C1-CACB-46BD-9A44-9896391ACD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3" name="Text Box 15">
          <a:extLst>
            <a:ext uri="{FF2B5EF4-FFF2-40B4-BE49-F238E27FC236}">
              <a16:creationId xmlns:a16="http://schemas.microsoft.com/office/drawing/2014/main" id="{1B4B3DD4-17D2-48A3-B230-62E4458F13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4" name="Text Box 15">
          <a:extLst>
            <a:ext uri="{FF2B5EF4-FFF2-40B4-BE49-F238E27FC236}">
              <a16:creationId xmlns:a16="http://schemas.microsoft.com/office/drawing/2014/main" id="{47445C8A-DB4C-40DC-B88C-EAFA93F241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25" name="Text Box 15">
          <a:extLst>
            <a:ext uri="{FF2B5EF4-FFF2-40B4-BE49-F238E27FC236}">
              <a16:creationId xmlns:a16="http://schemas.microsoft.com/office/drawing/2014/main" id="{DB41CD31-923E-4C35-9C6D-EB0DD932F6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26" name="Text Box 15">
          <a:extLst>
            <a:ext uri="{FF2B5EF4-FFF2-40B4-BE49-F238E27FC236}">
              <a16:creationId xmlns:a16="http://schemas.microsoft.com/office/drawing/2014/main" id="{24F83207-E1B0-482A-B725-D1CEA63365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27" name="Text Box 15">
          <a:extLst>
            <a:ext uri="{FF2B5EF4-FFF2-40B4-BE49-F238E27FC236}">
              <a16:creationId xmlns:a16="http://schemas.microsoft.com/office/drawing/2014/main" id="{086FD31C-10B7-4C9E-A568-FAF522B2DA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28" name="Text Box 15">
          <a:extLst>
            <a:ext uri="{FF2B5EF4-FFF2-40B4-BE49-F238E27FC236}">
              <a16:creationId xmlns:a16="http://schemas.microsoft.com/office/drawing/2014/main" id="{40BA14BA-99FB-40B1-AC74-EA8B7C8B3C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29" name="Text Box 15">
          <a:extLst>
            <a:ext uri="{FF2B5EF4-FFF2-40B4-BE49-F238E27FC236}">
              <a16:creationId xmlns:a16="http://schemas.microsoft.com/office/drawing/2014/main" id="{9DD09247-7D68-46A3-AD31-2BDE42ECD5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7C484B82-6F2F-4825-992C-B7919837B4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1" name="Text Box 15">
          <a:extLst>
            <a:ext uri="{FF2B5EF4-FFF2-40B4-BE49-F238E27FC236}">
              <a16:creationId xmlns:a16="http://schemas.microsoft.com/office/drawing/2014/main" id="{3A1C428C-BBEA-465D-BA61-A2F93608DA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2" name="Text Box 15">
          <a:extLst>
            <a:ext uri="{FF2B5EF4-FFF2-40B4-BE49-F238E27FC236}">
              <a16:creationId xmlns:a16="http://schemas.microsoft.com/office/drawing/2014/main" id="{B451776F-EA50-4BCF-A790-6CD3B3F7E3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3" name="Text Box 15">
          <a:extLst>
            <a:ext uri="{FF2B5EF4-FFF2-40B4-BE49-F238E27FC236}">
              <a16:creationId xmlns:a16="http://schemas.microsoft.com/office/drawing/2014/main" id="{91ABC0FD-B649-4C86-A76C-169FC6EF0C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4" name="Text Box 15">
          <a:extLst>
            <a:ext uri="{FF2B5EF4-FFF2-40B4-BE49-F238E27FC236}">
              <a16:creationId xmlns:a16="http://schemas.microsoft.com/office/drawing/2014/main" id="{EAD3E011-5B1C-49E8-95DC-408F5C1595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5" name="Text Box 15">
          <a:extLst>
            <a:ext uri="{FF2B5EF4-FFF2-40B4-BE49-F238E27FC236}">
              <a16:creationId xmlns:a16="http://schemas.microsoft.com/office/drawing/2014/main" id="{B2133414-6CE5-49D1-A2CB-C9D6BCC575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6" name="Text Box 15">
          <a:extLst>
            <a:ext uri="{FF2B5EF4-FFF2-40B4-BE49-F238E27FC236}">
              <a16:creationId xmlns:a16="http://schemas.microsoft.com/office/drawing/2014/main" id="{5218FA0D-AB63-448E-AF8E-5DC8063641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7" name="Text Box 15">
          <a:extLst>
            <a:ext uri="{FF2B5EF4-FFF2-40B4-BE49-F238E27FC236}">
              <a16:creationId xmlns:a16="http://schemas.microsoft.com/office/drawing/2014/main" id="{AF4A77A5-FB46-4945-9F5B-35E6C3BDA8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1BE1C121-0150-42A4-856A-37731B87AC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39" name="Text Box 15">
          <a:extLst>
            <a:ext uri="{FF2B5EF4-FFF2-40B4-BE49-F238E27FC236}">
              <a16:creationId xmlns:a16="http://schemas.microsoft.com/office/drawing/2014/main" id="{FA6C8CA1-EFF3-444A-97A4-8F397911EE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0" name="Text Box 15">
          <a:extLst>
            <a:ext uri="{FF2B5EF4-FFF2-40B4-BE49-F238E27FC236}">
              <a16:creationId xmlns:a16="http://schemas.microsoft.com/office/drawing/2014/main" id="{9D5CF6D6-2835-49BD-989D-A9056B84CE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1" name="Text Box 15">
          <a:extLst>
            <a:ext uri="{FF2B5EF4-FFF2-40B4-BE49-F238E27FC236}">
              <a16:creationId xmlns:a16="http://schemas.microsoft.com/office/drawing/2014/main" id="{76403521-2DE6-4191-95C0-E0EF70598D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2" name="Text Box 15">
          <a:extLst>
            <a:ext uri="{FF2B5EF4-FFF2-40B4-BE49-F238E27FC236}">
              <a16:creationId xmlns:a16="http://schemas.microsoft.com/office/drawing/2014/main" id="{5E5E29A2-7BAE-40AF-8B2C-805A6907AF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3" name="Text Box 15">
          <a:extLst>
            <a:ext uri="{FF2B5EF4-FFF2-40B4-BE49-F238E27FC236}">
              <a16:creationId xmlns:a16="http://schemas.microsoft.com/office/drawing/2014/main" id="{A7E20B35-5D14-4520-82AB-8CB02D2654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4" name="Text Box 15">
          <a:extLst>
            <a:ext uri="{FF2B5EF4-FFF2-40B4-BE49-F238E27FC236}">
              <a16:creationId xmlns:a16="http://schemas.microsoft.com/office/drawing/2014/main" id="{A9C871A6-5BAF-4B40-A26B-2162676AE3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45" name="Text Box 15">
          <a:extLst>
            <a:ext uri="{FF2B5EF4-FFF2-40B4-BE49-F238E27FC236}">
              <a16:creationId xmlns:a16="http://schemas.microsoft.com/office/drawing/2014/main" id="{D5158ABE-DA7A-4C96-9BA0-2C3A5B1C34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6" name="Text Box 15">
          <a:extLst>
            <a:ext uri="{FF2B5EF4-FFF2-40B4-BE49-F238E27FC236}">
              <a16:creationId xmlns:a16="http://schemas.microsoft.com/office/drawing/2014/main" id="{B209081D-0A25-4572-AC3B-0DFC903826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7" name="Text Box 15">
          <a:extLst>
            <a:ext uri="{FF2B5EF4-FFF2-40B4-BE49-F238E27FC236}">
              <a16:creationId xmlns:a16="http://schemas.microsoft.com/office/drawing/2014/main" id="{6C002DCE-E09E-4455-9F37-B3D26153C7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8" name="Text Box 15">
          <a:extLst>
            <a:ext uri="{FF2B5EF4-FFF2-40B4-BE49-F238E27FC236}">
              <a16:creationId xmlns:a16="http://schemas.microsoft.com/office/drawing/2014/main" id="{6403F315-FEAB-460D-BBF1-A5D3E3178B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49" name="Text Box 15">
          <a:extLst>
            <a:ext uri="{FF2B5EF4-FFF2-40B4-BE49-F238E27FC236}">
              <a16:creationId xmlns:a16="http://schemas.microsoft.com/office/drawing/2014/main" id="{28B3034F-F04E-4345-928B-B2D3A58DDA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0" name="Text Box 15">
          <a:extLst>
            <a:ext uri="{FF2B5EF4-FFF2-40B4-BE49-F238E27FC236}">
              <a16:creationId xmlns:a16="http://schemas.microsoft.com/office/drawing/2014/main" id="{B1978E63-B2DC-4E7E-9C05-CC56C6FB8E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1" name="Text Box 15">
          <a:extLst>
            <a:ext uri="{FF2B5EF4-FFF2-40B4-BE49-F238E27FC236}">
              <a16:creationId xmlns:a16="http://schemas.microsoft.com/office/drawing/2014/main" id="{5B20D6DC-74EB-4A6E-8815-0497113284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2" name="Text Box 15">
          <a:extLst>
            <a:ext uri="{FF2B5EF4-FFF2-40B4-BE49-F238E27FC236}">
              <a16:creationId xmlns:a16="http://schemas.microsoft.com/office/drawing/2014/main" id="{450D47F8-AF83-46CC-996D-5FB3831D3C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3" name="Text Box 15">
          <a:extLst>
            <a:ext uri="{FF2B5EF4-FFF2-40B4-BE49-F238E27FC236}">
              <a16:creationId xmlns:a16="http://schemas.microsoft.com/office/drawing/2014/main" id="{E006C5C8-2198-4923-A94B-849AF4E835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066D7236-E09B-4328-BC73-C4392E897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55" name="Text Box 15">
          <a:extLst>
            <a:ext uri="{FF2B5EF4-FFF2-40B4-BE49-F238E27FC236}">
              <a16:creationId xmlns:a16="http://schemas.microsoft.com/office/drawing/2014/main" id="{964785FB-2FF6-4B47-8D87-0E3EED240A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56" name="Text Box 15">
          <a:extLst>
            <a:ext uri="{FF2B5EF4-FFF2-40B4-BE49-F238E27FC236}">
              <a16:creationId xmlns:a16="http://schemas.microsoft.com/office/drawing/2014/main" id="{F04F3F12-8F55-43D2-9CC8-1741617BA1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57" name="Text Box 15">
          <a:extLst>
            <a:ext uri="{FF2B5EF4-FFF2-40B4-BE49-F238E27FC236}">
              <a16:creationId xmlns:a16="http://schemas.microsoft.com/office/drawing/2014/main" id="{3EC29DDD-8871-4D38-BBB1-DFF1C8D71A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58" name="Text Box 15">
          <a:extLst>
            <a:ext uri="{FF2B5EF4-FFF2-40B4-BE49-F238E27FC236}">
              <a16:creationId xmlns:a16="http://schemas.microsoft.com/office/drawing/2014/main" id="{5C3D8CB3-D404-416D-836F-42F6D98883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59" name="Text Box 15">
          <a:extLst>
            <a:ext uri="{FF2B5EF4-FFF2-40B4-BE49-F238E27FC236}">
              <a16:creationId xmlns:a16="http://schemas.microsoft.com/office/drawing/2014/main" id="{E458C958-F2B6-49DF-8C8B-3A1FE9C104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260" name="Text Box 15">
          <a:extLst>
            <a:ext uri="{FF2B5EF4-FFF2-40B4-BE49-F238E27FC236}">
              <a16:creationId xmlns:a16="http://schemas.microsoft.com/office/drawing/2014/main" id="{51C350D9-1E7F-4F9A-9EBC-192DE77E20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1" name="Text Box 15">
          <a:extLst>
            <a:ext uri="{FF2B5EF4-FFF2-40B4-BE49-F238E27FC236}">
              <a16:creationId xmlns:a16="http://schemas.microsoft.com/office/drawing/2014/main" id="{59B5FE28-E342-486A-A07E-AA4EBA3560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4D9F6D2F-5970-4948-8C6F-D89A1AC5C2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3" name="Text Box 15">
          <a:extLst>
            <a:ext uri="{FF2B5EF4-FFF2-40B4-BE49-F238E27FC236}">
              <a16:creationId xmlns:a16="http://schemas.microsoft.com/office/drawing/2014/main" id="{0609E3AD-F53A-4BF6-B443-80ABFD4AFE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4" name="Text Box 15">
          <a:extLst>
            <a:ext uri="{FF2B5EF4-FFF2-40B4-BE49-F238E27FC236}">
              <a16:creationId xmlns:a16="http://schemas.microsoft.com/office/drawing/2014/main" id="{80696B42-2BBD-4D7E-8B1E-208B268861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5" name="Text Box 15">
          <a:extLst>
            <a:ext uri="{FF2B5EF4-FFF2-40B4-BE49-F238E27FC236}">
              <a16:creationId xmlns:a16="http://schemas.microsoft.com/office/drawing/2014/main" id="{77CB2EBB-7C28-4370-9FD0-8F4ECD9F25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6" name="Text Box 15">
          <a:extLst>
            <a:ext uri="{FF2B5EF4-FFF2-40B4-BE49-F238E27FC236}">
              <a16:creationId xmlns:a16="http://schemas.microsoft.com/office/drawing/2014/main" id="{BAE90E8F-7EFE-478F-A8B5-F77E57C363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7" name="Text Box 15">
          <a:extLst>
            <a:ext uri="{FF2B5EF4-FFF2-40B4-BE49-F238E27FC236}">
              <a16:creationId xmlns:a16="http://schemas.microsoft.com/office/drawing/2014/main" id="{B2FE2902-A988-45C9-A3F2-D10B25C99D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8" name="Text Box 15">
          <a:extLst>
            <a:ext uri="{FF2B5EF4-FFF2-40B4-BE49-F238E27FC236}">
              <a16:creationId xmlns:a16="http://schemas.microsoft.com/office/drawing/2014/main" id="{F31DDD20-962B-47F2-A0A7-48E56F5794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69" name="Text Box 15">
          <a:extLst>
            <a:ext uri="{FF2B5EF4-FFF2-40B4-BE49-F238E27FC236}">
              <a16:creationId xmlns:a16="http://schemas.microsoft.com/office/drawing/2014/main" id="{C65B10EF-576E-4334-AA45-F2F4DD1256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270" name="Text Box 15">
          <a:extLst>
            <a:ext uri="{FF2B5EF4-FFF2-40B4-BE49-F238E27FC236}">
              <a16:creationId xmlns:a16="http://schemas.microsoft.com/office/drawing/2014/main" id="{2D518445-8628-41C8-AC9E-940C1029D0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71" name="Text Box 15">
          <a:extLst>
            <a:ext uri="{FF2B5EF4-FFF2-40B4-BE49-F238E27FC236}">
              <a16:creationId xmlns:a16="http://schemas.microsoft.com/office/drawing/2014/main" id="{FEC92F7A-0756-4D83-A438-E3F6E17CE6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72" name="Text Box 15">
          <a:extLst>
            <a:ext uri="{FF2B5EF4-FFF2-40B4-BE49-F238E27FC236}">
              <a16:creationId xmlns:a16="http://schemas.microsoft.com/office/drawing/2014/main" id="{83BF41E7-6415-467D-86C4-79992A3297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73" name="Text Box 15">
          <a:extLst>
            <a:ext uri="{FF2B5EF4-FFF2-40B4-BE49-F238E27FC236}">
              <a16:creationId xmlns:a16="http://schemas.microsoft.com/office/drawing/2014/main" id="{8F95496A-57A3-4903-8B68-DE04FA4E5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4" name="Text Box 15">
          <a:extLst>
            <a:ext uri="{FF2B5EF4-FFF2-40B4-BE49-F238E27FC236}">
              <a16:creationId xmlns:a16="http://schemas.microsoft.com/office/drawing/2014/main" id="{7CBD4AD6-9961-45D8-B29A-CE1190DBD3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5" name="Text Box 15">
          <a:extLst>
            <a:ext uri="{FF2B5EF4-FFF2-40B4-BE49-F238E27FC236}">
              <a16:creationId xmlns:a16="http://schemas.microsoft.com/office/drawing/2014/main" id="{FA6652EB-66D0-456F-A568-9208080FB4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6" name="Text Box 15">
          <a:extLst>
            <a:ext uri="{FF2B5EF4-FFF2-40B4-BE49-F238E27FC236}">
              <a16:creationId xmlns:a16="http://schemas.microsoft.com/office/drawing/2014/main" id="{E7352804-752B-4F96-9D43-9DAD9A61C2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7" name="Text Box 15">
          <a:extLst>
            <a:ext uri="{FF2B5EF4-FFF2-40B4-BE49-F238E27FC236}">
              <a16:creationId xmlns:a16="http://schemas.microsoft.com/office/drawing/2014/main" id="{5DC8DA8C-D56D-4E1D-B0C2-5AA2E22A89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39ACA061-A4FC-4F5D-85D1-6974BB6CBE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79" name="Text Box 15">
          <a:extLst>
            <a:ext uri="{FF2B5EF4-FFF2-40B4-BE49-F238E27FC236}">
              <a16:creationId xmlns:a16="http://schemas.microsoft.com/office/drawing/2014/main" id="{CCA6B6B4-6972-400B-8A07-0611CC9B8A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0" name="Text Box 15">
          <a:extLst>
            <a:ext uri="{FF2B5EF4-FFF2-40B4-BE49-F238E27FC236}">
              <a16:creationId xmlns:a16="http://schemas.microsoft.com/office/drawing/2014/main" id="{6AA4962F-AF58-47C7-AE76-A3B517CEE7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1" name="Text Box 15">
          <a:extLst>
            <a:ext uri="{FF2B5EF4-FFF2-40B4-BE49-F238E27FC236}">
              <a16:creationId xmlns:a16="http://schemas.microsoft.com/office/drawing/2014/main" id="{D97B752F-BDEF-4A08-8089-D160B0CD73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2" name="Text Box 15">
          <a:extLst>
            <a:ext uri="{FF2B5EF4-FFF2-40B4-BE49-F238E27FC236}">
              <a16:creationId xmlns:a16="http://schemas.microsoft.com/office/drawing/2014/main" id="{026E4232-7951-4B97-8504-D7BE71FE3C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3" name="Text Box 15">
          <a:extLst>
            <a:ext uri="{FF2B5EF4-FFF2-40B4-BE49-F238E27FC236}">
              <a16:creationId xmlns:a16="http://schemas.microsoft.com/office/drawing/2014/main" id="{DE68E060-83E9-4E7F-831F-894D308645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4" name="Text Box 15">
          <a:extLst>
            <a:ext uri="{FF2B5EF4-FFF2-40B4-BE49-F238E27FC236}">
              <a16:creationId xmlns:a16="http://schemas.microsoft.com/office/drawing/2014/main" id="{62251996-D9DA-49A9-8527-94E0F529FE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5" name="Text Box 15">
          <a:extLst>
            <a:ext uri="{FF2B5EF4-FFF2-40B4-BE49-F238E27FC236}">
              <a16:creationId xmlns:a16="http://schemas.microsoft.com/office/drawing/2014/main" id="{42357290-2091-4D9F-B3B7-880BED3D55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3981DEA0-3B1A-4639-8D3E-BCFA1D3207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7" name="Text Box 15">
          <a:extLst>
            <a:ext uri="{FF2B5EF4-FFF2-40B4-BE49-F238E27FC236}">
              <a16:creationId xmlns:a16="http://schemas.microsoft.com/office/drawing/2014/main" id="{D8617ABB-AEF6-49D9-8FF5-16ADD2B3AA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88" name="Text Box 15">
          <a:extLst>
            <a:ext uri="{FF2B5EF4-FFF2-40B4-BE49-F238E27FC236}">
              <a16:creationId xmlns:a16="http://schemas.microsoft.com/office/drawing/2014/main" id="{CD494C45-A9AA-4A89-96BE-4D5E87D972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89" name="Text Box 15">
          <a:extLst>
            <a:ext uri="{FF2B5EF4-FFF2-40B4-BE49-F238E27FC236}">
              <a16:creationId xmlns:a16="http://schemas.microsoft.com/office/drawing/2014/main" id="{D27488FE-E429-4491-B9A8-445FE407A0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0" name="Text Box 15">
          <a:extLst>
            <a:ext uri="{FF2B5EF4-FFF2-40B4-BE49-F238E27FC236}">
              <a16:creationId xmlns:a16="http://schemas.microsoft.com/office/drawing/2014/main" id="{7C1FE97C-8F4A-4975-93B4-5DAE0BB129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1" name="Text Box 15">
          <a:extLst>
            <a:ext uri="{FF2B5EF4-FFF2-40B4-BE49-F238E27FC236}">
              <a16:creationId xmlns:a16="http://schemas.microsoft.com/office/drawing/2014/main" id="{5247165F-756F-4B97-973E-4A1441D934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2" name="Text Box 15">
          <a:extLst>
            <a:ext uri="{FF2B5EF4-FFF2-40B4-BE49-F238E27FC236}">
              <a16:creationId xmlns:a16="http://schemas.microsoft.com/office/drawing/2014/main" id="{8E621510-1F8E-4470-A2A5-3C7A69D224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3" name="Text Box 15">
          <a:extLst>
            <a:ext uri="{FF2B5EF4-FFF2-40B4-BE49-F238E27FC236}">
              <a16:creationId xmlns:a16="http://schemas.microsoft.com/office/drawing/2014/main" id="{63175FCF-8BDF-43F1-A80B-C676EBFADA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4" name="Text Box 15">
          <a:extLst>
            <a:ext uri="{FF2B5EF4-FFF2-40B4-BE49-F238E27FC236}">
              <a16:creationId xmlns:a16="http://schemas.microsoft.com/office/drawing/2014/main" id="{53D1B725-6E27-4233-AB24-7DB1B8E760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5" name="Text Box 15">
          <a:extLst>
            <a:ext uri="{FF2B5EF4-FFF2-40B4-BE49-F238E27FC236}">
              <a16:creationId xmlns:a16="http://schemas.microsoft.com/office/drawing/2014/main" id="{146B07CB-B811-4434-B5DF-A03D77147A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6" name="Text Box 15">
          <a:extLst>
            <a:ext uri="{FF2B5EF4-FFF2-40B4-BE49-F238E27FC236}">
              <a16:creationId xmlns:a16="http://schemas.microsoft.com/office/drawing/2014/main" id="{2157ADCC-B177-4D2F-81E2-2E1E574A4E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7" name="Text Box 15">
          <a:extLst>
            <a:ext uri="{FF2B5EF4-FFF2-40B4-BE49-F238E27FC236}">
              <a16:creationId xmlns:a16="http://schemas.microsoft.com/office/drawing/2014/main" id="{96787CE7-7DBD-43EF-A829-066C8D31DC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298" name="Text Box 15">
          <a:extLst>
            <a:ext uri="{FF2B5EF4-FFF2-40B4-BE49-F238E27FC236}">
              <a16:creationId xmlns:a16="http://schemas.microsoft.com/office/drawing/2014/main" id="{3135777D-093C-4C0A-A574-26155CDCDA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299" name="Text Box 15">
          <a:extLst>
            <a:ext uri="{FF2B5EF4-FFF2-40B4-BE49-F238E27FC236}">
              <a16:creationId xmlns:a16="http://schemas.microsoft.com/office/drawing/2014/main" id="{105FCF15-E3AD-4095-A8C5-FFDEA5AC65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00" name="Text Box 15">
          <a:extLst>
            <a:ext uri="{FF2B5EF4-FFF2-40B4-BE49-F238E27FC236}">
              <a16:creationId xmlns:a16="http://schemas.microsoft.com/office/drawing/2014/main" id="{BAD1BF64-9CAC-4700-B1FE-58C1917738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01" name="Text Box 15">
          <a:extLst>
            <a:ext uri="{FF2B5EF4-FFF2-40B4-BE49-F238E27FC236}">
              <a16:creationId xmlns:a16="http://schemas.microsoft.com/office/drawing/2014/main" id="{D21A33E7-0DC9-41D3-A206-9D762B8851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915B9F20-F8A7-4D9F-8995-0EAFA75DFA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03" name="Text Box 15">
          <a:extLst>
            <a:ext uri="{FF2B5EF4-FFF2-40B4-BE49-F238E27FC236}">
              <a16:creationId xmlns:a16="http://schemas.microsoft.com/office/drawing/2014/main" id="{C41DF628-B293-4C46-BBB7-721D042B8F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4" name="Text Box 15">
          <a:extLst>
            <a:ext uri="{FF2B5EF4-FFF2-40B4-BE49-F238E27FC236}">
              <a16:creationId xmlns:a16="http://schemas.microsoft.com/office/drawing/2014/main" id="{831E6A42-C8F7-4B33-9E46-B80C7DFB28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5" name="Text Box 15">
          <a:extLst>
            <a:ext uri="{FF2B5EF4-FFF2-40B4-BE49-F238E27FC236}">
              <a16:creationId xmlns:a16="http://schemas.microsoft.com/office/drawing/2014/main" id="{7E80A924-3AB1-40AE-8149-7568A916C1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6" name="Text Box 15">
          <a:extLst>
            <a:ext uri="{FF2B5EF4-FFF2-40B4-BE49-F238E27FC236}">
              <a16:creationId xmlns:a16="http://schemas.microsoft.com/office/drawing/2014/main" id="{D68E587E-356F-4330-ADE0-A10975E147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7" name="Text Box 15">
          <a:extLst>
            <a:ext uri="{FF2B5EF4-FFF2-40B4-BE49-F238E27FC236}">
              <a16:creationId xmlns:a16="http://schemas.microsoft.com/office/drawing/2014/main" id="{8EC632D3-051B-42F0-8866-C509E9E3E9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8" name="Text Box 15">
          <a:extLst>
            <a:ext uri="{FF2B5EF4-FFF2-40B4-BE49-F238E27FC236}">
              <a16:creationId xmlns:a16="http://schemas.microsoft.com/office/drawing/2014/main" id="{BC521CCA-D326-4B94-B123-E26EBDFC61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09" name="Text Box 15">
          <a:extLst>
            <a:ext uri="{FF2B5EF4-FFF2-40B4-BE49-F238E27FC236}">
              <a16:creationId xmlns:a16="http://schemas.microsoft.com/office/drawing/2014/main" id="{7C3B4D59-A54F-4F34-972C-9BFA96EDE5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41B33008-257B-4EDC-B175-270DF552DE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1" name="Text Box 15">
          <a:extLst>
            <a:ext uri="{FF2B5EF4-FFF2-40B4-BE49-F238E27FC236}">
              <a16:creationId xmlns:a16="http://schemas.microsoft.com/office/drawing/2014/main" id="{2BB77DC7-6AFA-4129-B4A2-BB1B2F3135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2" name="Text Box 15">
          <a:extLst>
            <a:ext uri="{FF2B5EF4-FFF2-40B4-BE49-F238E27FC236}">
              <a16:creationId xmlns:a16="http://schemas.microsoft.com/office/drawing/2014/main" id="{F1C8C4F6-F973-49CF-A2D5-3884E95EC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BB88C29F-2EED-4C9E-8F3D-854EFEC7AE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4" name="Text Box 15">
          <a:extLst>
            <a:ext uri="{FF2B5EF4-FFF2-40B4-BE49-F238E27FC236}">
              <a16:creationId xmlns:a16="http://schemas.microsoft.com/office/drawing/2014/main" id="{6C4F53D2-86F3-4DEC-98D1-1578AD65D6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5" name="Text Box 15">
          <a:extLst>
            <a:ext uri="{FF2B5EF4-FFF2-40B4-BE49-F238E27FC236}">
              <a16:creationId xmlns:a16="http://schemas.microsoft.com/office/drawing/2014/main" id="{3A985675-9E0A-45EA-803B-55B80E9341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6" name="Text Box 15">
          <a:extLst>
            <a:ext uri="{FF2B5EF4-FFF2-40B4-BE49-F238E27FC236}">
              <a16:creationId xmlns:a16="http://schemas.microsoft.com/office/drawing/2014/main" id="{8FB21B2C-B020-45A9-AC83-C7AF232B0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7" name="Text Box 15">
          <a:extLst>
            <a:ext uri="{FF2B5EF4-FFF2-40B4-BE49-F238E27FC236}">
              <a16:creationId xmlns:a16="http://schemas.microsoft.com/office/drawing/2014/main" id="{FAF7F98A-E500-4CF1-A45F-A3411F2DDC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18" name="Text Box 15">
          <a:extLst>
            <a:ext uri="{FF2B5EF4-FFF2-40B4-BE49-F238E27FC236}">
              <a16:creationId xmlns:a16="http://schemas.microsoft.com/office/drawing/2014/main" id="{385B8873-11CB-43A8-93C3-63D5BB184E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19" name="Text Box 15">
          <a:extLst>
            <a:ext uri="{FF2B5EF4-FFF2-40B4-BE49-F238E27FC236}">
              <a16:creationId xmlns:a16="http://schemas.microsoft.com/office/drawing/2014/main" id="{75119609-F358-4FC0-AC13-0291787DCA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0" name="Text Box 15">
          <a:extLst>
            <a:ext uri="{FF2B5EF4-FFF2-40B4-BE49-F238E27FC236}">
              <a16:creationId xmlns:a16="http://schemas.microsoft.com/office/drawing/2014/main" id="{F505F884-6A9D-4DFF-958A-357E52CFBA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04F3BB4-54A2-4FE8-801E-03656AEBDD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2" name="Text Box 15">
          <a:extLst>
            <a:ext uri="{FF2B5EF4-FFF2-40B4-BE49-F238E27FC236}">
              <a16:creationId xmlns:a16="http://schemas.microsoft.com/office/drawing/2014/main" id="{17C66969-F738-45F0-938C-2686BA91B4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3" name="Text Box 15">
          <a:extLst>
            <a:ext uri="{FF2B5EF4-FFF2-40B4-BE49-F238E27FC236}">
              <a16:creationId xmlns:a16="http://schemas.microsoft.com/office/drawing/2014/main" id="{33F38833-02E3-428C-8E63-9A6A005888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4" name="Text Box 15">
          <a:extLst>
            <a:ext uri="{FF2B5EF4-FFF2-40B4-BE49-F238E27FC236}">
              <a16:creationId xmlns:a16="http://schemas.microsoft.com/office/drawing/2014/main" id="{C2FF65D0-E3B7-41A0-A5E8-95678C68B6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5" name="Text Box 15">
          <a:extLst>
            <a:ext uri="{FF2B5EF4-FFF2-40B4-BE49-F238E27FC236}">
              <a16:creationId xmlns:a16="http://schemas.microsoft.com/office/drawing/2014/main" id="{05DD6F01-0FA2-4EFB-843A-F7712B735E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A7BC911C-0690-43FE-B104-1B08635ADC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7" name="Text Box 15">
          <a:extLst>
            <a:ext uri="{FF2B5EF4-FFF2-40B4-BE49-F238E27FC236}">
              <a16:creationId xmlns:a16="http://schemas.microsoft.com/office/drawing/2014/main" id="{968D98A9-5738-49DD-B1A5-3DDB9CEF90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28" name="Text Box 15">
          <a:extLst>
            <a:ext uri="{FF2B5EF4-FFF2-40B4-BE49-F238E27FC236}">
              <a16:creationId xmlns:a16="http://schemas.microsoft.com/office/drawing/2014/main" id="{157EC5D0-F8BA-4009-8D39-65C375FCE2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29" name="Text Box 15">
          <a:extLst>
            <a:ext uri="{FF2B5EF4-FFF2-40B4-BE49-F238E27FC236}">
              <a16:creationId xmlns:a16="http://schemas.microsoft.com/office/drawing/2014/main" id="{20C11342-F6CA-419D-A7F7-DA60962AC2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30" name="Text Box 15">
          <a:extLst>
            <a:ext uri="{FF2B5EF4-FFF2-40B4-BE49-F238E27FC236}">
              <a16:creationId xmlns:a16="http://schemas.microsoft.com/office/drawing/2014/main" id="{1ADA8928-27CD-4B43-A4BF-89A4A39968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31" name="Text Box 15">
          <a:extLst>
            <a:ext uri="{FF2B5EF4-FFF2-40B4-BE49-F238E27FC236}">
              <a16:creationId xmlns:a16="http://schemas.microsoft.com/office/drawing/2014/main" id="{6917A51C-AAA0-4D4A-81A1-73920EBA7F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32" name="Text Box 15">
          <a:extLst>
            <a:ext uri="{FF2B5EF4-FFF2-40B4-BE49-F238E27FC236}">
              <a16:creationId xmlns:a16="http://schemas.microsoft.com/office/drawing/2014/main" id="{334F5AA4-FD30-49EE-80BB-AACB964A06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33" name="Text Box 15">
          <a:extLst>
            <a:ext uri="{FF2B5EF4-FFF2-40B4-BE49-F238E27FC236}">
              <a16:creationId xmlns:a16="http://schemas.microsoft.com/office/drawing/2014/main" id="{4DFFC7E8-F31A-4F92-9ED6-0B90ABFBB4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E8E84BDE-7055-4280-B8CD-BAD7FA3336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5" name="Text Box 15">
          <a:extLst>
            <a:ext uri="{FF2B5EF4-FFF2-40B4-BE49-F238E27FC236}">
              <a16:creationId xmlns:a16="http://schemas.microsoft.com/office/drawing/2014/main" id="{701554BD-6F95-4ED4-820A-D4A27DC38F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6" name="Text Box 15">
          <a:extLst>
            <a:ext uri="{FF2B5EF4-FFF2-40B4-BE49-F238E27FC236}">
              <a16:creationId xmlns:a16="http://schemas.microsoft.com/office/drawing/2014/main" id="{6880C26E-69EA-4347-82C3-157F064885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6098B4E3-E932-4062-B58D-305A05DB2A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8" name="Text Box 15">
          <a:extLst>
            <a:ext uri="{FF2B5EF4-FFF2-40B4-BE49-F238E27FC236}">
              <a16:creationId xmlns:a16="http://schemas.microsoft.com/office/drawing/2014/main" id="{41651188-8907-48C8-8C4B-CADAD039AA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39" name="Text Box 15">
          <a:extLst>
            <a:ext uri="{FF2B5EF4-FFF2-40B4-BE49-F238E27FC236}">
              <a16:creationId xmlns:a16="http://schemas.microsoft.com/office/drawing/2014/main" id="{20879609-E6AD-4D1B-BECE-EF655065D4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0" name="Text Box 15">
          <a:extLst>
            <a:ext uri="{FF2B5EF4-FFF2-40B4-BE49-F238E27FC236}">
              <a16:creationId xmlns:a16="http://schemas.microsoft.com/office/drawing/2014/main" id="{7783F91A-69DE-41FF-8505-4350A91841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1" name="Text Box 15">
          <a:extLst>
            <a:ext uri="{FF2B5EF4-FFF2-40B4-BE49-F238E27FC236}">
              <a16:creationId xmlns:a16="http://schemas.microsoft.com/office/drawing/2014/main" id="{C9DA8D38-6B47-4EB8-947D-6C92DCB6C3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2" name="Text Box 15">
          <a:extLst>
            <a:ext uri="{FF2B5EF4-FFF2-40B4-BE49-F238E27FC236}">
              <a16:creationId xmlns:a16="http://schemas.microsoft.com/office/drawing/2014/main" id="{5489B60F-A1FA-4DA4-AE6C-E8924D65D1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3" name="Text Box 15">
          <a:extLst>
            <a:ext uri="{FF2B5EF4-FFF2-40B4-BE49-F238E27FC236}">
              <a16:creationId xmlns:a16="http://schemas.microsoft.com/office/drawing/2014/main" id="{BBA9085F-ADB9-4D51-BC3E-FAA906357C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4" name="Text Box 15">
          <a:extLst>
            <a:ext uri="{FF2B5EF4-FFF2-40B4-BE49-F238E27FC236}">
              <a16:creationId xmlns:a16="http://schemas.microsoft.com/office/drawing/2014/main" id="{BE175460-88D8-4FC4-BDA5-81E137AC0F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162C1BFF-FCE7-4D1D-822E-28922F8DC1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6" name="Text Box 15">
          <a:extLst>
            <a:ext uri="{FF2B5EF4-FFF2-40B4-BE49-F238E27FC236}">
              <a16:creationId xmlns:a16="http://schemas.microsoft.com/office/drawing/2014/main" id="{0692027D-5635-4DDC-863E-05C0746751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7" name="Text Box 15">
          <a:extLst>
            <a:ext uri="{FF2B5EF4-FFF2-40B4-BE49-F238E27FC236}">
              <a16:creationId xmlns:a16="http://schemas.microsoft.com/office/drawing/2014/main" id="{A6C9A677-87A5-439E-97EC-E0E179EE87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76200</xdr:rowOff>
    </xdr:to>
    <xdr:sp macro="" textlink="">
      <xdr:nvSpPr>
        <xdr:cNvPr id="348" name="Text Box 15">
          <a:extLst>
            <a:ext uri="{FF2B5EF4-FFF2-40B4-BE49-F238E27FC236}">
              <a16:creationId xmlns:a16="http://schemas.microsoft.com/office/drawing/2014/main" id="{36486D1F-1BB9-44C1-9E2B-F12CA79098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49" name="Text Box 15">
          <a:extLst>
            <a:ext uri="{FF2B5EF4-FFF2-40B4-BE49-F238E27FC236}">
              <a16:creationId xmlns:a16="http://schemas.microsoft.com/office/drawing/2014/main" id="{75D76B1D-E0C0-4C30-BAB4-784BF01518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0" name="Text Box 15">
          <a:extLst>
            <a:ext uri="{FF2B5EF4-FFF2-40B4-BE49-F238E27FC236}">
              <a16:creationId xmlns:a16="http://schemas.microsoft.com/office/drawing/2014/main" id="{B9DB9ED3-71A4-4E1F-B586-EC00229139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1" name="Text Box 15">
          <a:extLst>
            <a:ext uri="{FF2B5EF4-FFF2-40B4-BE49-F238E27FC236}">
              <a16:creationId xmlns:a16="http://schemas.microsoft.com/office/drawing/2014/main" id="{DA9DFB22-91FE-4491-85BA-80BFE2435E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2" name="Text Box 15">
          <a:extLst>
            <a:ext uri="{FF2B5EF4-FFF2-40B4-BE49-F238E27FC236}">
              <a16:creationId xmlns:a16="http://schemas.microsoft.com/office/drawing/2014/main" id="{06A6C83B-0D46-4CBB-B57D-C552DDC3FA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3" name="Text Box 15">
          <a:extLst>
            <a:ext uri="{FF2B5EF4-FFF2-40B4-BE49-F238E27FC236}">
              <a16:creationId xmlns:a16="http://schemas.microsoft.com/office/drawing/2014/main" id="{388DCFCD-3A69-4DAB-9D46-852A3DC559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4" name="Text Box 15">
          <a:extLst>
            <a:ext uri="{FF2B5EF4-FFF2-40B4-BE49-F238E27FC236}">
              <a16:creationId xmlns:a16="http://schemas.microsoft.com/office/drawing/2014/main" id="{23B57DAC-1F97-4A03-BA94-6D81557E11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66675</xdr:rowOff>
    </xdr:to>
    <xdr:sp macro="" textlink="">
      <xdr:nvSpPr>
        <xdr:cNvPr id="355" name="Text Box 15">
          <a:extLst>
            <a:ext uri="{FF2B5EF4-FFF2-40B4-BE49-F238E27FC236}">
              <a16:creationId xmlns:a16="http://schemas.microsoft.com/office/drawing/2014/main" id="{34DA3039-B3DF-44EB-A5D4-E7F2517254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56" name="Text Box 15">
          <a:extLst>
            <a:ext uri="{FF2B5EF4-FFF2-40B4-BE49-F238E27FC236}">
              <a16:creationId xmlns:a16="http://schemas.microsoft.com/office/drawing/2014/main" id="{F1EDD273-5CB3-4ADD-B369-CA959BF086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57" name="Text Box 15">
          <a:extLst>
            <a:ext uri="{FF2B5EF4-FFF2-40B4-BE49-F238E27FC236}">
              <a16:creationId xmlns:a16="http://schemas.microsoft.com/office/drawing/2014/main" id="{CCFFFFA4-AAD6-41C7-9DDB-C7F2F152A4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58" name="Text Box 15">
          <a:extLst>
            <a:ext uri="{FF2B5EF4-FFF2-40B4-BE49-F238E27FC236}">
              <a16:creationId xmlns:a16="http://schemas.microsoft.com/office/drawing/2014/main" id="{EFA9E9EE-2A45-4C56-9E6B-7810F8B365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59" name="Text Box 15">
          <a:extLst>
            <a:ext uri="{FF2B5EF4-FFF2-40B4-BE49-F238E27FC236}">
              <a16:creationId xmlns:a16="http://schemas.microsoft.com/office/drawing/2014/main" id="{7C6C5216-1D7B-4748-9DC6-F8719F1191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0" name="Text Box 15">
          <a:extLst>
            <a:ext uri="{FF2B5EF4-FFF2-40B4-BE49-F238E27FC236}">
              <a16:creationId xmlns:a16="http://schemas.microsoft.com/office/drawing/2014/main" id="{13220D21-F8C2-44D8-8219-D092189AED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DD2E7B9A-8267-4746-8A22-F1BF5DE8BD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2" name="Text Box 15">
          <a:extLst>
            <a:ext uri="{FF2B5EF4-FFF2-40B4-BE49-F238E27FC236}">
              <a16:creationId xmlns:a16="http://schemas.microsoft.com/office/drawing/2014/main" id="{D2F9C901-B175-4B2F-9C42-5B87ACEDDA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3" name="Text Box 15">
          <a:extLst>
            <a:ext uri="{FF2B5EF4-FFF2-40B4-BE49-F238E27FC236}">
              <a16:creationId xmlns:a16="http://schemas.microsoft.com/office/drawing/2014/main" id="{A4ADD47B-7D0D-47C4-93C3-8610DB5EE5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4" name="Text Box 15">
          <a:extLst>
            <a:ext uri="{FF2B5EF4-FFF2-40B4-BE49-F238E27FC236}">
              <a16:creationId xmlns:a16="http://schemas.microsoft.com/office/drawing/2014/main" id="{FCA7B76F-57B1-4650-A567-D01E0245F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5" name="Text Box 15">
          <a:extLst>
            <a:ext uri="{FF2B5EF4-FFF2-40B4-BE49-F238E27FC236}">
              <a16:creationId xmlns:a16="http://schemas.microsoft.com/office/drawing/2014/main" id="{FEDE47E6-CD47-4E1A-8523-D15FB3D2E9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6" name="Text Box 15">
          <a:extLst>
            <a:ext uri="{FF2B5EF4-FFF2-40B4-BE49-F238E27FC236}">
              <a16:creationId xmlns:a16="http://schemas.microsoft.com/office/drawing/2014/main" id="{6F6D0758-0688-4C0D-82D7-B7436A5107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7" name="Text Box 15">
          <a:extLst>
            <a:ext uri="{FF2B5EF4-FFF2-40B4-BE49-F238E27FC236}">
              <a16:creationId xmlns:a16="http://schemas.microsoft.com/office/drawing/2014/main" id="{AB442DF5-37DB-4349-955D-316E48F297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68" name="Text Box 15">
          <a:extLst>
            <a:ext uri="{FF2B5EF4-FFF2-40B4-BE49-F238E27FC236}">
              <a16:creationId xmlns:a16="http://schemas.microsoft.com/office/drawing/2014/main" id="{D6BDA12C-3CDD-40D4-9CEE-5CE8388E05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BC9BADA4-A061-4776-9BC6-D27478DDB5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70" name="Text Box 15">
          <a:extLst>
            <a:ext uri="{FF2B5EF4-FFF2-40B4-BE49-F238E27FC236}">
              <a16:creationId xmlns:a16="http://schemas.microsoft.com/office/drawing/2014/main" id="{479B5847-F7BF-425F-87CA-1589F37AD6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71" name="Text Box 15">
          <a:extLst>
            <a:ext uri="{FF2B5EF4-FFF2-40B4-BE49-F238E27FC236}">
              <a16:creationId xmlns:a16="http://schemas.microsoft.com/office/drawing/2014/main" id="{F0BE305A-B4B5-4F5B-90C2-355BE83BC1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72" name="Text Box 15">
          <a:extLst>
            <a:ext uri="{FF2B5EF4-FFF2-40B4-BE49-F238E27FC236}">
              <a16:creationId xmlns:a16="http://schemas.microsoft.com/office/drawing/2014/main" id="{92E65A71-5967-48CC-8FB1-6A76446093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73" name="Text Box 15">
          <a:extLst>
            <a:ext uri="{FF2B5EF4-FFF2-40B4-BE49-F238E27FC236}">
              <a16:creationId xmlns:a16="http://schemas.microsoft.com/office/drawing/2014/main" id="{FDB3D2CA-61B6-4282-8D7C-DA77932254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4" name="Text Box 15">
          <a:extLst>
            <a:ext uri="{FF2B5EF4-FFF2-40B4-BE49-F238E27FC236}">
              <a16:creationId xmlns:a16="http://schemas.microsoft.com/office/drawing/2014/main" id="{8D9A1E9E-1B03-4E9A-981E-2564EE3C8F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5" name="Text Box 15">
          <a:extLst>
            <a:ext uri="{FF2B5EF4-FFF2-40B4-BE49-F238E27FC236}">
              <a16:creationId xmlns:a16="http://schemas.microsoft.com/office/drawing/2014/main" id="{02AD5901-2C8F-4B5B-BD62-F75BCB7DA8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6" name="Text Box 15">
          <a:extLst>
            <a:ext uri="{FF2B5EF4-FFF2-40B4-BE49-F238E27FC236}">
              <a16:creationId xmlns:a16="http://schemas.microsoft.com/office/drawing/2014/main" id="{B52F5A56-7C72-4564-9E5F-AB4C6C3EC0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7" name="Text Box 15">
          <a:extLst>
            <a:ext uri="{FF2B5EF4-FFF2-40B4-BE49-F238E27FC236}">
              <a16:creationId xmlns:a16="http://schemas.microsoft.com/office/drawing/2014/main" id="{38BAD0DC-B8BB-4033-A78D-577CDBD702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8" name="Text Box 15">
          <a:extLst>
            <a:ext uri="{FF2B5EF4-FFF2-40B4-BE49-F238E27FC236}">
              <a16:creationId xmlns:a16="http://schemas.microsoft.com/office/drawing/2014/main" id="{AE14AA49-4D32-4912-A8ED-909AA4BCEF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79" name="Text Box 15">
          <a:extLst>
            <a:ext uri="{FF2B5EF4-FFF2-40B4-BE49-F238E27FC236}">
              <a16:creationId xmlns:a16="http://schemas.microsoft.com/office/drawing/2014/main" id="{A4903999-78C8-4BEC-B2C2-E08C4ECF35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0" name="Text Box 15">
          <a:extLst>
            <a:ext uri="{FF2B5EF4-FFF2-40B4-BE49-F238E27FC236}">
              <a16:creationId xmlns:a16="http://schemas.microsoft.com/office/drawing/2014/main" id="{F7BFC59E-B4EB-46E5-B1BD-17EE7AB527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1" name="Text Box 15">
          <a:extLst>
            <a:ext uri="{FF2B5EF4-FFF2-40B4-BE49-F238E27FC236}">
              <a16:creationId xmlns:a16="http://schemas.microsoft.com/office/drawing/2014/main" id="{EFDB8443-5247-46B4-8730-E213D01B90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2" name="Text Box 15">
          <a:extLst>
            <a:ext uri="{FF2B5EF4-FFF2-40B4-BE49-F238E27FC236}">
              <a16:creationId xmlns:a16="http://schemas.microsoft.com/office/drawing/2014/main" id="{97494942-9AE9-465E-BE03-829313C42F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3" name="Text Box 15">
          <a:extLst>
            <a:ext uri="{FF2B5EF4-FFF2-40B4-BE49-F238E27FC236}">
              <a16:creationId xmlns:a16="http://schemas.microsoft.com/office/drawing/2014/main" id="{96ABFADF-234D-4809-B4B3-8924A0059F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4" name="Text Box 15">
          <a:extLst>
            <a:ext uri="{FF2B5EF4-FFF2-40B4-BE49-F238E27FC236}">
              <a16:creationId xmlns:a16="http://schemas.microsoft.com/office/drawing/2014/main" id="{2ED17C5D-DEF6-4C43-975B-93EEF7C4AC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33CFDDA6-469E-4ED4-9CB0-5FB06A1381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6" name="Text Box 15">
          <a:extLst>
            <a:ext uri="{FF2B5EF4-FFF2-40B4-BE49-F238E27FC236}">
              <a16:creationId xmlns:a16="http://schemas.microsoft.com/office/drawing/2014/main" id="{27B89A17-2550-47AC-B018-65AF92C75E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7" name="Text Box 15">
          <a:extLst>
            <a:ext uri="{FF2B5EF4-FFF2-40B4-BE49-F238E27FC236}">
              <a16:creationId xmlns:a16="http://schemas.microsoft.com/office/drawing/2014/main" id="{53A86DB4-F0C6-4006-B4AC-9CB3367305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88" name="Text Box 15">
          <a:extLst>
            <a:ext uri="{FF2B5EF4-FFF2-40B4-BE49-F238E27FC236}">
              <a16:creationId xmlns:a16="http://schemas.microsoft.com/office/drawing/2014/main" id="{9AB3DC46-61D1-4674-B0B2-7B631D3264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89" name="Text Box 15">
          <a:extLst>
            <a:ext uri="{FF2B5EF4-FFF2-40B4-BE49-F238E27FC236}">
              <a16:creationId xmlns:a16="http://schemas.microsoft.com/office/drawing/2014/main" id="{205B9F2A-D68C-4CA6-AD65-C03DC1C67C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0" name="Text Box 15">
          <a:extLst>
            <a:ext uri="{FF2B5EF4-FFF2-40B4-BE49-F238E27FC236}">
              <a16:creationId xmlns:a16="http://schemas.microsoft.com/office/drawing/2014/main" id="{C673E5E9-A415-4E3E-8C2A-F0187B9589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1" name="Text Box 15">
          <a:extLst>
            <a:ext uri="{FF2B5EF4-FFF2-40B4-BE49-F238E27FC236}">
              <a16:creationId xmlns:a16="http://schemas.microsoft.com/office/drawing/2014/main" id="{C0D5D5BB-F78A-4AC0-8250-195F22E645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2" name="Text Box 15">
          <a:extLst>
            <a:ext uri="{FF2B5EF4-FFF2-40B4-BE49-F238E27FC236}">
              <a16:creationId xmlns:a16="http://schemas.microsoft.com/office/drawing/2014/main" id="{A7EA0F11-CF0C-4111-A516-E0DFD39ADB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180B17BE-F5AC-40EF-9BBC-3D8A30E6D0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4" name="Text Box 15">
          <a:extLst>
            <a:ext uri="{FF2B5EF4-FFF2-40B4-BE49-F238E27FC236}">
              <a16:creationId xmlns:a16="http://schemas.microsoft.com/office/drawing/2014/main" id="{6C3F462B-4CB6-4A7B-AD4C-8C7648FF14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5" name="Text Box 15">
          <a:extLst>
            <a:ext uri="{FF2B5EF4-FFF2-40B4-BE49-F238E27FC236}">
              <a16:creationId xmlns:a16="http://schemas.microsoft.com/office/drawing/2014/main" id="{42F082CD-2BDD-4CC3-B5AE-21EF88A64D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6" name="Text Box 15">
          <a:extLst>
            <a:ext uri="{FF2B5EF4-FFF2-40B4-BE49-F238E27FC236}">
              <a16:creationId xmlns:a16="http://schemas.microsoft.com/office/drawing/2014/main" id="{73B52043-2CE7-4F1C-9EB3-7258379B88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7" name="Text Box 15">
          <a:extLst>
            <a:ext uri="{FF2B5EF4-FFF2-40B4-BE49-F238E27FC236}">
              <a16:creationId xmlns:a16="http://schemas.microsoft.com/office/drawing/2014/main" id="{213199DE-A403-43C4-8CF7-F515774788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398" name="Text Box 15">
          <a:extLst>
            <a:ext uri="{FF2B5EF4-FFF2-40B4-BE49-F238E27FC236}">
              <a16:creationId xmlns:a16="http://schemas.microsoft.com/office/drawing/2014/main" id="{E217FC24-2EA3-42B5-8A28-A38F4B6728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399" name="Text Box 15">
          <a:extLst>
            <a:ext uri="{FF2B5EF4-FFF2-40B4-BE49-F238E27FC236}">
              <a16:creationId xmlns:a16="http://schemas.microsoft.com/office/drawing/2014/main" id="{0B0F8BC1-C32B-4B17-97E9-1A67FE6E7B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00" name="Text Box 15">
          <a:extLst>
            <a:ext uri="{FF2B5EF4-FFF2-40B4-BE49-F238E27FC236}">
              <a16:creationId xmlns:a16="http://schemas.microsoft.com/office/drawing/2014/main" id="{29E7ABB8-4E72-461F-BFC9-3960946890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01" name="Text Box 15">
          <a:extLst>
            <a:ext uri="{FF2B5EF4-FFF2-40B4-BE49-F238E27FC236}">
              <a16:creationId xmlns:a16="http://schemas.microsoft.com/office/drawing/2014/main" id="{2A0659C3-1A84-4C41-AD7F-DB134D057E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02" name="Text Box 15">
          <a:extLst>
            <a:ext uri="{FF2B5EF4-FFF2-40B4-BE49-F238E27FC236}">
              <a16:creationId xmlns:a16="http://schemas.microsoft.com/office/drawing/2014/main" id="{059CF981-9B71-48E1-A1C6-A736311114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03" name="Text Box 15">
          <a:extLst>
            <a:ext uri="{FF2B5EF4-FFF2-40B4-BE49-F238E27FC236}">
              <a16:creationId xmlns:a16="http://schemas.microsoft.com/office/drawing/2014/main" id="{5F48200F-0EB1-49B3-A0A9-D7CD5B529C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4" name="Text Box 15">
          <a:extLst>
            <a:ext uri="{FF2B5EF4-FFF2-40B4-BE49-F238E27FC236}">
              <a16:creationId xmlns:a16="http://schemas.microsoft.com/office/drawing/2014/main" id="{0CACF2C4-B4E0-41EE-B76C-20A6198BD3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5" name="Text Box 15">
          <a:extLst>
            <a:ext uri="{FF2B5EF4-FFF2-40B4-BE49-F238E27FC236}">
              <a16:creationId xmlns:a16="http://schemas.microsoft.com/office/drawing/2014/main" id="{112ED349-F528-4540-B86A-ED23AADAD5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6" name="Text Box 15">
          <a:extLst>
            <a:ext uri="{FF2B5EF4-FFF2-40B4-BE49-F238E27FC236}">
              <a16:creationId xmlns:a16="http://schemas.microsoft.com/office/drawing/2014/main" id="{96557BE8-7082-4A20-9DEC-B2DD60091D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7" name="Text Box 15">
          <a:extLst>
            <a:ext uri="{FF2B5EF4-FFF2-40B4-BE49-F238E27FC236}">
              <a16:creationId xmlns:a16="http://schemas.microsoft.com/office/drawing/2014/main" id="{4862E2DA-DBDF-41EB-87D9-70680C49A2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8" name="Text Box 15">
          <a:extLst>
            <a:ext uri="{FF2B5EF4-FFF2-40B4-BE49-F238E27FC236}">
              <a16:creationId xmlns:a16="http://schemas.microsoft.com/office/drawing/2014/main" id="{E2F518EE-6AFC-4C37-A1EF-1A71FA56272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513420D8-D77A-4C02-A415-9190FCF697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0" name="Text Box 15">
          <a:extLst>
            <a:ext uri="{FF2B5EF4-FFF2-40B4-BE49-F238E27FC236}">
              <a16:creationId xmlns:a16="http://schemas.microsoft.com/office/drawing/2014/main" id="{79D7C2CC-0FFC-427B-8B3E-14E480805A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1" name="Text Box 15">
          <a:extLst>
            <a:ext uri="{FF2B5EF4-FFF2-40B4-BE49-F238E27FC236}">
              <a16:creationId xmlns:a16="http://schemas.microsoft.com/office/drawing/2014/main" id="{98FA62BE-B706-4B3D-BE80-EE003E23E1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2" name="Text Box 15">
          <a:extLst>
            <a:ext uri="{FF2B5EF4-FFF2-40B4-BE49-F238E27FC236}">
              <a16:creationId xmlns:a16="http://schemas.microsoft.com/office/drawing/2014/main" id="{11581EC6-F7FD-444F-94A1-D83077F128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3" name="Text Box 15">
          <a:extLst>
            <a:ext uri="{FF2B5EF4-FFF2-40B4-BE49-F238E27FC236}">
              <a16:creationId xmlns:a16="http://schemas.microsoft.com/office/drawing/2014/main" id="{4EDC9D9A-BEF8-4072-9099-AAA73398E9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4" name="Text Box 15">
          <a:extLst>
            <a:ext uri="{FF2B5EF4-FFF2-40B4-BE49-F238E27FC236}">
              <a16:creationId xmlns:a16="http://schemas.microsoft.com/office/drawing/2014/main" id="{54024740-D4DC-4E3A-86CA-5FFA0A66F4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5" name="Text Box 15">
          <a:extLst>
            <a:ext uri="{FF2B5EF4-FFF2-40B4-BE49-F238E27FC236}">
              <a16:creationId xmlns:a16="http://schemas.microsoft.com/office/drawing/2014/main" id="{7DD49517-E444-4B09-8D13-3FB08CD6F2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6" name="Text Box 15">
          <a:extLst>
            <a:ext uri="{FF2B5EF4-FFF2-40B4-BE49-F238E27FC236}">
              <a16:creationId xmlns:a16="http://schemas.microsoft.com/office/drawing/2014/main" id="{B20195D1-F3DA-454C-AF32-1FCB63D986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6034895E-6382-463A-9019-93F66997EC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18" name="Text Box 15">
          <a:extLst>
            <a:ext uri="{FF2B5EF4-FFF2-40B4-BE49-F238E27FC236}">
              <a16:creationId xmlns:a16="http://schemas.microsoft.com/office/drawing/2014/main" id="{030FA6A8-1352-4533-BE30-D13DB89034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19" name="Text Box 15">
          <a:extLst>
            <a:ext uri="{FF2B5EF4-FFF2-40B4-BE49-F238E27FC236}">
              <a16:creationId xmlns:a16="http://schemas.microsoft.com/office/drawing/2014/main" id="{0EA05CA7-39B0-41FE-B435-44F218CD53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0" name="Text Box 15">
          <a:extLst>
            <a:ext uri="{FF2B5EF4-FFF2-40B4-BE49-F238E27FC236}">
              <a16:creationId xmlns:a16="http://schemas.microsoft.com/office/drawing/2014/main" id="{80F0C000-54F5-4CA8-ABAF-381F0EE28F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1" name="Text Box 15">
          <a:extLst>
            <a:ext uri="{FF2B5EF4-FFF2-40B4-BE49-F238E27FC236}">
              <a16:creationId xmlns:a16="http://schemas.microsoft.com/office/drawing/2014/main" id="{710BFCC0-750E-4021-8E5A-5A75680A82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2" name="Text Box 15">
          <a:extLst>
            <a:ext uri="{FF2B5EF4-FFF2-40B4-BE49-F238E27FC236}">
              <a16:creationId xmlns:a16="http://schemas.microsoft.com/office/drawing/2014/main" id="{F7F30F18-A2C4-4C16-B503-F332F12135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3" name="Text Box 15">
          <a:extLst>
            <a:ext uri="{FF2B5EF4-FFF2-40B4-BE49-F238E27FC236}">
              <a16:creationId xmlns:a16="http://schemas.microsoft.com/office/drawing/2014/main" id="{70BA29AB-36E7-4D1F-AECC-282C19155C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4" name="Text Box 15">
          <a:extLst>
            <a:ext uri="{FF2B5EF4-FFF2-40B4-BE49-F238E27FC236}">
              <a16:creationId xmlns:a16="http://schemas.microsoft.com/office/drawing/2014/main" id="{EE14015A-50CB-4224-BCFB-A5DA89EDA2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5" name="Text Box 15">
          <a:extLst>
            <a:ext uri="{FF2B5EF4-FFF2-40B4-BE49-F238E27FC236}">
              <a16:creationId xmlns:a16="http://schemas.microsoft.com/office/drawing/2014/main" id="{0ECD3AEC-21BF-44D8-B103-7D478CA1A6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6" name="Text Box 15">
          <a:extLst>
            <a:ext uri="{FF2B5EF4-FFF2-40B4-BE49-F238E27FC236}">
              <a16:creationId xmlns:a16="http://schemas.microsoft.com/office/drawing/2014/main" id="{A338D815-26AA-4586-B99F-EAF1BE8B43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7" name="Text Box 15">
          <a:extLst>
            <a:ext uri="{FF2B5EF4-FFF2-40B4-BE49-F238E27FC236}">
              <a16:creationId xmlns:a16="http://schemas.microsoft.com/office/drawing/2014/main" id="{DA8E5538-9A39-48D3-B450-927E882FF0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28" name="Text Box 15">
          <a:extLst>
            <a:ext uri="{FF2B5EF4-FFF2-40B4-BE49-F238E27FC236}">
              <a16:creationId xmlns:a16="http://schemas.microsoft.com/office/drawing/2014/main" id="{4C001571-4087-4E60-8C19-521EC71134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29" name="Text Box 15">
          <a:extLst>
            <a:ext uri="{FF2B5EF4-FFF2-40B4-BE49-F238E27FC236}">
              <a16:creationId xmlns:a16="http://schemas.microsoft.com/office/drawing/2014/main" id="{DA358D7B-C23F-4536-8046-4890BF449C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30" name="Text Box 15">
          <a:extLst>
            <a:ext uri="{FF2B5EF4-FFF2-40B4-BE49-F238E27FC236}">
              <a16:creationId xmlns:a16="http://schemas.microsoft.com/office/drawing/2014/main" id="{042CB1DD-804D-4C74-AF75-751E01F96A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31" name="Text Box 15">
          <a:extLst>
            <a:ext uri="{FF2B5EF4-FFF2-40B4-BE49-F238E27FC236}">
              <a16:creationId xmlns:a16="http://schemas.microsoft.com/office/drawing/2014/main" id="{6A7C7032-BDE3-43D2-8CC0-C2F4F3CA6D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32" name="Text Box 15">
          <a:extLst>
            <a:ext uri="{FF2B5EF4-FFF2-40B4-BE49-F238E27FC236}">
              <a16:creationId xmlns:a16="http://schemas.microsoft.com/office/drawing/2014/main" id="{0605D55A-7C6F-46B1-92E2-2E1B304186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FA8BFF29-A59F-47AD-9DAE-BDEF8255EC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4" name="Text Box 15">
          <a:extLst>
            <a:ext uri="{FF2B5EF4-FFF2-40B4-BE49-F238E27FC236}">
              <a16:creationId xmlns:a16="http://schemas.microsoft.com/office/drawing/2014/main" id="{9B8873E2-4517-4EC5-96AE-DCF02E1C12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5" name="Text Box 15">
          <a:extLst>
            <a:ext uri="{FF2B5EF4-FFF2-40B4-BE49-F238E27FC236}">
              <a16:creationId xmlns:a16="http://schemas.microsoft.com/office/drawing/2014/main" id="{3864EE5A-D131-4AFE-BDDD-CC7BEDBCD9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6" name="Text Box 15">
          <a:extLst>
            <a:ext uri="{FF2B5EF4-FFF2-40B4-BE49-F238E27FC236}">
              <a16:creationId xmlns:a16="http://schemas.microsoft.com/office/drawing/2014/main" id="{39FC6657-B9C0-4874-96AB-2D1BBB1225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7" name="Text Box 15">
          <a:extLst>
            <a:ext uri="{FF2B5EF4-FFF2-40B4-BE49-F238E27FC236}">
              <a16:creationId xmlns:a16="http://schemas.microsoft.com/office/drawing/2014/main" id="{F2E33921-204F-4A2F-92A5-EE2C220C44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8" name="Text Box 15">
          <a:extLst>
            <a:ext uri="{FF2B5EF4-FFF2-40B4-BE49-F238E27FC236}">
              <a16:creationId xmlns:a16="http://schemas.microsoft.com/office/drawing/2014/main" id="{5614A4EB-0DBE-432E-94F1-950719CDF0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39" name="Text Box 15">
          <a:extLst>
            <a:ext uri="{FF2B5EF4-FFF2-40B4-BE49-F238E27FC236}">
              <a16:creationId xmlns:a16="http://schemas.microsoft.com/office/drawing/2014/main" id="{8420AF0C-4F2E-4587-990E-E9EAA16B39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40" name="Text Box 15">
          <a:extLst>
            <a:ext uri="{FF2B5EF4-FFF2-40B4-BE49-F238E27FC236}">
              <a16:creationId xmlns:a16="http://schemas.microsoft.com/office/drawing/2014/main" id="{69DC353F-91DB-432A-9F1D-A9832CEF29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7906FB4-0A76-4BA4-9422-E3BEE7E4C9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42" name="Text Box 15">
          <a:extLst>
            <a:ext uri="{FF2B5EF4-FFF2-40B4-BE49-F238E27FC236}">
              <a16:creationId xmlns:a16="http://schemas.microsoft.com/office/drawing/2014/main" id="{C5B7A681-254A-471B-9785-7AA8B6993C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443" name="Text Box 15">
          <a:extLst>
            <a:ext uri="{FF2B5EF4-FFF2-40B4-BE49-F238E27FC236}">
              <a16:creationId xmlns:a16="http://schemas.microsoft.com/office/drawing/2014/main" id="{AF532CD3-1517-4B50-A9C2-31E01B3BEC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44" name="Text Box 15">
          <a:extLst>
            <a:ext uri="{FF2B5EF4-FFF2-40B4-BE49-F238E27FC236}">
              <a16:creationId xmlns:a16="http://schemas.microsoft.com/office/drawing/2014/main" id="{508C3C6C-4CA7-4140-9CBD-7CC79A8E5C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45" name="Text Box 15">
          <a:extLst>
            <a:ext uri="{FF2B5EF4-FFF2-40B4-BE49-F238E27FC236}">
              <a16:creationId xmlns:a16="http://schemas.microsoft.com/office/drawing/2014/main" id="{E4656688-4025-4C68-A0D6-D588866F17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46" name="Text Box 15">
          <a:extLst>
            <a:ext uri="{FF2B5EF4-FFF2-40B4-BE49-F238E27FC236}">
              <a16:creationId xmlns:a16="http://schemas.microsoft.com/office/drawing/2014/main" id="{E18650C9-E1FA-4505-82DE-8CA6FA248D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47" name="Text Box 15">
          <a:extLst>
            <a:ext uri="{FF2B5EF4-FFF2-40B4-BE49-F238E27FC236}">
              <a16:creationId xmlns:a16="http://schemas.microsoft.com/office/drawing/2014/main" id="{0CAEA0EA-FC9E-4C3A-B2C5-0E902195EF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48" name="Text Box 15">
          <a:extLst>
            <a:ext uri="{FF2B5EF4-FFF2-40B4-BE49-F238E27FC236}">
              <a16:creationId xmlns:a16="http://schemas.microsoft.com/office/drawing/2014/main" id="{B778208D-FE05-430F-A610-52853719C9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49" name="Text Box 15">
          <a:extLst>
            <a:ext uri="{FF2B5EF4-FFF2-40B4-BE49-F238E27FC236}">
              <a16:creationId xmlns:a16="http://schemas.microsoft.com/office/drawing/2014/main" id="{43BADE81-7095-4D8D-9609-BE99188860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0" name="Text Box 15">
          <a:extLst>
            <a:ext uri="{FF2B5EF4-FFF2-40B4-BE49-F238E27FC236}">
              <a16:creationId xmlns:a16="http://schemas.microsoft.com/office/drawing/2014/main" id="{42D2EB6A-2025-40C9-BCC3-3B662F9452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1" name="Text Box 15">
          <a:extLst>
            <a:ext uri="{FF2B5EF4-FFF2-40B4-BE49-F238E27FC236}">
              <a16:creationId xmlns:a16="http://schemas.microsoft.com/office/drawing/2014/main" id="{9E7E88A3-8FED-4889-94F5-2423BA379F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2" name="Text Box 15">
          <a:extLst>
            <a:ext uri="{FF2B5EF4-FFF2-40B4-BE49-F238E27FC236}">
              <a16:creationId xmlns:a16="http://schemas.microsoft.com/office/drawing/2014/main" id="{EEC12585-BDB5-4BD7-9022-F56FA4D691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3" name="Text Box 15">
          <a:extLst>
            <a:ext uri="{FF2B5EF4-FFF2-40B4-BE49-F238E27FC236}">
              <a16:creationId xmlns:a16="http://schemas.microsoft.com/office/drawing/2014/main" id="{E8006AE7-4B43-4334-BC53-7783D74A54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4" name="Text Box 15">
          <a:extLst>
            <a:ext uri="{FF2B5EF4-FFF2-40B4-BE49-F238E27FC236}">
              <a16:creationId xmlns:a16="http://schemas.microsoft.com/office/drawing/2014/main" id="{45FB578A-F357-4C50-82AE-EC12A8F2C7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5" name="Text Box 15">
          <a:extLst>
            <a:ext uri="{FF2B5EF4-FFF2-40B4-BE49-F238E27FC236}">
              <a16:creationId xmlns:a16="http://schemas.microsoft.com/office/drawing/2014/main" id="{03B63723-05B9-4224-B321-9B99FAD526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56" name="Text Box 15">
          <a:extLst>
            <a:ext uri="{FF2B5EF4-FFF2-40B4-BE49-F238E27FC236}">
              <a16:creationId xmlns:a16="http://schemas.microsoft.com/office/drawing/2014/main" id="{2B157392-2297-436D-8CCC-D836C055A4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57" name="Text Box 15">
          <a:extLst>
            <a:ext uri="{FF2B5EF4-FFF2-40B4-BE49-F238E27FC236}">
              <a16:creationId xmlns:a16="http://schemas.microsoft.com/office/drawing/2014/main" id="{FB7AB877-B94B-4C0C-9B69-3E2DF610BC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58" name="Text Box 15">
          <a:extLst>
            <a:ext uri="{FF2B5EF4-FFF2-40B4-BE49-F238E27FC236}">
              <a16:creationId xmlns:a16="http://schemas.microsoft.com/office/drawing/2014/main" id="{47FC6CF3-58DF-4A25-BE19-30D9E9387E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59" name="Text Box 15">
          <a:extLst>
            <a:ext uri="{FF2B5EF4-FFF2-40B4-BE49-F238E27FC236}">
              <a16:creationId xmlns:a16="http://schemas.microsoft.com/office/drawing/2014/main" id="{1F07E680-55A7-418C-8650-056251622E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60" name="Text Box 15">
          <a:extLst>
            <a:ext uri="{FF2B5EF4-FFF2-40B4-BE49-F238E27FC236}">
              <a16:creationId xmlns:a16="http://schemas.microsoft.com/office/drawing/2014/main" id="{9659C0DD-B74B-40C7-9554-358A6B1606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61" name="Text Box 15">
          <a:extLst>
            <a:ext uri="{FF2B5EF4-FFF2-40B4-BE49-F238E27FC236}">
              <a16:creationId xmlns:a16="http://schemas.microsoft.com/office/drawing/2014/main" id="{2F2E96E9-F209-46A3-875C-62C8E051E7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2" name="Text Box 15">
          <a:extLst>
            <a:ext uri="{FF2B5EF4-FFF2-40B4-BE49-F238E27FC236}">
              <a16:creationId xmlns:a16="http://schemas.microsoft.com/office/drawing/2014/main" id="{52D58A27-FB17-4102-8DF9-30933DDF38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3" name="Text Box 15">
          <a:extLst>
            <a:ext uri="{FF2B5EF4-FFF2-40B4-BE49-F238E27FC236}">
              <a16:creationId xmlns:a16="http://schemas.microsoft.com/office/drawing/2014/main" id="{AB0A0C89-F40C-45E7-A917-1C1B14A805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4" name="Text Box 15">
          <a:extLst>
            <a:ext uri="{FF2B5EF4-FFF2-40B4-BE49-F238E27FC236}">
              <a16:creationId xmlns:a16="http://schemas.microsoft.com/office/drawing/2014/main" id="{31BBEF72-E6FF-4CDD-8677-2CA1A961D6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5" name="Text Box 15">
          <a:extLst>
            <a:ext uri="{FF2B5EF4-FFF2-40B4-BE49-F238E27FC236}">
              <a16:creationId xmlns:a16="http://schemas.microsoft.com/office/drawing/2014/main" id="{696EF4EC-75F1-452A-A0BE-B38D06657A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6" name="Text Box 15">
          <a:extLst>
            <a:ext uri="{FF2B5EF4-FFF2-40B4-BE49-F238E27FC236}">
              <a16:creationId xmlns:a16="http://schemas.microsoft.com/office/drawing/2014/main" id="{FF01C62F-CC0C-422F-8C17-95B54B8493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7" name="Text Box 15">
          <a:extLst>
            <a:ext uri="{FF2B5EF4-FFF2-40B4-BE49-F238E27FC236}">
              <a16:creationId xmlns:a16="http://schemas.microsoft.com/office/drawing/2014/main" id="{0569FB4D-CA2A-4DE8-B93B-0347466494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8" name="Text Box 15">
          <a:extLst>
            <a:ext uri="{FF2B5EF4-FFF2-40B4-BE49-F238E27FC236}">
              <a16:creationId xmlns:a16="http://schemas.microsoft.com/office/drawing/2014/main" id="{47EFC0BC-DCEE-476C-BF6D-A35F1AA070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69" name="Text Box 15">
          <a:extLst>
            <a:ext uri="{FF2B5EF4-FFF2-40B4-BE49-F238E27FC236}">
              <a16:creationId xmlns:a16="http://schemas.microsoft.com/office/drawing/2014/main" id="{036A5F12-AA3C-47D2-922E-E85D0029A2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0" name="Text Box 15">
          <a:extLst>
            <a:ext uri="{FF2B5EF4-FFF2-40B4-BE49-F238E27FC236}">
              <a16:creationId xmlns:a16="http://schemas.microsoft.com/office/drawing/2014/main" id="{34AADB46-AAC8-4738-9C75-B10A88E1EE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1" name="Text Box 15">
          <a:extLst>
            <a:ext uri="{FF2B5EF4-FFF2-40B4-BE49-F238E27FC236}">
              <a16:creationId xmlns:a16="http://schemas.microsoft.com/office/drawing/2014/main" id="{B9D8D7D9-9616-4C9A-9D82-A457E5E903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2" name="Text Box 15">
          <a:extLst>
            <a:ext uri="{FF2B5EF4-FFF2-40B4-BE49-F238E27FC236}">
              <a16:creationId xmlns:a16="http://schemas.microsoft.com/office/drawing/2014/main" id="{7ADDBA0D-B5AF-4CA9-8D41-775DD36DC0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3" name="Text Box 15">
          <a:extLst>
            <a:ext uri="{FF2B5EF4-FFF2-40B4-BE49-F238E27FC236}">
              <a16:creationId xmlns:a16="http://schemas.microsoft.com/office/drawing/2014/main" id="{F37D5C02-603C-45E8-8EB4-364CF9AB66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4" name="Text Box 15">
          <a:extLst>
            <a:ext uri="{FF2B5EF4-FFF2-40B4-BE49-F238E27FC236}">
              <a16:creationId xmlns:a16="http://schemas.microsoft.com/office/drawing/2014/main" id="{2F1F55A6-3BEC-4B3B-9127-72B76DDC9B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5" name="Text Box 15">
          <a:extLst>
            <a:ext uri="{FF2B5EF4-FFF2-40B4-BE49-F238E27FC236}">
              <a16:creationId xmlns:a16="http://schemas.microsoft.com/office/drawing/2014/main" id="{E6BF32D2-4C5B-450D-A156-29E75CEA9A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76" name="Text Box 15">
          <a:extLst>
            <a:ext uri="{FF2B5EF4-FFF2-40B4-BE49-F238E27FC236}">
              <a16:creationId xmlns:a16="http://schemas.microsoft.com/office/drawing/2014/main" id="{4AD237BA-3C92-4D00-B32E-9447BD587A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7" name="Text Box 15">
          <a:extLst>
            <a:ext uri="{FF2B5EF4-FFF2-40B4-BE49-F238E27FC236}">
              <a16:creationId xmlns:a16="http://schemas.microsoft.com/office/drawing/2014/main" id="{77ABDA7B-C662-4284-97AC-3461585769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8" name="Text Box 15">
          <a:extLst>
            <a:ext uri="{FF2B5EF4-FFF2-40B4-BE49-F238E27FC236}">
              <a16:creationId xmlns:a16="http://schemas.microsoft.com/office/drawing/2014/main" id="{F29C1AA5-E143-4EAF-A253-E7DABE515F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79" name="Text Box 15">
          <a:extLst>
            <a:ext uri="{FF2B5EF4-FFF2-40B4-BE49-F238E27FC236}">
              <a16:creationId xmlns:a16="http://schemas.microsoft.com/office/drawing/2014/main" id="{377A2E5B-46F1-4271-A280-4BE81552BC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0" name="Text Box 15">
          <a:extLst>
            <a:ext uri="{FF2B5EF4-FFF2-40B4-BE49-F238E27FC236}">
              <a16:creationId xmlns:a16="http://schemas.microsoft.com/office/drawing/2014/main" id="{F0EDC69E-C58F-4EBD-9E7E-2EB35AF212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1" name="Text Box 15">
          <a:extLst>
            <a:ext uri="{FF2B5EF4-FFF2-40B4-BE49-F238E27FC236}">
              <a16:creationId xmlns:a16="http://schemas.microsoft.com/office/drawing/2014/main" id="{639CFA41-26AD-4436-BF4E-13901A4C3D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2" name="Text Box 15">
          <a:extLst>
            <a:ext uri="{FF2B5EF4-FFF2-40B4-BE49-F238E27FC236}">
              <a16:creationId xmlns:a16="http://schemas.microsoft.com/office/drawing/2014/main" id="{01C23C11-46C0-4615-BBE3-1B046C2CDA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3" name="Text Box 15">
          <a:extLst>
            <a:ext uri="{FF2B5EF4-FFF2-40B4-BE49-F238E27FC236}">
              <a16:creationId xmlns:a16="http://schemas.microsoft.com/office/drawing/2014/main" id="{58AF351D-8869-4292-B6E7-E4632509E4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4" name="Text Box 15">
          <a:extLst>
            <a:ext uri="{FF2B5EF4-FFF2-40B4-BE49-F238E27FC236}">
              <a16:creationId xmlns:a16="http://schemas.microsoft.com/office/drawing/2014/main" id="{F7218709-1C5D-4D8A-92EC-3783B892CB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5" name="Text Box 15">
          <a:extLst>
            <a:ext uri="{FF2B5EF4-FFF2-40B4-BE49-F238E27FC236}">
              <a16:creationId xmlns:a16="http://schemas.microsoft.com/office/drawing/2014/main" id="{3292DA51-1192-4780-B666-D1A8548036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86" name="Text Box 15">
          <a:extLst>
            <a:ext uri="{FF2B5EF4-FFF2-40B4-BE49-F238E27FC236}">
              <a16:creationId xmlns:a16="http://schemas.microsoft.com/office/drawing/2014/main" id="{2DD1CAE2-228B-4319-8A0F-35FCA79CB2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87" name="Text Box 15">
          <a:extLst>
            <a:ext uri="{FF2B5EF4-FFF2-40B4-BE49-F238E27FC236}">
              <a16:creationId xmlns:a16="http://schemas.microsoft.com/office/drawing/2014/main" id="{6088DB3A-E770-4B4C-A709-7B21370A76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88" name="Text Box 15">
          <a:extLst>
            <a:ext uri="{FF2B5EF4-FFF2-40B4-BE49-F238E27FC236}">
              <a16:creationId xmlns:a16="http://schemas.microsoft.com/office/drawing/2014/main" id="{F3519933-539B-478D-B7A3-13E935FC49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89" name="Text Box 15">
          <a:extLst>
            <a:ext uri="{FF2B5EF4-FFF2-40B4-BE49-F238E27FC236}">
              <a16:creationId xmlns:a16="http://schemas.microsoft.com/office/drawing/2014/main" id="{F62C0F6B-71D2-43E9-A613-7AA57041E6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90" name="Text Box 15">
          <a:extLst>
            <a:ext uri="{FF2B5EF4-FFF2-40B4-BE49-F238E27FC236}">
              <a16:creationId xmlns:a16="http://schemas.microsoft.com/office/drawing/2014/main" id="{AD6BA1B3-A6B2-4CCC-BDCD-E6F8DE1F48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491" name="Text Box 15">
          <a:extLst>
            <a:ext uri="{FF2B5EF4-FFF2-40B4-BE49-F238E27FC236}">
              <a16:creationId xmlns:a16="http://schemas.microsoft.com/office/drawing/2014/main" id="{FA6D8050-00F5-4BAA-B709-DBB0BE4CE8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2" name="Text Box 15">
          <a:extLst>
            <a:ext uri="{FF2B5EF4-FFF2-40B4-BE49-F238E27FC236}">
              <a16:creationId xmlns:a16="http://schemas.microsoft.com/office/drawing/2014/main" id="{48E6B362-3D20-4657-9914-3644FEC9FB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3" name="Text Box 15">
          <a:extLst>
            <a:ext uri="{FF2B5EF4-FFF2-40B4-BE49-F238E27FC236}">
              <a16:creationId xmlns:a16="http://schemas.microsoft.com/office/drawing/2014/main" id="{70BA6888-EEAD-4E3D-A83C-D08DBC6D85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4" name="Text Box 15">
          <a:extLst>
            <a:ext uri="{FF2B5EF4-FFF2-40B4-BE49-F238E27FC236}">
              <a16:creationId xmlns:a16="http://schemas.microsoft.com/office/drawing/2014/main" id="{FDFD5D8B-0ED3-435A-83F5-F08F274001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5" name="Text Box 15">
          <a:extLst>
            <a:ext uri="{FF2B5EF4-FFF2-40B4-BE49-F238E27FC236}">
              <a16:creationId xmlns:a16="http://schemas.microsoft.com/office/drawing/2014/main" id="{B7FFF4A4-633E-422C-AA54-4CA759334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6" name="Text Box 15">
          <a:extLst>
            <a:ext uri="{FF2B5EF4-FFF2-40B4-BE49-F238E27FC236}">
              <a16:creationId xmlns:a16="http://schemas.microsoft.com/office/drawing/2014/main" id="{B34CED2B-358E-4334-8D2F-3F802C0FE8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7" name="Text Box 15">
          <a:extLst>
            <a:ext uri="{FF2B5EF4-FFF2-40B4-BE49-F238E27FC236}">
              <a16:creationId xmlns:a16="http://schemas.microsoft.com/office/drawing/2014/main" id="{84CAE118-5F17-4CEA-A97C-A334EB0359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8" name="Text Box 15">
          <a:extLst>
            <a:ext uri="{FF2B5EF4-FFF2-40B4-BE49-F238E27FC236}">
              <a16:creationId xmlns:a16="http://schemas.microsoft.com/office/drawing/2014/main" id="{7A04E369-692D-4A90-85DE-FF97A0DDAE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499" name="Text Box 15">
          <a:extLst>
            <a:ext uri="{FF2B5EF4-FFF2-40B4-BE49-F238E27FC236}">
              <a16:creationId xmlns:a16="http://schemas.microsoft.com/office/drawing/2014/main" id="{91DCE622-34E2-43DD-AFF8-D035B1FE6B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0" name="Text Box 15">
          <a:extLst>
            <a:ext uri="{FF2B5EF4-FFF2-40B4-BE49-F238E27FC236}">
              <a16:creationId xmlns:a16="http://schemas.microsoft.com/office/drawing/2014/main" id="{62954AA8-501D-45DE-BEB0-495E06ED75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1" name="Text Box 15">
          <a:extLst>
            <a:ext uri="{FF2B5EF4-FFF2-40B4-BE49-F238E27FC236}">
              <a16:creationId xmlns:a16="http://schemas.microsoft.com/office/drawing/2014/main" id="{395310C9-96C1-44E8-A0E6-DBFA7FDF31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2" name="Text Box 15">
          <a:extLst>
            <a:ext uri="{FF2B5EF4-FFF2-40B4-BE49-F238E27FC236}">
              <a16:creationId xmlns:a16="http://schemas.microsoft.com/office/drawing/2014/main" id="{9F9B3641-A0EA-4BC5-9BD5-52BEB0C943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3" name="Text Box 15">
          <a:extLst>
            <a:ext uri="{FF2B5EF4-FFF2-40B4-BE49-F238E27FC236}">
              <a16:creationId xmlns:a16="http://schemas.microsoft.com/office/drawing/2014/main" id="{9569BAD0-4420-4816-8302-C1E85E890F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4" name="Text Box 15">
          <a:extLst>
            <a:ext uri="{FF2B5EF4-FFF2-40B4-BE49-F238E27FC236}">
              <a16:creationId xmlns:a16="http://schemas.microsoft.com/office/drawing/2014/main" id="{7259C805-EEEE-4466-B159-84EAE120E5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5" name="Text Box 15">
          <a:extLst>
            <a:ext uri="{FF2B5EF4-FFF2-40B4-BE49-F238E27FC236}">
              <a16:creationId xmlns:a16="http://schemas.microsoft.com/office/drawing/2014/main" id="{47F580DB-7BFA-4EB5-8F4D-C92CCF2A7B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06" name="Text Box 15">
          <a:extLst>
            <a:ext uri="{FF2B5EF4-FFF2-40B4-BE49-F238E27FC236}">
              <a16:creationId xmlns:a16="http://schemas.microsoft.com/office/drawing/2014/main" id="{7B2AD3CD-E1FE-4245-8506-C01780E5C4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7" name="Text Box 15">
          <a:extLst>
            <a:ext uri="{FF2B5EF4-FFF2-40B4-BE49-F238E27FC236}">
              <a16:creationId xmlns:a16="http://schemas.microsoft.com/office/drawing/2014/main" id="{53C791CC-411B-479E-8946-C6BDA82D1D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8" name="Text Box 15">
          <a:extLst>
            <a:ext uri="{FF2B5EF4-FFF2-40B4-BE49-F238E27FC236}">
              <a16:creationId xmlns:a16="http://schemas.microsoft.com/office/drawing/2014/main" id="{51A62EF7-4D41-4BB4-A392-A8B8A257D6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09" name="Text Box 15">
          <a:extLst>
            <a:ext uri="{FF2B5EF4-FFF2-40B4-BE49-F238E27FC236}">
              <a16:creationId xmlns:a16="http://schemas.microsoft.com/office/drawing/2014/main" id="{B03AE0DE-FE26-4E54-A4E4-669F18D0B2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0" name="Text Box 15">
          <a:extLst>
            <a:ext uri="{FF2B5EF4-FFF2-40B4-BE49-F238E27FC236}">
              <a16:creationId xmlns:a16="http://schemas.microsoft.com/office/drawing/2014/main" id="{B37D4BB8-831F-4629-B362-F6834C7490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1" name="Text Box 15">
          <a:extLst>
            <a:ext uri="{FF2B5EF4-FFF2-40B4-BE49-F238E27FC236}">
              <a16:creationId xmlns:a16="http://schemas.microsoft.com/office/drawing/2014/main" id="{47DEFDAD-2C90-4AB2-90FB-F16F9FAF31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2" name="Text Box 15">
          <a:extLst>
            <a:ext uri="{FF2B5EF4-FFF2-40B4-BE49-F238E27FC236}">
              <a16:creationId xmlns:a16="http://schemas.microsoft.com/office/drawing/2014/main" id="{80CD9FC4-4F21-4044-82EE-6861A97D3A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3" name="Text Box 15">
          <a:extLst>
            <a:ext uri="{FF2B5EF4-FFF2-40B4-BE49-F238E27FC236}">
              <a16:creationId xmlns:a16="http://schemas.microsoft.com/office/drawing/2014/main" id="{8C2B7E01-1C16-4314-9313-0DBF8CBFE8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4" name="Text Box 15">
          <a:extLst>
            <a:ext uri="{FF2B5EF4-FFF2-40B4-BE49-F238E27FC236}">
              <a16:creationId xmlns:a16="http://schemas.microsoft.com/office/drawing/2014/main" id="{2EE68251-A782-4641-9927-72F8794590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5" name="Text Box 15">
          <a:extLst>
            <a:ext uri="{FF2B5EF4-FFF2-40B4-BE49-F238E27FC236}">
              <a16:creationId xmlns:a16="http://schemas.microsoft.com/office/drawing/2014/main" id="{0C76DA50-248A-4B75-BA4E-0E5F310F60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16" name="Text Box 15">
          <a:extLst>
            <a:ext uri="{FF2B5EF4-FFF2-40B4-BE49-F238E27FC236}">
              <a16:creationId xmlns:a16="http://schemas.microsoft.com/office/drawing/2014/main" id="{6833534C-D4FA-4E56-9B64-D39681DE2F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17" name="Text Box 15">
          <a:extLst>
            <a:ext uri="{FF2B5EF4-FFF2-40B4-BE49-F238E27FC236}">
              <a16:creationId xmlns:a16="http://schemas.microsoft.com/office/drawing/2014/main" id="{80480A57-EF89-4B5F-973A-B685CD74D7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18" name="Text Box 15">
          <a:extLst>
            <a:ext uri="{FF2B5EF4-FFF2-40B4-BE49-F238E27FC236}">
              <a16:creationId xmlns:a16="http://schemas.microsoft.com/office/drawing/2014/main" id="{E35281E0-5573-40EE-BC76-DAF52B2E63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19" name="Text Box 15">
          <a:extLst>
            <a:ext uri="{FF2B5EF4-FFF2-40B4-BE49-F238E27FC236}">
              <a16:creationId xmlns:a16="http://schemas.microsoft.com/office/drawing/2014/main" id="{755D6CF9-7D40-4EA3-8765-BDD8DD1C61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20" name="Text Box 15">
          <a:extLst>
            <a:ext uri="{FF2B5EF4-FFF2-40B4-BE49-F238E27FC236}">
              <a16:creationId xmlns:a16="http://schemas.microsoft.com/office/drawing/2014/main" id="{C3BA29F5-8DF0-41E2-BBCB-B663DF240E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21" name="Text Box 15">
          <a:extLst>
            <a:ext uri="{FF2B5EF4-FFF2-40B4-BE49-F238E27FC236}">
              <a16:creationId xmlns:a16="http://schemas.microsoft.com/office/drawing/2014/main" id="{F9885840-8A06-425D-9EC4-7C17C5AF6B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2" name="Text Box 15">
          <a:extLst>
            <a:ext uri="{FF2B5EF4-FFF2-40B4-BE49-F238E27FC236}">
              <a16:creationId xmlns:a16="http://schemas.microsoft.com/office/drawing/2014/main" id="{943BEA9F-1F6C-4D13-9998-6D9E6FBD87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3" name="Text Box 15">
          <a:extLst>
            <a:ext uri="{FF2B5EF4-FFF2-40B4-BE49-F238E27FC236}">
              <a16:creationId xmlns:a16="http://schemas.microsoft.com/office/drawing/2014/main" id="{21484C26-DA32-4D1B-B468-446EB7A703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4" name="Text Box 15">
          <a:extLst>
            <a:ext uri="{FF2B5EF4-FFF2-40B4-BE49-F238E27FC236}">
              <a16:creationId xmlns:a16="http://schemas.microsoft.com/office/drawing/2014/main" id="{B02ABF7D-783D-49E1-9DA9-B6228944D7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5" name="Text Box 15">
          <a:extLst>
            <a:ext uri="{FF2B5EF4-FFF2-40B4-BE49-F238E27FC236}">
              <a16:creationId xmlns:a16="http://schemas.microsoft.com/office/drawing/2014/main" id="{BC03DA7F-F0AE-47F0-9D73-A8F894903B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6" name="Text Box 15">
          <a:extLst>
            <a:ext uri="{FF2B5EF4-FFF2-40B4-BE49-F238E27FC236}">
              <a16:creationId xmlns:a16="http://schemas.microsoft.com/office/drawing/2014/main" id="{2BF446B4-3337-4B58-A7FF-CE13934EC6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7" name="Text Box 15">
          <a:extLst>
            <a:ext uri="{FF2B5EF4-FFF2-40B4-BE49-F238E27FC236}">
              <a16:creationId xmlns:a16="http://schemas.microsoft.com/office/drawing/2014/main" id="{8D439CE1-3F60-4125-B00A-16A8FA58BA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8" name="Text Box 15">
          <a:extLst>
            <a:ext uri="{FF2B5EF4-FFF2-40B4-BE49-F238E27FC236}">
              <a16:creationId xmlns:a16="http://schemas.microsoft.com/office/drawing/2014/main" id="{2537FFC4-C324-4B3B-811A-D210988373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29" name="Text Box 15">
          <a:extLst>
            <a:ext uri="{FF2B5EF4-FFF2-40B4-BE49-F238E27FC236}">
              <a16:creationId xmlns:a16="http://schemas.microsoft.com/office/drawing/2014/main" id="{476D7E75-3184-40D4-B6C3-A620AD19FF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0" name="Text Box 15">
          <a:extLst>
            <a:ext uri="{FF2B5EF4-FFF2-40B4-BE49-F238E27FC236}">
              <a16:creationId xmlns:a16="http://schemas.microsoft.com/office/drawing/2014/main" id="{F0E09E15-64CE-4932-B4EA-BDE454F4DF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1" name="Text Box 15">
          <a:extLst>
            <a:ext uri="{FF2B5EF4-FFF2-40B4-BE49-F238E27FC236}">
              <a16:creationId xmlns:a16="http://schemas.microsoft.com/office/drawing/2014/main" id="{42D1D5B7-C23D-4AD1-95AD-944B4C2872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32" name="Text Box 15">
          <a:extLst>
            <a:ext uri="{FF2B5EF4-FFF2-40B4-BE49-F238E27FC236}">
              <a16:creationId xmlns:a16="http://schemas.microsoft.com/office/drawing/2014/main" id="{238745C5-5189-414B-85AF-515CC72555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33" name="Text Box 15">
          <a:extLst>
            <a:ext uri="{FF2B5EF4-FFF2-40B4-BE49-F238E27FC236}">
              <a16:creationId xmlns:a16="http://schemas.microsoft.com/office/drawing/2014/main" id="{BD91D9CC-9A08-4C87-8C18-CF5CA90DC7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34" name="Text Box 15">
          <a:extLst>
            <a:ext uri="{FF2B5EF4-FFF2-40B4-BE49-F238E27FC236}">
              <a16:creationId xmlns:a16="http://schemas.microsoft.com/office/drawing/2014/main" id="{5EB4B101-5A5E-4DED-89F8-85481DD496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5" name="Text Box 15">
          <a:extLst>
            <a:ext uri="{FF2B5EF4-FFF2-40B4-BE49-F238E27FC236}">
              <a16:creationId xmlns:a16="http://schemas.microsoft.com/office/drawing/2014/main" id="{0E486FCC-8937-4263-84DE-892BC4BAC1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6" name="Text Box 15">
          <a:extLst>
            <a:ext uri="{FF2B5EF4-FFF2-40B4-BE49-F238E27FC236}">
              <a16:creationId xmlns:a16="http://schemas.microsoft.com/office/drawing/2014/main" id="{9AEB267E-6A2F-4D2D-AAC8-8944D65512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7" name="Text Box 15">
          <a:extLst>
            <a:ext uri="{FF2B5EF4-FFF2-40B4-BE49-F238E27FC236}">
              <a16:creationId xmlns:a16="http://schemas.microsoft.com/office/drawing/2014/main" id="{2FE7A7CC-B419-4515-95E1-198CB51FC8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8" name="Text Box 15">
          <a:extLst>
            <a:ext uri="{FF2B5EF4-FFF2-40B4-BE49-F238E27FC236}">
              <a16:creationId xmlns:a16="http://schemas.microsoft.com/office/drawing/2014/main" id="{845FB3F5-DB97-45C0-8D95-1B1BBEA213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39" name="Text Box 15">
          <a:extLst>
            <a:ext uri="{FF2B5EF4-FFF2-40B4-BE49-F238E27FC236}">
              <a16:creationId xmlns:a16="http://schemas.microsoft.com/office/drawing/2014/main" id="{68AC6B92-4CC8-4287-94C0-582AE13D00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0" name="Text Box 15">
          <a:extLst>
            <a:ext uri="{FF2B5EF4-FFF2-40B4-BE49-F238E27FC236}">
              <a16:creationId xmlns:a16="http://schemas.microsoft.com/office/drawing/2014/main" id="{62EFDE37-F245-4D72-8CCF-05B7EC9C7F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1" name="Text Box 15">
          <a:extLst>
            <a:ext uri="{FF2B5EF4-FFF2-40B4-BE49-F238E27FC236}">
              <a16:creationId xmlns:a16="http://schemas.microsoft.com/office/drawing/2014/main" id="{B7BD3006-CDD4-4AEF-94B4-F4326AD1C1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2" name="Text Box 15">
          <a:extLst>
            <a:ext uri="{FF2B5EF4-FFF2-40B4-BE49-F238E27FC236}">
              <a16:creationId xmlns:a16="http://schemas.microsoft.com/office/drawing/2014/main" id="{8F0E5480-F5F8-4DEE-BC8E-8F43496EF1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3" name="Text Box 15">
          <a:extLst>
            <a:ext uri="{FF2B5EF4-FFF2-40B4-BE49-F238E27FC236}">
              <a16:creationId xmlns:a16="http://schemas.microsoft.com/office/drawing/2014/main" id="{4871750B-0C69-4EC7-8B13-856014B112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44" name="Text Box 15">
          <a:extLst>
            <a:ext uri="{FF2B5EF4-FFF2-40B4-BE49-F238E27FC236}">
              <a16:creationId xmlns:a16="http://schemas.microsoft.com/office/drawing/2014/main" id="{14D2DA53-69A2-4CAA-A5D3-732B30FCDE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5" name="Text Box 15">
          <a:extLst>
            <a:ext uri="{FF2B5EF4-FFF2-40B4-BE49-F238E27FC236}">
              <a16:creationId xmlns:a16="http://schemas.microsoft.com/office/drawing/2014/main" id="{FFAA199F-C0D8-4761-AA61-3467150A16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6" name="Text Box 15">
          <a:extLst>
            <a:ext uri="{FF2B5EF4-FFF2-40B4-BE49-F238E27FC236}">
              <a16:creationId xmlns:a16="http://schemas.microsoft.com/office/drawing/2014/main" id="{C15B8474-FF6D-4742-B41E-E90EDBE40C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7" name="Text Box 15">
          <a:extLst>
            <a:ext uri="{FF2B5EF4-FFF2-40B4-BE49-F238E27FC236}">
              <a16:creationId xmlns:a16="http://schemas.microsoft.com/office/drawing/2014/main" id="{71893318-7702-492D-99E1-8439127789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8" name="Text Box 15">
          <a:extLst>
            <a:ext uri="{FF2B5EF4-FFF2-40B4-BE49-F238E27FC236}">
              <a16:creationId xmlns:a16="http://schemas.microsoft.com/office/drawing/2014/main" id="{19835BDB-9D1A-4626-A80F-E2410EB575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49" name="Text Box 15">
          <a:extLst>
            <a:ext uri="{FF2B5EF4-FFF2-40B4-BE49-F238E27FC236}">
              <a16:creationId xmlns:a16="http://schemas.microsoft.com/office/drawing/2014/main" id="{20A20111-6526-429F-AF6C-702685465A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0" name="Text Box 15">
          <a:extLst>
            <a:ext uri="{FF2B5EF4-FFF2-40B4-BE49-F238E27FC236}">
              <a16:creationId xmlns:a16="http://schemas.microsoft.com/office/drawing/2014/main" id="{52AF270A-996B-4CE6-8C1E-27A0D1F696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1" name="Text Box 15">
          <a:extLst>
            <a:ext uri="{FF2B5EF4-FFF2-40B4-BE49-F238E27FC236}">
              <a16:creationId xmlns:a16="http://schemas.microsoft.com/office/drawing/2014/main" id="{129055C2-4981-45C8-8F44-06A5DCA11D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2" name="Text Box 15">
          <a:extLst>
            <a:ext uri="{FF2B5EF4-FFF2-40B4-BE49-F238E27FC236}">
              <a16:creationId xmlns:a16="http://schemas.microsoft.com/office/drawing/2014/main" id="{10F6DD96-0BA4-4D7F-BB2F-85EE60FA92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3" name="Text Box 15">
          <a:extLst>
            <a:ext uri="{FF2B5EF4-FFF2-40B4-BE49-F238E27FC236}">
              <a16:creationId xmlns:a16="http://schemas.microsoft.com/office/drawing/2014/main" id="{FDB30E72-3C98-439F-BF3C-469FA3B10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4" name="Text Box 15">
          <a:extLst>
            <a:ext uri="{FF2B5EF4-FFF2-40B4-BE49-F238E27FC236}">
              <a16:creationId xmlns:a16="http://schemas.microsoft.com/office/drawing/2014/main" id="{C7CD014A-35BF-4D2C-93B5-5E259F887F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6BEF17E1-D199-4FA7-8912-702F45710A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6" name="Text Box 15">
          <a:extLst>
            <a:ext uri="{FF2B5EF4-FFF2-40B4-BE49-F238E27FC236}">
              <a16:creationId xmlns:a16="http://schemas.microsoft.com/office/drawing/2014/main" id="{20CCABC0-B0B7-4714-8256-D3B647B8C8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7" name="Text Box 15">
          <a:extLst>
            <a:ext uri="{FF2B5EF4-FFF2-40B4-BE49-F238E27FC236}">
              <a16:creationId xmlns:a16="http://schemas.microsoft.com/office/drawing/2014/main" id="{D32AA1DA-8682-4E4D-9099-65796A8EEF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8" name="Text Box 15">
          <a:extLst>
            <a:ext uri="{FF2B5EF4-FFF2-40B4-BE49-F238E27FC236}">
              <a16:creationId xmlns:a16="http://schemas.microsoft.com/office/drawing/2014/main" id="{38D6FAF4-EEE8-413F-A7D5-DB2AA667C1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59" name="Text Box 15">
          <a:extLst>
            <a:ext uri="{FF2B5EF4-FFF2-40B4-BE49-F238E27FC236}">
              <a16:creationId xmlns:a16="http://schemas.microsoft.com/office/drawing/2014/main" id="{E90F1718-C322-4B27-8916-AF81850674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0" name="Text Box 15">
          <a:extLst>
            <a:ext uri="{FF2B5EF4-FFF2-40B4-BE49-F238E27FC236}">
              <a16:creationId xmlns:a16="http://schemas.microsoft.com/office/drawing/2014/main" id="{402AAE0B-1836-429D-996F-77DD3E79CB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1" name="Text Box 15">
          <a:extLst>
            <a:ext uri="{FF2B5EF4-FFF2-40B4-BE49-F238E27FC236}">
              <a16:creationId xmlns:a16="http://schemas.microsoft.com/office/drawing/2014/main" id="{A1FAD202-A50D-425A-916D-0EAB1B4EE8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2" name="Text Box 15">
          <a:extLst>
            <a:ext uri="{FF2B5EF4-FFF2-40B4-BE49-F238E27FC236}">
              <a16:creationId xmlns:a16="http://schemas.microsoft.com/office/drawing/2014/main" id="{AB2EDD10-2073-4CBF-8014-BDB6C8F6EB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916F33F4-D2D0-438A-BAD0-948BD30119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64" name="Text Box 15">
          <a:extLst>
            <a:ext uri="{FF2B5EF4-FFF2-40B4-BE49-F238E27FC236}">
              <a16:creationId xmlns:a16="http://schemas.microsoft.com/office/drawing/2014/main" id="{05BD662E-0707-4EC0-B2E8-B8DA3E984D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5" name="Text Box 15">
          <a:extLst>
            <a:ext uri="{FF2B5EF4-FFF2-40B4-BE49-F238E27FC236}">
              <a16:creationId xmlns:a16="http://schemas.microsoft.com/office/drawing/2014/main" id="{2E21223D-59C5-4494-BFBA-C9F81D30CB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6" name="Text Box 15">
          <a:extLst>
            <a:ext uri="{FF2B5EF4-FFF2-40B4-BE49-F238E27FC236}">
              <a16:creationId xmlns:a16="http://schemas.microsoft.com/office/drawing/2014/main" id="{901ED362-F033-417A-BDC0-AEDB8B7126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7" name="Text Box 15">
          <a:extLst>
            <a:ext uri="{FF2B5EF4-FFF2-40B4-BE49-F238E27FC236}">
              <a16:creationId xmlns:a16="http://schemas.microsoft.com/office/drawing/2014/main" id="{77D2106E-AF09-44A1-A463-2F71BFEC0B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8" name="Text Box 15">
          <a:extLst>
            <a:ext uri="{FF2B5EF4-FFF2-40B4-BE49-F238E27FC236}">
              <a16:creationId xmlns:a16="http://schemas.microsoft.com/office/drawing/2014/main" id="{3FEA555A-C2F3-4897-91AE-8C67B86E64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69" name="Text Box 15">
          <a:extLst>
            <a:ext uri="{FF2B5EF4-FFF2-40B4-BE49-F238E27FC236}">
              <a16:creationId xmlns:a16="http://schemas.microsoft.com/office/drawing/2014/main" id="{0EE010E9-9DCB-4FBA-B0A6-D49F76A220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0" name="Text Box 15">
          <a:extLst>
            <a:ext uri="{FF2B5EF4-FFF2-40B4-BE49-F238E27FC236}">
              <a16:creationId xmlns:a16="http://schemas.microsoft.com/office/drawing/2014/main" id="{1D7B8677-FE5C-495E-85F0-2D35E5748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1" name="Text Box 15">
          <a:extLst>
            <a:ext uri="{FF2B5EF4-FFF2-40B4-BE49-F238E27FC236}">
              <a16:creationId xmlns:a16="http://schemas.microsoft.com/office/drawing/2014/main" id="{F3F5EF04-CB44-4BF4-87F8-A3178CD5CC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2" name="Text Box 15">
          <a:extLst>
            <a:ext uri="{FF2B5EF4-FFF2-40B4-BE49-F238E27FC236}">
              <a16:creationId xmlns:a16="http://schemas.microsoft.com/office/drawing/2014/main" id="{D64C8B8C-105F-4B53-8A55-F5C8DB37A6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3" name="Text Box 15">
          <a:extLst>
            <a:ext uri="{FF2B5EF4-FFF2-40B4-BE49-F238E27FC236}">
              <a16:creationId xmlns:a16="http://schemas.microsoft.com/office/drawing/2014/main" id="{9D6DE74A-A2B7-40EB-A8E0-F806AC7DE9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74" name="Text Box 15">
          <a:extLst>
            <a:ext uri="{FF2B5EF4-FFF2-40B4-BE49-F238E27FC236}">
              <a16:creationId xmlns:a16="http://schemas.microsoft.com/office/drawing/2014/main" id="{833BE7F5-1F93-4842-8F9B-96E50D9515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5" name="Text Box 15">
          <a:extLst>
            <a:ext uri="{FF2B5EF4-FFF2-40B4-BE49-F238E27FC236}">
              <a16:creationId xmlns:a16="http://schemas.microsoft.com/office/drawing/2014/main" id="{55C47CFD-98BC-44AD-A13A-9EB14D65EE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6" name="Text Box 15">
          <a:extLst>
            <a:ext uri="{FF2B5EF4-FFF2-40B4-BE49-F238E27FC236}">
              <a16:creationId xmlns:a16="http://schemas.microsoft.com/office/drawing/2014/main" id="{7CB8D660-FAA2-4AEE-80E0-0EFD4680A7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7" name="Text Box 15">
          <a:extLst>
            <a:ext uri="{FF2B5EF4-FFF2-40B4-BE49-F238E27FC236}">
              <a16:creationId xmlns:a16="http://schemas.microsoft.com/office/drawing/2014/main" id="{F21D3D6F-29A9-41A1-9A66-BC01AD1641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8" name="Text Box 15">
          <a:extLst>
            <a:ext uri="{FF2B5EF4-FFF2-40B4-BE49-F238E27FC236}">
              <a16:creationId xmlns:a16="http://schemas.microsoft.com/office/drawing/2014/main" id="{061A5A3E-998F-4BFB-9429-8C164AF8C7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A02CD2B4-0487-44E3-BE10-ECB33F8CCB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0" name="Text Box 15">
          <a:extLst>
            <a:ext uri="{FF2B5EF4-FFF2-40B4-BE49-F238E27FC236}">
              <a16:creationId xmlns:a16="http://schemas.microsoft.com/office/drawing/2014/main" id="{D7A2BF85-A81F-4D2A-AF09-D934790F82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1" name="Text Box 15">
          <a:extLst>
            <a:ext uri="{FF2B5EF4-FFF2-40B4-BE49-F238E27FC236}">
              <a16:creationId xmlns:a16="http://schemas.microsoft.com/office/drawing/2014/main" id="{E7B11498-F297-42C3-9AC2-C2A9CBC355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2" name="Text Box 15">
          <a:extLst>
            <a:ext uri="{FF2B5EF4-FFF2-40B4-BE49-F238E27FC236}">
              <a16:creationId xmlns:a16="http://schemas.microsoft.com/office/drawing/2014/main" id="{EB2BC9FA-7B83-4BF5-B7E3-664335B975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3" name="Text Box 15">
          <a:extLst>
            <a:ext uri="{FF2B5EF4-FFF2-40B4-BE49-F238E27FC236}">
              <a16:creationId xmlns:a16="http://schemas.microsoft.com/office/drawing/2014/main" id="{B5820DE3-6A03-4D2E-8667-DEF846BE21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4" name="Text Box 15">
          <a:extLst>
            <a:ext uri="{FF2B5EF4-FFF2-40B4-BE49-F238E27FC236}">
              <a16:creationId xmlns:a16="http://schemas.microsoft.com/office/drawing/2014/main" id="{4FC1304D-5F3D-4CAF-84CF-652EB6B393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5" name="Text Box 15">
          <a:extLst>
            <a:ext uri="{FF2B5EF4-FFF2-40B4-BE49-F238E27FC236}">
              <a16:creationId xmlns:a16="http://schemas.microsoft.com/office/drawing/2014/main" id="{8685DD79-27FE-40C4-B7D9-B19669D3CD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6" name="Text Box 15">
          <a:extLst>
            <a:ext uri="{FF2B5EF4-FFF2-40B4-BE49-F238E27FC236}">
              <a16:creationId xmlns:a16="http://schemas.microsoft.com/office/drawing/2014/main" id="{30447342-A195-4F73-BF6C-CDDED4721D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C58AA5F4-57C9-4AE0-BCDB-C79B2940F8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8" name="Text Box 15">
          <a:extLst>
            <a:ext uri="{FF2B5EF4-FFF2-40B4-BE49-F238E27FC236}">
              <a16:creationId xmlns:a16="http://schemas.microsoft.com/office/drawing/2014/main" id="{7AFC8142-0A38-42C8-ABE7-F2FE5A44EA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89" name="Text Box 15">
          <a:extLst>
            <a:ext uri="{FF2B5EF4-FFF2-40B4-BE49-F238E27FC236}">
              <a16:creationId xmlns:a16="http://schemas.microsoft.com/office/drawing/2014/main" id="{9BA2900A-9628-4D29-BB38-04981D72B0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0" name="Text Box 15">
          <a:extLst>
            <a:ext uri="{FF2B5EF4-FFF2-40B4-BE49-F238E27FC236}">
              <a16:creationId xmlns:a16="http://schemas.microsoft.com/office/drawing/2014/main" id="{5F67DB27-C835-47B3-B2B2-2EFF0CC12D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1" name="Text Box 15">
          <a:extLst>
            <a:ext uri="{FF2B5EF4-FFF2-40B4-BE49-F238E27FC236}">
              <a16:creationId xmlns:a16="http://schemas.microsoft.com/office/drawing/2014/main" id="{73E3F905-E161-47E1-BF9E-F26EF962D4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2" name="Text Box 15">
          <a:extLst>
            <a:ext uri="{FF2B5EF4-FFF2-40B4-BE49-F238E27FC236}">
              <a16:creationId xmlns:a16="http://schemas.microsoft.com/office/drawing/2014/main" id="{53A05947-A2AE-49A3-9C91-60948D3049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3" name="Text Box 15">
          <a:extLst>
            <a:ext uri="{FF2B5EF4-FFF2-40B4-BE49-F238E27FC236}">
              <a16:creationId xmlns:a16="http://schemas.microsoft.com/office/drawing/2014/main" id="{BCAC818C-E9BC-4626-AAEC-6FF02D15A4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594" name="Text Box 15">
          <a:extLst>
            <a:ext uri="{FF2B5EF4-FFF2-40B4-BE49-F238E27FC236}">
              <a16:creationId xmlns:a16="http://schemas.microsoft.com/office/drawing/2014/main" id="{7CA72338-BE00-49BC-991A-B885931E87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5" name="Text Box 15">
          <a:extLst>
            <a:ext uri="{FF2B5EF4-FFF2-40B4-BE49-F238E27FC236}">
              <a16:creationId xmlns:a16="http://schemas.microsoft.com/office/drawing/2014/main" id="{EAD5A3BE-E1CB-45CD-A053-35B84EC709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6" name="Text Box 15">
          <a:extLst>
            <a:ext uri="{FF2B5EF4-FFF2-40B4-BE49-F238E27FC236}">
              <a16:creationId xmlns:a16="http://schemas.microsoft.com/office/drawing/2014/main" id="{864FC04C-BDE6-4736-81BF-1C42EDD1B4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7" name="Text Box 15">
          <a:extLst>
            <a:ext uri="{FF2B5EF4-FFF2-40B4-BE49-F238E27FC236}">
              <a16:creationId xmlns:a16="http://schemas.microsoft.com/office/drawing/2014/main" id="{3DE2A6F8-B178-4889-BBBD-CF01CF408A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8" name="Text Box 15">
          <a:extLst>
            <a:ext uri="{FF2B5EF4-FFF2-40B4-BE49-F238E27FC236}">
              <a16:creationId xmlns:a16="http://schemas.microsoft.com/office/drawing/2014/main" id="{A6C14B47-B881-4BA1-823C-93A2BCB79F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599" name="Text Box 15">
          <a:extLst>
            <a:ext uri="{FF2B5EF4-FFF2-40B4-BE49-F238E27FC236}">
              <a16:creationId xmlns:a16="http://schemas.microsoft.com/office/drawing/2014/main" id="{302FBD81-B28F-4AC1-87B0-92C13AEBC9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0" name="Text Box 15">
          <a:extLst>
            <a:ext uri="{FF2B5EF4-FFF2-40B4-BE49-F238E27FC236}">
              <a16:creationId xmlns:a16="http://schemas.microsoft.com/office/drawing/2014/main" id="{E544B494-44CF-4FC0-9240-BB2A619541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1" name="Text Box 15">
          <a:extLst>
            <a:ext uri="{FF2B5EF4-FFF2-40B4-BE49-F238E27FC236}">
              <a16:creationId xmlns:a16="http://schemas.microsoft.com/office/drawing/2014/main" id="{437C9CC5-5282-418F-A520-13E161FD02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2" name="Text Box 15">
          <a:extLst>
            <a:ext uri="{FF2B5EF4-FFF2-40B4-BE49-F238E27FC236}">
              <a16:creationId xmlns:a16="http://schemas.microsoft.com/office/drawing/2014/main" id="{27168585-6655-416F-B8AF-009BC7D065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811B4076-769C-40BF-9B29-BB21749ECD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04" name="Text Box 15">
          <a:extLst>
            <a:ext uri="{FF2B5EF4-FFF2-40B4-BE49-F238E27FC236}">
              <a16:creationId xmlns:a16="http://schemas.microsoft.com/office/drawing/2014/main" id="{9ABDA99B-20A1-44B7-ACAA-D16ABD5500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5" name="Text Box 15">
          <a:extLst>
            <a:ext uri="{FF2B5EF4-FFF2-40B4-BE49-F238E27FC236}">
              <a16:creationId xmlns:a16="http://schemas.microsoft.com/office/drawing/2014/main" id="{B2F2F244-D9B6-4F9D-A3BA-E924B9D602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6" name="Text Box 15">
          <a:extLst>
            <a:ext uri="{FF2B5EF4-FFF2-40B4-BE49-F238E27FC236}">
              <a16:creationId xmlns:a16="http://schemas.microsoft.com/office/drawing/2014/main" id="{6902F40F-423D-4048-94AC-9B702D75E8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7" name="Text Box 15">
          <a:extLst>
            <a:ext uri="{FF2B5EF4-FFF2-40B4-BE49-F238E27FC236}">
              <a16:creationId xmlns:a16="http://schemas.microsoft.com/office/drawing/2014/main" id="{77C9DCCE-D2B9-4A2A-B7E8-9BBC88BB82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8" name="Text Box 15">
          <a:extLst>
            <a:ext uri="{FF2B5EF4-FFF2-40B4-BE49-F238E27FC236}">
              <a16:creationId xmlns:a16="http://schemas.microsoft.com/office/drawing/2014/main" id="{A615CC3F-3909-4471-B6CA-51CAD027C6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09" name="Text Box 15">
          <a:extLst>
            <a:ext uri="{FF2B5EF4-FFF2-40B4-BE49-F238E27FC236}">
              <a16:creationId xmlns:a16="http://schemas.microsoft.com/office/drawing/2014/main" id="{389A8D18-6E69-4AD7-868E-E116EDD19A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0" name="Text Box 15">
          <a:extLst>
            <a:ext uri="{FF2B5EF4-FFF2-40B4-BE49-F238E27FC236}">
              <a16:creationId xmlns:a16="http://schemas.microsoft.com/office/drawing/2014/main" id="{C78F3F4D-33AE-48D5-BEA7-9842D5B9FF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F81374AA-35FA-4A55-88EC-CAD55C51C8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2" name="Text Box 15">
          <a:extLst>
            <a:ext uri="{FF2B5EF4-FFF2-40B4-BE49-F238E27FC236}">
              <a16:creationId xmlns:a16="http://schemas.microsoft.com/office/drawing/2014/main" id="{A9161179-4EDF-4CE7-B79A-2ADE5C9893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3" name="Text Box 15">
          <a:extLst>
            <a:ext uri="{FF2B5EF4-FFF2-40B4-BE49-F238E27FC236}">
              <a16:creationId xmlns:a16="http://schemas.microsoft.com/office/drawing/2014/main" id="{F297AA9A-D333-4261-83D6-60AADEF515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4" name="Text Box 15">
          <a:extLst>
            <a:ext uri="{FF2B5EF4-FFF2-40B4-BE49-F238E27FC236}">
              <a16:creationId xmlns:a16="http://schemas.microsoft.com/office/drawing/2014/main" id="{11E1A622-AE9B-4ED4-B2E8-9F3E76D4E9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5" name="Text Box 15">
          <a:extLst>
            <a:ext uri="{FF2B5EF4-FFF2-40B4-BE49-F238E27FC236}">
              <a16:creationId xmlns:a16="http://schemas.microsoft.com/office/drawing/2014/main" id="{E3D6972F-C2FB-414B-B896-C6E9312D4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6" name="Text Box 15">
          <a:extLst>
            <a:ext uri="{FF2B5EF4-FFF2-40B4-BE49-F238E27FC236}">
              <a16:creationId xmlns:a16="http://schemas.microsoft.com/office/drawing/2014/main" id="{E6524751-88EF-47A8-B21B-162CE172CC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7" name="Text Box 15">
          <a:extLst>
            <a:ext uri="{FF2B5EF4-FFF2-40B4-BE49-F238E27FC236}">
              <a16:creationId xmlns:a16="http://schemas.microsoft.com/office/drawing/2014/main" id="{8BE044F3-AA4B-4212-86DC-A9A8AB37D4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8" name="Text Box 15">
          <a:extLst>
            <a:ext uri="{FF2B5EF4-FFF2-40B4-BE49-F238E27FC236}">
              <a16:creationId xmlns:a16="http://schemas.microsoft.com/office/drawing/2014/main" id="{F0E0576E-95C6-43C5-AD2D-D9417E7123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19" name="Text Box 15">
          <a:extLst>
            <a:ext uri="{FF2B5EF4-FFF2-40B4-BE49-F238E27FC236}">
              <a16:creationId xmlns:a16="http://schemas.microsoft.com/office/drawing/2014/main" id="{07B48EB7-E637-4C89-A571-F8C8144810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20" name="Text Box 15">
          <a:extLst>
            <a:ext uri="{FF2B5EF4-FFF2-40B4-BE49-F238E27FC236}">
              <a16:creationId xmlns:a16="http://schemas.microsoft.com/office/drawing/2014/main" id="{8CA64BA5-1158-4BD4-9D0C-D8C0C7D4D4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21" name="Text Box 15">
          <a:extLst>
            <a:ext uri="{FF2B5EF4-FFF2-40B4-BE49-F238E27FC236}">
              <a16:creationId xmlns:a16="http://schemas.microsoft.com/office/drawing/2014/main" id="{11B2E2ED-9EC0-4573-AC42-F7C6E34607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22" name="Text Box 15">
          <a:extLst>
            <a:ext uri="{FF2B5EF4-FFF2-40B4-BE49-F238E27FC236}">
              <a16:creationId xmlns:a16="http://schemas.microsoft.com/office/drawing/2014/main" id="{3B15C0A7-7A71-4BF4-AF05-32F07CCA7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3" name="Text Box 15">
          <a:extLst>
            <a:ext uri="{FF2B5EF4-FFF2-40B4-BE49-F238E27FC236}">
              <a16:creationId xmlns:a16="http://schemas.microsoft.com/office/drawing/2014/main" id="{EDAC7AA1-E7EE-4685-B7DC-5022F0229F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4" name="Text Box 15">
          <a:extLst>
            <a:ext uri="{FF2B5EF4-FFF2-40B4-BE49-F238E27FC236}">
              <a16:creationId xmlns:a16="http://schemas.microsoft.com/office/drawing/2014/main" id="{3F1E13E5-687A-4A55-9B60-BB132A2E32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5" name="Text Box 15">
          <a:extLst>
            <a:ext uri="{FF2B5EF4-FFF2-40B4-BE49-F238E27FC236}">
              <a16:creationId xmlns:a16="http://schemas.microsoft.com/office/drawing/2014/main" id="{DF87DF52-C30F-4D53-868C-D99052B76D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6" name="Text Box 15">
          <a:extLst>
            <a:ext uri="{FF2B5EF4-FFF2-40B4-BE49-F238E27FC236}">
              <a16:creationId xmlns:a16="http://schemas.microsoft.com/office/drawing/2014/main" id="{1E1D5C4E-0011-4BDD-8B13-DD6FADF893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619D9BB2-7FC0-46C4-9459-BD786BC1C1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8" name="Text Box 15">
          <a:extLst>
            <a:ext uri="{FF2B5EF4-FFF2-40B4-BE49-F238E27FC236}">
              <a16:creationId xmlns:a16="http://schemas.microsoft.com/office/drawing/2014/main" id="{F65E6ED2-747F-4BE5-8627-C68A04D273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29" name="Text Box 15">
          <a:extLst>
            <a:ext uri="{FF2B5EF4-FFF2-40B4-BE49-F238E27FC236}">
              <a16:creationId xmlns:a16="http://schemas.microsoft.com/office/drawing/2014/main" id="{5683CA96-495F-4934-8141-E35B80C74A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0" name="Text Box 15">
          <a:extLst>
            <a:ext uri="{FF2B5EF4-FFF2-40B4-BE49-F238E27FC236}">
              <a16:creationId xmlns:a16="http://schemas.microsoft.com/office/drawing/2014/main" id="{397131C1-32F1-40BD-B58B-2924D56758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1" name="Text Box 15">
          <a:extLst>
            <a:ext uri="{FF2B5EF4-FFF2-40B4-BE49-F238E27FC236}">
              <a16:creationId xmlns:a16="http://schemas.microsoft.com/office/drawing/2014/main" id="{9813BBDB-5BF6-46BD-BB77-78E0C64860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2" name="Text Box 15">
          <a:extLst>
            <a:ext uri="{FF2B5EF4-FFF2-40B4-BE49-F238E27FC236}">
              <a16:creationId xmlns:a16="http://schemas.microsoft.com/office/drawing/2014/main" id="{0FCE528E-9F1C-48CF-B897-982D70A23B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3" name="Text Box 15">
          <a:extLst>
            <a:ext uri="{FF2B5EF4-FFF2-40B4-BE49-F238E27FC236}">
              <a16:creationId xmlns:a16="http://schemas.microsoft.com/office/drawing/2014/main" id="{F1CC68B2-DA08-46C8-B021-988DEBF06E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4" name="Text Box 15">
          <a:extLst>
            <a:ext uri="{FF2B5EF4-FFF2-40B4-BE49-F238E27FC236}">
              <a16:creationId xmlns:a16="http://schemas.microsoft.com/office/drawing/2014/main" id="{870C3A46-72DA-426B-AEE5-19390F9472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D90FDAEE-16F2-455A-96DA-A5885CF8DF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6" name="Text Box 15">
          <a:extLst>
            <a:ext uri="{FF2B5EF4-FFF2-40B4-BE49-F238E27FC236}">
              <a16:creationId xmlns:a16="http://schemas.microsoft.com/office/drawing/2014/main" id="{8B416F4C-9ED9-4F4B-9470-5A3B4A83C3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37" name="Text Box 15">
          <a:extLst>
            <a:ext uri="{FF2B5EF4-FFF2-40B4-BE49-F238E27FC236}">
              <a16:creationId xmlns:a16="http://schemas.microsoft.com/office/drawing/2014/main" id="{651EBEF7-55A3-4F2A-AD3D-2F45A25E0C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8" name="Text Box 15">
          <a:extLst>
            <a:ext uri="{FF2B5EF4-FFF2-40B4-BE49-F238E27FC236}">
              <a16:creationId xmlns:a16="http://schemas.microsoft.com/office/drawing/2014/main" id="{A3D94C27-C6A6-4215-BF02-9590D88E9D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39" name="Text Box 15">
          <a:extLst>
            <a:ext uri="{FF2B5EF4-FFF2-40B4-BE49-F238E27FC236}">
              <a16:creationId xmlns:a16="http://schemas.microsoft.com/office/drawing/2014/main" id="{9E281B80-73C7-468C-B8AC-2A14EC214F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0" name="Text Box 15">
          <a:extLst>
            <a:ext uri="{FF2B5EF4-FFF2-40B4-BE49-F238E27FC236}">
              <a16:creationId xmlns:a16="http://schemas.microsoft.com/office/drawing/2014/main" id="{F3D3F024-1CF2-40C8-B36D-285BC603FD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1" name="Text Box 15">
          <a:extLst>
            <a:ext uri="{FF2B5EF4-FFF2-40B4-BE49-F238E27FC236}">
              <a16:creationId xmlns:a16="http://schemas.microsoft.com/office/drawing/2014/main" id="{39626D5B-2FC7-4CE7-BEA5-66CE1A270F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2" name="Text Box 15">
          <a:extLst>
            <a:ext uri="{FF2B5EF4-FFF2-40B4-BE49-F238E27FC236}">
              <a16:creationId xmlns:a16="http://schemas.microsoft.com/office/drawing/2014/main" id="{D3E6507F-6698-4E69-ADF6-E36DC98066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3" name="Text Box 15">
          <a:extLst>
            <a:ext uri="{FF2B5EF4-FFF2-40B4-BE49-F238E27FC236}">
              <a16:creationId xmlns:a16="http://schemas.microsoft.com/office/drawing/2014/main" id="{65874180-F9ED-44B6-956C-9260C32993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4" name="Text Box 15">
          <a:extLst>
            <a:ext uri="{FF2B5EF4-FFF2-40B4-BE49-F238E27FC236}">
              <a16:creationId xmlns:a16="http://schemas.microsoft.com/office/drawing/2014/main" id="{348D4473-F00D-4919-B796-19BF7DF06E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5" name="Text Box 15">
          <a:extLst>
            <a:ext uri="{FF2B5EF4-FFF2-40B4-BE49-F238E27FC236}">
              <a16:creationId xmlns:a16="http://schemas.microsoft.com/office/drawing/2014/main" id="{DE675178-1E8A-45B5-868C-7AA1F0A750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6" name="Text Box 15">
          <a:extLst>
            <a:ext uri="{FF2B5EF4-FFF2-40B4-BE49-F238E27FC236}">
              <a16:creationId xmlns:a16="http://schemas.microsoft.com/office/drawing/2014/main" id="{DC435870-41F0-449E-82E2-947FC2A2AE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47" name="Text Box 15">
          <a:extLst>
            <a:ext uri="{FF2B5EF4-FFF2-40B4-BE49-F238E27FC236}">
              <a16:creationId xmlns:a16="http://schemas.microsoft.com/office/drawing/2014/main" id="{C9C3E023-C50D-4DC8-8565-DE9D49CA9F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48" name="Text Box 15">
          <a:extLst>
            <a:ext uri="{FF2B5EF4-FFF2-40B4-BE49-F238E27FC236}">
              <a16:creationId xmlns:a16="http://schemas.microsoft.com/office/drawing/2014/main" id="{054951D5-057A-4D0A-BC3D-D47F06843B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49" name="Text Box 15">
          <a:extLst>
            <a:ext uri="{FF2B5EF4-FFF2-40B4-BE49-F238E27FC236}">
              <a16:creationId xmlns:a16="http://schemas.microsoft.com/office/drawing/2014/main" id="{AB2BADA8-162E-4E5E-8DF9-336463746C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50" name="Text Box 15">
          <a:extLst>
            <a:ext uri="{FF2B5EF4-FFF2-40B4-BE49-F238E27FC236}">
              <a16:creationId xmlns:a16="http://schemas.microsoft.com/office/drawing/2014/main" id="{39C2E995-2AB3-4445-A81B-68A503B407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1780A0FE-F57E-4B92-ADBB-5874A1D037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52" name="Text Box 15">
          <a:extLst>
            <a:ext uri="{FF2B5EF4-FFF2-40B4-BE49-F238E27FC236}">
              <a16:creationId xmlns:a16="http://schemas.microsoft.com/office/drawing/2014/main" id="{37FB0176-B228-43CC-A7E4-DBA84ECCD1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3" name="Text Box 15">
          <a:extLst>
            <a:ext uri="{FF2B5EF4-FFF2-40B4-BE49-F238E27FC236}">
              <a16:creationId xmlns:a16="http://schemas.microsoft.com/office/drawing/2014/main" id="{03ECAD76-F9BE-4248-BA7F-5539939AD9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4" name="Text Box 15">
          <a:extLst>
            <a:ext uri="{FF2B5EF4-FFF2-40B4-BE49-F238E27FC236}">
              <a16:creationId xmlns:a16="http://schemas.microsoft.com/office/drawing/2014/main" id="{C226F232-F67A-4E89-ACD4-EAB7B25B96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5" name="Text Box 15">
          <a:extLst>
            <a:ext uri="{FF2B5EF4-FFF2-40B4-BE49-F238E27FC236}">
              <a16:creationId xmlns:a16="http://schemas.microsoft.com/office/drawing/2014/main" id="{B942B1E1-60CD-4753-9C51-3CBBCE699D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6" name="Text Box 15">
          <a:extLst>
            <a:ext uri="{FF2B5EF4-FFF2-40B4-BE49-F238E27FC236}">
              <a16:creationId xmlns:a16="http://schemas.microsoft.com/office/drawing/2014/main" id="{89FE3BBE-28A5-4E84-A4B4-BDEA709893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7" name="Text Box 15">
          <a:extLst>
            <a:ext uri="{FF2B5EF4-FFF2-40B4-BE49-F238E27FC236}">
              <a16:creationId xmlns:a16="http://schemas.microsoft.com/office/drawing/2014/main" id="{4BDEF07C-6CAE-4B30-B30A-20EF134243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8" name="Text Box 15">
          <a:extLst>
            <a:ext uri="{FF2B5EF4-FFF2-40B4-BE49-F238E27FC236}">
              <a16:creationId xmlns:a16="http://schemas.microsoft.com/office/drawing/2014/main" id="{9B423D49-EDF5-459B-A64D-282AAA668D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3FEF2AE2-4732-4440-A2F0-0692829B54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0" name="Text Box 15">
          <a:extLst>
            <a:ext uri="{FF2B5EF4-FFF2-40B4-BE49-F238E27FC236}">
              <a16:creationId xmlns:a16="http://schemas.microsoft.com/office/drawing/2014/main" id="{24779389-45E4-41F9-8D1B-C22EC7A449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1" name="Text Box 15">
          <a:extLst>
            <a:ext uri="{FF2B5EF4-FFF2-40B4-BE49-F238E27FC236}">
              <a16:creationId xmlns:a16="http://schemas.microsoft.com/office/drawing/2014/main" id="{22045330-3117-497E-9695-5068953E0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2" name="Text Box 15">
          <a:extLst>
            <a:ext uri="{FF2B5EF4-FFF2-40B4-BE49-F238E27FC236}">
              <a16:creationId xmlns:a16="http://schemas.microsoft.com/office/drawing/2014/main" id="{7D8DF660-8DAE-4247-9F1B-6FA410A8D8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3" name="Text Box 15">
          <a:extLst>
            <a:ext uri="{FF2B5EF4-FFF2-40B4-BE49-F238E27FC236}">
              <a16:creationId xmlns:a16="http://schemas.microsoft.com/office/drawing/2014/main" id="{B3B0C03A-B3BA-4078-8982-CE15453595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4" name="Text Box 15">
          <a:extLst>
            <a:ext uri="{FF2B5EF4-FFF2-40B4-BE49-F238E27FC236}">
              <a16:creationId xmlns:a16="http://schemas.microsoft.com/office/drawing/2014/main" id="{4DCB12C7-04BD-405A-9205-89ABA572D4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5" name="Text Box 15">
          <a:extLst>
            <a:ext uri="{FF2B5EF4-FFF2-40B4-BE49-F238E27FC236}">
              <a16:creationId xmlns:a16="http://schemas.microsoft.com/office/drawing/2014/main" id="{36B7C542-B1DC-4AAF-98BE-8440BF1D42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6" name="Text Box 15">
          <a:extLst>
            <a:ext uri="{FF2B5EF4-FFF2-40B4-BE49-F238E27FC236}">
              <a16:creationId xmlns:a16="http://schemas.microsoft.com/office/drawing/2014/main" id="{DA04083B-DF5D-4B0C-A2B7-9AC90A4F24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67" name="Text Box 15">
          <a:extLst>
            <a:ext uri="{FF2B5EF4-FFF2-40B4-BE49-F238E27FC236}">
              <a16:creationId xmlns:a16="http://schemas.microsoft.com/office/drawing/2014/main" id="{44DCB9FD-E39B-4A2B-B9D7-987CB3F3EA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8" name="Text Box 15">
          <a:extLst>
            <a:ext uri="{FF2B5EF4-FFF2-40B4-BE49-F238E27FC236}">
              <a16:creationId xmlns:a16="http://schemas.microsoft.com/office/drawing/2014/main" id="{9E07AE3F-9807-46FF-B874-D29A1A6CA4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69" name="Text Box 15">
          <a:extLst>
            <a:ext uri="{FF2B5EF4-FFF2-40B4-BE49-F238E27FC236}">
              <a16:creationId xmlns:a16="http://schemas.microsoft.com/office/drawing/2014/main" id="{0AD7CDFE-FD9C-4F03-8872-9CB54C8D50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0" name="Text Box 15">
          <a:extLst>
            <a:ext uri="{FF2B5EF4-FFF2-40B4-BE49-F238E27FC236}">
              <a16:creationId xmlns:a16="http://schemas.microsoft.com/office/drawing/2014/main" id="{FA320031-74E0-4629-8E3A-DF9C6FE8DA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1" name="Text Box 15">
          <a:extLst>
            <a:ext uri="{FF2B5EF4-FFF2-40B4-BE49-F238E27FC236}">
              <a16:creationId xmlns:a16="http://schemas.microsoft.com/office/drawing/2014/main" id="{6EBD30ED-77D3-4B2C-B57D-5F0A8427C7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2" name="Text Box 15">
          <a:extLst>
            <a:ext uri="{FF2B5EF4-FFF2-40B4-BE49-F238E27FC236}">
              <a16:creationId xmlns:a16="http://schemas.microsoft.com/office/drawing/2014/main" id="{EE9D4DD4-78CD-49EC-A05D-7953CE7201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3" name="Text Box 15">
          <a:extLst>
            <a:ext uri="{FF2B5EF4-FFF2-40B4-BE49-F238E27FC236}">
              <a16:creationId xmlns:a16="http://schemas.microsoft.com/office/drawing/2014/main" id="{7EE0A4CD-CD33-4A94-8891-248267080F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4" name="Text Box 15">
          <a:extLst>
            <a:ext uri="{FF2B5EF4-FFF2-40B4-BE49-F238E27FC236}">
              <a16:creationId xmlns:a16="http://schemas.microsoft.com/office/drawing/2014/main" id="{11ABDCC1-6D00-4263-817B-13049B8041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0028C657-BFA4-4097-8CA2-605BE1C130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6" name="Text Box 15">
          <a:extLst>
            <a:ext uri="{FF2B5EF4-FFF2-40B4-BE49-F238E27FC236}">
              <a16:creationId xmlns:a16="http://schemas.microsoft.com/office/drawing/2014/main" id="{57CBD930-5519-47BB-A63C-16BD37F5EE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77" name="Text Box 15">
          <a:extLst>
            <a:ext uri="{FF2B5EF4-FFF2-40B4-BE49-F238E27FC236}">
              <a16:creationId xmlns:a16="http://schemas.microsoft.com/office/drawing/2014/main" id="{A018F52F-E84F-41DF-AC34-804C50AAAF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78" name="Text Box 15">
          <a:extLst>
            <a:ext uri="{FF2B5EF4-FFF2-40B4-BE49-F238E27FC236}">
              <a16:creationId xmlns:a16="http://schemas.microsoft.com/office/drawing/2014/main" id="{BE60A9DF-2D99-4D2C-8556-CF7859806A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79" name="Text Box 15">
          <a:extLst>
            <a:ext uri="{FF2B5EF4-FFF2-40B4-BE49-F238E27FC236}">
              <a16:creationId xmlns:a16="http://schemas.microsoft.com/office/drawing/2014/main" id="{3BC1AEFA-36C6-44AD-9B3C-EDD13B5323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80" name="Text Box 15">
          <a:extLst>
            <a:ext uri="{FF2B5EF4-FFF2-40B4-BE49-F238E27FC236}">
              <a16:creationId xmlns:a16="http://schemas.microsoft.com/office/drawing/2014/main" id="{4389ADAE-7925-4705-B5F4-EC14E5961D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81" name="Text Box 15">
          <a:extLst>
            <a:ext uri="{FF2B5EF4-FFF2-40B4-BE49-F238E27FC236}">
              <a16:creationId xmlns:a16="http://schemas.microsoft.com/office/drawing/2014/main" id="{6858C822-122E-4DB0-BE59-C179DB85E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82" name="Text Box 15">
          <a:extLst>
            <a:ext uri="{FF2B5EF4-FFF2-40B4-BE49-F238E27FC236}">
              <a16:creationId xmlns:a16="http://schemas.microsoft.com/office/drawing/2014/main" id="{C491A494-7CC4-413C-B29B-E5B7AA6DFB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FC6E77DC-1EF0-48AB-99E3-56FB43CF2A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4" name="Text Box 15">
          <a:extLst>
            <a:ext uri="{FF2B5EF4-FFF2-40B4-BE49-F238E27FC236}">
              <a16:creationId xmlns:a16="http://schemas.microsoft.com/office/drawing/2014/main" id="{729A377D-E98B-472D-9EC9-C68818A715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5" name="Text Box 15">
          <a:extLst>
            <a:ext uri="{FF2B5EF4-FFF2-40B4-BE49-F238E27FC236}">
              <a16:creationId xmlns:a16="http://schemas.microsoft.com/office/drawing/2014/main" id="{7DC2446B-5820-4683-A2E9-D9B0C11244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6" name="Text Box 15">
          <a:extLst>
            <a:ext uri="{FF2B5EF4-FFF2-40B4-BE49-F238E27FC236}">
              <a16:creationId xmlns:a16="http://schemas.microsoft.com/office/drawing/2014/main" id="{DD92405C-27F3-44AB-AAD2-78EBEB9796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7" name="Text Box 15">
          <a:extLst>
            <a:ext uri="{FF2B5EF4-FFF2-40B4-BE49-F238E27FC236}">
              <a16:creationId xmlns:a16="http://schemas.microsoft.com/office/drawing/2014/main" id="{99743AD5-F1D3-4B14-AEF7-B251C134C0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8" name="Text Box 15">
          <a:extLst>
            <a:ext uri="{FF2B5EF4-FFF2-40B4-BE49-F238E27FC236}">
              <a16:creationId xmlns:a16="http://schemas.microsoft.com/office/drawing/2014/main" id="{882D4D64-05CC-4556-A645-3A91CE8A91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89" name="Text Box 15">
          <a:extLst>
            <a:ext uri="{FF2B5EF4-FFF2-40B4-BE49-F238E27FC236}">
              <a16:creationId xmlns:a16="http://schemas.microsoft.com/office/drawing/2014/main" id="{CDB7F175-CD18-44EB-8296-228984EAE8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0" name="Text Box 15">
          <a:extLst>
            <a:ext uri="{FF2B5EF4-FFF2-40B4-BE49-F238E27FC236}">
              <a16:creationId xmlns:a16="http://schemas.microsoft.com/office/drawing/2014/main" id="{DC2F16D7-2DA6-4503-BFEC-A3F5D69502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1" name="Text Box 15">
          <a:extLst>
            <a:ext uri="{FF2B5EF4-FFF2-40B4-BE49-F238E27FC236}">
              <a16:creationId xmlns:a16="http://schemas.microsoft.com/office/drawing/2014/main" id="{08030D1F-B839-4BA5-80CA-6BAC3D6EB6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2" name="Text Box 15">
          <a:extLst>
            <a:ext uri="{FF2B5EF4-FFF2-40B4-BE49-F238E27FC236}">
              <a16:creationId xmlns:a16="http://schemas.microsoft.com/office/drawing/2014/main" id="{A2D380B1-30E3-4F68-9521-131A574164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3" name="Text Box 15">
          <a:extLst>
            <a:ext uri="{FF2B5EF4-FFF2-40B4-BE49-F238E27FC236}">
              <a16:creationId xmlns:a16="http://schemas.microsoft.com/office/drawing/2014/main" id="{5196D6EB-4C7D-47A7-894F-2F5945E064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4" name="Text Box 15">
          <a:extLst>
            <a:ext uri="{FF2B5EF4-FFF2-40B4-BE49-F238E27FC236}">
              <a16:creationId xmlns:a16="http://schemas.microsoft.com/office/drawing/2014/main" id="{B122A472-3A69-4E86-8E2B-B5761E276F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5" name="Text Box 15">
          <a:extLst>
            <a:ext uri="{FF2B5EF4-FFF2-40B4-BE49-F238E27FC236}">
              <a16:creationId xmlns:a16="http://schemas.microsoft.com/office/drawing/2014/main" id="{BF582D55-984C-45C1-847E-A704854853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6" name="Text Box 15">
          <a:extLst>
            <a:ext uri="{FF2B5EF4-FFF2-40B4-BE49-F238E27FC236}">
              <a16:creationId xmlns:a16="http://schemas.microsoft.com/office/drawing/2014/main" id="{47F5A096-060F-4D7F-90A2-9DB37CC4BA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190500</xdr:rowOff>
    </xdr:to>
    <xdr:sp macro="" textlink="">
      <xdr:nvSpPr>
        <xdr:cNvPr id="697" name="Text Box 15">
          <a:extLst>
            <a:ext uri="{FF2B5EF4-FFF2-40B4-BE49-F238E27FC236}">
              <a16:creationId xmlns:a16="http://schemas.microsoft.com/office/drawing/2014/main" id="{3E4DB319-3B95-4B1B-A3A2-8A915DE35D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8" name="Text Box 15">
          <a:extLst>
            <a:ext uri="{FF2B5EF4-FFF2-40B4-BE49-F238E27FC236}">
              <a16:creationId xmlns:a16="http://schemas.microsoft.com/office/drawing/2014/main" id="{0FADCE40-59FB-4E75-9F6B-17BF50DD09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699" name="Text Box 15">
          <a:extLst>
            <a:ext uri="{FF2B5EF4-FFF2-40B4-BE49-F238E27FC236}">
              <a16:creationId xmlns:a16="http://schemas.microsoft.com/office/drawing/2014/main" id="{72AD61B7-A3FA-4CF2-8C02-EF02FE144E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00" name="Text Box 15">
          <a:extLst>
            <a:ext uri="{FF2B5EF4-FFF2-40B4-BE49-F238E27FC236}">
              <a16:creationId xmlns:a16="http://schemas.microsoft.com/office/drawing/2014/main" id="{B1BBF3F8-3AD3-49C7-937D-2EAF7C6F3A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01" name="Text Box 15">
          <a:extLst>
            <a:ext uri="{FF2B5EF4-FFF2-40B4-BE49-F238E27FC236}">
              <a16:creationId xmlns:a16="http://schemas.microsoft.com/office/drawing/2014/main" id="{7117FBE5-75C0-452A-B4F0-7A09A3CAF5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02" name="Text Box 15">
          <a:extLst>
            <a:ext uri="{FF2B5EF4-FFF2-40B4-BE49-F238E27FC236}">
              <a16:creationId xmlns:a16="http://schemas.microsoft.com/office/drawing/2014/main" id="{69D3484B-351D-4858-8740-FC08973FE5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03" name="Text Box 15">
          <a:extLst>
            <a:ext uri="{FF2B5EF4-FFF2-40B4-BE49-F238E27FC236}">
              <a16:creationId xmlns:a16="http://schemas.microsoft.com/office/drawing/2014/main" id="{EF1BBA75-A407-4692-A992-2F9447E79D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4" name="Text Box 15">
          <a:extLst>
            <a:ext uri="{FF2B5EF4-FFF2-40B4-BE49-F238E27FC236}">
              <a16:creationId xmlns:a16="http://schemas.microsoft.com/office/drawing/2014/main" id="{D928A70A-DB40-4170-8B1B-80D0311416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5" name="Text Box 15">
          <a:extLst>
            <a:ext uri="{FF2B5EF4-FFF2-40B4-BE49-F238E27FC236}">
              <a16:creationId xmlns:a16="http://schemas.microsoft.com/office/drawing/2014/main" id="{F7FA3CDA-D5E9-46C5-819B-4FF1E86091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6" name="Text Box 15">
          <a:extLst>
            <a:ext uri="{FF2B5EF4-FFF2-40B4-BE49-F238E27FC236}">
              <a16:creationId xmlns:a16="http://schemas.microsoft.com/office/drawing/2014/main" id="{19AE0980-30EF-48AE-A4C4-8BAE0FCAEC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7" name="Text Box 15">
          <a:extLst>
            <a:ext uri="{FF2B5EF4-FFF2-40B4-BE49-F238E27FC236}">
              <a16:creationId xmlns:a16="http://schemas.microsoft.com/office/drawing/2014/main" id="{F6C36FA0-8E89-4983-925F-75B29789F8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8" name="Text Box 15">
          <a:extLst>
            <a:ext uri="{FF2B5EF4-FFF2-40B4-BE49-F238E27FC236}">
              <a16:creationId xmlns:a16="http://schemas.microsoft.com/office/drawing/2014/main" id="{261A3AF1-7984-4125-B41B-A05DA413AF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09" name="Text Box 15">
          <a:extLst>
            <a:ext uri="{FF2B5EF4-FFF2-40B4-BE49-F238E27FC236}">
              <a16:creationId xmlns:a16="http://schemas.microsoft.com/office/drawing/2014/main" id="{194D072C-FC3A-45BF-BDED-289EE5466A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0" name="Text Box 15">
          <a:extLst>
            <a:ext uri="{FF2B5EF4-FFF2-40B4-BE49-F238E27FC236}">
              <a16:creationId xmlns:a16="http://schemas.microsoft.com/office/drawing/2014/main" id="{E48A8BA6-7AEE-46D7-925A-0A1D7A8D57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1" name="Text Box 15">
          <a:extLst>
            <a:ext uri="{FF2B5EF4-FFF2-40B4-BE49-F238E27FC236}">
              <a16:creationId xmlns:a16="http://schemas.microsoft.com/office/drawing/2014/main" id="{9D9DFA02-C070-4AFE-8B20-28A08ED90A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2" name="Text Box 15">
          <a:extLst>
            <a:ext uri="{FF2B5EF4-FFF2-40B4-BE49-F238E27FC236}">
              <a16:creationId xmlns:a16="http://schemas.microsoft.com/office/drawing/2014/main" id="{FBDDFEE6-ED83-4A2C-A957-617348ECAE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3" name="Text Box 15">
          <a:extLst>
            <a:ext uri="{FF2B5EF4-FFF2-40B4-BE49-F238E27FC236}">
              <a16:creationId xmlns:a16="http://schemas.microsoft.com/office/drawing/2014/main" id="{F42798EF-D2ED-49C3-B14B-1BB7DF2F9D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4" name="Text Box 15">
          <a:extLst>
            <a:ext uri="{FF2B5EF4-FFF2-40B4-BE49-F238E27FC236}">
              <a16:creationId xmlns:a16="http://schemas.microsoft.com/office/drawing/2014/main" id="{F70C0678-DBB3-4442-8AC4-9567D096E4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5" name="Text Box 15">
          <a:extLst>
            <a:ext uri="{FF2B5EF4-FFF2-40B4-BE49-F238E27FC236}">
              <a16:creationId xmlns:a16="http://schemas.microsoft.com/office/drawing/2014/main" id="{1C23D9AC-7A14-400D-974E-E4FF0A942D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6" name="Text Box 15">
          <a:extLst>
            <a:ext uri="{FF2B5EF4-FFF2-40B4-BE49-F238E27FC236}">
              <a16:creationId xmlns:a16="http://schemas.microsoft.com/office/drawing/2014/main" id="{C8F8D47E-F1D4-4B0A-8C22-A228A13205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7" name="Text Box 15">
          <a:extLst>
            <a:ext uri="{FF2B5EF4-FFF2-40B4-BE49-F238E27FC236}">
              <a16:creationId xmlns:a16="http://schemas.microsoft.com/office/drawing/2014/main" id="{DFEE0E8D-25D1-47DE-93FA-B6AAF4CD1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18" name="Text Box 15">
          <a:extLst>
            <a:ext uri="{FF2B5EF4-FFF2-40B4-BE49-F238E27FC236}">
              <a16:creationId xmlns:a16="http://schemas.microsoft.com/office/drawing/2014/main" id="{4705C116-A0D5-49EC-8346-BFAEB7F38F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19" name="Text Box 15">
          <a:extLst>
            <a:ext uri="{FF2B5EF4-FFF2-40B4-BE49-F238E27FC236}">
              <a16:creationId xmlns:a16="http://schemas.microsoft.com/office/drawing/2014/main" id="{8B0B2EE5-C7C3-4D72-ABC5-E6D5DC00C8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0" name="Text Box 15">
          <a:extLst>
            <a:ext uri="{FF2B5EF4-FFF2-40B4-BE49-F238E27FC236}">
              <a16:creationId xmlns:a16="http://schemas.microsoft.com/office/drawing/2014/main" id="{D6C901A1-19CA-43A9-8D68-F567F45556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1" name="Text Box 15">
          <a:extLst>
            <a:ext uri="{FF2B5EF4-FFF2-40B4-BE49-F238E27FC236}">
              <a16:creationId xmlns:a16="http://schemas.microsoft.com/office/drawing/2014/main" id="{7E720991-F2A1-458E-B222-741E3A78B3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2" name="Text Box 15">
          <a:extLst>
            <a:ext uri="{FF2B5EF4-FFF2-40B4-BE49-F238E27FC236}">
              <a16:creationId xmlns:a16="http://schemas.microsoft.com/office/drawing/2014/main" id="{11F79B18-4F00-4689-AEED-C3389D4D42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3" name="Text Box 15">
          <a:extLst>
            <a:ext uri="{FF2B5EF4-FFF2-40B4-BE49-F238E27FC236}">
              <a16:creationId xmlns:a16="http://schemas.microsoft.com/office/drawing/2014/main" id="{033A5B74-AE27-4DFA-8097-59DD6EBC08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4" name="Text Box 15">
          <a:extLst>
            <a:ext uri="{FF2B5EF4-FFF2-40B4-BE49-F238E27FC236}">
              <a16:creationId xmlns:a16="http://schemas.microsoft.com/office/drawing/2014/main" id="{DF58BBA3-1CDD-49AF-ADB9-9EBA3F8CA1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5" name="Text Box 15">
          <a:extLst>
            <a:ext uri="{FF2B5EF4-FFF2-40B4-BE49-F238E27FC236}">
              <a16:creationId xmlns:a16="http://schemas.microsoft.com/office/drawing/2014/main" id="{5F98AAE4-7B65-4975-ADF5-E4A2FBBEF2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6" name="Text Box 15">
          <a:extLst>
            <a:ext uri="{FF2B5EF4-FFF2-40B4-BE49-F238E27FC236}">
              <a16:creationId xmlns:a16="http://schemas.microsoft.com/office/drawing/2014/main" id="{ECDA2D0C-B674-4ED7-98C1-DEBEEF438C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7" name="Text Box 15">
          <a:extLst>
            <a:ext uri="{FF2B5EF4-FFF2-40B4-BE49-F238E27FC236}">
              <a16:creationId xmlns:a16="http://schemas.microsoft.com/office/drawing/2014/main" id="{86F306EF-258A-4753-B14F-ED4180D1CD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28" name="Text Box 15">
          <a:extLst>
            <a:ext uri="{FF2B5EF4-FFF2-40B4-BE49-F238E27FC236}">
              <a16:creationId xmlns:a16="http://schemas.microsoft.com/office/drawing/2014/main" id="{2C3E042A-E448-4E2C-A4BF-7882D5405C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29" name="Text Box 15">
          <a:extLst>
            <a:ext uri="{FF2B5EF4-FFF2-40B4-BE49-F238E27FC236}">
              <a16:creationId xmlns:a16="http://schemas.microsoft.com/office/drawing/2014/main" id="{6F06A8E0-2FEB-4C92-9621-291A821889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30" name="Text Box 15">
          <a:extLst>
            <a:ext uri="{FF2B5EF4-FFF2-40B4-BE49-F238E27FC236}">
              <a16:creationId xmlns:a16="http://schemas.microsoft.com/office/drawing/2014/main" id="{D2E7F8A6-5EDB-4D63-B1B5-7D84C9CBFE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31" name="Text Box 15">
          <a:extLst>
            <a:ext uri="{FF2B5EF4-FFF2-40B4-BE49-F238E27FC236}">
              <a16:creationId xmlns:a16="http://schemas.microsoft.com/office/drawing/2014/main" id="{E5295F7F-F7D0-41BB-A6DD-868604B60B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32" name="Text Box 15">
          <a:extLst>
            <a:ext uri="{FF2B5EF4-FFF2-40B4-BE49-F238E27FC236}">
              <a16:creationId xmlns:a16="http://schemas.microsoft.com/office/drawing/2014/main" id="{8B02DCAA-A6FD-4118-A829-95BBB7163A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33" name="Text Box 15">
          <a:extLst>
            <a:ext uri="{FF2B5EF4-FFF2-40B4-BE49-F238E27FC236}">
              <a16:creationId xmlns:a16="http://schemas.microsoft.com/office/drawing/2014/main" id="{226DB686-AF53-4577-A01A-4A9460A21F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4" name="Text Box 15">
          <a:extLst>
            <a:ext uri="{FF2B5EF4-FFF2-40B4-BE49-F238E27FC236}">
              <a16:creationId xmlns:a16="http://schemas.microsoft.com/office/drawing/2014/main" id="{A93D3514-BAAC-40F7-A6B1-3071B8E91E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5" name="Text Box 15">
          <a:extLst>
            <a:ext uri="{FF2B5EF4-FFF2-40B4-BE49-F238E27FC236}">
              <a16:creationId xmlns:a16="http://schemas.microsoft.com/office/drawing/2014/main" id="{338A83C5-5C17-4EF6-894E-6AFBE47BAC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6" name="Text Box 15">
          <a:extLst>
            <a:ext uri="{FF2B5EF4-FFF2-40B4-BE49-F238E27FC236}">
              <a16:creationId xmlns:a16="http://schemas.microsoft.com/office/drawing/2014/main" id="{CCCC072A-3415-4A51-A1EB-1F68E0E3C9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7" name="Text Box 15">
          <a:extLst>
            <a:ext uri="{FF2B5EF4-FFF2-40B4-BE49-F238E27FC236}">
              <a16:creationId xmlns:a16="http://schemas.microsoft.com/office/drawing/2014/main" id="{25F0D097-47D9-4A42-A925-73E610A29F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8" name="Text Box 15">
          <a:extLst>
            <a:ext uri="{FF2B5EF4-FFF2-40B4-BE49-F238E27FC236}">
              <a16:creationId xmlns:a16="http://schemas.microsoft.com/office/drawing/2014/main" id="{97572CA2-F37F-42BA-B451-99818C22A0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39" name="Text Box 15">
          <a:extLst>
            <a:ext uri="{FF2B5EF4-FFF2-40B4-BE49-F238E27FC236}">
              <a16:creationId xmlns:a16="http://schemas.microsoft.com/office/drawing/2014/main" id="{1E92D13B-D15D-4F8F-B09A-4CE47CC840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0" name="Text Box 15">
          <a:extLst>
            <a:ext uri="{FF2B5EF4-FFF2-40B4-BE49-F238E27FC236}">
              <a16:creationId xmlns:a16="http://schemas.microsoft.com/office/drawing/2014/main" id="{4F045CAE-6373-4DD7-B1D6-B1D361F5F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1" name="Text Box 15">
          <a:extLst>
            <a:ext uri="{FF2B5EF4-FFF2-40B4-BE49-F238E27FC236}">
              <a16:creationId xmlns:a16="http://schemas.microsoft.com/office/drawing/2014/main" id="{CC60140A-2FD4-4976-B111-F34E34656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2" name="Text Box 15">
          <a:extLst>
            <a:ext uri="{FF2B5EF4-FFF2-40B4-BE49-F238E27FC236}">
              <a16:creationId xmlns:a16="http://schemas.microsoft.com/office/drawing/2014/main" id="{96B1F2C3-F642-419F-830E-341A37B326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3" name="Text Box 15">
          <a:extLst>
            <a:ext uri="{FF2B5EF4-FFF2-40B4-BE49-F238E27FC236}">
              <a16:creationId xmlns:a16="http://schemas.microsoft.com/office/drawing/2014/main" id="{356F1FEC-8193-4E7B-904D-E2EC432DFE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4" name="Text Box 15">
          <a:extLst>
            <a:ext uri="{FF2B5EF4-FFF2-40B4-BE49-F238E27FC236}">
              <a16:creationId xmlns:a16="http://schemas.microsoft.com/office/drawing/2014/main" id="{76A370B5-98DE-453C-AC33-89ECBB5AD5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5" name="Text Box 15">
          <a:extLst>
            <a:ext uri="{FF2B5EF4-FFF2-40B4-BE49-F238E27FC236}">
              <a16:creationId xmlns:a16="http://schemas.microsoft.com/office/drawing/2014/main" id="{C8FF5E55-2CBC-461C-ACE5-F87EDF7460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6" name="Text Box 15">
          <a:extLst>
            <a:ext uri="{FF2B5EF4-FFF2-40B4-BE49-F238E27FC236}">
              <a16:creationId xmlns:a16="http://schemas.microsoft.com/office/drawing/2014/main" id="{EEDE404D-E1E1-4D3C-B199-7F43135806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7" name="Text Box 15">
          <a:extLst>
            <a:ext uri="{FF2B5EF4-FFF2-40B4-BE49-F238E27FC236}">
              <a16:creationId xmlns:a16="http://schemas.microsoft.com/office/drawing/2014/main" id="{A2C3BF52-292B-4607-A12F-858005D7FD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48" name="Text Box 15">
          <a:extLst>
            <a:ext uri="{FF2B5EF4-FFF2-40B4-BE49-F238E27FC236}">
              <a16:creationId xmlns:a16="http://schemas.microsoft.com/office/drawing/2014/main" id="{066C3FDF-D463-4DC8-B5B0-4874B10FD8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49" name="Text Box 15">
          <a:extLst>
            <a:ext uri="{FF2B5EF4-FFF2-40B4-BE49-F238E27FC236}">
              <a16:creationId xmlns:a16="http://schemas.microsoft.com/office/drawing/2014/main" id="{74420DC1-7753-45C5-96D1-C1AA41B5C3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0" name="Text Box 15">
          <a:extLst>
            <a:ext uri="{FF2B5EF4-FFF2-40B4-BE49-F238E27FC236}">
              <a16:creationId xmlns:a16="http://schemas.microsoft.com/office/drawing/2014/main" id="{86C749C6-1D82-4937-B715-DFCA1BF76C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1" name="Text Box 15">
          <a:extLst>
            <a:ext uri="{FF2B5EF4-FFF2-40B4-BE49-F238E27FC236}">
              <a16:creationId xmlns:a16="http://schemas.microsoft.com/office/drawing/2014/main" id="{B3D98708-497A-4E62-9F18-35EAE9BBDF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2" name="Text Box 15">
          <a:extLst>
            <a:ext uri="{FF2B5EF4-FFF2-40B4-BE49-F238E27FC236}">
              <a16:creationId xmlns:a16="http://schemas.microsoft.com/office/drawing/2014/main" id="{F8691F87-AABE-4CA0-BC2D-C436B4985F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3" name="Text Box 15">
          <a:extLst>
            <a:ext uri="{FF2B5EF4-FFF2-40B4-BE49-F238E27FC236}">
              <a16:creationId xmlns:a16="http://schemas.microsoft.com/office/drawing/2014/main" id="{538E9D59-57B9-4093-BC20-66FF0BB73A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4" name="Text Box 15">
          <a:extLst>
            <a:ext uri="{FF2B5EF4-FFF2-40B4-BE49-F238E27FC236}">
              <a16:creationId xmlns:a16="http://schemas.microsoft.com/office/drawing/2014/main" id="{E7248C22-268C-4E08-BCCC-82AF27DF66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5" name="Text Box 15">
          <a:extLst>
            <a:ext uri="{FF2B5EF4-FFF2-40B4-BE49-F238E27FC236}">
              <a16:creationId xmlns:a16="http://schemas.microsoft.com/office/drawing/2014/main" id="{7B9AB6CB-3438-4E24-A1A5-1FDA0614DC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6" name="Text Box 15">
          <a:extLst>
            <a:ext uri="{FF2B5EF4-FFF2-40B4-BE49-F238E27FC236}">
              <a16:creationId xmlns:a16="http://schemas.microsoft.com/office/drawing/2014/main" id="{E31ADD48-0EE0-4F2B-B1E2-702744CC16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7" name="Text Box 15">
          <a:extLst>
            <a:ext uri="{FF2B5EF4-FFF2-40B4-BE49-F238E27FC236}">
              <a16:creationId xmlns:a16="http://schemas.microsoft.com/office/drawing/2014/main" id="{9A7F5DCA-97EC-4B18-B384-0444DDAF18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58" name="Text Box 15">
          <a:extLst>
            <a:ext uri="{FF2B5EF4-FFF2-40B4-BE49-F238E27FC236}">
              <a16:creationId xmlns:a16="http://schemas.microsoft.com/office/drawing/2014/main" id="{2BA0ADCB-7203-4637-A66D-7A76D7B2B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59" name="Text Box 15">
          <a:extLst>
            <a:ext uri="{FF2B5EF4-FFF2-40B4-BE49-F238E27FC236}">
              <a16:creationId xmlns:a16="http://schemas.microsoft.com/office/drawing/2014/main" id="{20CF0CA4-D856-40E9-87B7-2474FB8A82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60" name="Text Box 15">
          <a:extLst>
            <a:ext uri="{FF2B5EF4-FFF2-40B4-BE49-F238E27FC236}">
              <a16:creationId xmlns:a16="http://schemas.microsoft.com/office/drawing/2014/main" id="{DF59CDA7-8D7B-4F07-A0A0-DA9018FC5A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61" name="Text Box 15">
          <a:extLst>
            <a:ext uri="{FF2B5EF4-FFF2-40B4-BE49-F238E27FC236}">
              <a16:creationId xmlns:a16="http://schemas.microsoft.com/office/drawing/2014/main" id="{81A22833-C054-450E-91C1-7E37877F20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62" name="Text Box 15">
          <a:extLst>
            <a:ext uri="{FF2B5EF4-FFF2-40B4-BE49-F238E27FC236}">
              <a16:creationId xmlns:a16="http://schemas.microsoft.com/office/drawing/2014/main" id="{7A6C4304-8C9C-4178-819B-55EEC0C946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63" name="Text Box 15">
          <a:extLst>
            <a:ext uri="{FF2B5EF4-FFF2-40B4-BE49-F238E27FC236}">
              <a16:creationId xmlns:a16="http://schemas.microsoft.com/office/drawing/2014/main" id="{F76E24AA-DD01-479B-A0F9-98062B58FC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4" name="Text Box 15">
          <a:extLst>
            <a:ext uri="{FF2B5EF4-FFF2-40B4-BE49-F238E27FC236}">
              <a16:creationId xmlns:a16="http://schemas.microsoft.com/office/drawing/2014/main" id="{74E70C96-DC93-4557-98F1-9D424E01DB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5" name="Text Box 15">
          <a:extLst>
            <a:ext uri="{FF2B5EF4-FFF2-40B4-BE49-F238E27FC236}">
              <a16:creationId xmlns:a16="http://schemas.microsoft.com/office/drawing/2014/main" id="{5C95D471-3311-44A8-8FEF-A3262A4AA8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6" name="Text Box 15">
          <a:extLst>
            <a:ext uri="{FF2B5EF4-FFF2-40B4-BE49-F238E27FC236}">
              <a16:creationId xmlns:a16="http://schemas.microsoft.com/office/drawing/2014/main" id="{C29CD77F-1527-465D-83E7-8019430DE2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7" name="Text Box 15">
          <a:extLst>
            <a:ext uri="{FF2B5EF4-FFF2-40B4-BE49-F238E27FC236}">
              <a16:creationId xmlns:a16="http://schemas.microsoft.com/office/drawing/2014/main" id="{3C2B4159-B92F-4868-ABF7-479A6053E8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8" name="Text Box 15">
          <a:extLst>
            <a:ext uri="{FF2B5EF4-FFF2-40B4-BE49-F238E27FC236}">
              <a16:creationId xmlns:a16="http://schemas.microsoft.com/office/drawing/2014/main" id="{831B1C92-7924-4A8A-A32A-1C418930C0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69" name="Text Box 15">
          <a:extLst>
            <a:ext uri="{FF2B5EF4-FFF2-40B4-BE49-F238E27FC236}">
              <a16:creationId xmlns:a16="http://schemas.microsoft.com/office/drawing/2014/main" id="{18EF26F3-803C-412E-B36F-72D21BFFC9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0" name="Text Box 15">
          <a:extLst>
            <a:ext uri="{FF2B5EF4-FFF2-40B4-BE49-F238E27FC236}">
              <a16:creationId xmlns:a16="http://schemas.microsoft.com/office/drawing/2014/main" id="{2B6B8106-7E2F-4A3D-96E1-9FB0D400F7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1" name="Text Box 15">
          <a:extLst>
            <a:ext uri="{FF2B5EF4-FFF2-40B4-BE49-F238E27FC236}">
              <a16:creationId xmlns:a16="http://schemas.microsoft.com/office/drawing/2014/main" id="{0A2373A1-0E55-4B91-A1E3-4254071B73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2" name="Text Box 15">
          <a:extLst>
            <a:ext uri="{FF2B5EF4-FFF2-40B4-BE49-F238E27FC236}">
              <a16:creationId xmlns:a16="http://schemas.microsoft.com/office/drawing/2014/main" id="{F9E32E60-8E49-4A52-BF60-27BA774DEA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3" name="Text Box 15">
          <a:extLst>
            <a:ext uri="{FF2B5EF4-FFF2-40B4-BE49-F238E27FC236}">
              <a16:creationId xmlns:a16="http://schemas.microsoft.com/office/drawing/2014/main" id="{E7F8A5B0-83BF-4024-B3C2-C89A4A5A01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4" name="Text Box 15">
          <a:extLst>
            <a:ext uri="{FF2B5EF4-FFF2-40B4-BE49-F238E27FC236}">
              <a16:creationId xmlns:a16="http://schemas.microsoft.com/office/drawing/2014/main" id="{674303B2-338F-40E5-B548-D0069CBEA3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5" name="Text Box 15">
          <a:extLst>
            <a:ext uri="{FF2B5EF4-FFF2-40B4-BE49-F238E27FC236}">
              <a16:creationId xmlns:a16="http://schemas.microsoft.com/office/drawing/2014/main" id="{E2C307A2-18F0-4A60-8F83-64EF61D4A6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6" name="Text Box 15">
          <a:extLst>
            <a:ext uri="{FF2B5EF4-FFF2-40B4-BE49-F238E27FC236}">
              <a16:creationId xmlns:a16="http://schemas.microsoft.com/office/drawing/2014/main" id="{A76302B9-34BB-4A2E-9A31-518335C29B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7" name="Text Box 15">
          <a:extLst>
            <a:ext uri="{FF2B5EF4-FFF2-40B4-BE49-F238E27FC236}">
              <a16:creationId xmlns:a16="http://schemas.microsoft.com/office/drawing/2014/main" id="{1F4EF2F3-5E77-4EB1-BF75-0B35FDB7D2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14</xdr:row>
      <xdr:rowOff>0</xdr:rowOff>
    </xdr:to>
    <xdr:sp macro="" textlink="">
      <xdr:nvSpPr>
        <xdr:cNvPr id="778" name="Text Box 15">
          <a:extLst>
            <a:ext uri="{FF2B5EF4-FFF2-40B4-BE49-F238E27FC236}">
              <a16:creationId xmlns:a16="http://schemas.microsoft.com/office/drawing/2014/main" id="{14976013-99DF-4A32-9627-0F241A7779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79" name="Text Box 15">
          <a:extLst>
            <a:ext uri="{FF2B5EF4-FFF2-40B4-BE49-F238E27FC236}">
              <a16:creationId xmlns:a16="http://schemas.microsoft.com/office/drawing/2014/main" id="{45AD0408-2A45-4B97-84A8-48006A8C03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0" name="Text Box 15">
          <a:extLst>
            <a:ext uri="{FF2B5EF4-FFF2-40B4-BE49-F238E27FC236}">
              <a16:creationId xmlns:a16="http://schemas.microsoft.com/office/drawing/2014/main" id="{A5816B80-9D7F-4CAB-8DC3-7C2E21DE16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1" name="Text Box 15">
          <a:extLst>
            <a:ext uri="{FF2B5EF4-FFF2-40B4-BE49-F238E27FC236}">
              <a16:creationId xmlns:a16="http://schemas.microsoft.com/office/drawing/2014/main" id="{527A19E8-24C2-406B-BDF0-DFBAE97421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2" name="Text Box 15">
          <a:extLst>
            <a:ext uri="{FF2B5EF4-FFF2-40B4-BE49-F238E27FC236}">
              <a16:creationId xmlns:a16="http://schemas.microsoft.com/office/drawing/2014/main" id="{B39A60F9-F02D-4DA3-8C99-8DCC1F0235E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3" name="Text Box 15">
          <a:extLst>
            <a:ext uri="{FF2B5EF4-FFF2-40B4-BE49-F238E27FC236}">
              <a16:creationId xmlns:a16="http://schemas.microsoft.com/office/drawing/2014/main" id="{F0F78A78-10A8-4C67-9F3B-DD90DCAF50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4" name="Text Box 15">
          <a:extLst>
            <a:ext uri="{FF2B5EF4-FFF2-40B4-BE49-F238E27FC236}">
              <a16:creationId xmlns:a16="http://schemas.microsoft.com/office/drawing/2014/main" id="{A973CD7D-4B80-4E96-B1D7-2086B45AD3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5" name="Text Box 15">
          <a:extLst>
            <a:ext uri="{FF2B5EF4-FFF2-40B4-BE49-F238E27FC236}">
              <a16:creationId xmlns:a16="http://schemas.microsoft.com/office/drawing/2014/main" id="{FF3A7081-8181-4BA4-AFF2-5E1CA52621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6" name="Text Box 15">
          <a:extLst>
            <a:ext uri="{FF2B5EF4-FFF2-40B4-BE49-F238E27FC236}">
              <a16:creationId xmlns:a16="http://schemas.microsoft.com/office/drawing/2014/main" id="{357871D6-6000-4D87-8CC4-70DE4A4FA3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7" name="Text Box 15">
          <a:extLst>
            <a:ext uri="{FF2B5EF4-FFF2-40B4-BE49-F238E27FC236}">
              <a16:creationId xmlns:a16="http://schemas.microsoft.com/office/drawing/2014/main" id="{661A14A7-975A-4F71-8308-D64851852D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200025</xdr:rowOff>
    </xdr:to>
    <xdr:sp macro="" textlink="">
      <xdr:nvSpPr>
        <xdr:cNvPr id="788" name="Text Box 15">
          <a:extLst>
            <a:ext uri="{FF2B5EF4-FFF2-40B4-BE49-F238E27FC236}">
              <a16:creationId xmlns:a16="http://schemas.microsoft.com/office/drawing/2014/main" id="{5C3E3898-6383-4680-8A00-4D4C845069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789" name="Text Box 15">
          <a:extLst>
            <a:ext uri="{FF2B5EF4-FFF2-40B4-BE49-F238E27FC236}">
              <a16:creationId xmlns:a16="http://schemas.microsoft.com/office/drawing/2014/main" id="{04779499-883F-4C64-8CCE-8D34FC7CD0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790" name="Text Box 15">
          <a:extLst>
            <a:ext uri="{FF2B5EF4-FFF2-40B4-BE49-F238E27FC236}">
              <a16:creationId xmlns:a16="http://schemas.microsoft.com/office/drawing/2014/main" id="{694D7EF6-DA31-4534-89AF-918618E6E9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791" name="Text Box 15">
          <a:extLst>
            <a:ext uri="{FF2B5EF4-FFF2-40B4-BE49-F238E27FC236}">
              <a16:creationId xmlns:a16="http://schemas.microsoft.com/office/drawing/2014/main" id="{EC41EA5E-FF03-4A84-90A5-3F76514EA4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2" name="Text Box 15">
          <a:extLst>
            <a:ext uri="{FF2B5EF4-FFF2-40B4-BE49-F238E27FC236}">
              <a16:creationId xmlns:a16="http://schemas.microsoft.com/office/drawing/2014/main" id="{EAB2B8DC-A21C-4EBF-A493-A80C00C963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3" name="Text Box 15">
          <a:extLst>
            <a:ext uri="{FF2B5EF4-FFF2-40B4-BE49-F238E27FC236}">
              <a16:creationId xmlns:a16="http://schemas.microsoft.com/office/drawing/2014/main" id="{470F75DD-2676-476B-A515-9CB862E93B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4" name="Text Box 15">
          <a:extLst>
            <a:ext uri="{FF2B5EF4-FFF2-40B4-BE49-F238E27FC236}">
              <a16:creationId xmlns:a16="http://schemas.microsoft.com/office/drawing/2014/main" id="{D1693E96-01A2-4883-BAF9-2EA1CD3AA3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5" name="Text Box 15">
          <a:extLst>
            <a:ext uri="{FF2B5EF4-FFF2-40B4-BE49-F238E27FC236}">
              <a16:creationId xmlns:a16="http://schemas.microsoft.com/office/drawing/2014/main" id="{B338EE33-4156-4572-82AE-352506E200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6" name="Text Box 15">
          <a:extLst>
            <a:ext uri="{FF2B5EF4-FFF2-40B4-BE49-F238E27FC236}">
              <a16:creationId xmlns:a16="http://schemas.microsoft.com/office/drawing/2014/main" id="{D42E51E7-357B-4950-9804-C24DE0C81E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7" name="Text Box 15">
          <a:extLst>
            <a:ext uri="{FF2B5EF4-FFF2-40B4-BE49-F238E27FC236}">
              <a16:creationId xmlns:a16="http://schemas.microsoft.com/office/drawing/2014/main" id="{A2502254-868E-46D4-95CC-DA04F01586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8" name="Text Box 15">
          <a:extLst>
            <a:ext uri="{FF2B5EF4-FFF2-40B4-BE49-F238E27FC236}">
              <a16:creationId xmlns:a16="http://schemas.microsoft.com/office/drawing/2014/main" id="{8C971C9E-A5C4-4F9F-AAEF-B276FE4D8E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799" name="Text Box 15">
          <a:extLst>
            <a:ext uri="{FF2B5EF4-FFF2-40B4-BE49-F238E27FC236}">
              <a16:creationId xmlns:a16="http://schemas.microsoft.com/office/drawing/2014/main" id="{FA78CB99-DE38-42EE-942B-6AC182E805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0" name="Text Box 15">
          <a:extLst>
            <a:ext uri="{FF2B5EF4-FFF2-40B4-BE49-F238E27FC236}">
              <a16:creationId xmlns:a16="http://schemas.microsoft.com/office/drawing/2014/main" id="{51D8EA38-DF9B-4FF2-B8ED-8A4C0D3C04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1" name="Text Box 15">
          <a:extLst>
            <a:ext uri="{FF2B5EF4-FFF2-40B4-BE49-F238E27FC236}">
              <a16:creationId xmlns:a16="http://schemas.microsoft.com/office/drawing/2014/main" id="{2542F185-3E26-4DC9-B6E1-52FC30B7B9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2" name="Text Box 15">
          <a:extLst>
            <a:ext uri="{FF2B5EF4-FFF2-40B4-BE49-F238E27FC236}">
              <a16:creationId xmlns:a16="http://schemas.microsoft.com/office/drawing/2014/main" id="{0092314C-791D-43C5-A860-8E8EA0F368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3" name="Text Box 15">
          <a:extLst>
            <a:ext uri="{FF2B5EF4-FFF2-40B4-BE49-F238E27FC236}">
              <a16:creationId xmlns:a16="http://schemas.microsoft.com/office/drawing/2014/main" id="{FB32E87F-8663-46FD-AFEC-8FA537A40B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4" name="Text Box 15">
          <a:extLst>
            <a:ext uri="{FF2B5EF4-FFF2-40B4-BE49-F238E27FC236}">
              <a16:creationId xmlns:a16="http://schemas.microsoft.com/office/drawing/2014/main" id="{7A760C0D-C308-46A8-B089-095EC564BC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5" name="Text Box 15">
          <a:extLst>
            <a:ext uri="{FF2B5EF4-FFF2-40B4-BE49-F238E27FC236}">
              <a16:creationId xmlns:a16="http://schemas.microsoft.com/office/drawing/2014/main" id="{217832B8-2D46-46F3-84BF-87CBC61E3B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06" name="Text Box 15">
          <a:extLst>
            <a:ext uri="{FF2B5EF4-FFF2-40B4-BE49-F238E27FC236}">
              <a16:creationId xmlns:a16="http://schemas.microsoft.com/office/drawing/2014/main" id="{BBC226DB-B4D7-4C22-A4F7-814277FFD5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7" name="Text Box 15">
          <a:extLst>
            <a:ext uri="{FF2B5EF4-FFF2-40B4-BE49-F238E27FC236}">
              <a16:creationId xmlns:a16="http://schemas.microsoft.com/office/drawing/2014/main" id="{2AC549CD-3D44-4E09-8951-BC2B7484C3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8" name="Text Box 15">
          <a:extLst>
            <a:ext uri="{FF2B5EF4-FFF2-40B4-BE49-F238E27FC236}">
              <a16:creationId xmlns:a16="http://schemas.microsoft.com/office/drawing/2014/main" id="{032559C7-7AE5-4030-8150-F3206936C2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09" name="Text Box 15">
          <a:extLst>
            <a:ext uri="{FF2B5EF4-FFF2-40B4-BE49-F238E27FC236}">
              <a16:creationId xmlns:a16="http://schemas.microsoft.com/office/drawing/2014/main" id="{2366CA48-82AC-493B-8550-E9A0683C57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0" name="Text Box 15">
          <a:extLst>
            <a:ext uri="{FF2B5EF4-FFF2-40B4-BE49-F238E27FC236}">
              <a16:creationId xmlns:a16="http://schemas.microsoft.com/office/drawing/2014/main" id="{B8B947F1-A846-4036-8AB0-338C9807F9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1" name="Text Box 15">
          <a:extLst>
            <a:ext uri="{FF2B5EF4-FFF2-40B4-BE49-F238E27FC236}">
              <a16:creationId xmlns:a16="http://schemas.microsoft.com/office/drawing/2014/main" id="{C71188EC-880C-4DF3-8712-D8A1AC2EF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2" name="Text Box 15">
          <a:extLst>
            <a:ext uri="{FF2B5EF4-FFF2-40B4-BE49-F238E27FC236}">
              <a16:creationId xmlns:a16="http://schemas.microsoft.com/office/drawing/2014/main" id="{14056EBE-569A-4442-A0D5-AA548737D6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3" name="Text Box 15">
          <a:extLst>
            <a:ext uri="{FF2B5EF4-FFF2-40B4-BE49-F238E27FC236}">
              <a16:creationId xmlns:a16="http://schemas.microsoft.com/office/drawing/2014/main" id="{9F51B08B-D0CB-4D50-9B1C-17CDDD97A9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4" name="Text Box 15">
          <a:extLst>
            <a:ext uri="{FF2B5EF4-FFF2-40B4-BE49-F238E27FC236}">
              <a16:creationId xmlns:a16="http://schemas.microsoft.com/office/drawing/2014/main" id="{88CF0838-F0E5-4C57-A88E-533B92DE33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5" name="Text Box 15">
          <a:extLst>
            <a:ext uri="{FF2B5EF4-FFF2-40B4-BE49-F238E27FC236}">
              <a16:creationId xmlns:a16="http://schemas.microsoft.com/office/drawing/2014/main" id="{299E0A1C-1F14-4247-A74E-11F1E1F524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16" name="Text Box 15">
          <a:extLst>
            <a:ext uri="{FF2B5EF4-FFF2-40B4-BE49-F238E27FC236}">
              <a16:creationId xmlns:a16="http://schemas.microsoft.com/office/drawing/2014/main" id="{A17152BA-AFA2-4036-9623-B186F81289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17" name="Text Box 15">
          <a:extLst>
            <a:ext uri="{FF2B5EF4-FFF2-40B4-BE49-F238E27FC236}">
              <a16:creationId xmlns:a16="http://schemas.microsoft.com/office/drawing/2014/main" id="{CE2BC447-9CD6-4AB2-9516-8E815914AB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18" name="Text Box 15">
          <a:extLst>
            <a:ext uri="{FF2B5EF4-FFF2-40B4-BE49-F238E27FC236}">
              <a16:creationId xmlns:a16="http://schemas.microsoft.com/office/drawing/2014/main" id="{B1E0A80A-C020-4E2E-BC29-41C985AE12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19" name="Text Box 15">
          <a:extLst>
            <a:ext uri="{FF2B5EF4-FFF2-40B4-BE49-F238E27FC236}">
              <a16:creationId xmlns:a16="http://schemas.microsoft.com/office/drawing/2014/main" id="{AD097BAC-55D4-4BF9-8E91-14BD2AB960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20" name="Text Box 15">
          <a:extLst>
            <a:ext uri="{FF2B5EF4-FFF2-40B4-BE49-F238E27FC236}">
              <a16:creationId xmlns:a16="http://schemas.microsoft.com/office/drawing/2014/main" id="{E088ECF9-4B54-40FB-A0EF-E3014A8BB7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21" name="Text Box 15">
          <a:extLst>
            <a:ext uri="{FF2B5EF4-FFF2-40B4-BE49-F238E27FC236}">
              <a16:creationId xmlns:a16="http://schemas.microsoft.com/office/drawing/2014/main" id="{85F87B6A-8D2F-4FFE-B798-7B7667709D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2" name="Text Box 15">
          <a:extLst>
            <a:ext uri="{FF2B5EF4-FFF2-40B4-BE49-F238E27FC236}">
              <a16:creationId xmlns:a16="http://schemas.microsoft.com/office/drawing/2014/main" id="{AD1FBE09-BA26-49CF-A7B2-31393E8F480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AA49B073-FD0D-4D20-9047-0C36BF9C5E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4" name="Text Box 15">
          <a:extLst>
            <a:ext uri="{FF2B5EF4-FFF2-40B4-BE49-F238E27FC236}">
              <a16:creationId xmlns:a16="http://schemas.microsoft.com/office/drawing/2014/main" id="{A15CC37C-1A8D-48FB-98C2-4C851116D5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5" name="Text Box 15">
          <a:extLst>
            <a:ext uri="{FF2B5EF4-FFF2-40B4-BE49-F238E27FC236}">
              <a16:creationId xmlns:a16="http://schemas.microsoft.com/office/drawing/2014/main" id="{45979B2D-CCDA-4B05-A866-C413A65AF8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6" name="Text Box 15">
          <a:extLst>
            <a:ext uri="{FF2B5EF4-FFF2-40B4-BE49-F238E27FC236}">
              <a16:creationId xmlns:a16="http://schemas.microsoft.com/office/drawing/2014/main" id="{CB677D88-1E6D-49E5-8906-F82A724BA0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7" name="Text Box 15">
          <a:extLst>
            <a:ext uri="{FF2B5EF4-FFF2-40B4-BE49-F238E27FC236}">
              <a16:creationId xmlns:a16="http://schemas.microsoft.com/office/drawing/2014/main" id="{DB935AE5-C135-4F0C-B40F-AD8F95BE12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8" name="Text Box 15">
          <a:extLst>
            <a:ext uri="{FF2B5EF4-FFF2-40B4-BE49-F238E27FC236}">
              <a16:creationId xmlns:a16="http://schemas.microsoft.com/office/drawing/2014/main" id="{EF518A00-5D5F-4F8A-B47A-87CAFFB3D9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29" name="Text Box 15">
          <a:extLst>
            <a:ext uri="{FF2B5EF4-FFF2-40B4-BE49-F238E27FC236}">
              <a16:creationId xmlns:a16="http://schemas.microsoft.com/office/drawing/2014/main" id="{1C0A81E8-9370-4FC8-BD43-17C237008B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0" name="Text Box 15">
          <a:extLst>
            <a:ext uri="{FF2B5EF4-FFF2-40B4-BE49-F238E27FC236}">
              <a16:creationId xmlns:a16="http://schemas.microsoft.com/office/drawing/2014/main" id="{36586CB2-C9D1-4BA1-AFEA-A6D5B830D0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2E4C3EE2-A0F0-40D9-92B5-1E08BCB4B7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2" name="Text Box 15">
          <a:extLst>
            <a:ext uri="{FF2B5EF4-FFF2-40B4-BE49-F238E27FC236}">
              <a16:creationId xmlns:a16="http://schemas.microsoft.com/office/drawing/2014/main" id="{A11996F4-C3D2-4E7A-B562-B10608A45B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3" name="Text Box 15">
          <a:extLst>
            <a:ext uri="{FF2B5EF4-FFF2-40B4-BE49-F238E27FC236}">
              <a16:creationId xmlns:a16="http://schemas.microsoft.com/office/drawing/2014/main" id="{2693776D-7421-4D4A-9830-BC0977BA2E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4" name="Text Box 15">
          <a:extLst>
            <a:ext uri="{FF2B5EF4-FFF2-40B4-BE49-F238E27FC236}">
              <a16:creationId xmlns:a16="http://schemas.microsoft.com/office/drawing/2014/main" id="{76E3F72C-400C-40F1-9C94-9D118188D8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5" name="Text Box 15">
          <a:extLst>
            <a:ext uri="{FF2B5EF4-FFF2-40B4-BE49-F238E27FC236}">
              <a16:creationId xmlns:a16="http://schemas.microsoft.com/office/drawing/2014/main" id="{70AA2BC4-3C4D-485C-92A8-306D479A78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36" name="Text Box 15">
          <a:extLst>
            <a:ext uri="{FF2B5EF4-FFF2-40B4-BE49-F238E27FC236}">
              <a16:creationId xmlns:a16="http://schemas.microsoft.com/office/drawing/2014/main" id="{A69C5D78-2D65-4FEE-956B-4BB8E9ED7B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7" name="Text Box 15">
          <a:extLst>
            <a:ext uri="{FF2B5EF4-FFF2-40B4-BE49-F238E27FC236}">
              <a16:creationId xmlns:a16="http://schemas.microsoft.com/office/drawing/2014/main" id="{9C38AEEC-2DAE-4D38-91CA-1C090C950D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8" name="Text Box 15">
          <a:extLst>
            <a:ext uri="{FF2B5EF4-FFF2-40B4-BE49-F238E27FC236}">
              <a16:creationId xmlns:a16="http://schemas.microsoft.com/office/drawing/2014/main" id="{5DBB4FD6-482B-4704-A6BE-5C9097BA04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39" name="Text Box 15">
          <a:extLst>
            <a:ext uri="{FF2B5EF4-FFF2-40B4-BE49-F238E27FC236}">
              <a16:creationId xmlns:a16="http://schemas.microsoft.com/office/drawing/2014/main" id="{F538E5D3-830C-486F-8352-E3BF8A7005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0" name="Text Box 15">
          <a:extLst>
            <a:ext uri="{FF2B5EF4-FFF2-40B4-BE49-F238E27FC236}">
              <a16:creationId xmlns:a16="http://schemas.microsoft.com/office/drawing/2014/main" id="{D2344D8C-ED3E-40CB-97F2-8EC9CD3C61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1" name="Text Box 15">
          <a:extLst>
            <a:ext uri="{FF2B5EF4-FFF2-40B4-BE49-F238E27FC236}">
              <a16:creationId xmlns:a16="http://schemas.microsoft.com/office/drawing/2014/main" id="{A4F935DE-8003-4421-BC81-8A1544C92A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2" name="Text Box 15">
          <a:extLst>
            <a:ext uri="{FF2B5EF4-FFF2-40B4-BE49-F238E27FC236}">
              <a16:creationId xmlns:a16="http://schemas.microsoft.com/office/drawing/2014/main" id="{2B546AE0-CEC7-4627-B1A4-39059713E3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3" name="Text Box 15">
          <a:extLst>
            <a:ext uri="{FF2B5EF4-FFF2-40B4-BE49-F238E27FC236}">
              <a16:creationId xmlns:a16="http://schemas.microsoft.com/office/drawing/2014/main" id="{B4964C65-F9E0-43DF-9DF2-83AD48776A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4" name="Text Box 15">
          <a:extLst>
            <a:ext uri="{FF2B5EF4-FFF2-40B4-BE49-F238E27FC236}">
              <a16:creationId xmlns:a16="http://schemas.microsoft.com/office/drawing/2014/main" id="{B1157320-6777-4842-8FCE-96DBFFD237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5" name="Text Box 15">
          <a:extLst>
            <a:ext uri="{FF2B5EF4-FFF2-40B4-BE49-F238E27FC236}">
              <a16:creationId xmlns:a16="http://schemas.microsoft.com/office/drawing/2014/main" id="{8EAF5301-843B-40CA-9805-FA9ECEF8FC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46" name="Text Box 15">
          <a:extLst>
            <a:ext uri="{FF2B5EF4-FFF2-40B4-BE49-F238E27FC236}">
              <a16:creationId xmlns:a16="http://schemas.microsoft.com/office/drawing/2014/main" id="{53A63EBC-019B-444F-A0DD-B19B4C3FC9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BDC0EAA7-2D84-4ACC-ABD9-55956F1681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48" name="Text Box 15">
          <a:extLst>
            <a:ext uri="{FF2B5EF4-FFF2-40B4-BE49-F238E27FC236}">
              <a16:creationId xmlns:a16="http://schemas.microsoft.com/office/drawing/2014/main" id="{80965453-E162-40AB-80DB-5FE99B23F3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49" name="Text Box 15">
          <a:extLst>
            <a:ext uri="{FF2B5EF4-FFF2-40B4-BE49-F238E27FC236}">
              <a16:creationId xmlns:a16="http://schemas.microsoft.com/office/drawing/2014/main" id="{8E4DA1AC-EA3C-4F41-9D5A-4EC87BE26D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50" name="Text Box 15">
          <a:extLst>
            <a:ext uri="{FF2B5EF4-FFF2-40B4-BE49-F238E27FC236}">
              <a16:creationId xmlns:a16="http://schemas.microsoft.com/office/drawing/2014/main" id="{FE3B1352-0CB9-4C8C-BE76-2E8E9CEBD3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51" name="Text Box 15">
          <a:extLst>
            <a:ext uri="{FF2B5EF4-FFF2-40B4-BE49-F238E27FC236}">
              <a16:creationId xmlns:a16="http://schemas.microsoft.com/office/drawing/2014/main" id="{D90AD9B7-84F7-4D75-8325-B6D3D7F663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2" name="Text Box 15">
          <a:extLst>
            <a:ext uri="{FF2B5EF4-FFF2-40B4-BE49-F238E27FC236}">
              <a16:creationId xmlns:a16="http://schemas.microsoft.com/office/drawing/2014/main" id="{E09ECAD6-08B7-4BE4-BD99-78A14E31DB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3" name="Text Box 15">
          <a:extLst>
            <a:ext uri="{FF2B5EF4-FFF2-40B4-BE49-F238E27FC236}">
              <a16:creationId xmlns:a16="http://schemas.microsoft.com/office/drawing/2014/main" id="{0BAD0C6C-D4B8-442D-BA7C-951CE45A9C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4" name="Text Box 15">
          <a:extLst>
            <a:ext uri="{FF2B5EF4-FFF2-40B4-BE49-F238E27FC236}">
              <a16:creationId xmlns:a16="http://schemas.microsoft.com/office/drawing/2014/main" id="{1B89E509-A412-4C8B-AC80-5CF759393E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6F3D6802-E1A5-459B-92F2-EE73901E04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6" name="Text Box 15">
          <a:extLst>
            <a:ext uri="{FF2B5EF4-FFF2-40B4-BE49-F238E27FC236}">
              <a16:creationId xmlns:a16="http://schemas.microsoft.com/office/drawing/2014/main" id="{B18CF262-F08E-48D9-AC8B-5DF18A3D3A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7" name="Text Box 15">
          <a:extLst>
            <a:ext uri="{FF2B5EF4-FFF2-40B4-BE49-F238E27FC236}">
              <a16:creationId xmlns:a16="http://schemas.microsoft.com/office/drawing/2014/main" id="{4DCB8E91-B928-4BA3-9F80-CA115FCABC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8" name="Text Box 15">
          <a:extLst>
            <a:ext uri="{FF2B5EF4-FFF2-40B4-BE49-F238E27FC236}">
              <a16:creationId xmlns:a16="http://schemas.microsoft.com/office/drawing/2014/main" id="{1E3B7C6A-7326-4DD3-BCF1-1ABFEFE0AB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59" name="Text Box 15">
          <a:extLst>
            <a:ext uri="{FF2B5EF4-FFF2-40B4-BE49-F238E27FC236}">
              <a16:creationId xmlns:a16="http://schemas.microsoft.com/office/drawing/2014/main" id="{09F1A419-6EE9-46F6-B83C-905E7154D5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0" name="Text Box 15">
          <a:extLst>
            <a:ext uri="{FF2B5EF4-FFF2-40B4-BE49-F238E27FC236}">
              <a16:creationId xmlns:a16="http://schemas.microsoft.com/office/drawing/2014/main" id="{CB4DCF78-C990-4869-9835-6654CC1BAB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1" name="Text Box 15">
          <a:extLst>
            <a:ext uri="{FF2B5EF4-FFF2-40B4-BE49-F238E27FC236}">
              <a16:creationId xmlns:a16="http://schemas.microsoft.com/office/drawing/2014/main" id="{9EA21C6E-4F6E-4C7F-91DC-4824F68FEF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2" name="Text Box 15">
          <a:extLst>
            <a:ext uri="{FF2B5EF4-FFF2-40B4-BE49-F238E27FC236}">
              <a16:creationId xmlns:a16="http://schemas.microsoft.com/office/drawing/2014/main" id="{4EFE299A-A85F-4167-ACC4-07F377ACD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3" name="Text Box 15">
          <a:extLst>
            <a:ext uri="{FF2B5EF4-FFF2-40B4-BE49-F238E27FC236}">
              <a16:creationId xmlns:a16="http://schemas.microsoft.com/office/drawing/2014/main" id="{0C47912A-607A-461D-84CF-05E95A9A48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4" name="Text Box 15">
          <a:extLst>
            <a:ext uri="{FF2B5EF4-FFF2-40B4-BE49-F238E27FC236}">
              <a16:creationId xmlns:a16="http://schemas.microsoft.com/office/drawing/2014/main" id="{F249F3A4-FC8B-4A94-A4E0-5D285CBBE8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5" name="Text Box 15">
          <a:extLst>
            <a:ext uri="{FF2B5EF4-FFF2-40B4-BE49-F238E27FC236}">
              <a16:creationId xmlns:a16="http://schemas.microsoft.com/office/drawing/2014/main" id="{8317AC22-9AD9-4D97-8D72-3D32826819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866" name="Text Box 15">
          <a:extLst>
            <a:ext uri="{FF2B5EF4-FFF2-40B4-BE49-F238E27FC236}">
              <a16:creationId xmlns:a16="http://schemas.microsoft.com/office/drawing/2014/main" id="{1A7B01BB-EFAD-4DF3-B98B-19E38B3E64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7" name="Text Box 15">
          <a:extLst>
            <a:ext uri="{FF2B5EF4-FFF2-40B4-BE49-F238E27FC236}">
              <a16:creationId xmlns:a16="http://schemas.microsoft.com/office/drawing/2014/main" id="{8B261CCB-F230-473D-A939-F6E636FE12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8" name="Text Box 15">
          <a:extLst>
            <a:ext uri="{FF2B5EF4-FFF2-40B4-BE49-F238E27FC236}">
              <a16:creationId xmlns:a16="http://schemas.microsoft.com/office/drawing/2014/main" id="{D70BFC5C-6D2A-4E58-B946-00CC6FB49A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69" name="Text Box 15">
          <a:extLst>
            <a:ext uri="{FF2B5EF4-FFF2-40B4-BE49-F238E27FC236}">
              <a16:creationId xmlns:a16="http://schemas.microsoft.com/office/drawing/2014/main" id="{BC65ECAB-69D9-4936-AA66-0AFE266ED8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0" name="Text Box 15">
          <a:extLst>
            <a:ext uri="{FF2B5EF4-FFF2-40B4-BE49-F238E27FC236}">
              <a16:creationId xmlns:a16="http://schemas.microsoft.com/office/drawing/2014/main" id="{D871DCC0-6484-4DE1-9FFB-B4B9DB2B46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2024657F-10DB-4EAB-BC6A-0D121D9AEB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2" name="Text Box 15">
          <a:extLst>
            <a:ext uri="{FF2B5EF4-FFF2-40B4-BE49-F238E27FC236}">
              <a16:creationId xmlns:a16="http://schemas.microsoft.com/office/drawing/2014/main" id="{F7DEF069-F97E-4EF5-8139-91DDDD2723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3" name="Text Box 15">
          <a:extLst>
            <a:ext uri="{FF2B5EF4-FFF2-40B4-BE49-F238E27FC236}">
              <a16:creationId xmlns:a16="http://schemas.microsoft.com/office/drawing/2014/main" id="{EBC86755-CE79-4EC7-A58A-E079EAFCEF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4" name="Text Box 15">
          <a:extLst>
            <a:ext uri="{FF2B5EF4-FFF2-40B4-BE49-F238E27FC236}">
              <a16:creationId xmlns:a16="http://schemas.microsoft.com/office/drawing/2014/main" id="{58045185-6FB4-4CA4-853C-8BD3A9D1D5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5" name="Text Box 15">
          <a:extLst>
            <a:ext uri="{FF2B5EF4-FFF2-40B4-BE49-F238E27FC236}">
              <a16:creationId xmlns:a16="http://schemas.microsoft.com/office/drawing/2014/main" id="{21B21EB1-A709-4998-9167-BAC962F30E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876" name="Text Box 15">
          <a:extLst>
            <a:ext uri="{FF2B5EF4-FFF2-40B4-BE49-F238E27FC236}">
              <a16:creationId xmlns:a16="http://schemas.microsoft.com/office/drawing/2014/main" id="{1BA15EC6-499E-436E-8AA5-AE30448051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77" name="Text Box 15">
          <a:extLst>
            <a:ext uri="{FF2B5EF4-FFF2-40B4-BE49-F238E27FC236}">
              <a16:creationId xmlns:a16="http://schemas.microsoft.com/office/drawing/2014/main" id="{DF46CCD2-9E3D-4C0C-B75A-5DA242991E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78" name="Text Box 15">
          <a:extLst>
            <a:ext uri="{FF2B5EF4-FFF2-40B4-BE49-F238E27FC236}">
              <a16:creationId xmlns:a16="http://schemas.microsoft.com/office/drawing/2014/main" id="{2FF37AF4-32A1-4D67-80DE-97DCC00BBE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5B70F7E0-9A86-4180-9F41-37F72016FD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0" name="Text Box 15">
          <a:extLst>
            <a:ext uri="{FF2B5EF4-FFF2-40B4-BE49-F238E27FC236}">
              <a16:creationId xmlns:a16="http://schemas.microsoft.com/office/drawing/2014/main" id="{BFE6E4EB-56C0-4761-9F12-FF18F7C99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1" name="Text Box 15">
          <a:extLst>
            <a:ext uri="{FF2B5EF4-FFF2-40B4-BE49-F238E27FC236}">
              <a16:creationId xmlns:a16="http://schemas.microsoft.com/office/drawing/2014/main" id="{806BCB73-C3C5-48BC-8B5C-6E5891E4D7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2" name="Text Box 15">
          <a:extLst>
            <a:ext uri="{FF2B5EF4-FFF2-40B4-BE49-F238E27FC236}">
              <a16:creationId xmlns:a16="http://schemas.microsoft.com/office/drawing/2014/main" id="{C9482654-445D-432A-AF90-CBB60F898E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3" name="Text Box 15">
          <a:extLst>
            <a:ext uri="{FF2B5EF4-FFF2-40B4-BE49-F238E27FC236}">
              <a16:creationId xmlns:a16="http://schemas.microsoft.com/office/drawing/2014/main" id="{490DF82B-3D50-4639-A8E5-E32FF1CD91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4" name="Text Box 15">
          <a:extLst>
            <a:ext uri="{FF2B5EF4-FFF2-40B4-BE49-F238E27FC236}">
              <a16:creationId xmlns:a16="http://schemas.microsoft.com/office/drawing/2014/main" id="{2D8A73D7-08DC-456F-A46E-5B690EEB07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5" name="Text Box 15">
          <a:extLst>
            <a:ext uri="{FF2B5EF4-FFF2-40B4-BE49-F238E27FC236}">
              <a16:creationId xmlns:a16="http://schemas.microsoft.com/office/drawing/2014/main" id="{A6C56AF4-9949-4817-A5AC-F122D372FD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6" name="Text Box 15">
          <a:extLst>
            <a:ext uri="{FF2B5EF4-FFF2-40B4-BE49-F238E27FC236}">
              <a16:creationId xmlns:a16="http://schemas.microsoft.com/office/drawing/2014/main" id="{264DFA98-2302-43E2-9E22-889CAA2C89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7" name="Text Box 15">
          <a:extLst>
            <a:ext uri="{FF2B5EF4-FFF2-40B4-BE49-F238E27FC236}">
              <a16:creationId xmlns:a16="http://schemas.microsoft.com/office/drawing/2014/main" id="{CFB06997-7A73-4DF1-99FA-F4A9092493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8" name="Text Box 15">
          <a:extLst>
            <a:ext uri="{FF2B5EF4-FFF2-40B4-BE49-F238E27FC236}">
              <a16:creationId xmlns:a16="http://schemas.microsoft.com/office/drawing/2014/main" id="{8B45F998-362E-437D-9D6C-27371C3EF0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89" name="Text Box 15">
          <a:extLst>
            <a:ext uri="{FF2B5EF4-FFF2-40B4-BE49-F238E27FC236}">
              <a16:creationId xmlns:a16="http://schemas.microsoft.com/office/drawing/2014/main" id="{379A05F5-1E27-4BD0-9BAA-BF2F29972C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0" name="Text Box 15">
          <a:extLst>
            <a:ext uri="{FF2B5EF4-FFF2-40B4-BE49-F238E27FC236}">
              <a16:creationId xmlns:a16="http://schemas.microsoft.com/office/drawing/2014/main" id="{035CACBC-0AB5-4D3D-8401-6DACF54336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1" name="Text Box 15">
          <a:extLst>
            <a:ext uri="{FF2B5EF4-FFF2-40B4-BE49-F238E27FC236}">
              <a16:creationId xmlns:a16="http://schemas.microsoft.com/office/drawing/2014/main" id="{56158437-BB45-4160-83FA-7938AEF794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2" name="Text Box 15">
          <a:extLst>
            <a:ext uri="{FF2B5EF4-FFF2-40B4-BE49-F238E27FC236}">
              <a16:creationId xmlns:a16="http://schemas.microsoft.com/office/drawing/2014/main" id="{3597D58B-FB0E-4BBF-9166-C244E340A1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3" name="Text Box 15">
          <a:extLst>
            <a:ext uri="{FF2B5EF4-FFF2-40B4-BE49-F238E27FC236}">
              <a16:creationId xmlns:a16="http://schemas.microsoft.com/office/drawing/2014/main" id="{7E2BE648-788F-4D29-BC7A-691354D1C8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894" name="Text Box 15">
          <a:extLst>
            <a:ext uri="{FF2B5EF4-FFF2-40B4-BE49-F238E27FC236}">
              <a16:creationId xmlns:a16="http://schemas.microsoft.com/office/drawing/2014/main" id="{93588FAA-51B3-49BA-B318-9C140F860B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E2109F63-5BD0-4EE6-8348-5AC46FE0F6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6" name="Text Box 15">
          <a:extLst>
            <a:ext uri="{FF2B5EF4-FFF2-40B4-BE49-F238E27FC236}">
              <a16:creationId xmlns:a16="http://schemas.microsoft.com/office/drawing/2014/main" id="{657AEB6F-EFC4-4639-87C6-9E00E8D8AA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7" name="Text Box 15">
          <a:extLst>
            <a:ext uri="{FF2B5EF4-FFF2-40B4-BE49-F238E27FC236}">
              <a16:creationId xmlns:a16="http://schemas.microsoft.com/office/drawing/2014/main" id="{31F0CD55-281E-483A-8E46-559A708C42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8" name="Text Box 15">
          <a:extLst>
            <a:ext uri="{FF2B5EF4-FFF2-40B4-BE49-F238E27FC236}">
              <a16:creationId xmlns:a16="http://schemas.microsoft.com/office/drawing/2014/main" id="{79FB2B59-16AE-44A1-946C-555B34BF53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899" name="Text Box 15">
          <a:extLst>
            <a:ext uri="{FF2B5EF4-FFF2-40B4-BE49-F238E27FC236}">
              <a16:creationId xmlns:a16="http://schemas.microsoft.com/office/drawing/2014/main" id="{6DC8016D-6B1E-4750-A0CA-9FE91092C3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0" name="Text Box 15">
          <a:extLst>
            <a:ext uri="{FF2B5EF4-FFF2-40B4-BE49-F238E27FC236}">
              <a16:creationId xmlns:a16="http://schemas.microsoft.com/office/drawing/2014/main" id="{22F373E2-FF9C-4192-9BE6-AE1638D70C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1" name="Text Box 15">
          <a:extLst>
            <a:ext uri="{FF2B5EF4-FFF2-40B4-BE49-F238E27FC236}">
              <a16:creationId xmlns:a16="http://schemas.microsoft.com/office/drawing/2014/main" id="{01BAF89E-77F4-4126-B326-2D2A4CB69A9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2" name="Text Box 15">
          <a:extLst>
            <a:ext uri="{FF2B5EF4-FFF2-40B4-BE49-F238E27FC236}">
              <a16:creationId xmlns:a16="http://schemas.microsoft.com/office/drawing/2014/main" id="{FD214F5F-B99A-4D04-A9B3-C50FC35F77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EEA772A1-A706-4B54-A7CC-D092AAC1C3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04" name="Text Box 15">
          <a:extLst>
            <a:ext uri="{FF2B5EF4-FFF2-40B4-BE49-F238E27FC236}">
              <a16:creationId xmlns:a16="http://schemas.microsoft.com/office/drawing/2014/main" id="{A5C54149-BE78-4260-8DC6-F98D9B6B0A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5" name="Text Box 15">
          <a:extLst>
            <a:ext uri="{FF2B5EF4-FFF2-40B4-BE49-F238E27FC236}">
              <a16:creationId xmlns:a16="http://schemas.microsoft.com/office/drawing/2014/main" id="{1757081D-B2C0-48A1-83D6-39869796ED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6" name="Text Box 15">
          <a:extLst>
            <a:ext uri="{FF2B5EF4-FFF2-40B4-BE49-F238E27FC236}">
              <a16:creationId xmlns:a16="http://schemas.microsoft.com/office/drawing/2014/main" id="{84B3D0EF-825F-43B8-8DEE-92C2152E92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7" name="Text Box 15">
          <a:extLst>
            <a:ext uri="{FF2B5EF4-FFF2-40B4-BE49-F238E27FC236}">
              <a16:creationId xmlns:a16="http://schemas.microsoft.com/office/drawing/2014/main" id="{360DBE3E-55D4-4CB1-8F26-7DAB45B64D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8" name="Text Box 15">
          <a:extLst>
            <a:ext uri="{FF2B5EF4-FFF2-40B4-BE49-F238E27FC236}">
              <a16:creationId xmlns:a16="http://schemas.microsoft.com/office/drawing/2014/main" id="{F85B4EA3-445E-48E4-A5DD-0A8616677B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09" name="Text Box 15">
          <a:extLst>
            <a:ext uri="{FF2B5EF4-FFF2-40B4-BE49-F238E27FC236}">
              <a16:creationId xmlns:a16="http://schemas.microsoft.com/office/drawing/2014/main" id="{B36A9C2A-57A5-44DD-82DA-B4D0309565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0" name="Text Box 15">
          <a:extLst>
            <a:ext uri="{FF2B5EF4-FFF2-40B4-BE49-F238E27FC236}">
              <a16:creationId xmlns:a16="http://schemas.microsoft.com/office/drawing/2014/main" id="{32C5CD30-99CC-4135-967D-109E58290E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1" name="Text Box 15">
          <a:extLst>
            <a:ext uri="{FF2B5EF4-FFF2-40B4-BE49-F238E27FC236}">
              <a16:creationId xmlns:a16="http://schemas.microsoft.com/office/drawing/2014/main" id="{73584132-FD26-4F27-9ECF-85856525E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2" name="Text Box 15">
          <a:extLst>
            <a:ext uri="{FF2B5EF4-FFF2-40B4-BE49-F238E27FC236}">
              <a16:creationId xmlns:a16="http://schemas.microsoft.com/office/drawing/2014/main" id="{DCF519D4-B2E4-4A52-8393-837857E597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3" name="Text Box 15">
          <a:extLst>
            <a:ext uri="{FF2B5EF4-FFF2-40B4-BE49-F238E27FC236}">
              <a16:creationId xmlns:a16="http://schemas.microsoft.com/office/drawing/2014/main" id="{1A8913D9-DFF2-4E3D-8773-1DC225CC6C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4" name="Text Box 15">
          <a:extLst>
            <a:ext uri="{FF2B5EF4-FFF2-40B4-BE49-F238E27FC236}">
              <a16:creationId xmlns:a16="http://schemas.microsoft.com/office/drawing/2014/main" id="{29535CE7-6374-4E89-80DF-8E9103FB7B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5" name="Text Box 15">
          <a:extLst>
            <a:ext uri="{FF2B5EF4-FFF2-40B4-BE49-F238E27FC236}">
              <a16:creationId xmlns:a16="http://schemas.microsoft.com/office/drawing/2014/main" id="{0D6A225B-F07A-41B9-8D8F-88DCA5DB64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6" name="Text Box 15">
          <a:extLst>
            <a:ext uri="{FF2B5EF4-FFF2-40B4-BE49-F238E27FC236}">
              <a16:creationId xmlns:a16="http://schemas.microsoft.com/office/drawing/2014/main" id="{4C7859DB-D049-4166-94D6-35690B8035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7" name="Text Box 15">
          <a:extLst>
            <a:ext uri="{FF2B5EF4-FFF2-40B4-BE49-F238E27FC236}">
              <a16:creationId xmlns:a16="http://schemas.microsoft.com/office/drawing/2014/main" id="{A62919CF-3E60-41A3-B38A-8AFCDEECE3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8" name="Text Box 15">
          <a:extLst>
            <a:ext uri="{FF2B5EF4-FFF2-40B4-BE49-F238E27FC236}">
              <a16:creationId xmlns:a16="http://schemas.microsoft.com/office/drawing/2014/main" id="{61280EED-5215-43B8-B89B-2CECD440A2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0A691052-1FEB-4117-8D9B-B211CE4F89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0" name="Text Box 15">
          <a:extLst>
            <a:ext uri="{FF2B5EF4-FFF2-40B4-BE49-F238E27FC236}">
              <a16:creationId xmlns:a16="http://schemas.microsoft.com/office/drawing/2014/main" id="{7C8D2952-F70D-4B98-8931-9115F2F8EC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1" name="Text Box 15">
          <a:extLst>
            <a:ext uri="{FF2B5EF4-FFF2-40B4-BE49-F238E27FC236}">
              <a16:creationId xmlns:a16="http://schemas.microsoft.com/office/drawing/2014/main" id="{EB7C488C-DFF4-42F7-967E-109E0D7E51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2" name="Text Box 15">
          <a:extLst>
            <a:ext uri="{FF2B5EF4-FFF2-40B4-BE49-F238E27FC236}">
              <a16:creationId xmlns:a16="http://schemas.microsoft.com/office/drawing/2014/main" id="{E58DAE27-58D1-4804-8C65-4BDD015B25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3" name="Text Box 15">
          <a:extLst>
            <a:ext uri="{FF2B5EF4-FFF2-40B4-BE49-F238E27FC236}">
              <a16:creationId xmlns:a16="http://schemas.microsoft.com/office/drawing/2014/main" id="{405036AF-C906-47ED-ACB8-9EFA86F5AF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24" name="Text Box 15">
          <a:extLst>
            <a:ext uri="{FF2B5EF4-FFF2-40B4-BE49-F238E27FC236}">
              <a16:creationId xmlns:a16="http://schemas.microsoft.com/office/drawing/2014/main" id="{C9CF90F2-B453-43B9-B10C-4647E7A6A5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5" name="Text Box 15">
          <a:extLst>
            <a:ext uri="{FF2B5EF4-FFF2-40B4-BE49-F238E27FC236}">
              <a16:creationId xmlns:a16="http://schemas.microsoft.com/office/drawing/2014/main" id="{0A922C94-064A-4D62-8D59-C3E7201B9D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6" name="Text Box 15">
          <a:extLst>
            <a:ext uri="{FF2B5EF4-FFF2-40B4-BE49-F238E27FC236}">
              <a16:creationId xmlns:a16="http://schemas.microsoft.com/office/drawing/2014/main" id="{8619E61B-22A6-4909-8893-9D8E3BA372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C24B341B-8BA8-4B74-8B22-FB2E2A5DD4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8" name="Text Box 15">
          <a:extLst>
            <a:ext uri="{FF2B5EF4-FFF2-40B4-BE49-F238E27FC236}">
              <a16:creationId xmlns:a16="http://schemas.microsoft.com/office/drawing/2014/main" id="{AD7ADBC4-D485-4DF2-94E2-02E7173CB9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29" name="Text Box 15">
          <a:extLst>
            <a:ext uri="{FF2B5EF4-FFF2-40B4-BE49-F238E27FC236}">
              <a16:creationId xmlns:a16="http://schemas.microsoft.com/office/drawing/2014/main" id="{0E24805B-CDDA-4491-9A0E-F35532DAC1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0" name="Text Box 15">
          <a:extLst>
            <a:ext uri="{FF2B5EF4-FFF2-40B4-BE49-F238E27FC236}">
              <a16:creationId xmlns:a16="http://schemas.microsoft.com/office/drawing/2014/main" id="{9692DB63-8F9B-4DFC-B2D3-AD226C6CE6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1" name="Text Box 15">
          <a:extLst>
            <a:ext uri="{FF2B5EF4-FFF2-40B4-BE49-F238E27FC236}">
              <a16:creationId xmlns:a16="http://schemas.microsoft.com/office/drawing/2014/main" id="{F50EB0C5-6BED-4A1B-8D13-5CDAD54651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2" name="Text Box 15">
          <a:extLst>
            <a:ext uri="{FF2B5EF4-FFF2-40B4-BE49-F238E27FC236}">
              <a16:creationId xmlns:a16="http://schemas.microsoft.com/office/drawing/2014/main" id="{D9D25762-1E4C-4CD5-BDD9-AF29E7649F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3" name="Text Box 15">
          <a:extLst>
            <a:ext uri="{FF2B5EF4-FFF2-40B4-BE49-F238E27FC236}">
              <a16:creationId xmlns:a16="http://schemas.microsoft.com/office/drawing/2014/main" id="{DA7CCA7D-BAB2-4901-B8B8-94934F971A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34" name="Text Box 15">
          <a:extLst>
            <a:ext uri="{FF2B5EF4-FFF2-40B4-BE49-F238E27FC236}">
              <a16:creationId xmlns:a16="http://schemas.microsoft.com/office/drawing/2014/main" id="{FDA21DDB-F083-496D-A6E8-ABBB1CD5F7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5" name="Text Box 15">
          <a:extLst>
            <a:ext uri="{FF2B5EF4-FFF2-40B4-BE49-F238E27FC236}">
              <a16:creationId xmlns:a16="http://schemas.microsoft.com/office/drawing/2014/main" id="{C3F9F27A-4695-45F2-9A60-9F29BA3C69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6" name="Text Box 15">
          <a:extLst>
            <a:ext uri="{FF2B5EF4-FFF2-40B4-BE49-F238E27FC236}">
              <a16:creationId xmlns:a16="http://schemas.microsoft.com/office/drawing/2014/main" id="{409CB429-13F8-42CE-AFB0-7ACE3C44DA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7" name="Text Box 15">
          <a:extLst>
            <a:ext uri="{FF2B5EF4-FFF2-40B4-BE49-F238E27FC236}">
              <a16:creationId xmlns:a16="http://schemas.microsoft.com/office/drawing/2014/main" id="{2C309C65-4013-41AA-9A29-97B1119DC0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8" name="Text Box 15">
          <a:extLst>
            <a:ext uri="{FF2B5EF4-FFF2-40B4-BE49-F238E27FC236}">
              <a16:creationId xmlns:a16="http://schemas.microsoft.com/office/drawing/2014/main" id="{2E12F795-82AE-4F9E-9F77-137B2F40EB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39" name="Text Box 15">
          <a:extLst>
            <a:ext uri="{FF2B5EF4-FFF2-40B4-BE49-F238E27FC236}">
              <a16:creationId xmlns:a16="http://schemas.microsoft.com/office/drawing/2014/main" id="{3B6B5848-D0E2-4285-9E0B-B62FEB69A5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0" name="Text Box 15">
          <a:extLst>
            <a:ext uri="{FF2B5EF4-FFF2-40B4-BE49-F238E27FC236}">
              <a16:creationId xmlns:a16="http://schemas.microsoft.com/office/drawing/2014/main" id="{93E2ED57-F702-4C80-84F6-E246D3D393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1" name="Text Box 15">
          <a:extLst>
            <a:ext uri="{FF2B5EF4-FFF2-40B4-BE49-F238E27FC236}">
              <a16:creationId xmlns:a16="http://schemas.microsoft.com/office/drawing/2014/main" id="{41D2A785-28DB-4DED-8ABC-4CD50C78EB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2" name="Text Box 15">
          <a:extLst>
            <a:ext uri="{FF2B5EF4-FFF2-40B4-BE49-F238E27FC236}">
              <a16:creationId xmlns:a16="http://schemas.microsoft.com/office/drawing/2014/main" id="{3B9B60EC-E96A-4B8A-A825-346F5A67EE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790F2A4C-9155-49C2-AF7F-3CCE405B76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4" name="Text Box 15">
          <a:extLst>
            <a:ext uri="{FF2B5EF4-FFF2-40B4-BE49-F238E27FC236}">
              <a16:creationId xmlns:a16="http://schemas.microsoft.com/office/drawing/2014/main" id="{F8EDBB31-8D65-49B7-A1DB-30BAF4DC13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5" name="Text Box 15">
          <a:extLst>
            <a:ext uri="{FF2B5EF4-FFF2-40B4-BE49-F238E27FC236}">
              <a16:creationId xmlns:a16="http://schemas.microsoft.com/office/drawing/2014/main" id="{A488491E-DE9D-41CC-A66A-6ED55C877D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6" name="Text Box 15">
          <a:extLst>
            <a:ext uri="{FF2B5EF4-FFF2-40B4-BE49-F238E27FC236}">
              <a16:creationId xmlns:a16="http://schemas.microsoft.com/office/drawing/2014/main" id="{E0C3C959-620A-45E7-8605-4672B131BA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7" name="Text Box 15">
          <a:extLst>
            <a:ext uri="{FF2B5EF4-FFF2-40B4-BE49-F238E27FC236}">
              <a16:creationId xmlns:a16="http://schemas.microsoft.com/office/drawing/2014/main" id="{4D253CAB-344A-4A4A-A3CF-9A9F73A697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8" name="Text Box 15">
          <a:extLst>
            <a:ext uri="{FF2B5EF4-FFF2-40B4-BE49-F238E27FC236}">
              <a16:creationId xmlns:a16="http://schemas.microsoft.com/office/drawing/2014/main" id="{DFE66BD8-68C1-412A-8D5E-5965105299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49" name="Text Box 15">
          <a:extLst>
            <a:ext uri="{FF2B5EF4-FFF2-40B4-BE49-F238E27FC236}">
              <a16:creationId xmlns:a16="http://schemas.microsoft.com/office/drawing/2014/main" id="{82D72DB1-A116-4181-9151-DB233522F0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0" name="Text Box 15">
          <a:extLst>
            <a:ext uri="{FF2B5EF4-FFF2-40B4-BE49-F238E27FC236}">
              <a16:creationId xmlns:a16="http://schemas.microsoft.com/office/drawing/2014/main" id="{5164D417-2747-4FC1-9DF4-042DC39DC9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BD3FEE1E-490A-4DDD-8B4C-6DBEE04DAB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2" name="Text Box 15">
          <a:extLst>
            <a:ext uri="{FF2B5EF4-FFF2-40B4-BE49-F238E27FC236}">
              <a16:creationId xmlns:a16="http://schemas.microsoft.com/office/drawing/2014/main" id="{6A39C123-84BB-4FEF-9BC2-47B02C621E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3" name="Text Box 15">
          <a:extLst>
            <a:ext uri="{FF2B5EF4-FFF2-40B4-BE49-F238E27FC236}">
              <a16:creationId xmlns:a16="http://schemas.microsoft.com/office/drawing/2014/main" id="{6C70F962-22B5-4FD3-9151-A81AE28EB1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76200</xdr:rowOff>
    </xdr:to>
    <xdr:sp macro="" textlink="">
      <xdr:nvSpPr>
        <xdr:cNvPr id="954" name="Text Box 15">
          <a:extLst>
            <a:ext uri="{FF2B5EF4-FFF2-40B4-BE49-F238E27FC236}">
              <a16:creationId xmlns:a16="http://schemas.microsoft.com/office/drawing/2014/main" id="{EBDCD499-C2C8-4753-A233-9C4A45CFE4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5" name="Text Box 15">
          <a:extLst>
            <a:ext uri="{FF2B5EF4-FFF2-40B4-BE49-F238E27FC236}">
              <a16:creationId xmlns:a16="http://schemas.microsoft.com/office/drawing/2014/main" id="{836824B8-A448-441B-894B-8A05391589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6" name="Text Box 15">
          <a:extLst>
            <a:ext uri="{FF2B5EF4-FFF2-40B4-BE49-F238E27FC236}">
              <a16:creationId xmlns:a16="http://schemas.microsoft.com/office/drawing/2014/main" id="{AC82179A-A663-44C3-B030-8934067DF6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7" name="Text Box 15">
          <a:extLst>
            <a:ext uri="{FF2B5EF4-FFF2-40B4-BE49-F238E27FC236}">
              <a16:creationId xmlns:a16="http://schemas.microsoft.com/office/drawing/2014/main" id="{E553FE28-F5FF-470B-9547-689E237523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8" name="Text Box 15">
          <a:extLst>
            <a:ext uri="{FF2B5EF4-FFF2-40B4-BE49-F238E27FC236}">
              <a16:creationId xmlns:a16="http://schemas.microsoft.com/office/drawing/2014/main" id="{F62D0DC9-490A-4D25-ABF3-CDC5335BDF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59" name="Text Box 15">
          <a:extLst>
            <a:ext uri="{FF2B5EF4-FFF2-40B4-BE49-F238E27FC236}">
              <a16:creationId xmlns:a16="http://schemas.microsoft.com/office/drawing/2014/main" id="{4AD76052-7184-453F-BC6C-1A25EAA5DD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60" name="Text Box 15">
          <a:extLst>
            <a:ext uri="{FF2B5EF4-FFF2-40B4-BE49-F238E27FC236}">
              <a16:creationId xmlns:a16="http://schemas.microsoft.com/office/drawing/2014/main" id="{D0BE559A-2901-4144-A510-6CD45ECC04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13</xdr:row>
      <xdr:rowOff>66675</xdr:rowOff>
    </xdr:to>
    <xdr:sp macro="" textlink="">
      <xdr:nvSpPr>
        <xdr:cNvPr id="961" name="Text Box 15">
          <a:extLst>
            <a:ext uri="{FF2B5EF4-FFF2-40B4-BE49-F238E27FC236}">
              <a16:creationId xmlns:a16="http://schemas.microsoft.com/office/drawing/2014/main" id="{111DC904-3845-4BF8-A779-4CC0FAFFC1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62" name="Text Box 15">
          <a:extLst>
            <a:ext uri="{FF2B5EF4-FFF2-40B4-BE49-F238E27FC236}">
              <a16:creationId xmlns:a16="http://schemas.microsoft.com/office/drawing/2014/main" id="{CAE6DCA2-341C-47CC-B8D1-DC086B58CF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63" name="Text Box 15">
          <a:extLst>
            <a:ext uri="{FF2B5EF4-FFF2-40B4-BE49-F238E27FC236}">
              <a16:creationId xmlns:a16="http://schemas.microsoft.com/office/drawing/2014/main" id="{B98D3EA8-372E-4CA5-ABE5-F4AD2FEB8D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64" name="Text Box 15">
          <a:extLst>
            <a:ext uri="{FF2B5EF4-FFF2-40B4-BE49-F238E27FC236}">
              <a16:creationId xmlns:a16="http://schemas.microsoft.com/office/drawing/2014/main" id="{384DF51A-13F0-4BF1-91B6-5D493185C1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5" name="Text Box 15">
          <a:extLst>
            <a:ext uri="{FF2B5EF4-FFF2-40B4-BE49-F238E27FC236}">
              <a16:creationId xmlns:a16="http://schemas.microsoft.com/office/drawing/2014/main" id="{18DE96BF-E4FF-4C0C-AA39-04CD4B0B3B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6" name="Text Box 15">
          <a:extLst>
            <a:ext uri="{FF2B5EF4-FFF2-40B4-BE49-F238E27FC236}">
              <a16:creationId xmlns:a16="http://schemas.microsoft.com/office/drawing/2014/main" id="{365C0664-D198-4989-B95E-5616473AF1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7" name="Text Box 15">
          <a:extLst>
            <a:ext uri="{FF2B5EF4-FFF2-40B4-BE49-F238E27FC236}">
              <a16:creationId xmlns:a16="http://schemas.microsoft.com/office/drawing/2014/main" id="{0DC62A71-2ABF-4806-8C23-14E3C16FD6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8" name="Text Box 15">
          <a:extLst>
            <a:ext uri="{FF2B5EF4-FFF2-40B4-BE49-F238E27FC236}">
              <a16:creationId xmlns:a16="http://schemas.microsoft.com/office/drawing/2014/main" id="{E70D5E36-8CEB-4B29-A9E9-F99B1AA1E0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69" name="Text Box 15">
          <a:extLst>
            <a:ext uri="{FF2B5EF4-FFF2-40B4-BE49-F238E27FC236}">
              <a16:creationId xmlns:a16="http://schemas.microsoft.com/office/drawing/2014/main" id="{7E7A2BAF-1969-478F-B7BD-2BA454CB89D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0" name="Text Box 15">
          <a:extLst>
            <a:ext uri="{FF2B5EF4-FFF2-40B4-BE49-F238E27FC236}">
              <a16:creationId xmlns:a16="http://schemas.microsoft.com/office/drawing/2014/main" id="{85FDB8FC-8FD1-4420-92C7-1654CD51F4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1" name="Text Box 15">
          <a:extLst>
            <a:ext uri="{FF2B5EF4-FFF2-40B4-BE49-F238E27FC236}">
              <a16:creationId xmlns:a16="http://schemas.microsoft.com/office/drawing/2014/main" id="{389AB964-1D43-4BF5-8CBD-9F30956F43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2" name="Text Box 15">
          <a:extLst>
            <a:ext uri="{FF2B5EF4-FFF2-40B4-BE49-F238E27FC236}">
              <a16:creationId xmlns:a16="http://schemas.microsoft.com/office/drawing/2014/main" id="{F8221BBA-43DE-408A-B459-E95E77CEE4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3" name="Text Box 15">
          <a:extLst>
            <a:ext uri="{FF2B5EF4-FFF2-40B4-BE49-F238E27FC236}">
              <a16:creationId xmlns:a16="http://schemas.microsoft.com/office/drawing/2014/main" id="{35C2FF16-C3DD-4F51-8CCC-F052134756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74" name="Text Box 15">
          <a:extLst>
            <a:ext uri="{FF2B5EF4-FFF2-40B4-BE49-F238E27FC236}">
              <a16:creationId xmlns:a16="http://schemas.microsoft.com/office/drawing/2014/main" id="{2EC2766B-A4B5-46BB-8D50-09E17C1306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5" name="Text Box 15">
          <a:extLst>
            <a:ext uri="{FF2B5EF4-FFF2-40B4-BE49-F238E27FC236}">
              <a16:creationId xmlns:a16="http://schemas.microsoft.com/office/drawing/2014/main" id="{BC768B04-8D0E-44D6-A76C-4C77B6DF72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6" name="Text Box 15">
          <a:extLst>
            <a:ext uri="{FF2B5EF4-FFF2-40B4-BE49-F238E27FC236}">
              <a16:creationId xmlns:a16="http://schemas.microsoft.com/office/drawing/2014/main" id="{64A98730-3122-4458-894C-F392EA355E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7" name="Text Box 15">
          <a:extLst>
            <a:ext uri="{FF2B5EF4-FFF2-40B4-BE49-F238E27FC236}">
              <a16:creationId xmlns:a16="http://schemas.microsoft.com/office/drawing/2014/main" id="{91AA0F6B-EBC6-41CF-B124-2B27AC4666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8" name="Text Box 15">
          <a:extLst>
            <a:ext uri="{FF2B5EF4-FFF2-40B4-BE49-F238E27FC236}">
              <a16:creationId xmlns:a16="http://schemas.microsoft.com/office/drawing/2014/main" id="{B7701A61-06BE-4F11-9D49-851D1AA889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79" name="Text Box 15">
          <a:extLst>
            <a:ext uri="{FF2B5EF4-FFF2-40B4-BE49-F238E27FC236}">
              <a16:creationId xmlns:a16="http://schemas.microsoft.com/office/drawing/2014/main" id="{FD916AB3-6F7E-4C2B-AAB1-8A9D195798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0" name="Text Box 15">
          <a:extLst>
            <a:ext uri="{FF2B5EF4-FFF2-40B4-BE49-F238E27FC236}">
              <a16:creationId xmlns:a16="http://schemas.microsoft.com/office/drawing/2014/main" id="{B080E820-9738-447E-9382-28C4570D1C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1" name="Text Box 15">
          <a:extLst>
            <a:ext uri="{FF2B5EF4-FFF2-40B4-BE49-F238E27FC236}">
              <a16:creationId xmlns:a16="http://schemas.microsoft.com/office/drawing/2014/main" id="{2572B659-598A-430E-9175-B7786643E8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2" name="Text Box 15">
          <a:extLst>
            <a:ext uri="{FF2B5EF4-FFF2-40B4-BE49-F238E27FC236}">
              <a16:creationId xmlns:a16="http://schemas.microsoft.com/office/drawing/2014/main" id="{10A3CE84-7A54-4AB4-87FB-154525D9EA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3" name="Text Box 15">
          <a:extLst>
            <a:ext uri="{FF2B5EF4-FFF2-40B4-BE49-F238E27FC236}">
              <a16:creationId xmlns:a16="http://schemas.microsoft.com/office/drawing/2014/main" id="{33590A3F-09F6-498A-86F6-C4892BF532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4" name="Text Box 15">
          <a:extLst>
            <a:ext uri="{FF2B5EF4-FFF2-40B4-BE49-F238E27FC236}">
              <a16:creationId xmlns:a16="http://schemas.microsoft.com/office/drawing/2014/main" id="{8383833F-A4E3-4884-B0A1-D1928ECFF0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5" name="Text Box 15">
          <a:extLst>
            <a:ext uri="{FF2B5EF4-FFF2-40B4-BE49-F238E27FC236}">
              <a16:creationId xmlns:a16="http://schemas.microsoft.com/office/drawing/2014/main" id="{59578C60-8FB4-408E-9C20-7384B3AD0A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6" name="Text Box 15">
          <a:extLst>
            <a:ext uri="{FF2B5EF4-FFF2-40B4-BE49-F238E27FC236}">
              <a16:creationId xmlns:a16="http://schemas.microsoft.com/office/drawing/2014/main" id="{D2075728-1021-41D1-933A-16C19696AD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7" name="Text Box 15">
          <a:extLst>
            <a:ext uri="{FF2B5EF4-FFF2-40B4-BE49-F238E27FC236}">
              <a16:creationId xmlns:a16="http://schemas.microsoft.com/office/drawing/2014/main" id="{9A84A8C4-E278-43B6-A0BF-425C9EADF2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8" name="Text Box 15">
          <a:extLst>
            <a:ext uri="{FF2B5EF4-FFF2-40B4-BE49-F238E27FC236}">
              <a16:creationId xmlns:a16="http://schemas.microsoft.com/office/drawing/2014/main" id="{D64309FE-0449-4B32-8F98-2B5B0F5288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89" name="Text Box 15">
          <a:extLst>
            <a:ext uri="{FF2B5EF4-FFF2-40B4-BE49-F238E27FC236}">
              <a16:creationId xmlns:a16="http://schemas.microsoft.com/office/drawing/2014/main" id="{3CC9148A-F422-49AB-A14F-457186EC9E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0" name="Text Box 15">
          <a:extLst>
            <a:ext uri="{FF2B5EF4-FFF2-40B4-BE49-F238E27FC236}">
              <a16:creationId xmlns:a16="http://schemas.microsoft.com/office/drawing/2014/main" id="{7C10654D-88E8-41A0-9FAD-9F5F065282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1" name="Text Box 15">
          <a:extLst>
            <a:ext uri="{FF2B5EF4-FFF2-40B4-BE49-F238E27FC236}">
              <a16:creationId xmlns:a16="http://schemas.microsoft.com/office/drawing/2014/main" id="{41A47755-1317-47D7-BB73-8A65701AFCF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2" name="Text Box 15">
          <a:extLst>
            <a:ext uri="{FF2B5EF4-FFF2-40B4-BE49-F238E27FC236}">
              <a16:creationId xmlns:a16="http://schemas.microsoft.com/office/drawing/2014/main" id="{7EB1A147-0189-4A02-98BB-D8296A9C0E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3" name="Text Box 15">
          <a:extLst>
            <a:ext uri="{FF2B5EF4-FFF2-40B4-BE49-F238E27FC236}">
              <a16:creationId xmlns:a16="http://schemas.microsoft.com/office/drawing/2014/main" id="{B093CB45-2DB6-4B68-9C31-49AA33ED6E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994" name="Text Box 15">
          <a:extLst>
            <a:ext uri="{FF2B5EF4-FFF2-40B4-BE49-F238E27FC236}">
              <a16:creationId xmlns:a16="http://schemas.microsoft.com/office/drawing/2014/main" id="{BB954E0A-A7B1-43E2-A436-8A7788BD82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5" name="Text Box 15">
          <a:extLst>
            <a:ext uri="{FF2B5EF4-FFF2-40B4-BE49-F238E27FC236}">
              <a16:creationId xmlns:a16="http://schemas.microsoft.com/office/drawing/2014/main" id="{7FD8019B-61EA-4E58-8A57-3E1AAD0043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6" name="Text Box 15">
          <a:extLst>
            <a:ext uri="{FF2B5EF4-FFF2-40B4-BE49-F238E27FC236}">
              <a16:creationId xmlns:a16="http://schemas.microsoft.com/office/drawing/2014/main" id="{2733FD91-3937-4183-B51C-7748300E00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7" name="Text Box 15">
          <a:extLst>
            <a:ext uri="{FF2B5EF4-FFF2-40B4-BE49-F238E27FC236}">
              <a16:creationId xmlns:a16="http://schemas.microsoft.com/office/drawing/2014/main" id="{31B53A9F-7ED2-42DA-A089-6293B04ED4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8" name="Text Box 15">
          <a:extLst>
            <a:ext uri="{FF2B5EF4-FFF2-40B4-BE49-F238E27FC236}">
              <a16:creationId xmlns:a16="http://schemas.microsoft.com/office/drawing/2014/main" id="{DF997D1F-40C3-4686-BC2E-E14753BB87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999" name="Text Box 15">
          <a:extLst>
            <a:ext uri="{FF2B5EF4-FFF2-40B4-BE49-F238E27FC236}">
              <a16:creationId xmlns:a16="http://schemas.microsoft.com/office/drawing/2014/main" id="{ADE8F7A6-4AD0-4104-9BA6-8AA7918A4D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0" name="Text Box 15">
          <a:extLst>
            <a:ext uri="{FF2B5EF4-FFF2-40B4-BE49-F238E27FC236}">
              <a16:creationId xmlns:a16="http://schemas.microsoft.com/office/drawing/2014/main" id="{C0636776-AEDF-407E-A9C0-53C552DFD3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1" name="Text Box 15">
          <a:extLst>
            <a:ext uri="{FF2B5EF4-FFF2-40B4-BE49-F238E27FC236}">
              <a16:creationId xmlns:a16="http://schemas.microsoft.com/office/drawing/2014/main" id="{D26599D6-966B-446F-B43C-49E700A1E3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2" name="Text Box 15">
          <a:extLst>
            <a:ext uri="{FF2B5EF4-FFF2-40B4-BE49-F238E27FC236}">
              <a16:creationId xmlns:a16="http://schemas.microsoft.com/office/drawing/2014/main" id="{22C13F26-2B2B-4728-ABB0-8A4C58FEC2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3" name="Text Box 15">
          <a:extLst>
            <a:ext uri="{FF2B5EF4-FFF2-40B4-BE49-F238E27FC236}">
              <a16:creationId xmlns:a16="http://schemas.microsoft.com/office/drawing/2014/main" id="{282AA067-EF24-4D73-A567-CD5388474C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04" name="Text Box 15">
          <a:extLst>
            <a:ext uri="{FF2B5EF4-FFF2-40B4-BE49-F238E27FC236}">
              <a16:creationId xmlns:a16="http://schemas.microsoft.com/office/drawing/2014/main" id="{E3F97FA3-97B9-4EE4-84FC-7CBF260A40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5" name="Text Box 15">
          <a:extLst>
            <a:ext uri="{FF2B5EF4-FFF2-40B4-BE49-F238E27FC236}">
              <a16:creationId xmlns:a16="http://schemas.microsoft.com/office/drawing/2014/main" id="{C0914678-4BF4-4D24-AD68-2AEC8549B7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6" name="Text Box 15">
          <a:extLst>
            <a:ext uri="{FF2B5EF4-FFF2-40B4-BE49-F238E27FC236}">
              <a16:creationId xmlns:a16="http://schemas.microsoft.com/office/drawing/2014/main" id="{BDCB1FB1-551C-4B71-A37E-9CFD5C4783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7" name="Text Box 15">
          <a:extLst>
            <a:ext uri="{FF2B5EF4-FFF2-40B4-BE49-F238E27FC236}">
              <a16:creationId xmlns:a16="http://schemas.microsoft.com/office/drawing/2014/main" id="{6CC250AC-5BBA-40D3-AA55-129B97FFBC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8" name="Text Box 15">
          <a:extLst>
            <a:ext uri="{FF2B5EF4-FFF2-40B4-BE49-F238E27FC236}">
              <a16:creationId xmlns:a16="http://schemas.microsoft.com/office/drawing/2014/main" id="{36CB164A-B176-47C2-AE4E-D4237AE5DE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09" name="Text Box 15">
          <a:extLst>
            <a:ext uri="{FF2B5EF4-FFF2-40B4-BE49-F238E27FC236}">
              <a16:creationId xmlns:a16="http://schemas.microsoft.com/office/drawing/2014/main" id="{0726CC9E-2BF4-4291-8B44-B052747C2B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0" name="Text Box 15">
          <a:extLst>
            <a:ext uri="{FF2B5EF4-FFF2-40B4-BE49-F238E27FC236}">
              <a16:creationId xmlns:a16="http://schemas.microsoft.com/office/drawing/2014/main" id="{B79A8BCC-CFF6-49CC-925E-30123A8F35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1" name="Text Box 15">
          <a:extLst>
            <a:ext uri="{FF2B5EF4-FFF2-40B4-BE49-F238E27FC236}">
              <a16:creationId xmlns:a16="http://schemas.microsoft.com/office/drawing/2014/main" id="{318DEB46-5987-490B-898A-ED3BC759A2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2" name="Text Box 15">
          <a:extLst>
            <a:ext uri="{FF2B5EF4-FFF2-40B4-BE49-F238E27FC236}">
              <a16:creationId xmlns:a16="http://schemas.microsoft.com/office/drawing/2014/main" id="{3C62CD6E-5E8C-42E6-A87E-7E54B4F6DB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3" name="Text Box 15">
          <a:extLst>
            <a:ext uri="{FF2B5EF4-FFF2-40B4-BE49-F238E27FC236}">
              <a16:creationId xmlns:a16="http://schemas.microsoft.com/office/drawing/2014/main" id="{569BE821-086B-488E-82F9-85D76C9C42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4" name="Text Box 15">
          <a:extLst>
            <a:ext uri="{FF2B5EF4-FFF2-40B4-BE49-F238E27FC236}">
              <a16:creationId xmlns:a16="http://schemas.microsoft.com/office/drawing/2014/main" id="{B69E7CA8-713F-49B9-A384-EB1D8E9E43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5" name="Text Box 15">
          <a:extLst>
            <a:ext uri="{FF2B5EF4-FFF2-40B4-BE49-F238E27FC236}">
              <a16:creationId xmlns:a16="http://schemas.microsoft.com/office/drawing/2014/main" id="{3E0E5A38-7E43-41BF-889F-1A48E1AC1B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6" name="Text Box 15">
          <a:extLst>
            <a:ext uri="{FF2B5EF4-FFF2-40B4-BE49-F238E27FC236}">
              <a16:creationId xmlns:a16="http://schemas.microsoft.com/office/drawing/2014/main" id="{5B7B3133-8669-45FE-973A-03CC83518D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7" name="Text Box 15">
          <a:extLst>
            <a:ext uri="{FF2B5EF4-FFF2-40B4-BE49-F238E27FC236}">
              <a16:creationId xmlns:a16="http://schemas.microsoft.com/office/drawing/2014/main" id="{ECBC3258-ADDD-4D08-B9F4-92335BFCAE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8" name="Text Box 15">
          <a:extLst>
            <a:ext uri="{FF2B5EF4-FFF2-40B4-BE49-F238E27FC236}">
              <a16:creationId xmlns:a16="http://schemas.microsoft.com/office/drawing/2014/main" id="{C2AB5F3C-44C9-41FD-B033-FE16244A9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19" name="Text Box 15">
          <a:extLst>
            <a:ext uri="{FF2B5EF4-FFF2-40B4-BE49-F238E27FC236}">
              <a16:creationId xmlns:a16="http://schemas.microsoft.com/office/drawing/2014/main" id="{74D061C6-F803-4E08-8A06-AA0CC3F3F0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0" name="Text Box 15">
          <a:extLst>
            <a:ext uri="{FF2B5EF4-FFF2-40B4-BE49-F238E27FC236}">
              <a16:creationId xmlns:a16="http://schemas.microsoft.com/office/drawing/2014/main" id="{6EBAA897-F7F8-451B-AD77-BBA967942F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1" name="Text Box 15">
          <a:extLst>
            <a:ext uri="{FF2B5EF4-FFF2-40B4-BE49-F238E27FC236}">
              <a16:creationId xmlns:a16="http://schemas.microsoft.com/office/drawing/2014/main" id="{4E94DA10-E68F-4041-8C77-57718A38BD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2" name="Text Box 15">
          <a:extLst>
            <a:ext uri="{FF2B5EF4-FFF2-40B4-BE49-F238E27FC236}">
              <a16:creationId xmlns:a16="http://schemas.microsoft.com/office/drawing/2014/main" id="{906DBD6F-A194-4AAC-BCE8-F56420BE0D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3" name="Text Box 15">
          <a:extLst>
            <a:ext uri="{FF2B5EF4-FFF2-40B4-BE49-F238E27FC236}">
              <a16:creationId xmlns:a16="http://schemas.microsoft.com/office/drawing/2014/main" id="{69DF676F-3D8D-4611-B539-A8BA0EC34A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24" name="Text Box 15">
          <a:extLst>
            <a:ext uri="{FF2B5EF4-FFF2-40B4-BE49-F238E27FC236}">
              <a16:creationId xmlns:a16="http://schemas.microsoft.com/office/drawing/2014/main" id="{6D42BF25-4CA5-471E-BE89-9AAEE06FE6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5" name="Text Box 15">
          <a:extLst>
            <a:ext uri="{FF2B5EF4-FFF2-40B4-BE49-F238E27FC236}">
              <a16:creationId xmlns:a16="http://schemas.microsoft.com/office/drawing/2014/main" id="{447485E2-7237-41CB-B1D4-E4CDEF64DE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6" name="Text Box 15">
          <a:extLst>
            <a:ext uri="{FF2B5EF4-FFF2-40B4-BE49-F238E27FC236}">
              <a16:creationId xmlns:a16="http://schemas.microsoft.com/office/drawing/2014/main" id="{51652F8E-0639-4A5C-8435-E43EF8370E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7" name="Text Box 15">
          <a:extLst>
            <a:ext uri="{FF2B5EF4-FFF2-40B4-BE49-F238E27FC236}">
              <a16:creationId xmlns:a16="http://schemas.microsoft.com/office/drawing/2014/main" id="{55095AFE-0A16-41C2-B665-FD25444FE0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8" name="Text Box 15">
          <a:extLst>
            <a:ext uri="{FF2B5EF4-FFF2-40B4-BE49-F238E27FC236}">
              <a16:creationId xmlns:a16="http://schemas.microsoft.com/office/drawing/2014/main" id="{1A5E6AA1-F71A-4458-84D2-4BA0794BB5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29" name="Text Box 15">
          <a:extLst>
            <a:ext uri="{FF2B5EF4-FFF2-40B4-BE49-F238E27FC236}">
              <a16:creationId xmlns:a16="http://schemas.microsoft.com/office/drawing/2014/main" id="{360C6E46-F593-4F75-B13A-9E9CAB4D36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0" name="Text Box 15">
          <a:extLst>
            <a:ext uri="{FF2B5EF4-FFF2-40B4-BE49-F238E27FC236}">
              <a16:creationId xmlns:a16="http://schemas.microsoft.com/office/drawing/2014/main" id="{DDD01C55-90F2-4CD3-A98E-7DE5679A34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1" name="Text Box 15">
          <a:extLst>
            <a:ext uri="{FF2B5EF4-FFF2-40B4-BE49-F238E27FC236}">
              <a16:creationId xmlns:a16="http://schemas.microsoft.com/office/drawing/2014/main" id="{576DD064-94F0-47B5-800F-0FC15ABAD0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2" name="Text Box 15">
          <a:extLst>
            <a:ext uri="{FF2B5EF4-FFF2-40B4-BE49-F238E27FC236}">
              <a16:creationId xmlns:a16="http://schemas.microsoft.com/office/drawing/2014/main" id="{83B49600-A9F3-4FE0-AA42-6DA8E6440A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3" name="Text Box 15">
          <a:extLst>
            <a:ext uri="{FF2B5EF4-FFF2-40B4-BE49-F238E27FC236}">
              <a16:creationId xmlns:a16="http://schemas.microsoft.com/office/drawing/2014/main" id="{A02CED45-B67C-4A9D-B010-029241936A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34" name="Text Box 15">
          <a:extLst>
            <a:ext uri="{FF2B5EF4-FFF2-40B4-BE49-F238E27FC236}">
              <a16:creationId xmlns:a16="http://schemas.microsoft.com/office/drawing/2014/main" id="{5208B30A-55B2-442A-BC83-5DC9C133FF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5" name="Text Box 15">
          <a:extLst>
            <a:ext uri="{FF2B5EF4-FFF2-40B4-BE49-F238E27FC236}">
              <a16:creationId xmlns:a16="http://schemas.microsoft.com/office/drawing/2014/main" id="{CCE1B6AE-3337-46FE-8952-DE8DF5D974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6" name="Text Box 15">
          <a:extLst>
            <a:ext uri="{FF2B5EF4-FFF2-40B4-BE49-F238E27FC236}">
              <a16:creationId xmlns:a16="http://schemas.microsoft.com/office/drawing/2014/main" id="{8DDEBBAB-AA93-4B4E-88DD-2EFC70264A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7" name="Text Box 15">
          <a:extLst>
            <a:ext uri="{FF2B5EF4-FFF2-40B4-BE49-F238E27FC236}">
              <a16:creationId xmlns:a16="http://schemas.microsoft.com/office/drawing/2014/main" id="{A9B31314-412F-4750-A905-98CA5B1E58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8" name="Text Box 15">
          <a:extLst>
            <a:ext uri="{FF2B5EF4-FFF2-40B4-BE49-F238E27FC236}">
              <a16:creationId xmlns:a16="http://schemas.microsoft.com/office/drawing/2014/main" id="{7736C94C-F7B3-4CC4-B124-C1C6A1F8AE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123825</xdr:rowOff>
    </xdr:to>
    <xdr:sp macro="" textlink="">
      <xdr:nvSpPr>
        <xdr:cNvPr id="1039" name="Text Box 15">
          <a:extLst>
            <a:ext uri="{FF2B5EF4-FFF2-40B4-BE49-F238E27FC236}">
              <a16:creationId xmlns:a16="http://schemas.microsoft.com/office/drawing/2014/main" id="{25304870-318F-4F1E-8501-971EB3B741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0" name="Text Box 15">
          <a:extLst>
            <a:ext uri="{FF2B5EF4-FFF2-40B4-BE49-F238E27FC236}">
              <a16:creationId xmlns:a16="http://schemas.microsoft.com/office/drawing/2014/main" id="{A7BD0442-765E-42CE-964D-3CA2D2C11A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1" name="Text Box 15">
          <a:extLst>
            <a:ext uri="{FF2B5EF4-FFF2-40B4-BE49-F238E27FC236}">
              <a16:creationId xmlns:a16="http://schemas.microsoft.com/office/drawing/2014/main" id="{AD832300-1345-4BC3-94C6-1C1BD659CA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2" name="Text Box 15">
          <a:extLst>
            <a:ext uri="{FF2B5EF4-FFF2-40B4-BE49-F238E27FC236}">
              <a16:creationId xmlns:a16="http://schemas.microsoft.com/office/drawing/2014/main" id="{5CB05C0B-1FEA-42EC-9972-FA4DC12E82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3" name="Text Box 15">
          <a:extLst>
            <a:ext uri="{FF2B5EF4-FFF2-40B4-BE49-F238E27FC236}">
              <a16:creationId xmlns:a16="http://schemas.microsoft.com/office/drawing/2014/main" id="{6CA06628-1A55-40F3-A4CB-71D989CA1B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4" name="Text Box 15">
          <a:extLst>
            <a:ext uri="{FF2B5EF4-FFF2-40B4-BE49-F238E27FC236}">
              <a16:creationId xmlns:a16="http://schemas.microsoft.com/office/drawing/2014/main" id="{30EB19FD-4DA6-4A8B-A665-1FC304639C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5" name="Text Box 15">
          <a:extLst>
            <a:ext uri="{FF2B5EF4-FFF2-40B4-BE49-F238E27FC236}">
              <a16:creationId xmlns:a16="http://schemas.microsoft.com/office/drawing/2014/main" id="{B73C05F4-5898-461E-BCBC-19BFA60F42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6" name="Text Box 15">
          <a:extLst>
            <a:ext uri="{FF2B5EF4-FFF2-40B4-BE49-F238E27FC236}">
              <a16:creationId xmlns:a16="http://schemas.microsoft.com/office/drawing/2014/main" id="{0A76B61F-D684-4504-86CB-BB60759A91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7" name="Text Box 15">
          <a:extLst>
            <a:ext uri="{FF2B5EF4-FFF2-40B4-BE49-F238E27FC236}">
              <a16:creationId xmlns:a16="http://schemas.microsoft.com/office/drawing/2014/main" id="{77D70FDB-8945-488D-A077-DBD0E28B10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8" name="Text Box 15">
          <a:extLst>
            <a:ext uri="{FF2B5EF4-FFF2-40B4-BE49-F238E27FC236}">
              <a16:creationId xmlns:a16="http://schemas.microsoft.com/office/drawing/2014/main" id="{39A45473-2C61-429C-97FE-46A26C3D5A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114300</xdr:rowOff>
    </xdr:to>
    <xdr:sp macro="" textlink="">
      <xdr:nvSpPr>
        <xdr:cNvPr id="1049" name="Text Box 15">
          <a:extLst>
            <a:ext uri="{FF2B5EF4-FFF2-40B4-BE49-F238E27FC236}">
              <a16:creationId xmlns:a16="http://schemas.microsoft.com/office/drawing/2014/main" id="{9E91791C-8753-4923-9860-737431051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50" name="Text Box 15">
          <a:extLst>
            <a:ext uri="{FF2B5EF4-FFF2-40B4-BE49-F238E27FC236}">
              <a16:creationId xmlns:a16="http://schemas.microsoft.com/office/drawing/2014/main" id="{1A8E134B-87E8-464F-926A-5E9EA4668E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51" name="Text Box 15">
          <a:extLst>
            <a:ext uri="{FF2B5EF4-FFF2-40B4-BE49-F238E27FC236}">
              <a16:creationId xmlns:a16="http://schemas.microsoft.com/office/drawing/2014/main" id="{F249BEFA-8C42-4688-8FF5-C83F70CA0F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52" name="Text Box 15">
          <a:extLst>
            <a:ext uri="{FF2B5EF4-FFF2-40B4-BE49-F238E27FC236}">
              <a16:creationId xmlns:a16="http://schemas.microsoft.com/office/drawing/2014/main" id="{35B9D4A0-DF68-4D76-9A57-42E128DA3C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3" name="Text Box 15">
          <a:extLst>
            <a:ext uri="{FF2B5EF4-FFF2-40B4-BE49-F238E27FC236}">
              <a16:creationId xmlns:a16="http://schemas.microsoft.com/office/drawing/2014/main" id="{098D8CAA-8D99-4680-B276-297A92698F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4" name="Text Box 15">
          <a:extLst>
            <a:ext uri="{FF2B5EF4-FFF2-40B4-BE49-F238E27FC236}">
              <a16:creationId xmlns:a16="http://schemas.microsoft.com/office/drawing/2014/main" id="{6E77858F-2D50-48C6-9583-D3C75C3A26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5" name="Text Box 15">
          <a:extLst>
            <a:ext uri="{FF2B5EF4-FFF2-40B4-BE49-F238E27FC236}">
              <a16:creationId xmlns:a16="http://schemas.microsoft.com/office/drawing/2014/main" id="{5E70B61C-2ADA-426D-85EF-3BDE44F628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6" name="Text Box 15">
          <a:extLst>
            <a:ext uri="{FF2B5EF4-FFF2-40B4-BE49-F238E27FC236}">
              <a16:creationId xmlns:a16="http://schemas.microsoft.com/office/drawing/2014/main" id="{FEDB9FB0-EF96-42DA-8451-DAB2E00F59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7" name="Text Box 15">
          <a:extLst>
            <a:ext uri="{FF2B5EF4-FFF2-40B4-BE49-F238E27FC236}">
              <a16:creationId xmlns:a16="http://schemas.microsoft.com/office/drawing/2014/main" id="{EDA3F548-A089-4CC6-ABAD-864A680D3D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8" name="Text Box 15">
          <a:extLst>
            <a:ext uri="{FF2B5EF4-FFF2-40B4-BE49-F238E27FC236}">
              <a16:creationId xmlns:a16="http://schemas.microsoft.com/office/drawing/2014/main" id="{82846050-85E9-4AA6-906B-586061623F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59" name="Text Box 15">
          <a:extLst>
            <a:ext uri="{FF2B5EF4-FFF2-40B4-BE49-F238E27FC236}">
              <a16:creationId xmlns:a16="http://schemas.microsoft.com/office/drawing/2014/main" id="{153FE950-AB31-4572-A204-C2375F67C36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D4E2476A-EF84-4C32-9037-0065970AF7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1" name="Text Box 15">
          <a:extLst>
            <a:ext uri="{FF2B5EF4-FFF2-40B4-BE49-F238E27FC236}">
              <a16:creationId xmlns:a16="http://schemas.microsoft.com/office/drawing/2014/main" id="{544A7288-FADE-4563-8618-A3B36FC14B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2" name="Text Box 15">
          <a:extLst>
            <a:ext uri="{FF2B5EF4-FFF2-40B4-BE49-F238E27FC236}">
              <a16:creationId xmlns:a16="http://schemas.microsoft.com/office/drawing/2014/main" id="{22D5CE2C-B886-4322-81F6-9B74288076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3" name="Text Box 15">
          <a:extLst>
            <a:ext uri="{FF2B5EF4-FFF2-40B4-BE49-F238E27FC236}">
              <a16:creationId xmlns:a16="http://schemas.microsoft.com/office/drawing/2014/main" id="{191015E1-5C3B-4C20-8E00-9EA3B867CD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4" name="Text Box 15">
          <a:extLst>
            <a:ext uri="{FF2B5EF4-FFF2-40B4-BE49-F238E27FC236}">
              <a16:creationId xmlns:a16="http://schemas.microsoft.com/office/drawing/2014/main" id="{2E6E69B5-3AB2-4A94-9B5A-73ADA30822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5" name="Text Box 15">
          <a:extLst>
            <a:ext uri="{FF2B5EF4-FFF2-40B4-BE49-F238E27FC236}">
              <a16:creationId xmlns:a16="http://schemas.microsoft.com/office/drawing/2014/main" id="{52033AF8-C920-4BE6-B22A-14DC5D2D82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6" name="Text Box 15">
          <a:extLst>
            <a:ext uri="{FF2B5EF4-FFF2-40B4-BE49-F238E27FC236}">
              <a16:creationId xmlns:a16="http://schemas.microsoft.com/office/drawing/2014/main" id="{0EF884CD-DDA2-4FF7-BD44-182C00BF46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67" name="Text Box 15">
          <a:extLst>
            <a:ext uri="{FF2B5EF4-FFF2-40B4-BE49-F238E27FC236}">
              <a16:creationId xmlns:a16="http://schemas.microsoft.com/office/drawing/2014/main" id="{1097CF10-253A-4F5B-920D-3242400992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9F631B98-BB36-43C3-AA4D-20A3FD4160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69" name="Text Box 15">
          <a:extLst>
            <a:ext uri="{FF2B5EF4-FFF2-40B4-BE49-F238E27FC236}">
              <a16:creationId xmlns:a16="http://schemas.microsoft.com/office/drawing/2014/main" id="{43A856E8-3DF6-4C00-A732-4DF4764166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0" name="Text Box 15">
          <a:extLst>
            <a:ext uri="{FF2B5EF4-FFF2-40B4-BE49-F238E27FC236}">
              <a16:creationId xmlns:a16="http://schemas.microsoft.com/office/drawing/2014/main" id="{B4444582-2F83-44C7-BE53-69DCE19338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1" name="Text Box 15">
          <a:extLst>
            <a:ext uri="{FF2B5EF4-FFF2-40B4-BE49-F238E27FC236}">
              <a16:creationId xmlns:a16="http://schemas.microsoft.com/office/drawing/2014/main" id="{9D42B349-A30E-46A7-B517-36C0FD1088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2" name="Text Box 15">
          <a:extLst>
            <a:ext uri="{FF2B5EF4-FFF2-40B4-BE49-F238E27FC236}">
              <a16:creationId xmlns:a16="http://schemas.microsoft.com/office/drawing/2014/main" id="{F4BA08AA-632A-4854-BDCA-2F260B372DC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3" name="Text Box 15">
          <a:extLst>
            <a:ext uri="{FF2B5EF4-FFF2-40B4-BE49-F238E27FC236}">
              <a16:creationId xmlns:a16="http://schemas.microsoft.com/office/drawing/2014/main" id="{9F13E9F2-9C96-4D6D-8174-A6BCCCB9A6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4" name="Text Box 15">
          <a:extLst>
            <a:ext uri="{FF2B5EF4-FFF2-40B4-BE49-F238E27FC236}">
              <a16:creationId xmlns:a16="http://schemas.microsoft.com/office/drawing/2014/main" id="{19AA5276-AA20-4724-B420-C5E9A1B881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5" name="Text Box 15">
          <a:extLst>
            <a:ext uri="{FF2B5EF4-FFF2-40B4-BE49-F238E27FC236}">
              <a16:creationId xmlns:a16="http://schemas.microsoft.com/office/drawing/2014/main" id="{41A06623-0269-46C9-9296-2CE825D1A9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6" name="Text Box 15">
          <a:extLst>
            <a:ext uri="{FF2B5EF4-FFF2-40B4-BE49-F238E27FC236}">
              <a16:creationId xmlns:a16="http://schemas.microsoft.com/office/drawing/2014/main" id="{93E3321C-19FC-4D95-9E9F-E1C29852EB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77" name="Text Box 15">
          <a:extLst>
            <a:ext uri="{FF2B5EF4-FFF2-40B4-BE49-F238E27FC236}">
              <a16:creationId xmlns:a16="http://schemas.microsoft.com/office/drawing/2014/main" id="{971D5C74-9F26-472F-9A3F-F5781BB003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78" name="Text Box 15">
          <a:extLst>
            <a:ext uri="{FF2B5EF4-FFF2-40B4-BE49-F238E27FC236}">
              <a16:creationId xmlns:a16="http://schemas.microsoft.com/office/drawing/2014/main" id="{E98F7E0C-73B9-4C1B-859C-B580AB6C72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79" name="Text Box 15">
          <a:extLst>
            <a:ext uri="{FF2B5EF4-FFF2-40B4-BE49-F238E27FC236}">
              <a16:creationId xmlns:a16="http://schemas.microsoft.com/office/drawing/2014/main" id="{97CC95B6-EAD0-42EB-83DB-D104AAC7D3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80" name="Text Box 15">
          <a:extLst>
            <a:ext uri="{FF2B5EF4-FFF2-40B4-BE49-F238E27FC236}">
              <a16:creationId xmlns:a16="http://schemas.microsoft.com/office/drawing/2014/main" id="{E8109ADD-A3AD-4B10-8167-C545013572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81" name="Text Box 15">
          <a:extLst>
            <a:ext uri="{FF2B5EF4-FFF2-40B4-BE49-F238E27FC236}">
              <a16:creationId xmlns:a16="http://schemas.microsoft.com/office/drawing/2014/main" id="{A53A8459-ED49-4067-892F-0CBE0B0A43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82" name="Text Box 15">
          <a:extLst>
            <a:ext uri="{FF2B5EF4-FFF2-40B4-BE49-F238E27FC236}">
              <a16:creationId xmlns:a16="http://schemas.microsoft.com/office/drawing/2014/main" id="{6E4558E1-F76D-4999-928D-A0B33FAD7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3" name="Text Box 15">
          <a:extLst>
            <a:ext uri="{FF2B5EF4-FFF2-40B4-BE49-F238E27FC236}">
              <a16:creationId xmlns:a16="http://schemas.microsoft.com/office/drawing/2014/main" id="{A7D10DDD-8B2A-407F-A796-F897F9D491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7033F640-90D9-4FA9-8939-F6ADBEA3F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5" name="Text Box 15">
          <a:extLst>
            <a:ext uri="{FF2B5EF4-FFF2-40B4-BE49-F238E27FC236}">
              <a16:creationId xmlns:a16="http://schemas.microsoft.com/office/drawing/2014/main" id="{39896437-F178-47A0-8BD4-260EC2C18B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6" name="Text Box 15">
          <a:extLst>
            <a:ext uri="{FF2B5EF4-FFF2-40B4-BE49-F238E27FC236}">
              <a16:creationId xmlns:a16="http://schemas.microsoft.com/office/drawing/2014/main" id="{A93DE400-C578-4599-8FF2-56E5DCB7E6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7" name="Text Box 15">
          <a:extLst>
            <a:ext uri="{FF2B5EF4-FFF2-40B4-BE49-F238E27FC236}">
              <a16:creationId xmlns:a16="http://schemas.microsoft.com/office/drawing/2014/main" id="{554DFD86-39AE-4825-86CD-7DD1B44C8B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8" name="Text Box 15">
          <a:extLst>
            <a:ext uri="{FF2B5EF4-FFF2-40B4-BE49-F238E27FC236}">
              <a16:creationId xmlns:a16="http://schemas.microsoft.com/office/drawing/2014/main" id="{74B2FFB0-35BD-4458-A5CB-A4B4B93F7D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89" name="Text Box 15">
          <a:extLst>
            <a:ext uri="{FF2B5EF4-FFF2-40B4-BE49-F238E27FC236}">
              <a16:creationId xmlns:a16="http://schemas.microsoft.com/office/drawing/2014/main" id="{4C27D7FB-84B4-4685-AC1C-B619557688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0" name="Text Box 15">
          <a:extLst>
            <a:ext uri="{FF2B5EF4-FFF2-40B4-BE49-F238E27FC236}">
              <a16:creationId xmlns:a16="http://schemas.microsoft.com/office/drawing/2014/main" id="{2533733E-BF36-4D99-8FB2-AABDD8BBDF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1" name="Text Box 15">
          <a:extLst>
            <a:ext uri="{FF2B5EF4-FFF2-40B4-BE49-F238E27FC236}">
              <a16:creationId xmlns:a16="http://schemas.microsoft.com/office/drawing/2014/main" id="{EAFBC902-3C99-48D7-8B1F-7086B6B63D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D5A42E2D-E83F-4313-A13B-F8E8C01878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3" name="Text Box 15">
          <a:extLst>
            <a:ext uri="{FF2B5EF4-FFF2-40B4-BE49-F238E27FC236}">
              <a16:creationId xmlns:a16="http://schemas.microsoft.com/office/drawing/2014/main" id="{F1127909-3A07-4DAE-94D5-050801E12F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4" name="Text Box 15">
          <a:extLst>
            <a:ext uri="{FF2B5EF4-FFF2-40B4-BE49-F238E27FC236}">
              <a16:creationId xmlns:a16="http://schemas.microsoft.com/office/drawing/2014/main" id="{1E369BAF-25A7-4FED-81DB-9DF370B608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5" name="Text Box 15">
          <a:extLst>
            <a:ext uri="{FF2B5EF4-FFF2-40B4-BE49-F238E27FC236}">
              <a16:creationId xmlns:a16="http://schemas.microsoft.com/office/drawing/2014/main" id="{14FBF7A1-E0EA-481A-ACE3-9F9684B88A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6" name="Text Box 15">
          <a:extLst>
            <a:ext uri="{FF2B5EF4-FFF2-40B4-BE49-F238E27FC236}">
              <a16:creationId xmlns:a16="http://schemas.microsoft.com/office/drawing/2014/main" id="{62F04CEA-677F-4D62-8C79-6480B26874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097" name="Text Box 15">
          <a:extLst>
            <a:ext uri="{FF2B5EF4-FFF2-40B4-BE49-F238E27FC236}">
              <a16:creationId xmlns:a16="http://schemas.microsoft.com/office/drawing/2014/main" id="{886B9E05-3A33-463C-82AD-27483276D3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8" name="Text Box 15">
          <a:extLst>
            <a:ext uri="{FF2B5EF4-FFF2-40B4-BE49-F238E27FC236}">
              <a16:creationId xmlns:a16="http://schemas.microsoft.com/office/drawing/2014/main" id="{21307F68-B187-4EFC-9F4F-413BDAAFEA2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099" name="Text Box 15">
          <a:extLst>
            <a:ext uri="{FF2B5EF4-FFF2-40B4-BE49-F238E27FC236}">
              <a16:creationId xmlns:a16="http://schemas.microsoft.com/office/drawing/2014/main" id="{BFAC0288-A5AC-46D1-9D92-E08D3EF28B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0" name="Text Box 15">
          <a:extLst>
            <a:ext uri="{FF2B5EF4-FFF2-40B4-BE49-F238E27FC236}">
              <a16:creationId xmlns:a16="http://schemas.microsoft.com/office/drawing/2014/main" id="{FD4A3D97-F4CC-4256-A1E9-20D8EE86F2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1" name="Text Box 15">
          <a:extLst>
            <a:ext uri="{FF2B5EF4-FFF2-40B4-BE49-F238E27FC236}">
              <a16:creationId xmlns:a16="http://schemas.microsoft.com/office/drawing/2014/main" id="{D286D597-B633-41AF-A1C2-CD55C2FCE3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2" name="Text Box 15">
          <a:extLst>
            <a:ext uri="{FF2B5EF4-FFF2-40B4-BE49-F238E27FC236}">
              <a16:creationId xmlns:a16="http://schemas.microsoft.com/office/drawing/2014/main" id="{AA36B7EE-0F63-4675-9A5F-E8B8360C65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3" name="Text Box 15">
          <a:extLst>
            <a:ext uri="{FF2B5EF4-FFF2-40B4-BE49-F238E27FC236}">
              <a16:creationId xmlns:a16="http://schemas.microsoft.com/office/drawing/2014/main" id="{8D489859-9766-43DA-A728-AC613E20D4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4" name="Text Box 15">
          <a:extLst>
            <a:ext uri="{FF2B5EF4-FFF2-40B4-BE49-F238E27FC236}">
              <a16:creationId xmlns:a16="http://schemas.microsoft.com/office/drawing/2014/main" id="{3B3163D5-F903-440D-9683-719A43019C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5" name="Text Box 15">
          <a:extLst>
            <a:ext uri="{FF2B5EF4-FFF2-40B4-BE49-F238E27FC236}">
              <a16:creationId xmlns:a16="http://schemas.microsoft.com/office/drawing/2014/main" id="{8E094B7D-E63A-4288-B1FF-CABBE422FC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6" name="Text Box 15">
          <a:extLst>
            <a:ext uri="{FF2B5EF4-FFF2-40B4-BE49-F238E27FC236}">
              <a16:creationId xmlns:a16="http://schemas.microsoft.com/office/drawing/2014/main" id="{E4E2CB6E-D842-4C51-9418-CE7F674268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07" name="Text Box 15">
          <a:extLst>
            <a:ext uri="{FF2B5EF4-FFF2-40B4-BE49-F238E27FC236}">
              <a16:creationId xmlns:a16="http://schemas.microsoft.com/office/drawing/2014/main" id="{31C842D0-0B1D-44EF-81AE-8A530CB870E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0472809E-AA64-45D5-A2B9-07D603A370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09" name="Text Box 15">
          <a:extLst>
            <a:ext uri="{FF2B5EF4-FFF2-40B4-BE49-F238E27FC236}">
              <a16:creationId xmlns:a16="http://schemas.microsoft.com/office/drawing/2014/main" id="{9BA18BE0-384D-4D4E-9F75-8AE321669B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10" name="Text Box 15">
          <a:extLst>
            <a:ext uri="{FF2B5EF4-FFF2-40B4-BE49-F238E27FC236}">
              <a16:creationId xmlns:a16="http://schemas.microsoft.com/office/drawing/2014/main" id="{D2509036-6E9C-4E25-99A0-7A9950225C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11" name="Text Box 15">
          <a:extLst>
            <a:ext uri="{FF2B5EF4-FFF2-40B4-BE49-F238E27FC236}">
              <a16:creationId xmlns:a16="http://schemas.microsoft.com/office/drawing/2014/main" id="{FD5E4356-C460-4161-A2E3-CE21C5C727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12" name="Text Box 15">
          <a:extLst>
            <a:ext uri="{FF2B5EF4-FFF2-40B4-BE49-F238E27FC236}">
              <a16:creationId xmlns:a16="http://schemas.microsoft.com/office/drawing/2014/main" id="{6C6F8505-1815-455C-BD9F-895DDD4352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3" name="Text Box 15">
          <a:extLst>
            <a:ext uri="{FF2B5EF4-FFF2-40B4-BE49-F238E27FC236}">
              <a16:creationId xmlns:a16="http://schemas.microsoft.com/office/drawing/2014/main" id="{8BF8F09F-28FE-4AFF-A4ED-021D33CED2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4" name="Text Box 15">
          <a:extLst>
            <a:ext uri="{FF2B5EF4-FFF2-40B4-BE49-F238E27FC236}">
              <a16:creationId xmlns:a16="http://schemas.microsoft.com/office/drawing/2014/main" id="{7C4E9491-A6C7-4EC2-9106-929743BAE7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5" name="Text Box 15">
          <a:extLst>
            <a:ext uri="{FF2B5EF4-FFF2-40B4-BE49-F238E27FC236}">
              <a16:creationId xmlns:a16="http://schemas.microsoft.com/office/drawing/2014/main" id="{4C6F5250-3900-4F47-9541-AE38F34D97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EAD77329-1C0B-4F1B-B1D9-A9AEB3D9D8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7" name="Text Box 15">
          <a:extLst>
            <a:ext uri="{FF2B5EF4-FFF2-40B4-BE49-F238E27FC236}">
              <a16:creationId xmlns:a16="http://schemas.microsoft.com/office/drawing/2014/main" id="{74738DD9-FF50-4ECB-8B22-BAEF88BBCC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8" name="Text Box 15">
          <a:extLst>
            <a:ext uri="{FF2B5EF4-FFF2-40B4-BE49-F238E27FC236}">
              <a16:creationId xmlns:a16="http://schemas.microsoft.com/office/drawing/2014/main" id="{16FAB991-22D3-4979-9AFE-A8B04BB097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19" name="Text Box 15">
          <a:extLst>
            <a:ext uri="{FF2B5EF4-FFF2-40B4-BE49-F238E27FC236}">
              <a16:creationId xmlns:a16="http://schemas.microsoft.com/office/drawing/2014/main" id="{CA765007-A76A-494F-9CA3-8099C8ECAF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0" name="Text Box 15">
          <a:extLst>
            <a:ext uri="{FF2B5EF4-FFF2-40B4-BE49-F238E27FC236}">
              <a16:creationId xmlns:a16="http://schemas.microsoft.com/office/drawing/2014/main" id="{0AD8171F-5CD4-4CD5-9772-EE20E62AD6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1" name="Text Box 15">
          <a:extLst>
            <a:ext uri="{FF2B5EF4-FFF2-40B4-BE49-F238E27FC236}">
              <a16:creationId xmlns:a16="http://schemas.microsoft.com/office/drawing/2014/main" id="{529B385C-AF99-47A5-8B25-4AF1448FAB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2" name="Text Box 15">
          <a:extLst>
            <a:ext uri="{FF2B5EF4-FFF2-40B4-BE49-F238E27FC236}">
              <a16:creationId xmlns:a16="http://schemas.microsoft.com/office/drawing/2014/main" id="{0F08A9D3-AE7A-4222-82DD-3BF0AA6E6C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3" name="Text Box 15">
          <a:extLst>
            <a:ext uri="{FF2B5EF4-FFF2-40B4-BE49-F238E27FC236}">
              <a16:creationId xmlns:a16="http://schemas.microsoft.com/office/drawing/2014/main" id="{D8AD8262-797A-4F80-A267-D024CBD4E6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4" name="Text Box 15">
          <a:extLst>
            <a:ext uri="{FF2B5EF4-FFF2-40B4-BE49-F238E27FC236}">
              <a16:creationId xmlns:a16="http://schemas.microsoft.com/office/drawing/2014/main" id="{6F26513D-3010-4736-AD7A-3F058BF7FA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5" name="Text Box 15">
          <a:extLst>
            <a:ext uri="{FF2B5EF4-FFF2-40B4-BE49-F238E27FC236}">
              <a16:creationId xmlns:a16="http://schemas.microsoft.com/office/drawing/2014/main" id="{8A4AD757-0CCF-48E8-B0B7-841DFCC320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6" name="Text Box 15">
          <a:extLst>
            <a:ext uri="{FF2B5EF4-FFF2-40B4-BE49-F238E27FC236}">
              <a16:creationId xmlns:a16="http://schemas.microsoft.com/office/drawing/2014/main" id="{274B4E84-F3F7-417D-B177-9CE38CB444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27" name="Text Box 15">
          <a:extLst>
            <a:ext uri="{FF2B5EF4-FFF2-40B4-BE49-F238E27FC236}">
              <a16:creationId xmlns:a16="http://schemas.microsoft.com/office/drawing/2014/main" id="{C88B23F0-EA2A-4E1F-91F8-ADBC9B660B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8" name="Text Box 15">
          <a:extLst>
            <a:ext uri="{FF2B5EF4-FFF2-40B4-BE49-F238E27FC236}">
              <a16:creationId xmlns:a16="http://schemas.microsoft.com/office/drawing/2014/main" id="{1651BBD2-6061-4377-B389-848630F25E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29" name="Text Box 15">
          <a:extLst>
            <a:ext uri="{FF2B5EF4-FFF2-40B4-BE49-F238E27FC236}">
              <a16:creationId xmlns:a16="http://schemas.microsoft.com/office/drawing/2014/main" id="{2EF2E0D4-9AA7-4D09-B796-AF8A23926AA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0" name="Text Box 15">
          <a:extLst>
            <a:ext uri="{FF2B5EF4-FFF2-40B4-BE49-F238E27FC236}">
              <a16:creationId xmlns:a16="http://schemas.microsoft.com/office/drawing/2014/main" id="{D1B54C6A-D572-4A39-BBCB-3B93F3216D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1" name="Text Box 15">
          <a:extLst>
            <a:ext uri="{FF2B5EF4-FFF2-40B4-BE49-F238E27FC236}">
              <a16:creationId xmlns:a16="http://schemas.microsoft.com/office/drawing/2014/main" id="{90ED54E6-13D6-4154-972B-B080E82285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4EFEA4D9-6A36-4AB9-960A-30FB683930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3" name="Text Box 15">
          <a:extLst>
            <a:ext uri="{FF2B5EF4-FFF2-40B4-BE49-F238E27FC236}">
              <a16:creationId xmlns:a16="http://schemas.microsoft.com/office/drawing/2014/main" id="{797039C1-A809-43EE-9C40-361DD66294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4" name="Text Box 15">
          <a:extLst>
            <a:ext uri="{FF2B5EF4-FFF2-40B4-BE49-F238E27FC236}">
              <a16:creationId xmlns:a16="http://schemas.microsoft.com/office/drawing/2014/main" id="{BF073B9D-426B-4212-AFA0-EBA0DF9065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5" name="Text Box 15">
          <a:extLst>
            <a:ext uri="{FF2B5EF4-FFF2-40B4-BE49-F238E27FC236}">
              <a16:creationId xmlns:a16="http://schemas.microsoft.com/office/drawing/2014/main" id="{71927435-C5C7-4AF6-9DD9-01288115E5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6" name="Text Box 15">
          <a:extLst>
            <a:ext uri="{FF2B5EF4-FFF2-40B4-BE49-F238E27FC236}">
              <a16:creationId xmlns:a16="http://schemas.microsoft.com/office/drawing/2014/main" id="{C8FC4E83-9C38-4880-A930-58D86389F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37" name="Text Box 15">
          <a:extLst>
            <a:ext uri="{FF2B5EF4-FFF2-40B4-BE49-F238E27FC236}">
              <a16:creationId xmlns:a16="http://schemas.microsoft.com/office/drawing/2014/main" id="{9FEA6E04-7628-4029-B30C-DF419BE0A8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38" name="Text Box 15">
          <a:extLst>
            <a:ext uri="{FF2B5EF4-FFF2-40B4-BE49-F238E27FC236}">
              <a16:creationId xmlns:a16="http://schemas.microsoft.com/office/drawing/2014/main" id="{D74B4D6A-96FC-43B5-BF3A-38E3DD3598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39" name="Text Box 15">
          <a:extLst>
            <a:ext uri="{FF2B5EF4-FFF2-40B4-BE49-F238E27FC236}">
              <a16:creationId xmlns:a16="http://schemas.microsoft.com/office/drawing/2014/main" id="{F6CB1BD9-B187-4C27-A077-94B94B5723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82AA0FA8-DEAA-4B0C-A633-65207B985F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1" name="Text Box 15">
          <a:extLst>
            <a:ext uri="{FF2B5EF4-FFF2-40B4-BE49-F238E27FC236}">
              <a16:creationId xmlns:a16="http://schemas.microsoft.com/office/drawing/2014/main" id="{B56C0E26-BC7A-4049-9B11-03A20F6C23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2" name="Text Box 15">
          <a:extLst>
            <a:ext uri="{FF2B5EF4-FFF2-40B4-BE49-F238E27FC236}">
              <a16:creationId xmlns:a16="http://schemas.microsoft.com/office/drawing/2014/main" id="{46F85341-0DA5-4EF9-BC46-B773EE5097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3" name="Text Box 15">
          <a:extLst>
            <a:ext uri="{FF2B5EF4-FFF2-40B4-BE49-F238E27FC236}">
              <a16:creationId xmlns:a16="http://schemas.microsoft.com/office/drawing/2014/main" id="{AD74E833-8D41-4549-A1D9-4F9C775178E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4" name="Text Box 15">
          <a:extLst>
            <a:ext uri="{FF2B5EF4-FFF2-40B4-BE49-F238E27FC236}">
              <a16:creationId xmlns:a16="http://schemas.microsoft.com/office/drawing/2014/main" id="{DCBFDC39-1587-44FA-9DA6-B87F17F9A4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5" name="Text Box 15">
          <a:extLst>
            <a:ext uri="{FF2B5EF4-FFF2-40B4-BE49-F238E27FC236}">
              <a16:creationId xmlns:a16="http://schemas.microsoft.com/office/drawing/2014/main" id="{27224E3C-E787-479E-A367-E95292985D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6" name="Text Box 15">
          <a:extLst>
            <a:ext uri="{FF2B5EF4-FFF2-40B4-BE49-F238E27FC236}">
              <a16:creationId xmlns:a16="http://schemas.microsoft.com/office/drawing/2014/main" id="{C9E7CFC9-EBAC-42A2-9AB6-23D6E59664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7" name="Text Box 15">
          <a:extLst>
            <a:ext uri="{FF2B5EF4-FFF2-40B4-BE49-F238E27FC236}">
              <a16:creationId xmlns:a16="http://schemas.microsoft.com/office/drawing/2014/main" id="{4056A551-EC5C-43B8-98D0-40DEFDBAF9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8" name="Text Box 15">
          <a:extLst>
            <a:ext uri="{FF2B5EF4-FFF2-40B4-BE49-F238E27FC236}">
              <a16:creationId xmlns:a16="http://schemas.microsoft.com/office/drawing/2014/main" id="{76F43E40-71C5-4F0C-86AF-5871C54CD7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49" name="Text Box 15">
          <a:extLst>
            <a:ext uri="{FF2B5EF4-FFF2-40B4-BE49-F238E27FC236}">
              <a16:creationId xmlns:a16="http://schemas.microsoft.com/office/drawing/2014/main" id="{BFACF5F6-A5BB-47E3-AE7E-71B866859F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0" name="Text Box 15">
          <a:extLst>
            <a:ext uri="{FF2B5EF4-FFF2-40B4-BE49-F238E27FC236}">
              <a16:creationId xmlns:a16="http://schemas.microsoft.com/office/drawing/2014/main" id="{CA1FF813-2AD4-4DBC-9F86-7039EE64BD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1" name="Text Box 15">
          <a:extLst>
            <a:ext uri="{FF2B5EF4-FFF2-40B4-BE49-F238E27FC236}">
              <a16:creationId xmlns:a16="http://schemas.microsoft.com/office/drawing/2014/main" id="{AA453329-F81B-484C-87A5-6A46891492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2" name="Text Box 15">
          <a:extLst>
            <a:ext uri="{FF2B5EF4-FFF2-40B4-BE49-F238E27FC236}">
              <a16:creationId xmlns:a16="http://schemas.microsoft.com/office/drawing/2014/main" id="{954538EF-981B-495B-801F-2527EE5CDC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3" name="Text Box 15">
          <a:extLst>
            <a:ext uri="{FF2B5EF4-FFF2-40B4-BE49-F238E27FC236}">
              <a16:creationId xmlns:a16="http://schemas.microsoft.com/office/drawing/2014/main" id="{2D0D31C3-4199-413B-9014-45BF8C0D0F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4" name="Text Box 15">
          <a:extLst>
            <a:ext uri="{FF2B5EF4-FFF2-40B4-BE49-F238E27FC236}">
              <a16:creationId xmlns:a16="http://schemas.microsoft.com/office/drawing/2014/main" id="{CBAF0221-ECAF-4F84-924D-6363D9ED90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55" name="Text Box 15">
          <a:extLst>
            <a:ext uri="{FF2B5EF4-FFF2-40B4-BE49-F238E27FC236}">
              <a16:creationId xmlns:a16="http://schemas.microsoft.com/office/drawing/2014/main" id="{B8612AAE-648E-4898-AC41-C8AC1E4B0F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6C9477E6-A375-493C-B4E2-18AA29A015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7" name="Text Box 15">
          <a:extLst>
            <a:ext uri="{FF2B5EF4-FFF2-40B4-BE49-F238E27FC236}">
              <a16:creationId xmlns:a16="http://schemas.microsoft.com/office/drawing/2014/main" id="{5B926C6B-90F8-4CD9-B3E4-182103524E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8" name="Text Box 15">
          <a:extLst>
            <a:ext uri="{FF2B5EF4-FFF2-40B4-BE49-F238E27FC236}">
              <a16:creationId xmlns:a16="http://schemas.microsoft.com/office/drawing/2014/main" id="{2D7B191E-3452-456F-9192-1BB72D0A68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59" name="Text Box 15">
          <a:extLst>
            <a:ext uri="{FF2B5EF4-FFF2-40B4-BE49-F238E27FC236}">
              <a16:creationId xmlns:a16="http://schemas.microsoft.com/office/drawing/2014/main" id="{33BE6E88-6AC1-4434-B305-F58BC5EFB0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0" name="Text Box 15">
          <a:extLst>
            <a:ext uri="{FF2B5EF4-FFF2-40B4-BE49-F238E27FC236}">
              <a16:creationId xmlns:a16="http://schemas.microsoft.com/office/drawing/2014/main" id="{F3D10938-A8BA-4063-BA50-9362C48892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1" name="Text Box 15">
          <a:extLst>
            <a:ext uri="{FF2B5EF4-FFF2-40B4-BE49-F238E27FC236}">
              <a16:creationId xmlns:a16="http://schemas.microsoft.com/office/drawing/2014/main" id="{7DF299D3-93C7-49FE-B74D-7122E3D2F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2" name="Text Box 15">
          <a:extLst>
            <a:ext uri="{FF2B5EF4-FFF2-40B4-BE49-F238E27FC236}">
              <a16:creationId xmlns:a16="http://schemas.microsoft.com/office/drawing/2014/main" id="{48DE2A28-5717-43FE-9585-330A55D5A4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3" name="Text Box 15">
          <a:extLst>
            <a:ext uri="{FF2B5EF4-FFF2-40B4-BE49-F238E27FC236}">
              <a16:creationId xmlns:a16="http://schemas.microsoft.com/office/drawing/2014/main" id="{942E2128-C5B2-44EB-8911-20E6AD27B6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EC99F474-655D-40BC-AC9A-DB5C070769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65" name="Text Box 15">
          <a:extLst>
            <a:ext uri="{FF2B5EF4-FFF2-40B4-BE49-F238E27FC236}">
              <a16:creationId xmlns:a16="http://schemas.microsoft.com/office/drawing/2014/main" id="{A677456F-442B-4D3C-864A-57BF13CEFC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66" name="Text Box 15">
          <a:extLst>
            <a:ext uri="{FF2B5EF4-FFF2-40B4-BE49-F238E27FC236}">
              <a16:creationId xmlns:a16="http://schemas.microsoft.com/office/drawing/2014/main" id="{C53E3C21-B321-4F58-9D76-643296BA79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67" name="Text Box 15">
          <a:extLst>
            <a:ext uri="{FF2B5EF4-FFF2-40B4-BE49-F238E27FC236}">
              <a16:creationId xmlns:a16="http://schemas.microsoft.com/office/drawing/2014/main" id="{08356CFD-33E8-493C-8AF3-37FD768743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68" name="Text Box 15">
          <a:extLst>
            <a:ext uri="{FF2B5EF4-FFF2-40B4-BE49-F238E27FC236}">
              <a16:creationId xmlns:a16="http://schemas.microsoft.com/office/drawing/2014/main" id="{D078FB8F-BCEB-4919-9AA5-E8702F7C1D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69" name="Text Box 15">
          <a:extLst>
            <a:ext uri="{FF2B5EF4-FFF2-40B4-BE49-F238E27FC236}">
              <a16:creationId xmlns:a16="http://schemas.microsoft.com/office/drawing/2014/main" id="{F157A385-90D5-486C-A370-EBC8B0BD88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70" name="Text Box 15">
          <a:extLst>
            <a:ext uri="{FF2B5EF4-FFF2-40B4-BE49-F238E27FC236}">
              <a16:creationId xmlns:a16="http://schemas.microsoft.com/office/drawing/2014/main" id="{EEE3E72B-88EC-4BAF-9656-78222AA108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1" name="Text Box 15">
          <a:extLst>
            <a:ext uri="{FF2B5EF4-FFF2-40B4-BE49-F238E27FC236}">
              <a16:creationId xmlns:a16="http://schemas.microsoft.com/office/drawing/2014/main" id="{B7828DF6-FBC9-41D7-B679-F67F8C0B97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2" name="Text Box 15">
          <a:extLst>
            <a:ext uri="{FF2B5EF4-FFF2-40B4-BE49-F238E27FC236}">
              <a16:creationId xmlns:a16="http://schemas.microsoft.com/office/drawing/2014/main" id="{FE033CAD-7503-447A-92FB-06F585AB53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3" name="Text Box 15">
          <a:extLst>
            <a:ext uri="{FF2B5EF4-FFF2-40B4-BE49-F238E27FC236}">
              <a16:creationId xmlns:a16="http://schemas.microsoft.com/office/drawing/2014/main" id="{C9E3C33C-DD3C-4177-AFDA-9986625160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4" name="Text Box 15">
          <a:extLst>
            <a:ext uri="{FF2B5EF4-FFF2-40B4-BE49-F238E27FC236}">
              <a16:creationId xmlns:a16="http://schemas.microsoft.com/office/drawing/2014/main" id="{D9D0A1CF-2BD9-4EB4-B0F9-97B4C59390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5" name="Text Box 15">
          <a:extLst>
            <a:ext uri="{FF2B5EF4-FFF2-40B4-BE49-F238E27FC236}">
              <a16:creationId xmlns:a16="http://schemas.microsoft.com/office/drawing/2014/main" id="{25913998-EB70-4EF1-B7F0-4F09321BAC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6" name="Text Box 15">
          <a:extLst>
            <a:ext uri="{FF2B5EF4-FFF2-40B4-BE49-F238E27FC236}">
              <a16:creationId xmlns:a16="http://schemas.microsoft.com/office/drawing/2014/main" id="{81007C1B-6D48-4EDC-B200-949410CCF2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7" name="Text Box 15">
          <a:extLst>
            <a:ext uri="{FF2B5EF4-FFF2-40B4-BE49-F238E27FC236}">
              <a16:creationId xmlns:a16="http://schemas.microsoft.com/office/drawing/2014/main" id="{C6EE8D63-76FE-4335-848C-674F68CCC7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8" name="Text Box 15">
          <a:extLst>
            <a:ext uri="{FF2B5EF4-FFF2-40B4-BE49-F238E27FC236}">
              <a16:creationId xmlns:a16="http://schemas.microsoft.com/office/drawing/2014/main" id="{06BDB339-7965-4318-A8C3-27E5E5F291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79" name="Text Box 15">
          <a:extLst>
            <a:ext uri="{FF2B5EF4-FFF2-40B4-BE49-F238E27FC236}">
              <a16:creationId xmlns:a16="http://schemas.microsoft.com/office/drawing/2014/main" id="{287F7A17-FEC9-4AE7-9925-46783AE85B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ABE13417-B345-46EE-9DF8-F5185D2BB1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1" name="Text Box 15">
          <a:extLst>
            <a:ext uri="{FF2B5EF4-FFF2-40B4-BE49-F238E27FC236}">
              <a16:creationId xmlns:a16="http://schemas.microsoft.com/office/drawing/2014/main" id="{020FB7D8-B0DF-4D35-B31C-20F037B127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2" name="Text Box 15">
          <a:extLst>
            <a:ext uri="{FF2B5EF4-FFF2-40B4-BE49-F238E27FC236}">
              <a16:creationId xmlns:a16="http://schemas.microsoft.com/office/drawing/2014/main" id="{2376353F-728D-4E8C-8714-8B84D7D273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3" name="Text Box 15">
          <a:extLst>
            <a:ext uri="{FF2B5EF4-FFF2-40B4-BE49-F238E27FC236}">
              <a16:creationId xmlns:a16="http://schemas.microsoft.com/office/drawing/2014/main" id="{1359D186-44F0-45C9-9C54-070762185D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4" name="Text Box 15">
          <a:extLst>
            <a:ext uri="{FF2B5EF4-FFF2-40B4-BE49-F238E27FC236}">
              <a16:creationId xmlns:a16="http://schemas.microsoft.com/office/drawing/2014/main" id="{8A94CA88-300F-4FE3-A373-CDC9ECFEA1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85" name="Text Box 15">
          <a:extLst>
            <a:ext uri="{FF2B5EF4-FFF2-40B4-BE49-F238E27FC236}">
              <a16:creationId xmlns:a16="http://schemas.microsoft.com/office/drawing/2014/main" id="{B1A1FAD9-6BF5-4768-9BF0-9A2A469DE6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6" name="Text Box 15">
          <a:extLst>
            <a:ext uri="{FF2B5EF4-FFF2-40B4-BE49-F238E27FC236}">
              <a16:creationId xmlns:a16="http://schemas.microsoft.com/office/drawing/2014/main" id="{6BC3C3A5-1195-4A3E-A914-3BDF461D9C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7" name="Text Box 15">
          <a:extLst>
            <a:ext uri="{FF2B5EF4-FFF2-40B4-BE49-F238E27FC236}">
              <a16:creationId xmlns:a16="http://schemas.microsoft.com/office/drawing/2014/main" id="{3FA7B15D-7150-4E74-B559-27950AA866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B1E32742-2F3F-4D85-AD1E-0F5CE9CCE9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89" name="Text Box 15">
          <a:extLst>
            <a:ext uri="{FF2B5EF4-FFF2-40B4-BE49-F238E27FC236}">
              <a16:creationId xmlns:a16="http://schemas.microsoft.com/office/drawing/2014/main" id="{72A5BBFC-B241-4884-80A1-B2D5715E93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0" name="Text Box 15">
          <a:extLst>
            <a:ext uri="{FF2B5EF4-FFF2-40B4-BE49-F238E27FC236}">
              <a16:creationId xmlns:a16="http://schemas.microsoft.com/office/drawing/2014/main" id="{39559CC8-DFA8-4B70-AF2A-B4CC108757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1" name="Text Box 15">
          <a:extLst>
            <a:ext uri="{FF2B5EF4-FFF2-40B4-BE49-F238E27FC236}">
              <a16:creationId xmlns:a16="http://schemas.microsoft.com/office/drawing/2014/main" id="{BA45BC1A-770C-4E1B-8A39-CD99B2ED7B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2" name="Text Box 15">
          <a:extLst>
            <a:ext uri="{FF2B5EF4-FFF2-40B4-BE49-F238E27FC236}">
              <a16:creationId xmlns:a16="http://schemas.microsoft.com/office/drawing/2014/main" id="{56FBF791-0DF0-41D6-A3D9-0A282BE829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3" name="Text Box 15">
          <a:extLst>
            <a:ext uri="{FF2B5EF4-FFF2-40B4-BE49-F238E27FC236}">
              <a16:creationId xmlns:a16="http://schemas.microsoft.com/office/drawing/2014/main" id="{92DF31F2-B36D-4EAA-844C-C4CD7E648B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4" name="Text Box 15">
          <a:extLst>
            <a:ext uri="{FF2B5EF4-FFF2-40B4-BE49-F238E27FC236}">
              <a16:creationId xmlns:a16="http://schemas.microsoft.com/office/drawing/2014/main" id="{398FB20C-B319-4405-9B3F-D0BCAE01C9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195" name="Text Box 15">
          <a:extLst>
            <a:ext uri="{FF2B5EF4-FFF2-40B4-BE49-F238E27FC236}">
              <a16:creationId xmlns:a16="http://schemas.microsoft.com/office/drawing/2014/main" id="{863FD8E6-9932-4B7B-AE1E-2DF0A29C834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96" name="Text Box 15">
          <a:extLst>
            <a:ext uri="{FF2B5EF4-FFF2-40B4-BE49-F238E27FC236}">
              <a16:creationId xmlns:a16="http://schemas.microsoft.com/office/drawing/2014/main" id="{127831CD-9254-4667-B45B-9F963FAF7F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97" name="Text Box 15">
          <a:extLst>
            <a:ext uri="{FF2B5EF4-FFF2-40B4-BE49-F238E27FC236}">
              <a16:creationId xmlns:a16="http://schemas.microsoft.com/office/drawing/2014/main" id="{EF788A55-9F5E-4C24-8C1E-3FEFD5D8E4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98" name="Text Box 15">
          <a:extLst>
            <a:ext uri="{FF2B5EF4-FFF2-40B4-BE49-F238E27FC236}">
              <a16:creationId xmlns:a16="http://schemas.microsoft.com/office/drawing/2014/main" id="{B418A927-612A-45B6-A6D5-66DDF86F28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199" name="Text Box 15">
          <a:extLst>
            <a:ext uri="{FF2B5EF4-FFF2-40B4-BE49-F238E27FC236}">
              <a16:creationId xmlns:a16="http://schemas.microsoft.com/office/drawing/2014/main" id="{4E01EB87-E64C-408E-ACF4-325177E7FC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00" name="Text Box 15">
          <a:extLst>
            <a:ext uri="{FF2B5EF4-FFF2-40B4-BE49-F238E27FC236}">
              <a16:creationId xmlns:a16="http://schemas.microsoft.com/office/drawing/2014/main" id="{BD0C4CEA-3C1C-4D6A-890E-66F1CC61FB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1" name="Text Box 15">
          <a:extLst>
            <a:ext uri="{FF2B5EF4-FFF2-40B4-BE49-F238E27FC236}">
              <a16:creationId xmlns:a16="http://schemas.microsoft.com/office/drawing/2014/main" id="{052EADB2-CBE5-4EAE-9323-26364A9236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2" name="Text Box 15">
          <a:extLst>
            <a:ext uri="{FF2B5EF4-FFF2-40B4-BE49-F238E27FC236}">
              <a16:creationId xmlns:a16="http://schemas.microsoft.com/office/drawing/2014/main" id="{E2BB5AAC-E853-42F6-9824-BCCF442440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3" name="Text Box 15">
          <a:extLst>
            <a:ext uri="{FF2B5EF4-FFF2-40B4-BE49-F238E27FC236}">
              <a16:creationId xmlns:a16="http://schemas.microsoft.com/office/drawing/2014/main" id="{3F9C8EA9-DC77-450F-B950-C62D89E3BF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4" name="Text Box 15">
          <a:extLst>
            <a:ext uri="{FF2B5EF4-FFF2-40B4-BE49-F238E27FC236}">
              <a16:creationId xmlns:a16="http://schemas.microsoft.com/office/drawing/2014/main" id="{AE8579C3-F5F1-4797-A8DA-657BEC3A0D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5" name="Text Box 15">
          <a:extLst>
            <a:ext uri="{FF2B5EF4-FFF2-40B4-BE49-F238E27FC236}">
              <a16:creationId xmlns:a16="http://schemas.microsoft.com/office/drawing/2014/main" id="{D32DD6B9-58F2-4402-A838-EBFA566B3C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6" name="Text Box 15">
          <a:extLst>
            <a:ext uri="{FF2B5EF4-FFF2-40B4-BE49-F238E27FC236}">
              <a16:creationId xmlns:a16="http://schemas.microsoft.com/office/drawing/2014/main" id="{A176FCCB-67B0-4793-8FEC-2F30027426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7" name="Text Box 15">
          <a:extLst>
            <a:ext uri="{FF2B5EF4-FFF2-40B4-BE49-F238E27FC236}">
              <a16:creationId xmlns:a16="http://schemas.microsoft.com/office/drawing/2014/main" id="{874E9563-6DAF-47D7-96ED-B9AD850331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8" name="Text Box 15">
          <a:extLst>
            <a:ext uri="{FF2B5EF4-FFF2-40B4-BE49-F238E27FC236}">
              <a16:creationId xmlns:a16="http://schemas.microsoft.com/office/drawing/2014/main" id="{3EB28334-F156-48FF-8C88-A92E23C12B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09" name="Text Box 15">
          <a:extLst>
            <a:ext uri="{FF2B5EF4-FFF2-40B4-BE49-F238E27FC236}">
              <a16:creationId xmlns:a16="http://schemas.microsoft.com/office/drawing/2014/main" id="{E4CA6616-EF40-4CA7-8E3E-0A75AFA9EA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0" name="Text Box 15">
          <a:extLst>
            <a:ext uri="{FF2B5EF4-FFF2-40B4-BE49-F238E27FC236}">
              <a16:creationId xmlns:a16="http://schemas.microsoft.com/office/drawing/2014/main" id="{122C42DA-F50D-4DBB-8D23-AED1B8F1E7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1" name="Text Box 15">
          <a:extLst>
            <a:ext uri="{FF2B5EF4-FFF2-40B4-BE49-F238E27FC236}">
              <a16:creationId xmlns:a16="http://schemas.microsoft.com/office/drawing/2014/main" id="{AC505C62-31D0-459C-A479-1880A744E0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2" name="Text Box 15">
          <a:extLst>
            <a:ext uri="{FF2B5EF4-FFF2-40B4-BE49-F238E27FC236}">
              <a16:creationId xmlns:a16="http://schemas.microsoft.com/office/drawing/2014/main" id="{CEA8D8C7-123D-441D-B00E-60C8B8AA65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3" name="Text Box 15">
          <a:extLst>
            <a:ext uri="{FF2B5EF4-FFF2-40B4-BE49-F238E27FC236}">
              <a16:creationId xmlns:a16="http://schemas.microsoft.com/office/drawing/2014/main" id="{39B1033D-B8C3-405B-8400-2CF25DA05C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4" name="Text Box 15">
          <a:extLst>
            <a:ext uri="{FF2B5EF4-FFF2-40B4-BE49-F238E27FC236}">
              <a16:creationId xmlns:a16="http://schemas.microsoft.com/office/drawing/2014/main" id="{99A7F451-1DA8-488C-9449-04D6E90B29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15" name="Text Box 15">
          <a:extLst>
            <a:ext uri="{FF2B5EF4-FFF2-40B4-BE49-F238E27FC236}">
              <a16:creationId xmlns:a16="http://schemas.microsoft.com/office/drawing/2014/main" id="{D27CD7CC-96DC-44F1-AE21-622F60A9C9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6" name="Text Box 15">
          <a:extLst>
            <a:ext uri="{FF2B5EF4-FFF2-40B4-BE49-F238E27FC236}">
              <a16:creationId xmlns:a16="http://schemas.microsoft.com/office/drawing/2014/main" id="{62E273DD-39B2-426E-8C44-BE00AF4D5B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7" name="Text Box 15">
          <a:extLst>
            <a:ext uri="{FF2B5EF4-FFF2-40B4-BE49-F238E27FC236}">
              <a16:creationId xmlns:a16="http://schemas.microsoft.com/office/drawing/2014/main" id="{85A42D02-FB77-4CDA-B17C-A673067D12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8" name="Text Box 15">
          <a:extLst>
            <a:ext uri="{FF2B5EF4-FFF2-40B4-BE49-F238E27FC236}">
              <a16:creationId xmlns:a16="http://schemas.microsoft.com/office/drawing/2014/main" id="{F1CDB315-83B1-4131-A28C-062106B9965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19" name="Text Box 15">
          <a:extLst>
            <a:ext uri="{FF2B5EF4-FFF2-40B4-BE49-F238E27FC236}">
              <a16:creationId xmlns:a16="http://schemas.microsoft.com/office/drawing/2014/main" id="{696C9E3A-E573-469F-885C-42E9A57B40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0" name="Text Box 15">
          <a:extLst>
            <a:ext uri="{FF2B5EF4-FFF2-40B4-BE49-F238E27FC236}">
              <a16:creationId xmlns:a16="http://schemas.microsoft.com/office/drawing/2014/main" id="{B45D6BC9-41D8-4BFB-B196-A93E8C3D0A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1" name="Text Box 15">
          <a:extLst>
            <a:ext uri="{FF2B5EF4-FFF2-40B4-BE49-F238E27FC236}">
              <a16:creationId xmlns:a16="http://schemas.microsoft.com/office/drawing/2014/main" id="{DA990B9F-C9CF-4134-B225-98A6676CC3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2" name="Text Box 15">
          <a:extLst>
            <a:ext uri="{FF2B5EF4-FFF2-40B4-BE49-F238E27FC236}">
              <a16:creationId xmlns:a16="http://schemas.microsoft.com/office/drawing/2014/main" id="{7DD05567-8C31-4FA5-96E8-3CEAA69E89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3" name="Text Box 15">
          <a:extLst>
            <a:ext uri="{FF2B5EF4-FFF2-40B4-BE49-F238E27FC236}">
              <a16:creationId xmlns:a16="http://schemas.microsoft.com/office/drawing/2014/main" id="{E30E9DA2-539C-47D8-A276-AF12C1D70E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4" name="Text Box 15">
          <a:extLst>
            <a:ext uri="{FF2B5EF4-FFF2-40B4-BE49-F238E27FC236}">
              <a16:creationId xmlns:a16="http://schemas.microsoft.com/office/drawing/2014/main" id="{5685AA1C-4C1E-421A-BCF4-98BDED17F9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5" name="Text Box 15">
          <a:extLst>
            <a:ext uri="{FF2B5EF4-FFF2-40B4-BE49-F238E27FC236}">
              <a16:creationId xmlns:a16="http://schemas.microsoft.com/office/drawing/2014/main" id="{717C7DD2-455D-434D-9D6F-E972078DE3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26" name="Text Box 15">
          <a:extLst>
            <a:ext uri="{FF2B5EF4-FFF2-40B4-BE49-F238E27FC236}">
              <a16:creationId xmlns:a16="http://schemas.microsoft.com/office/drawing/2014/main" id="{1B8F29B6-26C4-4D9D-B0DA-F35AFEFF5F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27" name="Text Box 15">
          <a:extLst>
            <a:ext uri="{FF2B5EF4-FFF2-40B4-BE49-F238E27FC236}">
              <a16:creationId xmlns:a16="http://schemas.microsoft.com/office/drawing/2014/main" id="{B8C01E97-1C51-475A-92DA-3B356BF799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28" name="Text Box 15">
          <a:extLst>
            <a:ext uri="{FF2B5EF4-FFF2-40B4-BE49-F238E27FC236}">
              <a16:creationId xmlns:a16="http://schemas.microsoft.com/office/drawing/2014/main" id="{E6D3E468-101B-40B6-BA4D-C27761FF46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29" name="Text Box 15">
          <a:extLst>
            <a:ext uri="{FF2B5EF4-FFF2-40B4-BE49-F238E27FC236}">
              <a16:creationId xmlns:a16="http://schemas.microsoft.com/office/drawing/2014/main" id="{592D632B-9570-4730-8202-440B515FB0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0" name="Text Box 15">
          <a:extLst>
            <a:ext uri="{FF2B5EF4-FFF2-40B4-BE49-F238E27FC236}">
              <a16:creationId xmlns:a16="http://schemas.microsoft.com/office/drawing/2014/main" id="{FF9E2AD8-9525-4C1F-BA9E-351FA824DCD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1" name="Text Box 15">
          <a:extLst>
            <a:ext uri="{FF2B5EF4-FFF2-40B4-BE49-F238E27FC236}">
              <a16:creationId xmlns:a16="http://schemas.microsoft.com/office/drawing/2014/main" id="{C1E84CC1-C4C5-4854-A70B-BC746CB462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2" name="Text Box 15">
          <a:extLst>
            <a:ext uri="{FF2B5EF4-FFF2-40B4-BE49-F238E27FC236}">
              <a16:creationId xmlns:a16="http://schemas.microsoft.com/office/drawing/2014/main" id="{AE8D5049-30E7-443C-992B-563B24B2D0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3" name="Text Box 15">
          <a:extLst>
            <a:ext uri="{FF2B5EF4-FFF2-40B4-BE49-F238E27FC236}">
              <a16:creationId xmlns:a16="http://schemas.microsoft.com/office/drawing/2014/main" id="{B41E4022-F24D-4381-BA1F-682EC43EF8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4" name="Text Box 15">
          <a:extLst>
            <a:ext uri="{FF2B5EF4-FFF2-40B4-BE49-F238E27FC236}">
              <a16:creationId xmlns:a16="http://schemas.microsoft.com/office/drawing/2014/main" id="{9293BAA5-F798-4389-8193-145068712D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5" name="Text Box 15">
          <a:extLst>
            <a:ext uri="{FF2B5EF4-FFF2-40B4-BE49-F238E27FC236}">
              <a16:creationId xmlns:a16="http://schemas.microsoft.com/office/drawing/2014/main" id="{C4307007-58EB-488F-9685-234BDA3808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6" name="Text Box 15">
          <a:extLst>
            <a:ext uri="{FF2B5EF4-FFF2-40B4-BE49-F238E27FC236}">
              <a16:creationId xmlns:a16="http://schemas.microsoft.com/office/drawing/2014/main" id="{BB7226E4-B2B7-428B-9426-7B42229229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7" name="Text Box 15">
          <a:extLst>
            <a:ext uri="{FF2B5EF4-FFF2-40B4-BE49-F238E27FC236}">
              <a16:creationId xmlns:a16="http://schemas.microsoft.com/office/drawing/2014/main" id="{3A81AAAE-554E-4526-9842-243889F4C3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38" name="Text Box 15">
          <a:extLst>
            <a:ext uri="{FF2B5EF4-FFF2-40B4-BE49-F238E27FC236}">
              <a16:creationId xmlns:a16="http://schemas.microsoft.com/office/drawing/2014/main" id="{36353A1B-5E66-431A-A74D-16CCF797C7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39" name="Text Box 15">
          <a:extLst>
            <a:ext uri="{FF2B5EF4-FFF2-40B4-BE49-F238E27FC236}">
              <a16:creationId xmlns:a16="http://schemas.microsoft.com/office/drawing/2014/main" id="{5436D308-C234-4EE7-8480-1D32BDA176E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40" name="Text Box 15">
          <a:extLst>
            <a:ext uri="{FF2B5EF4-FFF2-40B4-BE49-F238E27FC236}">
              <a16:creationId xmlns:a16="http://schemas.microsoft.com/office/drawing/2014/main" id="{014EE1AD-7777-4027-BC69-351117CB5C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41" name="Text Box 15">
          <a:extLst>
            <a:ext uri="{FF2B5EF4-FFF2-40B4-BE49-F238E27FC236}">
              <a16:creationId xmlns:a16="http://schemas.microsoft.com/office/drawing/2014/main" id="{34676304-8F31-46FF-ABE0-778016C524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42" name="Text Box 15">
          <a:extLst>
            <a:ext uri="{FF2B5EF4-FFF2-40B4-BE49-F238E27FC236}">
              <a16:creationId xmlns:a16="http://schemas.microsoft.com/office/drawing/2014/main" id="{42361A04-E97E-44AF-9D86-B376E0CD9A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43" name="Text Box 15">
          <a:extLst>
            <a:ext uri="{FF2B5EF4-FFF2-40B4-BE49-F238E27FC236}">
              <a16:creationId xmlns:a16="http://schemas.microsoft.com/office/drawing/2014/main" id="{BAC8433C-B586-4426-93B9-C04C970CDA4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4" name="Text Box 15">
          <a:extLst>
            <a:ext uri="{FF2B5EF4-FFF2-40B4-BE49-F238E27FC236}">
              <a16:creationId xmlns:a16="http://schemas.microsoft.com/office/drawing/2014/main" id="{92DF2F17-531D-4F97-AAA5-A865ECC2CD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5" name="Text Box 15">
          <a:extLst>
            <a:ext uri="{FF2B5EF4-FFF2-40B4-BE49-F238E27FC236}">
              <a16:creationId xmlns:a16="http://schemas.microsoft.com/office/drawing/2014/main" id="{DFB88074-5BCF-455C-A239-33495F2DC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6" name="Text Box 15">
          <a:extLst>
            <a:ext uri="{FF2B5EF4-FFF2-40B4-BE49-F238E27FC236}">
              <a16:creationId xmlns:a16="http://schemas.microsoft.com/office/drawing/2014/main" id="{8929ABE7-FFAC-4FEF-A3BA-78056975EA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7" name="Text Box 15">
          <a:extLst>
            <a:ext uri="{FF2B5EF4-FFF2-40B4-BE49-F238E27FC236}">
              <a16:creationId xmlns:a16="http://schemas.microsoft.com/office/drawing/2014/main" id="{9D1DFF4A-2C19-4CD2-AD0E-8A9B53C61A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8" name="Text Box 15">
          <a:extLst>
            <a:ext uri="{FF2B5EF4-FFF2-40B4-BE49-F238E27FC236}">
              <a16:creationId xmlns:a16="http://schemas.microsoft.com/office/drawing/2014/main" id="{C57C29F6-991A-467C-8ABF-5006C7B1CB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49" name="Text Box 15">
          <a:extLst>
            <a:ext uri="{FF2B5EF4-FFF2-40B4-BE49-F238E27FC236}">
              <a16:creationId xmlns:a16="http://schemas.microsoft.com/office/drawing/2014/main" id="{91C84664-5BB5-4980-9B96-79E3FECC42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0" name="Text Box 15">
          <a:extLst>
            <a:ext uri="{FF2B5EF4-FFF2-40B4-BE49-F238E27FC236}">
              <a16:creationId xmlns:a16="http://schemas.microsoft.com/office/drawing/2014/main" id="{48591D8E-37FE-4966-94EE-D55629862E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1" name="Text Box 15">
          <a:extLst>
            <a:ext uri="{FF2B5EF4-FFF2-40B4-BE49-F238E27FC236}">
              <a16:creationId xmlns:a16="http://schemas.microsoft.com/office/drawing/2014/main" id="{C9F672C5-01CD-45A8-B4C0-0489ED9325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2" name="Text Box 15">
          <a:extLst>
            <a:ext uri="{FF2B5EF4-FFF2-40B4-BE49-F238E27FC236}">
              <a16:creationId xmlns:a16="http://schemas.microsoft.com/office/drawing/2014/main" id="{981A5281-234D-4797-A2BA-07DE6FC8F7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3" name="Text Box 15">
          <a:extLst>
            <a:ext uri="{FF2B5EF4-FFF2-40B4-BE49-F238E27FC236}">
              <a16:creationId xmlns:a16="http://schemas.microsoft.com/office/drawing/2014/main" id="{B8FE1EC4-8712-4C73-ABDB-1AA51C1CE55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4" name="Text Box 15">
          <a:extLst>
            <a:ext uri="{FF2B5EF4-FFF2-40B4-BE49-F238E27FC236}">
              <a16:creationId xmlns:a16="http://schemas.microsoft.com/office/drawing/2014/main" id="{EF21C918-7CEE-4C62-BF45-ED7AAA5C3A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5" name="Text Box 15">
          <a:extLst>
            <a:ext uri="{FF2B5EF4-FFF2-40B4-BE49-F238E27FC236}">
              <a16:creationId xmlns:a16="http://schemas.microsoft.com/office/drawing/2014/main" id="{E0393CB1-343F-4ED5-A8C3-273AD23503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6" name="Text Box 15">
          <a:extLst>
            <a:ext uri="{FF2B5EF4-FFF2-40B4-BE49-F238E27FC236}">
              <a16:creationId xmlns:a16="http://schemas.microsoft.com/office/drawing/2014/main" id="{2FB5C091-3D98-4CEB-8376-83200AC4947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7" name="Text Box 15">
          <a:extLst>
            <a:ext uri="{FF2B5EF4-FFF2-40B4-BE49-F238E27FC236}">
              <a16:creationId xmlns:a16="http://schemas.microsoft.com/office/drawing/2014/main" id="{A7BD169D-9B36-40A0-A63D-BFFFAB5C72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58" name="Text Box 15">
          <a:extLst>
            <a:ext uri="{FF2B5EF4-FFF2-40B4-BE49-F238E27FC236}">
              <a16:creationId xmlns:a16="http://schemas.microsoft.com/office/drawing/2014/main" id="{C2D7DC4C-BDB6-4256-BC58-7B8BCDEC13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59" name="Text Box 15">
          <a:extLst>
            <a:ext uri="{FF2B5EF4-FFF2-40B4-BE49-F238E27FC236}">
              <a16:creationId xmlns:a16="http://schemas.microsoft.com/office/drawing/2014/main" id="{F970CB31-C857-4CEA-87E6-BA292237BB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0" name="Text Box 15">
          <a:extLst>
            <a:ext uri="{FF2B5EF4-FFF2-40B4-BE49-F238E27FC236}">
              <a16:creationId xmlns:a16="http://schemas.microsoft.com/office/drawing/2014/main" id="{C687E038-3C90-4A5F-A37E-381B7D0751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1" name="Text Box 15">
          <a:extLst>
            <a:ext uri="{FF2B5EF4-FFF2-40B4-BE49-F238E27FC236}">
              <a16:creationId xmlns:a16="http://schemas.microsoft.com/office/drawing/2014/main" id="{42980157-FDF2-44E4-9DA4-1681A488B4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2" name="Text Box 15">
          <a:extLst>
            <a:ext uri="{FF2B5EF4-FFF2-40B4-BE49-F238E27FC236}">
              <a16:creationId xmlns:a16="http://schemas.microsoft.com/office/drawing/2014/main" id="{162F559B-F253-44CA-BA75-C1F252C41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3" name="Text Box 15">
          <a:extLst>
            <a:ext uri="{FF2B5EF4-FFF2-40B4-BE49-F238E27FC236}">
              <a16:creationId xmlns:a16="http://schemas.microsoft.com/office/drawing/2014/main" id="{A8134417-3A38-4F51-99FC-D6C845547E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4" name="Text Box 15">
          <a:extLst>
            <a:ext uri="{FF2B5EF4-FFF2-40B4-BE49-F238E27FC236}">
              <a16:creationId xmlns:a16="http://schemas.microsoft.com/office/drawing/2014/main" id="{0D57B789-58F2-4579-A0A4-8AF383C7C3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5" name="Text Box 15">
          <a:extLst>
            <a:ext uri="{FF2B5EF4-FFF2-40B4-BE49-F238E27FC236}">
              <a16:creationId xmlns:a16="http://schemas.microsoft.com/office/drawing/2014/main" id="{381F126C-AE0C-4AA9-A4B4-F1DB6C56CB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6" name="Text Box 15">
          <a:extLst>
            <a:ext uri="{FF2B5EF4-FFF2-40B4-BE49-F238E27FC236}">
              <a16:creationId xmlns:a16="http://schemas.microsoft.com/office/drawing/2014/main" id="{3F35611E-EBAC-413B-BA9F-70392B163B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7" name="Text Box 15">
          <a:extLst>
            <a:ext uri="{FF2B5EF4-FFF2-40B4-BE49-F238E27FC236}">
              <a16:creationId xmlns:a16="http://schemas.microsoft.com/office/drawing/2014/main" id="{00B29F58-20FE-4161-8F20-80B60C14C4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68" name="Text Box 15">
          <a:extLst>
            <a:ext uri="{FF2B5EF4-FFF2-40B4-BE49-F238E27FC236}">
              <a16:creationId xmlns:a16="http://schemas.microsoft.com/office/drawing/2014/main" id="{2D2C68F6-D166-4002-AB97-AE46882328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69" name="Text Box 15">
          <a:extLst>
            <a:ext uri="{FF2B5EF4-FFF2-40B4-BE49-F238E27FC236}">
              <a16:creationId xmlns:a16="http://schemas.microsoft.com/office/drawing/2014/main" id="{03FB791B-5705-4974-B559-EC4C8EEA27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70" name="Text Box 15">
          <a:extLst>
            <a:ext uri="{FF2B5EF4-FFF2-40B4-BE49-F238E27FC236}">
              <a16:creationId xmlns:a16="http://schemas.microsoft.com/office/drawing/2014/main" id="{D9E6E863-B915-487D-93A5-CA4C363311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71" name="Text Box 15">
          <a:extLst>
            <a:ext uri="{FF2B5EF4-FFF2-40B4-BE49-F238E27FC236}">
              <a16:creationId xmlns:a16="http://schemas.microsoft.com/office/drawing/2014/main" id="{460E45F2-0445-4995-9029-54A7D2406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72" name="Text Box 15">
          <a:extLst>
            <a:ext uri="{FF2B5EF4-FFF2-40B4-BE49-F238E27FC236}">
              <a16:creationId xmlns:a16="http://schemas.microsoft.com/office/drawing/2014/main" id="{2FDEB7AB-84AF-4830-B299-69D27E36F0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73" name="Text Box 15">
          <a:extLst>
            <a:ext uri="{FF2B5EF4-FFF2-40B4-BE49-F238E27FC236}">
              <a16:creationId xmlns:a16="http://schemas.microsoft.com/office/drawing/2014/main" id="{4F746252-3B73-4728-BCA6-7508A81D75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4" name="Text Box 15">
          <a:extLst>
            <a:ext uri="{FF2B5EF4-FFF2-40B4-BE49-F238E27FC236}">
              <a16:creationId xmlns:a16="http://schemas.microsoft.com/office/drawing/2014/main" id="{9F6F9DEC-C974-46D3-89DF-BA2636D30F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5" name="Text Box 15">
          <a:extLst>
            <a:ext uri="{FF2B5EF4-FFF2-40B4-BE49-F238E27FC236}">
              <a16:creationId xmlns:a16="http://schemas.microsoft.com/office/drawing/2014/main" id="{2C87603E-3207-4CD9-8C9D-EA1B0D384F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6" name="Text Box 15">
          <a:extLst>
            <a:ext uri="{FF2B5EF4-FFF2-40B4-BE49-F238E27FC236}">
              <a16:creationId xmlns:a16="http://schemas.microsoft.com/office/drawing/2014/main" id="{922EBC18-4BCB-41F1-9924-A0DA241203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7" name="Text Box 15">
          <a:extLst>
            <a:ext uri="{FF2B5EF4-FFF2-40B4-BE49-F238E27FC236}">
              <a16:creationId xmlns:a16="http://schemas.microsoft.com/office/drawing/2014/main" id="{55F91E11-9BC5-49B5-8772-358FD56646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8" name="Text Box 15">
          <a:extLst>
            <a:ext uri="{FF2B5EF4-FFF2-40B4-BE49-F238E27FC236}">
              <a16:creationId xmlns:a16="http://schemas.microsoft.com/office/drawing/2014/main" id="{0EFB7F0A-C6FB-46EC-85D9-484E22F8D8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79" name="Text Box 15">
          <a:extLst>
            <a:ext uri="{FF2B5EF4-FFF2-40B4-BE49-F238E27FC236}">
              <a16:creationId xmlns:a16="http://schemas.microsoft.com/office/drawing/2014/main" id="{443C02FD-1F05-4D4B-BE81-1828A6F045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0" name="Text Box 15">
          <a:extLst>
            <a:ext uri="{FF2B5EF4-FFF2-40B4-BE49-F238E27FC236}">
              <a16:creationId xmlns:a16="http://schemas.microsoft.com/office/drawing/2014/main" id="{41186A09-BAB0-43B9-AE6E-DB411F4ABB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1" name="Text Box 15">
          <a:extLst>
            <a:ext uri="{FF2B5EF4-FFF2-40B4-BE49-F238E27FC236}">
              <a16:creationId xmlns:a16="http://schemas.microsoft.com/office/drawing/2014/main" id="{C671EF0C-3F29-49FF-9AFE-68BDFB076A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2" name="Text Box 15">
          <a:extLst>
            <a:ext uri="{FF2B5EF4-FFF2-40B4-BE49-F238E27FC236}">
              <a16:creationId xmlns:a16="http://schemas.microsoft.com/office/drawing/2014/main" id="{DC185A59-9549-48B6-A66A-733E1CBF7B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3" name="Text Box 15">
          <a:extLst>
            <a:ext uri="{FF2B5EF4-FFF2-40B4-BE49-F238E27FC236}">
              <a16:creationId xmlns:a16="http://schemas.microsoft.com/office/drawing/2014/main" id="{44EFECF8-73D0-4AE4-AE1B-4B1234F552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4" name="Text Box 15">
          <a:extLst>
            <a:ext uri="{FF2B5EF4-FFF2-40B4-BE49-F238E27FC236}">
              <a16:creationId xmlns:a16="http://schemas.microsoft.com/office/drawing/2014/main" id="{C5D0D778-713E-421B-9EFD-CD44E61081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5" name="Text Box 15">
          <a:extLst>
            <a:ext uri="{FF2B5EF4-FFF2-40B4-BE49-F238E27FC236}">
              <a16:creationId xmlns:a16="http://schemas.microsoft.com/office/drawing/2014/main" id="{6D42ED65-B0E3-43B0-BC14-2038BF05BB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6" name="Text Box 15">
          <a:extLst>
            <a:ext uri="{FF2B5EF4-FFF2-40B4-BE49-F238E27FC236}">
              <a16:creationId xmlns:a16="http://schemas.microsoft.com/office/drawing/2014/main" id="{C5FAEE72-73DE-44B9-8C45-B3289F27D5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7" name="Text Box 15">
          <a:extLst>
            <a:ext uri="{FF2B5EF4-FFF2-40B4-BE49-F238E27FC236}">
              <a16:creationId xmlns:a16="http://schemas.microsoft.com/office/drawing/2014/main" id="{E551D5FD-42BC-401E-9D48-7F80440486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88" name="Text Box 15">
          <a:extLst>
            <a:ext uri="{FF2B5EF4-FFF2-40B4-BE49-F238E27FC236}">
              <a16:creationId xmlns:a16="http://schemas.microsoft.com/office/drawing/2014/main" id="{FE28ACED-4382-439F-A2EB-FC7ACA6EFD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89" name="Text Box 15">
          <a:extLst>
            <a:ext uri="{FF2B5EF4-FFF2-40B4-BE49-F238E27FC236}">
              <a16:creationId xmlns:a16="http://schemas.microsoft.com/office/drawing/2014/main" id="{ABB33428-81B3-4DB7-A69F-2FFE6D2414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0" name="Text Box 15">
          <a:extLst>
            <a:ext uri="{FF2B5EF4-FFF2-40B4-BE49-F238E27FC236}">
              <a16:creationId xmlns:a16="http://schemas.microsoft.com/office/drawing/2014/main" id="{74CC953F-81B8-4CBF-B585-F738F603B9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1" name="Text Box 15">
          <a:extLst>
            <a:ext uri="{FF2B5EF4-FFF2-40B4-BE49-F238E27FC236}">
              <a16:creationId xmlns:a16="http://schemas.microsoft.com/office/drawing/2014/main" id="{6D961979-C829-46E8-914E-D3C7871B5D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2" name="Text Box 15">
          <a:extLst>
            <a:ext uri="{FF2B5EF4-FFF2-40B4-BE49-F238E27FC236}">
              <a16:creationId xmlns:a16="http://schemas.microsoft.com/office/drawing/2014/main" id="{353965E2-F04C-4F60-9318-D684BB9701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3" name="Text Box 15">
          <a:extLst>
            <a:ext uri="{FF2B5EF4-FFF2-40B4-BE49-F238E27FC236}">
              <a16:creationId xmlns:a16="http://schemas.microsoft.com/office/drawing/2014/main" id="{C3D93355-1655-475F-BF8A-0E82EB83FF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4" name="Text Box 15">
          <a:extLst>
            <a:ext uri="{FF2B5EF4-FFF2-40B4-BE49-F238E27FC236}">
              <a16:creationId xmlns:a16="http://schemas.microsoft.com/office/drawing/2014/main" id="{5A9C477C-09A3-468C-9FC6-BB89D9F785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9D7485EE-3998-4518-B2BE-100B13729C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6" name="Text Box 15">
          <a:extLst>
            <a:ext uri="{FF2B5EF4-FFF2-40B4-BE49-F238E27FC236}">
              <a16:creationId xmlns:a16="http://schemas.microsoft.com/office/drawing/2014/main" id="{44E20220-B279-40AA-979F-78C89B4681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7" name="Text Box 15">
          <a:extLst>
            <a:ext uri="{FF2B5EF4-FFF2-40B4-BE49-F238E27FC236}">
              <a16:creationId xmlns:a16="http://schemas.microsoft.com/office/drawing/2014/main" id="{9C903BDC-03D1-42FC-8593-2B4185A67D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298" name="Text Box 15">
          <a:extLst>
            <a:ext uri="{FF2B5EF4-FFF2-40B4-BE49-F238E27FC236}">
              <a16:creationId xmlns:a16="http://schemas.microsoft.com/office/drawing/2014/main" id="{3CECBAE5-84BC-4865-9D65-24B25CA02A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299" name="Text Box 15">
          <a:extLst>
            <a:ext uri="{FF2B5EF4-FFF2-40B4-BE49-F238E27FC236}">
              <a16:creationId xmlns:a16="http://schemas.microsoft.com/office/drawing/2014/main" id="{32AE8652-4053-4599-9850-5B0789A831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300" name="Text Box 15">
          <a:extLst>
            <a:ext uri="{FF2B5EF4-FFF2-40B4-BE49-F238E27FC236}">
              <a16:creationId xmlns:a16="http://schemas.microsoft.com/office/drawing/2014/main" id="{979EDE89-E3D7-40C0-B7C9-47AA02977B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301" name="Text Box 15">
          <a:extLst>
            <a:ext uri="{FF2B5EF4-FFF2-40B4-BE49-F238E27FC236}">
              <a16:creationId xmlns:a16="http://schemas.microsoft.com/office/drawing/2014/main" id="{AB90F5CB-F0E2-4A15-84C7-8A323534547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302" name="Text Box 15">
          <a:extLst>
            <a:ext uri="{FF2B5EF4-FFF2-40B4-BE49-F238E27FC236}">
              <a16:creationId xmlns:a16="http://schemas.microsoft.com/office/drawing/2014/main" id="{BA127F8E-75EF-4E77-9ED0-BC0013FCFB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12</xdr:row>
      <xdr:rowOff>9525</xdr:rowOff>
    </xdr:to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844D00BC-5917-4A97-BA72-089DE44904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4" name="Text Box 15">
          <a:extLst>
            <a:ext uri="{FF2B5EF4-FFF2-40B4-BE49-F238E27FC236}">
              <a16:creationId xmlns:a16="http://schemas.microsoft.com/office/drawing/2014/main" id="{6889DF3D-CEDF-4105-B821-B0A4070B15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5" name="Text Box 15">
          <a:extLst>
            <a:ext uri="{FF2B5EF4-FFF2-40B4-BE49-F238E27FC236}">
              <a16:creationId xmlns:a16="http://schemas.microsoft.com/office/drawing/2014/main" id="{37BD4505-22F6-46EE-A4A5-4148074954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6" name="Text Box 15">
          <a:extLst>
            <a:ext uri="{FF2B5EF4-FFF2-40B4-BE49-F238E27FC236}">
              <a16:creationId xmlns:a16="http://schemas.microsoft.com/office/drawing/2014/main" id="{1EF7818C-B542-45D3-8654-6BA49D2849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7" name="Text Box 15">
          <a:extLst>
            <a:ext uri="{FF2B5EF4-FFF2-40B4-BE49-F238E27FC236}">
              <a16:creationId xmlns:a16="http://schemas.microsoft.com/office/drawing/2014/main" id="{5891561B-3020-40EB-AAE9-4DF3B540D4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10</xdr:row>
      <xdr:rowOff>0</xdr:rowOff>
    </xdr:from>
    <xdr:to>
      <xdr:col>1</xdr:col>
      <xdr:colOff>1381125</xdr:colOff>
      <xdr:row>11</xdr:row>
      <xdr:rowOff>133350</xdr:rowOff>
    </xdr:to>
    <xdr:sp macro="" textlink="">
      <xdr:nvSpPr>
        <xdr:cNvPr id="1308" name="Text Box 15">
          <a:extLst>
            <a:ext uri="{FF2B5EF4-FFF2-40B4-BE49-F238E27FC236}">
              <a16:creationId xmlns:a16="http://schemas.microsoft.com/office/drawing/2014/main" id="{4C2D5B0C-FB6E-4DF6-AD77-1E1D41D5B3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09" name="Text Box 15">
          <a:extLst>
            <a:ext uri="{FF2B5EF4-FFF2-40B4-BE49-F238E27FC236}">
              <a16:creationId xmlns:a16="http://schemas.microsoft.com/office/drawing/2014/main" id="{A31E581C-6745-4A33-9137-D10B7AACD5F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0" name="Text Box 15">
          <a:extLst>
            <a:ext uri="{FF2B5EF4-FFF2-40B4-BE49-F238E27FC236}">
              <a16:creationId xmlns:a16="http://schemas.microsoft.com/office/drawing/2014/main" id="{3E8D63DB-DD8A-4AA9-BC8A-40568596E6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1" name="Text Box 15">
          <a:extLst>
            <a:ext uri="{FF2B5EF4-FFF2-40B4-BE49-F238E27FC236}">
              <a16:creationId xmlns:a16="http://schemas.microsoft.com/office/drawing/2014/main" id="{6B414BB8-4385-493B-81C1-90D790BABF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2" name="Text Box 15">
          <a:extLst>
            <a:ext uri="{FF2B5EF4-FFF2-40B4-BE49-F238E27FC236}">
              <a16:creationId xmlns:a16="http://schemas.microsoft.com/office/drawing/2014/main" id="{E6C609EC-32E8-4721-B4D7-CE10208451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3" name="Text Box 15">
          <a:extLst>
            <a:ext uri="{FF2B5EF4-FFF2-40B4-BE49-F238E27FC236}">
              <a16:creationId xmlns:a16="http://schemas.microsoft.com/office/drawing/2014/main" id="{93292A93-8783-46BB-A7D9-4544B24B41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4" name="Text Box 15">
          <a:extLst>
            <a:ext uri="{FF2B5EF4-FFF2-40B4-BE49-F238E27FC236}">
              <a16:creationId xmlns:a16="http://schemas.microsoft.com/office/drawing/2014/main" id="{11529751-6414-46AD-9064-FF148AA1B3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5" name="Text Box 15">
          <a:extLst>
            <a:ext uri="{FF2B5EF4-FFF2-40B4-BE49-F238E27FC236}">
              <a16:creationId xmlns:a16="http://schemas.microsoft.com/office/drawing/2014/main" id="{AB02F006-F473-4E32-B279-2AD3A4C3C5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6" name="Text Box 15">
          <a:extLst>
            <a:ext uri="{FF2B5EF4-FFF2-40B4-BE49-F238E27FC236}">
              <a16:creationId xmlns:a16="http://schemas.microsoft.com/office/drawing/2014/main" id="{B770F91A-1FEC-41BC-B355-6AECBF9552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7" name="Text Box 15">
          <a:extLst>
            <a:ext uri="{FF2B5EF4-FFF2-40B4-BE49-F238E27FC236}">
              <a16:creationId xmlns:a16="http://schemas.microsoft.com/office/drawing/2014/main" id="{74C9A95D-419F-4763-828F-9246D803EB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8" name="Text Box 15">
          <a:extLst>
            <a:ext uri="{FF2B5EF4-FFF2-40B4-BE49-F238E27FC236}">
              <a16:creationId xmlns:a16="http://schemas.microsoft.com/office/drawing/2014/main" id="{619E2375-E00F-464C-8074-14E79B94E7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FF28A092-30C8-4E15-8821-D3F27506F0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0" name="Text Box 15">
          <a:extLst>
            <a:ext uri="{FF2B5EF4-FFF2-40B4-BE49-F238E27FC236}">
              <a16:creationId xmlns:a16="http://schemas.microsoft.com/office/drawing/2014/main" id="{A28D8930-4E25-46F6-82A5-7D55F0FD84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1" name="Text Box 15">
          <a:extLst>
            <a:ext uri="{FF2B5EF4-FFF2-40B4-BE49-F238E27FC236}">
              <a16:creationId xmlns:a16="http://schemas.microsoft.com/office/drawing/2014/main" id="{EAE9B93F-5E27-49C8-88CE-90C76FBA2C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2" name="Text Box 15">
          <a:extLst>
            <a:ext uri="{FF2B5EF4-FFF2-40B4-BE49-F238E27FC236}">
              <a16:creationId xmlns:a16="http://schemas.microsoft.com/office/drawing/2014/main" id="{EB754C89-04A2-4F46-99C7-E73D64307A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3" name="Text Box 15">
          <a:extLst>
            <a:ext uri="{FF2B5EF4-FFF2-40B4-BE49-F238E27FC236}">
              <a16:creationId xmlns:a16="http://schemas.microsoft.com/office/drawing/2014/main" id="{24686EB0-D26A-4885-9B24-996DB21C11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4" name="Text Box 15">
          <a:extLst>
            <a:ext uri="{FF2B5EF4-FFF2-40B4-BE49-F238E27FC236}">
              <a16:creationId xmlns:a16="http://schemas.microsoft.com/office/drawing/2014/main" id="{89EE272E-57F3-4355-B12A-D3F76D19F0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5" name="Text Box 15">
          <a:extLst>
            <a:ext uri="{FF2B5EF4-FFF2-40B4-BE49-F238E27FC236}">
              <a16:creationId xmlns:a16="http://schemas.microsoft.com/office/drawing/2014/main" id="{19A880BA-91A4-4420-A4D8-DB1B3B2E04D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6" name="Text Box 15">
          <a:extLst>
            <a:ext uri="{FF2B5EF4-FFF2-40B4-BE49-F238E27FC236}">
              <a16:creationId xmlns:a16="http://schemas.microsoft.com/office/drawing/2014/main" id="{FF39F2C8-AB0B-47B2-9334-348BEB162B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E6785A45-6798-4C8F-9872-E66546DF18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8" name="Text Box 15">
          <a:extLst>
            <a:ext uri="{FF2B5EF4-FFF2-40B4-BE49-F238E27FC236}">
              <a16:creationId xmlns:a16="http://schemas.microsoft.com/office/drawing/2014/main" id="{0110CCF1-0F83-4237-82C9-88186A50EE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29" name="Text Box 15">
          <a:extLst>
            <a:ext uri="{FF2B5EF4-FFF2-40B4-BE49-F238E27FC236}">
              <a16:creationId xmlns:a16="http://schemas.microsoft.com/office/drawing/2014/main" id="{3FA10FC4-0C28-4171-ACD6-A2743898F9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0" name="Text Box 15">
          <a:extLst>
            <a:ext uri="{FF2B5EF4-FFF2-40B4-BE49-F238E27FC236}">
              <a16:creationId xmlns:a16="http://schemas.microsoft.com/office/drawing/2014/main" id="{B2AFC216-874E-4F50-8930-184D7E32A8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1" name="Text Box 15">
          <a:extLst>
            <a:ext uri="{FF2B5EF4-FFF2-40B4-BE49-F238E27FC236}">
              <a16:creationId xmlns:a16="http://schemas.microsoft.com/office/drawing/2014/main" id="{C13346A1-D022-45F1-B879-064407FA45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2" name="Text Box 15">
          <a:extLst>
            <a:ext uri="{FF2B5EF4-FFF2-40B4-BE49-F238E27FC236}">
              <a16:creationId xmlns:a16="http://schemas.microsoft.com/office/drawing/2014/main" id="{86AC8223-BAE6-42DD-BD3E-26A3F297D0E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3" name="Text Box 15">
          <a:extLst>
            <a:ext uri="{FF2B5EF4-FFF2-40B4-BE49-F238E27FC236}">
              <a16:creationId xmlns:a16="http://schemas.microsoft.com/office/drawing/2014/main" id="{3BEEFB08-5825-4927-A4A0-A011DBF213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4" name="Text Box 15">
          <a:extLst>
            <a:ext uri="{FF2B5EF4-FFF2-40B4-BE49-F238E27FC236}">
              <a16:creationId xmlns:a16="http://schemas.microsoft.com/office/drawing/2014/main" id="{41303C52-965B-403F-A8B3-5718BD48D7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5" name="Text Box 15">
          <a:extLst>
            <a:ext uri="{FF2B5EF4-FFF2-40B4-BE49-F238E27FC236}">
              <a16:creationId xmlns:a16="http://schemas.microsoft.com/office/drawing/2014/main" id="{10793540-A5ED-4055-9BB2-E5E2F4EC2D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6" name="Text Box 15">
          <a:extLst>
            <a:ext uri="{FF2B5EF4-FFF2-40B4-BE49-F238E27FC236}">
              <a16:creationId xmlns:a16="http://schemas.microsoft.com/office/drawing/2014/main" id="{85C2C447-945D-4B34-9FF2-09DB48B3F9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7" name="Text Box 15">
          <a:extLst>
            <a:ext uri="{FF2B5EF4-FFF2-40B4-BE49-F238E27FC236}">
              <a16:creationId xmlns:a16="http://schemas.microsoft.com/office/drawing/2014/main" id="{4A262CE3-A013-4356-9295-9A22351A62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8" name="Text Box 15">
          <a:extLst>
            <a:ext uri="{FF2B5EF4-FFF2-40B4-BE49-F238E27FC236}">
              <a16:creationId xmlns:a16="http://schemas.microsoft.com/office/drawing/2014/main" id="{A07122FB-36B5-4CC6-81E4-1E406202D1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39" name="Text Box 15">
          <a:extLst>
            <a:ext uri="{FF2B5EF4-FFF2-40B4-BE49-F238E27FC236}">
              <a16:creationId xmlns:a16="http://schemas.microsoft.com/office/drawing/2014/main" id="{FE489B90-532E-49FE-B18E-39DF097304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0" name="Text Box 15">
          <a:extLst>
            <a:ext uri="{FF2B5EF4-FFF2-40B4-BE49-F238E27FC236}">
              <a16:creationId xmlns:a16="http://schemas.microsoft.com/office/drawing/2014/main" id="{0866E561-E9FB-48EC-AE7B-6215558D4D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1" name="Text Box 15">
          <a:extLst>
            <a:ext uri="{FF2B5EF4-FFF2-40B4-BE49-F238E27FC236}">
              <a16:creationId xmlns:a16="http://schemas.microsoft.com/office/drawing/2014/main" id="{3715193B-F639-48CE-9992-F2EC664D8D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2" name="Text Box 15">
          <a:extLst>
            <a:ext uri="{FF2B5EF4-FFF2-40B4-BE49-F238E27FC236}">
              <a16:creationId xmlns:a16="http://schemas.microsoft.com/office/drawing/2014/main" id="{919EB8BC-347C-4404-9524-851732720BC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FF227E0C-14F2-45F0-96E4-D9DC48BEF4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4" name="Text Box 15">
          <a:extLst>
            <a:ext uri="{FF2B5EF4-FFF2-40B4-BE49-F238E27FC236}">
              <a16:creationId xmlns:a16="http://schemas.microsoft.com/office/drawing/2014/main" id="{46896556-4ED8-439B-A657-E3C2BC8316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5" name="Text Box 15">
          <a:extLst>
            <a:ext uri="{FF2B5EF4-FFF2-40B4-BE49-F238E27FC236}">
              <a16:creationId xmlns:a16="http://schemas.microsoft.com/office/drawing/2014/main" id="{0D6BCF1D-79C4-4CC3-909B-FFDEE636C3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6" name="Text Box 15">
          <a:extLst>
            <a:ext uri="{FF2B5EF4-FFF2-40B4-BE49-F238E27FC236}">
              <a16:creationId xmlns:a16="http://schemas.microsoft.com/office/drawing/2014/main" id="{6E987F12-E8B9-4170-B950-2F24A3DB4E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7" name="Text Box 15">
          <a:extLst>
            <a:ext uri="{FF2B5EF4-FFF2-40B4-BE49-F238E27FC236}">
              <a16:creationId xmlns:a16="http://schemas.microsoft.com/office/drawing/2014/main" id="{D83FA916-DA34-4CF7-93C8-B157C57232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8" name="Text Box 15">
          <a:extLst>
            <a:ext uri="{FF2B5EF4-FFF2-40B4-BE49-F238E27FC236}">
              <a16:creationId xmlns:a16="http://schemas.microsoft.com/office/drawing/2014/main" id="{A496CDBE-2DD4-4331-BF1A-ADB2EC03DF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49" name="Text Box 15">
          <a:extLst>
            <a:ext uri="{FF2B5EF4-FFF2-40B4-BE49-F238E27FC236}">
              <a16:creationId xmlns:a16="http://schemas.microsoft.com/office/drawing/2014/main" id="{2B9E1EBB-2128-4CDE-A1D1-7E1170F727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0" name="Text Box 15">
          <a:extLst>
            <a:ext uri="{FF2B5EF4-FFF2-40B4-BE49-F238E27FC236}">
              <a16:creationId xmlns:a16="http://schemas.microsoft.com/office/drawing/2014/main" id="{4980AE65-CCFE-47CB-B604-CFDD74438A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9CF8EE93-4C56-4C5B-A8F9-A6B6299F36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2" name="Text Box 15">
          <a:extLst>
            <a:ext uri="{FF2B5EF4-FFF2-40B4-BE49-F238E27FC236}">
              <a16:creationId xmlns:a16="http://schemas.microsoft.com/office/drawing/2014/main" id="{87606186-38EB-476B-A489-9A4227C9BB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3" name="Text Box 15">
          <a:extLst>
            <a:ext uri="{FF2B5EF4-FFF2-40B4-BE49-F238E27FC236}">
              <a16:creationId xmlns:a16="http://schemas.microsoft.com/office/drawing/2014/main" id="{8AC3CD43-0B3B-4162-9F18-3E0E7ACDD1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4" name="Text Box 15">
          <a:extLst>
            <a:ext uri="{FF2B5EF4-FFF2-40B4-BE49-F238E27FC236}">
              <a16:creationId xmlns:a16="http://schemas.microsoft.com/office/drawing/2014/main" id="{7402713B-DE99-42B4-B411-657C93CD0D8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5" name="Text Box 15">
          <a:extLst>
            <a:ext uri="{FF2B5EF4-FFF2-40B4-BE49-F238E27FC236}">
              <a16:creationId xmlns:a16="http://schemas.microsoft.com/office/drawing/2014/main" id="{DA390144-6535-42EA-BD24-DCB86A3706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6" name="Text Box 15">
          <a:extLst>
            <a:ext uri="{FF2B5EF4-FFF2-40B4-BE49-F238E27FC236}">
              <a16:creationId xmlns:a16="http://schemas.microsoft.com/office/drawing/2014/main" id="{D6C2FF58-320A-4087-B129-6F83236D66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7" name="Text Box 15">
          <a:extLst>
            <a:ext uri="{FF2B5EF4-FFF2-40B4-BE49-F238E27FC236}">
              <a16:creationId xmlns:a16="http://schemas.microsoft.com/office/drawing/2014/main" id="{E4031D86-5634-41A4-9A93-900D554270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8" name="Text Box 15">
          <a:extLst>
            <a:ext uri="{FF2B5EF4-FFF2-40B4-BE49-F238E27FC236}">
              <a16:creationId xmlns:a16="http://schemas.microsoft.com/office/drawing/2014/main" id="{220E163E-4535-4E57-8494-7107F5450C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59" name="Text Box 15">
          <a:extLst>
            <a:ext uri="{FF2B5EF4-FFF2-40B4-BE49-F238E27FC236}">
              <a16:creationId xmlns:a16="http://schemas.microsoft.com/office/drawing/2014/main" id="{1E4B2EB9-B043-4DAA-96BF-0B125831B8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0" name="Text Box 15">
          <a:extLst>
            <a:ext uri="{FF2B5EF4-FFF2-40B4-BE49-F238E27FC236}">
              <a16:creationId xmlns:a16="http://schemas.microsoft.com/office/drawing/2014/main" id="{B32B9F25-93EC-4B69-B685-2E58C4749D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1" name="Text Box 15">
          <a:extLst>
            <a:ext uri="{FF2B5EF4-FFF2-40B4-BE49-F238E27FC236}">
              <a16:creationId xmlns:a16="http://schemas.microsoft.com/office/drawing/2014/main" id="{3EE9181D-66DF-4C9B-8EDC-8AF5FF358E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2" name="Text Box 15">
          <a:extLst>
            <a:ext uri="{FF2B5EF4-FFF2-40B4-BE49-F238E27FC236}">
              <a16:creationId xmlns:a16="http://schemas.microsoft.com/office/drawing/2014/main" id="{7C47A9CE-44C4-4FE6-93BF-4647A8206D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3" name="Text Box 15">
          <a:extLst>
            <a:ext uri="{FF2B5EF4-FFF2-40B4-BE49-F238E27FC236}">
              <a16:creationId xmlns:a16="http://schemas.microsoft.com/office/drawing/2014/main" id="{2870F684-4185-4461-97B8-16D2010E5B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4" name="Text Box 15">
          <a:extLst>
            <a:ext uri="{FF2B5EF4-FFF2-40B4-BE49-F238E27FC236}">
              <a16:creationId xmlns:a16="http://schemas.microsoft.com/office/drawing/2014/main" id="{3ACB390C-7E8A-4686-9885-36FD2B5EBE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5" name="Text Box 15">
          <a:extLst>
            <a:ext uri="{FF2B5EF4-FFF2-40B4-BE49-F238E27FC236}">
              <a16:creationId xmlns:a16="http://schemas.microsoft.com/office/drawing/2014/main" id="{CE2F1A8F-15E5-4596-97B7-5BF423DDF45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6" name="Text Box 15">
          <a:extLst>
            <a:ext uri="{FF2B5EF4-FFF2-40B4-BE49-F238E27FC236}">
              <a16:creationId xmlns:a16="http://schemas.microsoft.com/office/drawing/2014/main" id="{1A8BD7F1-F8BA-43F8-821E-587D4AB8EB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636CEB21-405D-4295-9200-455228C326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368" name="Text Box 15">
          <a:extLst>
            <a:ext uri="{FF2B5EF4-FFF2-40B4-BE49-F238E27FC236}">
              <a16:creationId xmlns:a16="http://schemas.microsoft.com/office/drawing/2014/main" id="{A23371C4-01DC-464E-B771-A390C875D4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69" name="Text Box 15">
          <a:extLst>
            <a:ext uri="{FF2B5EF4-FFF2-40B4-BE49-F238E27FC236}">
              <a16:creationId xmlns:a16="http://schemas.microsoft.com/office/drawing/2014/main" id="{813C32A0-FDD9-48ED-A92A-F6DB9DC99A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70" name="Text Box 15">
          <a:extLst>
            <a:ext uri="{FF2B5EF4-FFF2-40B4-BE49-F238E27FC236}">
              <a16:creationId xmlns:a16="http://schemas.microsoft.com/office/drawing/2014/main" id="{00105A23-372E-4CCD-B7F2-48E83F6DE4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71" name="Text Box 15">
          <a:extLst>
            <a:ext uri="{FF2B5EF4-FFF2-40B4-BE49-F238E27FC236}">
              <a16:creationId xmlns:a16="http://schemas.microsoft.com/office/drawing/2014/main" id="{71B59225-0299-44A5-A917-F9351C0F3A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2" name="Text Box 15">
          <a:extLst>
            <a:ext uri="{FF2B5EF4-FFF2-40B4-BE49-F238E27FC236}">
              <a16:creationId xmlns:a16="http://schemas.microsoft.com/office/drawing/2014/main" id="{751D4C33-DD00-4362-8CE4-C9A8687039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3" name="Text Box 15">
          <a:extLst>
            <a:ext uri="{FF2B5EF4-FFF2-40B4-BE49-F238E27FC236}">
              <a16:creationId xmlns:a16="http://schemas.microsoft.com/office/drawing/2014/main" id="{E8E5CEBD-83A1-4E4B-9A06-F8B1F862F9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4" name="Text Box 15">
          <a:extLst>
            <a:ext uri="{FF2B5EF4-FFF2-40B4-BE49-F238E27FC236}">
              <a16:creationId xmlns:a16="http://schemas.microsoft.com/office/drawing/2014/main" id="{E713633F-14DA-4A56-A5CA-0E5303489D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A12DAE3B-C737-4887-BCC8-9796E0B2F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6" name="Text Box 15">
          <a:extLst>
            <a:ext uri="{FF2B5EF4-FFF2-40B4-BE49-F238E27FC236}">
              <a16:creationId xmlns:a16="http://schemas.microsoft.com/office/drawing/2014/main" id="{37D7C2C2-7FB8-42C7-AC6D-62AFFA2F72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7" name="Text Box 15">
          <a:extLst>
            <a:ext uri="{FF2B5EF4-FFF2-40B4-BE49-F238E27FC236}">
              <a16:creationId xmlns:a16="http://schemas.microsoft.com/office/drawing/2014/main" id="{9BC83DD8-660F-49A5-BCA3-56E806C23E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8" name="Text Box 15">
          <a:extLst>
            <a:ext uri="{FF2B5EF4-FFF2-40B4-BE49-F238E27FC236}">
              <a16:creationId xmlns:a16="http://schemas.microsoft.com/office/drawing/2014/main" id="{8455BB63-E4D2-4E0E-BFB5-9770D6AABB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79" name="Text Box 15">
          <a:extLst>
            <a:ext uri="{FF2B5EF4-FFF2-40B4-BE49-F238E27FC236}">
              <a16:creationId xmlns:a16="http://schemas.microsoft.com/office/drawing/2014/main" id="{80DB6791-B0E6-4B55-A348-36383118B7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0" name="Text Box 15">
          <a:extLst>
            <a:ext uri="{FF2B5EF4-FFF2-40B4-BE49-F238E27FC236}">
              <a16:creationId xmlns:a16="http://schemas.microsoft.com/office/drawing/2014/main" id="{B2BB79D3-CB16-492C-B97E-916A6570F7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1" name="Text Box 15">
          <a:extLst>
            <a:ext uri="{FF2B5EF4-FFF2-40B4-BE49-F238E27FC236}">
              <a16:creationId xmlns:a16="http://schemas.microsoft.com/office/drawing/2014/main" id="{FD2DBECA-908C-459A-80E4-8868B83222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2" name="Text Box 15">
          <a:extLst>
            <a:ext uri="{FF2B5EF4-FFF2-40B4-BE49-F238E27FC236}">
              <a16:creationId xmlns:a16="http://schemas.microsoft.com/office/drawing/2014/main" id="{81BFFDDB-54B9-4BFB-804F-EBA3A8A2AD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3" name="Text Box 15">
          <a:extLst>
            <a:ext uri="{FF2B5EF4-FFF2-40B4-BE49-F238E27FC236}">
              <a16:creationId xmlns:a16="http://schemas.microsoft.com/office/drawing/2014/main" id="{CB0919EF-9FD0-476C-A69C-F4CD95B441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4" name="Text Box 15">
          <a:extLst>
            <a:ext uri="{FF2B5EF4-FFF2-40B4-BE49-F238E27FC236}">
              <a16:creationId xmlns:a16="http://schemas.microsoft.com/office/drawing/2014/main" id="{A2335F66-8005-42F6-9F40-899E8AC43D4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5" name="Text Box 15">
          <a:extLst>
            <a:ext uri="{FF2B5EF4-FFF2-40B4-BE49-F238E27FC236}">
              <a16:creationId xmlns:a16="http://schemas.microsoft.com/office/drawing/2014/main" id="{D3150D5C-1B36-49F5-9693-35BA9CBF060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86" name="Text Box 15">
          <a:extLst>
            <a:ext uri="{FF2B5EF4-FFF2-40B4-BE49-F238E27FC236}">
              <a16:creationId xmlns:a16="http://schemas.microsoft.com/office/drawing/2014/main" id="{96ABC5C1-6892-4620-B1FE-A757E3A6DB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7" name="Text Box 15">
          <a:extLst>
            <a:ext uri="{FF2B5EF4-FFF2-40B4-BE49-F238E27FC236}">
              <a16:creationId xmlns:a16="http://schemas.microsoft.com/office/drawing/2014/main" id="{5F21C095-373A-462F-A338-A89E1AB91F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8" name="Text Box 15">
          <a:extLst>
            <a:ext uri="{FF2B5EF4-FFF2-40B4-BE49-F238E27FC236}">
              <a16:creationId xmlns:a16="http://schemas.microsoft.com/office/drawing/2014/main" id="{627AE2EB-FD2B-4A25-8FC3-4DAAE784C8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89" name="Text Box 15">
          <a:extLst>
            <a:ext uri="{FF2B5EF4-FFF2-40B4-BE49-F238E27FC236}">
              <a16:creationId xmlns:a16="http://schemas.microsoft.com/office/drawing/2014/main" id="{992A4AF2-A48E-41DA-8FFF-7783B33E7B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0" name="Text Box 15">
          <a:extLst>
            <a:ext uri="{FF2B5EF4-FFF2-40B4-BE49-F238E27FC236}">
              <a16:creationId xmlns:a16="http://schemas.microsoft.com/office/drawing/2014/main" id="{788460FD-2230-4F11-AD28-79BB074EB0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8F251CCE-A981-4328-9683-7F9AF55FD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2" name="Text Box 15">
          <a:extLst>
            <a:ext uri="{FF2B5EF4-FFF2-40B4-BE49-F238E27FC236}">
              <a16:creationId xmlns:a16="http://schemas.microsoft.com/office/drawing/2014/main" id="{10DFC5EB-8B16-4266-8A6E-F2E2AF1264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3" name="Text Box 15">
          <a:extLst>
            <a:ext uri="{FF2B5EF4-FFF2-40B4-BE49-F238E27FC236}">
              <a16:creationId xmlns:a16="http://schemas.microsoft.com/office/drawing/2014/main" id="{FD882671-3A9A-4033-8791-252A94D8610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4" name="Text Box 15">
          <a:extLst>
            <a:ext uri="{FF2B5EF4-FFF2-40B4-BE49-F238E27FC236}">
              <a16:creationId xmlns:a16="http://schemas.microsoft.com/office/drawing/2014/main" id="{1F335262-2311-4029-8390-8E6AF92ABC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5" name="Text Box 15">
          <a:extLst>
            <a:ext uri="{FF2B5EF4-FFF2-40B4-BE49-F238E27FC236}">
              <a16:creationId xmlns:a16="http://schemas.microsoft.com/office/drawing/2014/main" id="{584FAB20-C1A2-444F-85F4-55CF6DDB2A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396" name="Text Box 15">
          <a:extLst>
            <a:ext uri="{FF2B5EF4-FFF2-40B4-BE49-F238E27FC236}">
              <a16:creationId xmlns:a16="http://schemas.microsoft.com/office/drawing/2014/main" id="{BD7E067C-67CB-4997-A681-72E095EBE00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7" name="Text Box 15">
          <a:extLst>
            <a:ext uri="{FF2B5EF4-FFF2-40B4-BE49-F238E27FC236}">
              <a16:creationId xmlns:a16="http://schemas.microsoft.com/office/drawing/2014/main" id="{D7A23333-D85B-42F2-BAA6-EF436DE9C3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8" name="Text Box 15">
          <a:extLst>
            <a:ext uri="{FF2B5EF4-FFF2-40B4-BE49-F238E27FC236}">
              <a16:creationId xmlns:a16="http://schemas.microsoft.com/office/drawing/2014/main" id="{8F54DBBB-EFAF-49DC-AA46-EE7845D86D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67E8194C-7CCE-4DFF-89E1-B6D78B56BE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00" name="Text Box 15">
          <a:extLst>
            <a:ext uri="{FF2B5EF4-FFF2-40B4-BE49-F238E27FC236}">
              <a16:creationId xmlns:a16="http://schemas.microsoft.com/office/drawing/2014/main" id="{083A2AE6-7B06-4925-B08C-B90BD2B28D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01" name="Text Box 15">
          <a:extLst>
            <a:ext uri="{FF2B5EF4-FFF2-40B4-BE49-F238E27FC236}">
              <a16:creationId xmlns:a16="http://schemas.microsoft.com/office/drawing/2014/main" id="{73E2D45A-2AA2-454C-BEBA-21C6B92346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2" name="Text Box 15">
          <a:extLst>
            <a:ext uri="{FF2B5EF4-FFF2-40B4-BE49-F238E27FC236}">
              <a16:creationId xmlns:a16="http://schemas.microsoft.com/office/drawing/2014/main" id="{7A820CA6-62AE-43D6-8510-9DD8B3080D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3" name="Text Box 15">
          <a:extLst>
            <a:ext uri="{FF2B5EF4-FFF2-40B4-BE49-F238E27FC236}">
              <a16:creationId xmlns:a16="http://schemas.microsoft.com/office/drawing/2014/main" id="{4D25549F-160A-4DBB-A2CC-5F5938F832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4" name="Text Box 15">
          <a:extLst>
            <a:ext uri="{FF2B5EF4-FFF2-40B4-BE49-F238E27FC236}">
              <a16:creationId xmlns:a16="http://schemas.microsoft.com/office/drawing/2014/main" id="{DA1E8A0A-ACB5-416D-80D3-27E3E6774F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5" name="Text Box 15">
          <a:extLst>
            <a:ext uri="{FF2B5EF4-FFF2-40B4-BE49-F238E27FC236}">
              <a16:creationId xmlns:a16="http://schemas.microsoft.com/office/drawing/2014/main" id="{DDE06F07-5F40-486D-A6FE-F7EF169435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6" name="Text Box 15">
          <a:extLst>
            <a:ext uri="{FF2B5EF4-FFF2-40B4-BE49-F238E27FC236}">
              <a16:creationId xmlns:a16="http://schemas.microsoft.com/office/drawing/2014/main" id="{A8A99A60-FE29-4E47-A238-915637FC25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7" name="Text Box 15">
          <a:extLst>
            <a:ext uri="{FF2B5EF4-FFF2-40B4-BE49-F238E27FC236}">
              <a16:creationId xmlns:a16="http://schemas.microsoft.com/office/drawing/2014/main" id="{0A8649AB-A93D-4781-B958-031E3C1DA3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8" name="Text Box 15">
          <a:extLst>
            <a:ext uri="{FF2B5EF4-FFF2-40B4-BE49-F238E27FC236}">
              <a16:creationId xmlns:a16="http://schemas.microsoft.com/office/drawing/2014/main" id="{50A2C7D4-4F06-4A83-8760-77EFB0F940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09" name="Text Box 15">
          <a:extLst>
            <a:ext uri="{FF2B5EF4-FFF2-40B4-BE49-F238E27FC236}">
              <a16:creationId xmlns:a16="http://schemas.microsoft.com/office/drawing/2014/main" id="{B6C1C660-EBB6-4A75-8224-DC24AE5D7F1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0" name="Text Box 15">
          <a:extLst>
            <a:ext uri="{FF2B5EF4-FFF2-40B4-BE49-F238E27FC236}">
              <a16:creationId xmlns:a16="http://schemas.microsoft.com/office/drawing/2014/main" id="{7AFDC49D-4106-4D72-A3E1-DC63AD768D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1" name="Text Box 15">
          <a:extLst>
            <a:ext uri="{FF2B5EF4-FFF2-40B4-BE49-F238E27FC236}">
              <a16:creationId xmlns:a16="http://schemas.microsoft.com/office/drawing/2014/main" id="{00F88068-B748-420D-92B0-D22B0EDC0C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2" name="Text Box 15">
          <a:extLst>
            <a:ext uri="{FF2B5EF4-FFF2-40B4-BE49-F238E27FC236}">
              <a16:creationId xmlns:a16="http://schemas.microsoft.com/office/drawing/2014/main" id="{F86492F0-81FA-4782-AA1A-BE0D15AD666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3" name="Text Box 15">
          <a:extLst>
            <a:ext uri="{FF2B5EF4-FFF2-40B4-BE49-F238E27FC236}">
              <a16:creationId xmlns:a16="http://schemas.microsoft.com/office/drawing/2014/main" id="{A70EB0ED-66F5-486E-9D1C-A2455C5AB6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4" name="Text Box 15">
          <a:extLst>
            <a:ext uri="{FF2B5EF4-FFF2-40B4-BE49-F238E27FC236}">
              <a16:creationId xmlns:a16="http://schemas.microsoft.com/office/drawing/2014/main" id="{666E12B1-0ADE-404C-BA37-EF72A75DA94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9ADC5D87-F91D-4F70-977C-965B6D944B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16" name="Text Box 15">
          <a:extLst>
            <a:ext uri="{FF2B5EF4-FFF2-40B4-BE49-F238E27FC236}">
              <a16:creationId xmlns:a16="http://schemas.microsoft.com/office/drawing/2014/main" id="{AB4ED890-5154-43C1-B4C4-D7C223AA76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7" name="Text Box 15">
          <a:extLst>
            <a:ext uri="{FF2B5EF4-FFF2-40B4-BE49-F238E27FC236}">
              <a16:creationId xmlns:a16="http://schemas.microsoft.com/office/drawing/2014/main" id="{7E51805F-17E6-4587-9ABE-94823F65CD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8" name="Text Box 15">
          <a:extLst>
            <a:ext uri="{FF2B5EF4-FFF2-40B4-BE49-F238E27FC236}">
              <a16:creationId xmlns:a16="http://schemas.microsoft.com/office/drawing/2014/main" id="{FE333725-8322-4F8F-9CDF-40BD3870C3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19" name="Text Box 15">
          <a:extLst>
            <a:ext uri="{FF2B5EF4-FFF2-40B4-BE49-F238E27FC236}">
              <a16:creationId xmlns:a16="http://schemas.microsoft.com/office/drawing/2014/main" id="{2DD296CA-A2D1-4007-B6DA-06368710CD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0" name="Text Box 15">
          <a:extLst>
            <a:ext uri="{FF2B5EF4-FFF2-40B4-BE49-F238E27FC236}">
              <a16:creationId xmlns:a16="http://schemas.microsoft.com/office/drawing/2014/main" id="{55B54A2F-FDAA-4B48-941E-3D008EC7C6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1" name="Text Box 15">
          <a:extLst>
            <a:ext uri="{FF2B5EF4-FFF2-40B4-BE49-F238E27FC236}">
              <a16:creationId xmlns:a16="http://schemas.microsoft.com/office/drawing/2014/main" id="{C8088118-88BC-41C5-B84F-1AAF4971DA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2" name="Text Box 15">
          <a:extLst>
            <a:ext uri="{FF2B5EF4-FFF2-40B4-BE49-F238E27FC236}">
              <a16:creationId xmlns:a16="http://schemas.microsoft.com/office/drawing/2014/main" id="{7E8EE197-B320-4ED0-A002-052EBD1CEC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2187EF32-F546-4A70-B2E5-570EA1014D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4" name="Text Box 15">
          <a:extLst>
            <a:ext uri="{FF2B5EF4-FFF2-40B4-BE49-F238E27FC236}">
              <a16:creationId xmlns:a16="http://schemas.microsoft.com/office/drawing/2014/main" id="{9E86E5A4-F2D9-4C82-86B9-B7ED5BA39E9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5" name="Text Box 15">
          <a:extLst>
            <a:ext uri="{FF2B5EF4-FFF2-40B4-BE49-F238E27FC236}">
              <a16:creationId xmlns:a16="http://schemas.microsoft.com/office/drawing/2014/main" id="{06C1B2A2-E150-4E29-B65F-ED891E85A7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26" name="Text Box 15">
          <a:extLst>
            <a:ext uri="{FF2B5EF4-FFF2-40B4-BE49-F238E27FC236}">
              <a16:creationId xmlns:a16="http://schemas.microsoft.com/office/drawing/2014/main" id="{9038D220-33E7-44C5-AFC3-1B8D4DCE37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7" name="Text Box 15">
          <a:extLst>
            <a:ext uri="{FF2B5EF4-FFF2-40B4-BE49-F238E27FC236}">
              <a16:creationId xmlns:a16="http://schemas.microsoft.com/office/drawing/2014/main" id="{3ABC5532-A004-4CBF-8F3B-19CB2E7F6B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8" name="Text Box 15">
          <a:extLst>
            <a:ext uri="{FF2B5EF4-FFF2-40B4-BE49-F238E27FC236}">
              <a16:creationId xmlns:a16="http://schemas.microsoft.com/office/drawing/2014/main" id="{08876DDC-A4C8-4BE6-B005-A56795E5AEB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29" name="Text Box 15">
          <a:extLst>
            <a:ext uri="{FF2B5EF4-FFF2-40B4-BE49-F238E27FC236}">
              <a16:creationId xmlns:a16="http://schemas.microsoft.com/office/drawing/2014/main" id="{92DA951A-15FF-42EE-BF78-EE7868FE84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30" name="Text Box 15">
          <a:extLst>
            <a:ext uri="{FF2B5EF4-FFF2-40B4-BE49-F238E27FC236}">
              <a16:creationId xmlns:a16="http://schemas.microsoft.com/office/drawing/2014/main" id="{2B9C0CBE-0045-4BC0-B442-007F06E8EB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31" name="Text Box 15">
          <a:extLst>
            <a:ext uri="{FF2B5EF4-FFF2-40B4-BE49-F238E27FC236}">
              <a16:creationId xmlns:a16="http://schemas.microsoft.com/office/drawing/2014/main" id="{E0355140-F047-4C04-889F-B089355768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2" name="Text Box 15">
          <a:extLst>
            <a:ext uri="{FF2B5EF4-FFF2-40B4-BE49-F238E27FC236}">
              <a16:creationId xmlns:a16="http://schemas.microsoft.com/office/drawing/2014/main" id="{F9020E36-BD97-46B4-B036-16D65750A1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3" name="Text Box 15">
          <a:extLst>
            <a:ext uri="{FF2B5EF4-FFF2-40B4-BE49-F238E27FC236}">
              <a16:creationId xmlns:a16="http://schemas.microsoft.com/office/drawing/2014/main" id="{3D0CA6FA-9B81-4FBB-BA2F-2A77CEE36E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4" name="Text Box 15">
          <a:extLst>
            <a:ext uri="{FF2B5EF4-FFF2-40B4-BE49-F238E27FC236}">
              <a16:creationId xmlns:a16="http://schemas.microsoft.com/office/drawing/2014/main" id="{F1661210-FCA5-4B24-915E-896A5E8716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5" name="Text Box 15">
          <a:extLst>
            <a:ext uri="{FF2B5EF4-FFF2-40B4-BE49-F238E27FC236}">
              <a16:creationId xmlns:a16="http://schemas.microsoft.com/office/drawing/2014/main" id="{DCD65ACD-7CCC-4C38-A122-62AD6C6377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6" name="Text Box 15">
          <a:extLst>
            <a:ext uri="{FF2B5EF4-FFF2-40B4-BE49-F238E27FC236}">
              <a16:creationId xmlns:a16="http://schemas.microsoft.com/office/drawing/2014/main" id="{85F98F42-0680-4E2E-9F5A-DF717A4D17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7" name="Text Box 15">
          <a:extLst>
            <a:ext uri="{FF2B5EF4-FFF2-40B4-BE49-F238E27FC236}">
              <a16:creationId xmlns:a16="http://schemas.microsoft.com/office/drawing/2014/main" id="{6C46B19D-EA50-444E-8482-5A214439C4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8" name="Text Box 15">
          <a:extLst>
            <a:ext uri="{FF2B5EF4-FFF2-40B4-BE49-F238E27FC236}">
              <a16:creationId xmlns:a16="http://schemas.microsoft.com/office/drawing/2014/main" id="{C7FEE011-25B0-443C-A0FE-08D8EC5F98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39" name="Text Box 15">
          <a:extLst>
            <a:ext uri="{FF2B5EF4-FFF2-40B4-BE49-F238E27FC236}">
              <a16:creationId xmlns:a16="http://schemas.microsoft.com/office/drawing/2014/main" id="{8BCF894C-D04A-4DF9-AC41-03441BC517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0" name="Text Box 15">
          <a:extLst>
            <a:ext uri="{FF2B5EF4-FFF2-40B4-BE49-F238E27FC236}">
              <a16:creationId xmlns:a16="http://schemas.microsoft.com/office/drawing/2014/main" id="{D33C46AC-181C-499B-B78A-B21F1EAE46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1" name="Text Box 15">
          <a:extLst>
            <a:ext uri="{FF2B5EF4-FFF2-40B4-BE49-F238E27FC236}">
              <a16:creationId xmlns:a16="http://schemas.microsoft.com/office/drawing/2014/main" id="{4BB34DDF-BD95-4F2B-96B3-C0D5665303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2" name="Text Box 15">
          <a:extLst>
            <a:ext uri="{FF2B5EF4-FFF2-40B4-BE49-F238E27FC236}">
              <a16:creationId xmlns:a16="http://schemas.microsoft.com/office/drawing/2014/main" id="{DFA12317-8FA8-4016-A444-8AE4A283C5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3" name="Text Box 15">
          <a:extLst>
            <a:ext uri="{FF2B5EF4-FFF2-40B4-BE49-F238E27FC236}">
              <a16:creationId xmlns:a16="http://schemas.microsoft.com/office/drawing/2014/main" id="{FD49AC79-5175-428E-A444-EDAB3BF743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4" name="Text Box 15">
          <a:extLst>
            <a:ext uri="{FF2B5EF4-FFF2-40B4-BE49-F238E27FC236}">
              <a16:creationId xmlns:a16="http://schemas.microsoft.com/office/drawing/2014/main" id="{3B039811-178A-4D8F-BABA-EF26B0347E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5" name="Text Box 15">
          <a:extLst>
            <a:ext uri="{FF2B5EF4-FFF2-40B4-BE49-F238E27FC236}">
              <a16:creationId xmlns:a16="http://schemas.microsoft.com/office/drawing/2014/main" id="{874CC38D-0AD8-4CF7-B4F3-C8025D504F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446" name="Text Box 15">
          <a:extLst>
            <a:ext uri="{FF2B5EF4-FFF2-40B4-BE49-F238E27FC236}">
              <a16:creationId xmlns:a16="http://schemas.microsoft.com/office/drawing/2014/main" id="{ACD11C6B-6637-4C90-8A79-4F359577C4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7" name="Text Box 15">
          <a:extLst>
            <a:ext uri="{FF2B5EF4-FFF2-40B4-BE49-F238E27FC236}">
              <a16:creationId xmlns:a16="http://schemas.microsoft.com/office/drawing/2014/main" id="{EAFAD94C-2FA2-4ECF-9F9E-7EB76E418D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8" name="Text Box 15">
          <a:extLst>
            <a:ext uri="{FF2B5EF4-FFF2-40B4-BE49-F238E27FC236}">
              <a16:creationId xmlns:a16="http://schemas.microsoft.com/office/drawing/2014/main" id="{EFDFE7A3-3D51-41D6-8B19-C19FA7A47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49" name="Text Box 15">
          <a:extLst>
            <a:ext uri="{FF2B5EF4-FFF2-40B4-BE49-F238E27FC236}">
              <a16:creationId xmlns:a16="http://schemas.microsoft.com/office/drawing/2014/main" id="{FF08FB92-9632-454B-A5AE-5EE3FDC8ED7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0" name="Text Box 15">
          <a:extLst>
            <a:ext uri="{FF2B5EF4-FFF2-40B4-BE49-F238E27FC236}">
              <a16:creationId xmlns:a16="http://schemas.microsoft.com/office/drawing/2014/main" id="{B473A6E0-6BB9-4B92-AE0C-5D03DED232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1" name="Text Box 15">
          <a:extLst>
            <a:ext uri="{FF2B5EF4-FFF2-40B4-BE49-F238E27FC236}">
              <a16:creationId xmlns:a16="http://schemas.microsoft.com/office/drawing/2014/main" id="{1D6C577B-9A97-4401-A6D5-35397E7273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2" name="Text Box 15">
          <a:extLst>
            <a:ext uri="{FF2B5EF4-FFF2-40B4-BE49-F238E27FC236}">
              <a16:creationId xmlns:a16="http://schemas.microsoft.com/office/drawing/2014/main" id="{5154B9FD-2433-4F2A-A52A-D0C99A1E3C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3" name="Text Box 15">
          <a:extLst>
            <a:ext uri="{FF2B5EF4-FFF2-40B4-BE49-F238E27FC236}">
              <a16:creationId xmlns:a16="http://schemas.microsoft.com/office/drawing/2014/main" id="{76DCC5F5-2AA1-4377-825A-FBF29DE20D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4" name="Text Box 15">
          <a:extLst>
            <a:ext uri="{FF2B5EF4-FFF2-40B4-BE49-F238E27FC236}">
              <a16:creationId xmlns:a16="http://schemas.microsoft.com/office/drawing/2014/main" id="{E0397009-8925-4071-83DE-824ADEF160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5" name="Text Box 15">
          <a:extLst>
            <a:ext uri="{FF2B5EF4-FFF2-40B4-BE49-F238E27FC236}">
              <a16:creationId xmlns:a16="http://schemas.microsoft.com/office/drawing/2014/main" id="{96C8D447-242A-4731-8F71-3E4977CE7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456" name="Text Box 15">
          <a:extLst>
            <a:ext uri="{FF2B5EF4-FFF2-40B4-BE49-F238E27FC236}">
              <a16:creationId xmlns:a16="http://schemas.microsoft.com/office/drawing/2014/main" id="{1E33CAAC-E2D2-4D3A-BBDD-8BF70A9E43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7" name="Text Box 15">
          <a:extLst>
            <a:ext uri="{FF2B5EF4-FFF2-40B4-BE49-F238E27FC236}">
              <a16:creationId xmlns:a16="http://schemas.microsoft.com/office/drawing/2014/main" id="{2E71015A-BE0C-44B5-9AE0-24377BAC0E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8" name="Text Box 15">
          <a:extLst>
            <a:ext uri="{FF2B5EF4-FFF2-40B4-BE49-F238E27FC236}">
              <a16:creationId xmlns:a16="http://schemas.microsoft.com/office/drawing/2014/main" id="{B7FF4FA4-158B-42FA-80F8-CD71BF2F16B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59" name="Text Box 15">
          <a:extLst>
            <a:ext uri="{FF2B5EF4-FFF2-40B4-BE49-F238E27FC236}">
              <a16:creationId xmlns:a16="http://schemas.microsoft.com/office/drawing/2014/main" id="{B7F788CE-143B-4D8E-A3F1-5B29F03065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0" name="Text Box 15">
          <a:extLst>
            <a:ext uri="{FF2B5EF4-FFF2-40B4-BE49-F238E27FC236}">
              <a16:creationId xmlns:a16="http://schemas.microsoft.com/office/drawing/2014/main" id="{B68A91F9-AB46-48DE-9704-146BB3C360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1" name="Text Box 15">
          <a:extLst>
            <a:ext uri="{FF2B5EF4-FFF2-40B4-BE49-F238E27FC236}">
              <a16:creationId xmlns:a16="http://schemas.microsoft.com/office/drawing/2014/main" id="{C6A2AA0D-2E4A-4092-BC30-CAB93ADC58A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2" name="Text Box 15">
          <a:extLst>
            <a:ext uri="{FF2B5EF4-FFF2-40B4-BE49-F238E27FC236}">
              <a16:creationId xmlns:a16="http://schemas.microsoft.com/office/drawing/2014/main" id="{D0889914-176B-471F-9A86-7C0DEFCC17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3" name="Text Box 15">
          <a:extLst>
            <a:ext uri="{FF2B5EF4-FFF2-40B4-BE49-F238E27FC236}">
              <a16:creationId xmlns:a16="http://schemas.microsoft.com/office/drawing/2014/main" id="{D9CA25D6-4AAA-4DF0-BC79-1CE211EEE2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4" name="Text Box 15">
          <a:extLst>
            <a:ext uri="{FF2B5EF4-FFF2-40B4-BE49-F238E27FC236}">
              <a16:creationId xmlns:a16="http://schemas.microsoft.com/office/drawing/2014/main" id="{20A958D3-6B51-453E-9605-45F0F2077F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5" name="Text Box 15">
          <a:extLst>
            <a:ext uri="{FF2B5EF4-FFF2-40B4-BE49-F238E27FC236}">
              <a16:creationId xmlns:a16="http://schemas.microsoft.com/office/drawing/2014/main" id="{D7EDAA66-4899-47C4-9C02-E7672EC42C9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6" name="Text Box 15">
          <a:extLst>
            <a:ext uri="{FF2B5EF4-FFF2-40B4-BE49-F238E27FC236}">
              <a16:creationId xmlns:a16="http://schemas.microsoft.com/office/drawing/2014/main" id="{D70E7EAD-2661-4DA3-BD49-0DAD1D1A77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7" name="Text Box 15">
          <a:extLst>
            <a:ext uri="{FF2B5EF4-FFF2-40B4-BE49-F238E27FC236}">
              <a16:creationId xmlns:a16="http://schemas.microsoft.com/office/drawing/2014/main" id="{39AF677F-A27B-4349-8022-A66565119CD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8" name="Text Box 15">
          <a:extLst>
            <a:ext uri="{FF2B5EF4-FFF2-40B4-BE49-F238E27FC236}">
              <a16:creationId xmlns:a16="http://schemas.microsoft.com/office/drawing/2014/main" id="{B90BE2A4-7B21-4ECB-A4E4-EF45C4E1E89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69" name="Text Box 15">
          <a:extLst>
            <a:ext uri="{FF2B5EF4-FFF2-40B4-BE49-F238E27FC236}">
              <a16:creationId xmlns:a16="http://schemas.microsoft.com/office/drawing/2014/main" id="{A1136F14-11BB-49C7-9DBD-A73861420DC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0" name="Text Box 15">
          <a:extLst>
            <a:ext uri="{FF2B5EF4-FFF2-40B4-BE49-F238E27FC236}">
              <a16:creationId xmlns:a16="http://schemas.microsoft.com/office/drawing/2014/main" id="{C89EBFB5-5D59-404D-913C-98C899AE9AA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1" name="Text Box 15">
          <a:extLst>
            <a:ext uri="{FF2B5EF4-FFF2-40B4-BE49-F238E27FC236}">
              <a16:creationId xmlns:a16="http://schemas.microsoft.com/office/drawing/2014/main" id="{C1F7D022-93C2-4F4E-95CD-E43B030E84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2" name="Text Box 15">
          <a:extLst>
            <a:ext uri="{FF2B5EF4-FFF2-40B4-BE49-F238E27FC236}">
              <a16:creationId xmlns:a16="http://schemas.microsoft.com/office/drawing/2014/main" id="{3B01B90C-6FA4-4AA4-A59D-10BD5743FD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3" name="Text Box 15">
          <a:extLst>
            <a:ext uri="{FF2B5EF4-FFF2-40B4-BE49-F238E27FC236}">
              <a16:creationId xmlns:a16="http://schemas.microsoft.com/office/drawing/2014/main" id="{8AC357B0-CA60-4821-BBCB-583A806F73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4" name="Text Box 15">
          <a:extLst>
            <a:ext uri="{FF2B5EF4-FFF2-40B4-BE49-F238E27FC236}">
              <a16:creationId xmlns:a16="http://schemas.microsoft.com/office/drawing/2014/main" id="{7870D5EF-27EF-4F31-90EC-CD6C33D7A9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5" name="Text Box 15">
          <a:extLst>
            <a:ext uri="{FF2B5EF4-FFF2-40B4-BE49-F238E27FC236}">
              <a16:creationId xmlns:a16="http://schemas.microsoft.com/office/drawing/2014/main" id="{877AEA33-7597-48AC-9CC8-DF02A5F7EC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6" name="Text Box 15">
          <a:extLst>
            <a:ext uri="{FF2B5EF4-FFF2-40B4-BE49-F238E27FC236}">
              <a16:creationId xmlns:a16="http://schemas.microsoft.com/office/drawing/2014/main" id="{791DEE5C-49DE-4378-978D-9CDE615532D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7" name="Text Box 15">
          <a:extLst>
            <a:ext uri="{FF2B5EF4-FFF2-40B4-BE49-F238E27FC236}">
              <a16:creationId xmlns:a16="http://schemas.microsoft.com/office/drawing/2014/main" id="{4989D21F-F93D-4156-9EC6-53CDBAC32C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8" name="Text Box 15">
          <a:extLst>
            <a:ext uri="{FF2B5EF4-FFF2-40B4-BE49-F238E27FC236}">
              <a16:creationId xmlns:a16="http://schemas.microsoft.com/office/drawing/2014/main" id="{75493935-FF5F-433C-BF4F-7B328D3EDC4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79" name="Text Box 15">
          <a:extLst>
            <a:ext uri="{FF2B5EF4-FFF2-40B4-BE49-F238E27FC236}">
              <a16:creationId xmlns:a16="http://schemas.microsoft.com/office/drawing/2014/main" id="{3EB6AE4E-29DB-4DF3-B47D-71B1471AE7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0" name="Text Box 15">
          <a:extLst>
            <a:ext uri="{FF2B5EF4-FFF2-40B4-BE49-F238E27FC236}">
              <a16:creationId xmlns:a16="http://schemas.microsoft.com/office/drawing/2014/main" id="{A82D03B8-DF90-4E4B-8E9E-F5F69DF387B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1" name="Text Box 15">
          <a:extLst>
            <a:ext uri="{FF2B5EF4-FFF2-40B4-BE49-F238E27FC236}">
              <a16:creationId xmlns:a16="http://schemas.microsoft.com/office/drawing/2014/main" id="{74A2CB46-88D5-4AFF-9965-30D08E835E3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2" name="Text Box 15">
          <a:extLst>
            <a:ext uri="{FF2B5EF4-FFF2-40B4-BE49-F238E27FC236}">
              <a16:creationId xmlns:a16="http://schemas.microsoft.com/office/drawing/2014/main" id="{5D184622-D307-46ED-A309-45CD686BD2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3" name="Text Box 15">
          <a:extLst>
            <a:ext uri="{FF2B5EF4-FFF2-40B4-BE49-F238E27FC236}">
              <a16:creationId xmlns:a16="http://schemas.microsoft.com/office/drawing/2014/main" id="{C37ACAB5-9573-48BD-8688-09E25BB56D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4" name="Text Box 15">
          <a:extLst>
            <a:ext uri="{FF2B5EF4-FFF2-40B4-BE49-F238E27FC236}">
              <a16:creationId xmlns:a16="http://schemas.microsoft.com/office/drawing/2014/main" id="{547244B2-43BA-4E29-87CA-615FF8DD97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5" name="Text Box 15">
          <a:extLst>
            <a:ext uri="{FF2B5EF4-FFF2-40B4-BE49-F238E27FC236}">
              <a16:creationId xmlns:a16="http://schemas.microsoft.com/office/drawing/2014/main" id="{91C35EF9-9CB7-4288-B121-02E2E8626D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6" name="Text Box 15">
          <a:extLst>
            <a:ext uri="{FF2B5EF4-FFF2-40B4-BE49-F238E27FC236}">
              <a16:creationId xmlns:a16="http://schemas.microsoft.com/office/drawing/2014/main" id="{8F49E6C0-D009-4772-BD1A-2ECC6CDD117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7" name="Text Box 15">
          <a:extLst>
            <a:ext uri="{FF2B5EF4-FFF2-40B4-BE49-F238E27FC236}">
              <a16:creationId xmlns:a16="http://schemas.microsoft.com/office/drawing/2014/main" id="{271B259B-4A01-4D16-B49C-7F74F51CFD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8" name="Text Box 15">
          <a:extLst>
            <a:ext uri="{FF2B5EF4-FFF2-40B4-BE49-F238E27FC236}">
              <a16:creationId xmlns:a16="http://schemas.microsoft.com/office/drawing/2014/main" id="{BA76DC12-87B0-40B4-92F7-6850297F21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89" name="Text Box 15">
          <a:extLst>
            <a:ext uri="{FF2B5EF4-FFF2-40B4-BE49-F238E27FC236}">
              <a16:creationId xmlns:a16="http://schemas.microsoft.com/office/drawing/2014/main" id="{06F05D28-7227-499B-8E8C-FAB3BB112A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0" name="Text Box 15">
          <a:extLst>
            <a:ext uri="{FF2B5EF4-FFF2-40B4-BE49-F238E27FC236}">
              <a16:creationId xmlns:a16="http://schemas.microsoft.com/office/drawing/2014/main" id="{5C394ADD-EACF-4DDD-980B-AEDEE58514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1" name="Text Box 15">
          <a:extLst>
            <a:ext uri="{FF2B5EF4-FFF2-40B4-BE49-F238E27FC236}">
              <a16:creationId xmlns:a16="http://schemas.microsoft.com/office/drawing/2014/main" id="{87A2233D-413D-46CD-AFEF-586159790A2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2" name="Text Box 15">
          <a:extLst>
            <a:ext uri="{FF2B5EF4-FFF2-40B4-BE49-F238E27FC236}">
              <a16:creationId xmlns:a16="http://schemas.microsoft.com/office/drawing/2014/main" id="{6E5AA9FE-8E5D-4A71-B77D-26A1EC5447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3" name="Text Box 15">
          <a:extLst>
            <a:ext uri="{FF2B5EF4-FFF2-40B4-BE49-F238E27FC236}">
              <a16:creationId xmlns:a16="http://schemas.microsoft.com/office/drawing/2014/main" id="{EC96B3E7-F211-4E43-8B54-B6E1984952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4" name="Text Box 15">
          <a:extLst>
            <a:ext uri="{FF2B5EF4-FFF2-40B4-BE49-F238E27FC236}">
              <a16:creationId xmlns:a16="http://schemas.microsoft.com/office/drawing/2014/main" id="{233BFF4B-2606-45BB-958D-AFAFB84B9F0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5" name="Text Box 15">
          <a:extLst>
            <a:ext uri="{FF2B5EF4-FFF2-40B4-BE49-F238E27FC236}">
              <a16:creationId xmlns:a16="http://schemas.microsoft.com/office/drawing/2014/main" id="{AE2BE186-F6F8-4800-8F14-7CED784591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6" name="Text Box 15">
          <a:extLst>
            <a:ext uri="{FF2B5EF4-FFF2-40B4-BE49-F238E27FC236}">
              <a16:creationId xmlns:a16="http://schemas.microsoft.com/office/drawing/2014/main" id="{4F5D4F50-6704-4502-94CD-6ACD634578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7" name="Text Box 15">
          <a:extLst>
            <a:ext uri="{FF2B5EF4-FFF2-40B4-BE49-F238E27FC236}">
              <a16:creationId xmlns:a16="http://schemas.microsoft.com/office/drawing/2014/main" id="{AF88BD8F-80A7-43B2-B6AF-A979B45BB4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8" name="Text Box 15">
          <a:extLst>
            <a:ext uri="{FF2B5EF4-FFF2-40B4-BE49-F238E27FC236}">
              <a16:creationId xmlns:a16="http://schemas.microsoft.com/office/drawing/2014/main" id="{62F82500-12FE-41E0-9D02-540198E34D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499" name="Text Box 15">
          <a:extLst>
            <a:ext uri="{FF2B5EF4-FFF2-40B4-BE49-F238E27FC236}">
              <a16:creationId xmlns:a16="http://schemas.microsoft.com/office/drawing/2014/main" id="{930254C3-FE9C-41E6-AABC-18C5D453A7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0" name="Text Box 15">
          <a:extLst>
            <a:ext uri="{FF2B5EF4-FFF2-40B4-BE49-F238E27FC236}">
              <a16:creationId xmlns:a16="http://schemas.microsoft.com/office/drawing/2014/main" id="{92B5BE6B-D777-416D-9C20-ECD0247E772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1" name="Text Box 15">
          <a:extLst>
            <a:ext uri="{FF2B5EF4-FFF2-40B4-BE49-F238E27FC236}">
              <a16:creationId xmlns:a16="http://schemas.microsoft.com/office/drawing/2014/main" id="{8997E6B7-8A81-443F-9C68-EE7D083E17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2" name="Text Box 15">
          <a:extLst>
            <a:ext uri="{FF2B5EF4-FFF2-40B4-BE49-F238E27FC236}">
              <a16:creationId xmlns:a16="http://schemas.microsoft.com/office/drawing/2014/main" id="{AD03277D-EFCB-4C96-8A50-CE25A1A7EF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3" name="Text Box 15">
          <a:extLst>
            <a:ext uri="{FF2B5EF4-FFF2-40B4-BE49-F238E27FC236}">
              <a16:creationId xmlns:a16="http://schemas.microsoft.com/office/drawing/2014/main" id="{D0E7DC91-2ECC-4DCC-A615-AF79CB5171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4" name="Text Box 15">
          <a:extLst>
            <a:ext uri="{FF2B5EF4-FFF2-40B4-BE49-F238E27FC236}">
              <a16:creationId xmlns:a16="http://schemas.microsoft.com/office/drawing/2014/main" id="{3E511C83-D4C5-45D6-89E1-51BF1F9CFD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5" name="Text Box 15">
          <a:extLst>
            <a:ext uri="{FF2B5EF4-FFF2-40B4-BE49-F238E27FC236}">
              <a16:creationId xmlns:a16="http://schemas.microsoft.com/office/drawing/2014/main" id="{CC98F8EE-FEDE-4BA8-B717-B78A8FD270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6" name="Text Box 15">
          <a:extLst>
            <a:ext uri="{FF2B5EF4-FFF2-40B4-BE49-F238E27FC236}">
              <a16:creationId xmlns:a16="http://schemas.microsoft.com/office/drawing/2014/main" id="{F4C142FE-8D7F-4A06-AC27-6353FA2203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7" name="Text Box 15">
          <a:extLst>
            <a:ext uri="{FF2B5EF4-FFF2-40B4-BE49-F238E27FC236}">
              <a16:creationId xmlns:a16="http://schemas.microsoft.com/office/drawing/2014/main" id="{245C8127-38A2-4D4B-A7A8-4A376C190F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8" name="Text Box 15">
          <a:extLst>
            <a:ext uri="{FF2B5EF4-FFF2-40B4-BE49-F238E27FC236}">
              <a16:creationId xmlns:a16="http://schemas.microsoft.com/office/drawing/2014/main" id="{18FB50EF-1B43-47EA-B330-845F82610C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09" name="Text Box 15">
          <a:extLst>
            <a:ext uri="{FF2B5EF4-FFF2-40B4-BE49-F238E27FC236}">
              <a16:creationId xmlns:a16="http://schemas.microsoft.com/office/drawing/2014/main" id="{1F79C66D-F097-4DCE-B1F9-21DA9E4228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0" name="Text Box 15">
          <a:extLst>
            <a:ext uri="{FF2B5EF4-FFF2-40B4-BE49-F238E27FC236}">
              <a16:creationId xmlns:a16="http://schemas.microsoft.com/office/drawing/2014/main" id="{30A20A4F-6A07-464B-A3EB-3A9A6072F2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1" name="Text Box 15">
          <a:extLst>
            <a:ext uri="{FF2B5EF4-FFF2-40B4-BE49-F238E27FC236}">
              <a16:creationId xmlns:a16="http://schemas.microsoft.com/office/drawing/2014/main" id="{58D9BF30-A66C-4817-9A27-F0499135A0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2" name="Text Box 15">
          <a:extLst>
            <a:ext uri="{FF2B5EF4-FFF2-40B4-BE49-F238E27FC236}">
              <a16:creationId xmlns:a16="http://schemas.microsoft.com/office/drawing/2014/main" id="{2CEEF038-9BEE-4284-BA0B-236D525D3C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3" name="Text Box 15">
          <a:extLst>
            <a:ext uri="{FF2B5EF4-FFF2-40B4-BE49-F238E27FC236}">
              <a16:creationId xmlns:a16="http://schemas.microsoft.com/office/drawing/2014/main" id="{7DB13974-C8D8-4B07-8DB1-6909F4B06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4" name="Text Box 15">
          <a:extLst>
            <a:ext uri="{FF2B5EF4-FFF2-40B4-BE49-F238E27FC236}">
              <a16:creationId xmlns:a16="http://schemas.microsoft.com/office/drawing/2014/main" id="{FE3BA669-9FDC-4438-8B3E-A26BC3414A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5" name="Text Box 15">
          <a:extLst>
            <a:ext uri="{FF2B5EF4-FFF2-40B4-BE49-F238E27FC236}">
              <a16:creationId xmlns:a16="http://schemas.microsoft.com/office/drawing/2014/main" id="{0F5B050B-69B7-47BC-ABAD-E294A792E0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6" name="Text Box 15">
          <a:extLst>
            <a:ext uri="{FF2B5EF4-FFF2-40B4-BE49-F238E27FC236}">
              <a16:creationId xmlns:a16="http://schemas.microsoft.com/office/drawing/2014/main" id="{95747318-AC8C-45DE-8740-9D8A88DDC1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7" name="Text Box 15">
          <a:extLst>
            <a:ext uri="{FF2B5EF4-FFF2-40B4-BE49-F238E27FC236}">
              <a16:creationId xmlns:a16="http://schemas.microsoft.com/office/drawing/2014/main" id="{E9ECE1A7-F3EE-4C61-ABF3-3D1FE0795C8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8" name="Text Box 15">
          <a:extLst>
            <a:ext uri="{FF2B5EF4-FFF2-40B4-BE49-F238E27FC236}">
              <a16:creationId xmlns:a16="http://schemas.microsoft.com/office/drawing/2014/main" id="{3E499869-15DF-460B-B06A-954D88E1794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19" name="Text Box 15">
          <a:extLst>
            <a:ext uri="{FF2B5EF4-FFF2-40B4-BE49-F238E27FC236}">
              <a16:creationId xmlns:a16="http://schemas.microsoft.com/office/drawing/2014/main" id="{3094EFC2-B1F5-44D8-ACAB-A133E6465D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0" name="Text Box 15">
          <a:extLst>
            <a:ext uri="{FF2B5EF4-FFF2-40B4-BE49-F238E27FC236}">
              <a16:creationId xmlns:a16="http://schemas.microsoft.com/office/drawing/2014/main" id="{E9DD0E82-872F-4EB7-B049-20215F360D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1" name="Text Box 15">
          <a:extLst>
            <a:ext uri="{FF2B5EF4-FFF2-40B4-BE49-F238E27FC236}">
              <a16:creationId xmlns:a16="http://schemas.microsoft.com/office/drawing/2014/main" id="{79581CF5-4825-4C8D-8936-83445AFC32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2" name="Text Box 15">
          <a:extLst>
            <a:ext uri="{FF2B5EF4-FFF2-40B4-BE49-F238E27FC236}">
              <a16:creationId xmlns:a16="http://schemas.microsoft.com/office/drawing/2014/main" id="{583632FE-DF15-403F-99C8-AE02B5B5DE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3" name="Text Box 15">
          <a:extLst>
            <a:ext uri="{FF2B5EF4-FFF2-40B4-BE49-F238E27FC236}">
              <a16:creationId xmlns:a16="http://schemas.microsoft.com/office/drawing/2014/main" id="{8A91775D-8C57-4B4A-87C7-AB4ABA76C24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4" name="Text Box 15">
          <a:extLst>
            <a:ext uri="{FF2B5EF4-FFF2-40B4-BE49-F238E27FC236}">
              <a16:creationId xmlns:a16="http://schemas.microsoft.com/office/drawing/2014/main" id="{049B9C5D-9572-4949-9AD4-BEB0561B0B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5" name="Text Box 15">
          <a:extLst>
            <a:ext uri="{FF2B5EF4-FFF2-40B4-BE49-F238E27FC236}">
              <a16:creationId xmlns:a16="http://schemas.microsoft.com/office/drawing/2014/main" id="{A322C781-711C-413B-BA03-1D7257A5C88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6" name="Text Box 15">
          <a:extLst>
            <a:ext uri="{FF2B5EF4-FFF2-40B4-BE49-F238E27FC236}">
              <a16:creationId xmlns:a16="http://schemas.microsoft.com/office/drawing/2014/main" id="{76BF10DF-CB64-4FC6-BEAA-C56642FDE9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7" name="Text Box 15">
          <a:extLst>
            <a:ext uri="{FF2B5EF4-FFF2-40B4-BE49-F238E27FC236}">
              <a16:creationId xmlns:a16="http://schemas.microsoft.com/office/drawing/2014/main" id="{434F1CD1-6202-4FFE-8F9C-D4D3C17EDC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8" name="Text Box 15">
          <a:extLst>
            <a:ext uri="{FF2B5EF4-FFF2-40B4-BE49-F238E27FC236}">
              <a16:creationId xmlns:a16="http://schemas.microsoft.com/office/drawing/2014/main" id="{67D0C98B-6139-4CBD-B829-BA868329AA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29" name="Text Box 15">
          <a:extLst>
            <a:ext uri="{FF2B5EF4-FFF2-40B4-BE49-F238E27FC236}">
              <a16:creationId xmlns:a16="http://schemas.microsoft.com/office/drawing/2014/main" id="{B6666C17-5FD8-46BD-976F-F10E4C813B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0" name="Text Box 15">
          <a:extLst>
            <a:ext uri="{FF2B5EF4-FFF2-40B4-BE49-F238E27FC236}">
              <a16:creationId xmlns:a16="http://schemas.microsoft.com/office/drawing/2014/main" id="{0BE5B038-9B5E-4D95-A01B-8653E5C31C1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1" name="Text Box 15">
          <a:extLst>
            <a:ext uri="{FF2B5EF4-FFF2-40B4-BE49-F238E27FC236}">
              <a16:creationId xmlns:a16="http://schemas.microsoft.com/office/drawing/2014/main" id="{2CF82854-2944-4010-8F43-F89C382189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2" name="Text Box 15">
          <a:extLst>
            <a:ext uri="{FF2B5EF4-FFF2-40B4-BE49-F238E27FC236}">
              <a16:creationId xmlns:a16="http://schemas.microsoft.com/office/drawing/2014/main" id="{3CA31E5D-4384-4EE5-8B1C-4E9D5C11E9D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3" name="Text Box 15">
          <a:extLst>
            <a:ext uri="{FF2B5EF4-FFF2-40B4-BE49-F238E27FC236}">
              <a16:creationId xmlns:a16="http://schemas.microsoft.com/office/drawing/2014/main" id="{8713BAC6-CDE5-4250-B102-996DCB9308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4" name="Text Box 15">
          <a:extLst>
            <a:ext uri="{FF2B5EF4-FFF2-40B4-BE49-F238E27FC236}">
              <a16:creationId xmlns:a16="http://schemas.microsoft.com/office/drawing/2014/main" id="{7F7754A8-0C78-4E7A-9581-FEB0B28BEC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5" name="Text Box 15">
          <a:extLst>
            <a:ext uri="{FF2B5EF4-FFF2-40B4-BE49-F238E27FC236}">
              <a16:creationId xmlns:a16="http://schemas.microsoft.com/office/drawing/2014/main" id="{954B1D65-1053-4A53-BC49-6522D8AEB7D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6" name="Text Box 15">
          <a:extLst>
            <a:ext uri="{FF2B5EF4-FFF2-40B4-BE49-F238E27FC236}">
              <a16:creationId xmlns:a16="http://schemas.microsoft.com/office/drawing/2014/main" id="{F7D2B525-5EEA-4F70-8D2B-B106F213B46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7" name="Text Box 15">
          <a:extLst>
            <a:ext uri="{FF2B5EF4-FFF2-40B4-BE49-F238E27FC236}">
              <a16:creationId xmlns:a16="http://schemas.microsoft.com/office/drawing/2014/main" id="{F337F929-47D5-4F8E-A23D-951E1BB042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8" name="Text Box 15">
          <a:extLst>
            <a:ext uri="{FF2B5EF4-FFF2-40B4-BE49-F238E27FC236}">
              <a16:creationId xmlns:a16="http://schemas.microsoft.com/office/drawing/2014/main" id="{C8D50B9F-FB70-4EC7-8295-9E411E3A73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39" name="Text Box 15">
          <a:extLst>
            <a:ext uri="{FF2B5EF4-FFF2-40B4-BE49-F238E27FC236}">
              <a16:creationId xmlns:a16="http://schemas.microsoft.com/office/drawing/2014/main" id="{F4E0ED52-2CDF-45D9-B1DE-FDBA7EBE35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0" name="Text Box 15">
          <a:extLst>
            <a:ext uri="{FF2B5EF4-FFF2-40B4-BE49-F238E27FC236}">
              <a16:creationId xmlns:a16="http://schemas.microsoft.com/office/drawing/2014/main" id="{BEDC0D60-9AB2-48E9-A6CD-96FB550FBB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1" name="Text Box 15">
          <a:extLst>
            <a:ext uri="{FF2B5EF4-FFF2-40B4-BE49-F238E27FC236}">
              <a16:creationId xmlns:a16="http://schemas.microsoft.com/office/drawing/2014/main" id="{9E1396D6-477B-4763-8107-EAE2DE34322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2" name="Text Box 15">
          <a:extLst>
            <a:ext uri="{FF2B5EF4-FFF2-40B4-BE49-F238E27FC236}">
              <a16:creationId xmlns:a16="http://schemas.microsoft.com/office/drawing/2014/main" id="{DD796716-42D5-497F-B74A-955E5687EC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3" name="Text Box 15">
          <a:extLst>
            <a:ext uri="{FF2B5EF4-FFF2-40B4-BE49-F238E27FC236}">
              <a16:creationId xmlns:a16="http://schemas.microsoft.com/office/drawing/2014/main" id="{88A931D9-0B51-43E5-A73B-3FA196A46D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4" name="Text Box 15">
          <a:extLst>
            <a:ext uri="{FF2B5EF4-FFF2-40B4-BE49-F238E27FC236}">
              <a16:creationId xmlns:a16="http://schemas.microsoft.com/office/drawing/2014/main" id="{7D6F118A-00E0-470F-9AFF-C3B7AE6DB3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5" name="Text Box 15">
          <a:extLst>
            <a:ext uri="{FF2B5EF4-FFF2-40B4-BE49-F238E27FC236}">
              <a16:creationId xmlns:a16="http://schemas.microsoft.com/office/drawing/2014/main" id="{58B85D55-31F3-4C52-B612-7DBAFD22D8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6" name="Text Box 15">
          <a:extLst>
            <a:ext uri="{FF2B5EF4-FFF2-40B4-BE49-F238E27FC236}">
              <a16:creationId xmlns:a16="http://schemas.microsoft.com/office/drawing/2014/main" id="{414113C5-0A06-4028-AE00-A2F0CFB76ED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7" name="Text Box 15">
          <a:extLst>
            <a:ext uri="{FF2B5EF4-FFF2-40B4-BE49-F238E27FC236}">
              <a16:creationId xmlns:a16="http://schemas.microsoft.com/office/drawing/2014/main" id="{323510EC-235E-40F7-8D01-51EF5D71A2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8" name="Text Box 15">
          <a:extLst>
            <a:ext uri="{FF2B5EF4-FFF2-40B4-BE49-F238E27FC236}">
              <a16:creationId xmlns:a16="http://schemas.microsoft.com/office/drawing/2014/main" id="{FBF9C1BE-90CB-4D37-8F81-EE14D5F154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49" name="Text Box 15">
          <a:extLst>
            <a:ext uri="{FF2B5EF4-FFF2-40B4-BE49-F238E27FC236}">
              <a16:creationId xmlns:a16="http://schemas.microsoft.com/office/drawing/2014/main" id="{F7A40AE7-6615-4744-B856-F18811897DF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0" name="Text Box 15">
          <a:extLst>
            <a:ext uri="{FF2B5EF4-FFF2-40B4-BE49-F238E27FC236}">
              <a16:creationId xmlns:a16="http://schemas.microsoft.com/office/drawing/2014/main" id="{6F324447-2205-4CF1-9D07-BB18936E25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1" name="Text Box 15">
          <a:extLst>
            <a:ext uri="{FF2B5EF4-FFF2-40B4-BE49-F238E27FC236}">
              <a16:creationId xmlns:a16="http://schemas.microsoft.com/office/drawing/2014/main" id="{6909A844-F062-4E6F-AA6B-9138F5095C3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2" name="Text Box 15">
          <a:extLst>
            <a:ext uri="{FF2B5EF4-FFF2-40B4-BE49-F238E27FC236}">
              <a16:creationId xmlns:a16="http://schemas.microsoft.com/office/drawing/2014/main" id="{4FD039C8-464E-4BE6-83A6-C403B4EFE8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3" name="Text Box 15">
          <a:extLst>
            <a:ext uri="{FF2B5EF4-FFF2-40B4-BE49-F238E27FC236}">
              <a16:creationId xmlns:a16="http://schemas.microsoft.com/office/drawing/2014/main" id="{B93B6CB4-DF95-4F3C-94B5-7FA323A189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4" name="Text Box 15">
          <a:extLst>
            <a:ext uri="{FF2B5EF4-FFF2-40B4-BE49-F238E27FC236}">
              <a16:creationId xmlns:a16="http://schemas.microsoft.com/office/drawing/2014/main" id="{19BF60B4-8C09-451C-8AA6-0066AD1F8D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5" name="Text Box 15">
          <a:extLst>
            <a:ext uri="{FF2B5EF4-FFF2-40B4-BE49-F238E27FC236}">
              <a16:creationId xmlns:a16="http://schemas.microsoft.com/office/drawing/2014/main" id="{9EC6CAA2-EB0D-4A72-91E6-9E4724B0E05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6" name="Text Box 15">
          <a:extLst>
            <a:ext uri="{FF2B5EF4-FFF2-40B4-BE49-F238E27FC236}">
              <a16:creationId xmlns:a16="http://schemas.microsoft.com/office/drawing/2014/main" id="{753C87D9-EDA4-42FB-967D-19FECEBDD4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7" name="Text Box 15">
          <a:extLst>
            <a:ext uri="{FF2B5EF4-FFF2-40B4-BE49-F238E27FC236}">
              <a16:creationId xmlns:a16="http://schemas.microsoft.com/office/drawing/2014/main" id="{1E0DB612-EED3-4024-9F7D-B30C916A94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8" name="Text Box 15">
          <a:extLst>
            <a:ext uri="{FF2B5EF4-FFF2-40B4-BE49-F238E27FC236}">
              <a16:creationId xmlns:a16="http://schemas.microsoft.com/office/drawing/2014/main" id="{67C807C0-4E83-45B6-BFAF-2865DCD4DF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59" name="Text Box 15">
          <a:extLst>
            <a:ext uri="{FF2B5EF4-FFF2-40B4-BE49-F238E27FC236}">
              <a16:creationId xmlns:a16="http://schemas.microsoft.com/office/drawing/2014/main" id="{442F5A59-A6A2-467F-A348-5444D427CD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0" name="Text Box 15">
          <a:extLst>
            <a:ext uri="{FF2B5EF4-FFF2-40B4-BE49-F238E27FC236}">
              <a16:creationId xmlns:a16="http://schemas.microsoft.com/office/drawing/2014/main" id="{B99ACBEF-B915-4F66-B179-12D4B1BB05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1" name="Text Box 15">
          <a:extLst>
            <a:ext uri="{FF2B5EF4-FFF2-40B4-BE49-F238E27FC236}">
              <a16:creationId xmlns:a16="http://schemas.microsoft.com/office/drawing/2014/main" id="{08A34140-7805-46D0-B431-F0D3517DB0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2" name="Text Box 15">
          <a:extLst>
            <a:ext uri="{FF2B5EF4-FFF2-40B4-BE49-F238E27FC236}">
              <a16:creationId xmlns:a16="http://schemas.microsoft.com/office/drawing/2014/main" id="{EFC9ED16-2B3C-4439-B87B-E02FE9661D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3" name="Text Box 15">
          <a:extLst>
            <a:ext uri="{FF2B5EF4-FFF2-40B4-BE49-F238E27FC236}">
              <a16:creationId xmlns:a16="http://schemas.microsoft.com/office/drawing/2014/main" id="{F186645D-82EC-4A12-B5F0-DF31FBDA86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4" name="Text Box 15">
          <a:extLst>
            <a:ext uri="{FF2B5EF4-FFF2-40B4-BE49-F238E27FC236}">
              <a16:creationId xmlns:a16="http://schemas.microsoft.com/office/drawing/2014/main" id="{689CD0B1-2710-439F-921B-0719AA71FC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5" name="Text Box 15">
          <a:extLst>
            <a:ext uri="{FF2B5EF4-FFF2-40B4-BE49-F238E27FC236}">
              <a16:creationId xmlns:a16="http://schemas.microsoft.com/office/drawing/2014/main" id="{085E3BBC-CBA9-4792-8C59-92159C3DE3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6" name="Text Box 15">
          <a:extLst>
            <a:ext uri="{FF2B5EF4-FFF2-40B4-BE49-F238E27FC236}">
              <a16:creationId xmlns:a16="http://schemas.microsoft.com/office/drawing/2014/main" id="{E2C892EB-8ACD-4158-B4C4-6D5CA75365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7" name="Text Box 15">
          <a:extLst>
            <a:ext uri="{FF2B5EF4-FFF2-40B4-BE49-F238E27FC236}">
              <a16:creationId xmlns:a16="http://schemas.microsoft.com/office/drawing/2014/main" id="{BCC30C69-BFDB-4ED7-8186-6D8BCF14A6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8" name="Text Box 15">
          <a:extLst>
            <a:ext uri="{FF2B5EF4-FFF2-40B4-BE49-F238E27FC236}">
              <a16:creationId xmlns:a16="http://schemas.microsoft.com/office/drawing/2014/main" id="{3FB56B9A-4F0C-4F40-8515-916BEB875E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69" name="Text Box 15">
          <a:extLst>
            <a:ext uri="{FF2B5EF4-FFF2-40B4-BE49-F238E27FC236}">
              <a16:creationId xmlns:a16="http://schemas.microsoft.com/office/drawing/2014/main" id="{9F368CA3-0D40-4942-9A9C-1550008CF8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0" name="Text Box 15">
          <a:extLst>
            <a:ext uri="{FF2B5EF4-FFF2-40B4-BE49-F238E27FC236}">
              <a16:creationId xmlns:a16="http://schemas.microsoft.com/office/drawing/2014/main" id="{A6E9F699-EA19-4108-BD16-221ABCF266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1" name="Text Box 15">
          <a:extLst>
            <a:ext uri="{FF2B5EF4-FFF2-40B4-BE49-F238E27FC236}">
              <a16:creationId xmlns:a16="http://schemas.microsoft.com/office/drawing/2014/main" id="{ADC51A13-891F-470F-A9AA-31FEC1F1D5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2" name="Text Box 15">
          <a:extLst>
            <a:ext uri="{FF2B5EF4-FFF2-40B4-BE49-F238E27FC236}">
              <a16:creationId xmlns:a16="http://schemas.microsoft.com/office/drawing/2014/main" id="{DB7AD9B1-7755-4F92-90BA-90F364BA7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3" name="Text Box 15">
          <a:extLst>
            <a:ext uri="{FF2B5EF4-FFF2-40B4-BE49-F238E27FC236}">
              <a16:creationId xmlns:a16="http://schemas.microsoft.com/office/drawing/2014/main" id="{34ED8191-A74C-40D1-A312-A058048BBA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4" name="Text Box 15">
          <a:extLst>
            <a:ext uri="{FF2B5EF4-FFF2-40B4-BE49-F238E27FC236}">
              <a16:creationId xmlns:a16="http://schemas.microsoft.com/office/drawing/2014/main" id="{C38AEDAB-8753-4A4E-94CF-45E301B93E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5" name="Text Box 15">
          <a:extLst>
            <a:ext uri="{FF2B5EF4-FFF2-40B4-BE49-F238E27FC236}">
              <a16:creationId xmlns:a16="http://schemas.microsoft.com/office/drawing/2014/main" id="{F7A27DC1-A1E5-4292-A699-E5A4EEC099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6" name="Text Box 15">
          <a:extLst>
            <a:ext uri="{FF2B5EF4-FFF2-40B4-BE49-F238E27FC236}">
              <a16:creationId xmlns:a16="http://schemas.microsoft.com/office/drawing/2014/main" id="{C42DFC74-8F61-4486-A74E-AA49D1E3BB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7" name="Text Box 15">
          <a:extLst>
            <a:ext uri="{FF2B5EF4-FFF2-40B4-BE49-F238E27FC236}">
              <a16:creationId xmlns:a16="http://schemas.microsoft.com/office/drawing/2014/main" id="{E99AB255-F2B4-4A87-A67C-8283B09236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8" name="Text Box 15">
          <a:extLst>
            <a:ext uri="{FF2B5EF4-FFF2-40B4-BE49-F238E27FC236}">
              <a16:creationId xmlns:a16="http://schemas.microsoft.com/office/drawing/2014/main" id="{52CE2F66-90A5-4B95-BF9F-8AC1ACF4F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79" name="Text Box 15">
          <a:extLst>
            <a:ext uri="{FF2B5EF4-FFF2-40B4-BE49-F238E27FC236}">
              <a16:creationId xmlns:a16="http://schemas.microsoft.com/office/drawing/2014/main" id="{6ED56967-0996-4EFA-8A98-CC95CCD783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0" name="Text Box 15">
          <a:extLst>
            <a:ext uri="{FF2B5EF4-FFF2-40B4-BE49-F238E27FC236}">
              <a16:creationId xmlns:a16="http://schemas.microsoft.com/office/drawing/2014/main" id="{114D1E5F-50A3-4373-8172-4557A0B2BE0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1" name="Text Box 15">
          <a:extLst>
            <a:ext uri="{FF2B5EF4-FFF2-40B4-BE49-F238E27FC236}">
              <a16:creationId xmlns:a16="http://schemas.microsoft.com/office/drawing/2014/main" id="{808E3DB2-0CD7-48BD-BA05-5FE49A3528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2" name="Text Box 15">
          <a:extLst>
            <a:ext uri="{FF2B5EF4-FFF2-40B4-BE49-F238E27FC236}">
              <a16:creationId xmlns:a16="http://schemas.microsoft.com/office/drawing/2014/main" id="{27D61A1C-F969-4080-ADD0-58805FDBEE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3" name="Text Box 15">
          <a:extLst>
            <a:ext uri="{FF2B5EF4-FFF2-40B4-BE49-F238E27FC236}">
              <a16:creationId xmlns:a16="http://schemas.microsoft.com/office/drawing/2014/main" id="{CD941676-EB00-4AC4-8ED6-368D7FE176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4" name="Text Box 15">
          <a:extLst>
            <a:ext uri="{FF2B5EF4-FFF2-40B4-BE49-F238E27FC236}">
              <a16:creationId xmlns:a16="http://schemas.microsoft.com/office/drawing/2014/main" id="{1BFBB576-6372-4914-AF30-5CAF381550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5" name="Text Box 15">
          <a:extLst>
            <a:ext uri="{FF2B5EF4-FFF2-40B4-BE49-F238E27FC236}">
              <a16:creationId xmlns:a16="http://schemas.microsoft.com/office/drawing/2014/main" id="{0079AB3A-6929-426A-9ED2-9E9B7AC61D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6" name="Text Box 15">
          <a:extLst>
            <a:ext uri="{FF2B5EF4-FFF2-40B4-BE49-F238E27FC236}">
              <a16:creationId xmlns:a16="http://schemas.microsoft.com/office/drawing/2014/main" id="{2FD44B28-4BDF-486A-8225-5995616401A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7" name="Text Box 15">
          <a:extLst>
            <a:ext uri="{FF2B5EF4-FFF2-40B4-BE49-F238E27FC236}">
              <a16:creationId xmlns:a16="http://schemas.microsoft.com/office/drawing/2014/main" id="{CC16528C-4B88-418B-A835-FFA082AB88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8" name="Text Box 15">
          <a:extLst>
            <a:ext uri="{FF2B5EF4-FFF2-40B4-BE49-F238E27FC236}">
              <a16:creationId xmlns:a16="http://schemas.microsoft.com/office/drawing/2014/main" id="{95560C53-F301-4991-9206-94D05CC6A2D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89" name="Text Box 15">
          <a:extLst>
            <a:ext uri="{FF2B5EF4-FFF2-40B4-BE49-F238E27FC236}">
              <a16:creationId xmlns:a16="http://schemas.microsoft.com/office/drawing/2014/main" id="{667A9A8E-9AF0-4CBE-9F8F-9977DCBE4E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F83978BD-848C-49AE-B6BE-C5D82A0EA9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1" name="Text Box 15">
          <a:extLst>
            <a:ext uri="{FF2B5EF4-FFF2-40B4-BE49-F238E27FC236}">
              <a16:creationId xmlns:a16="http://schemas.microsoft.com/office/drawing/2014/main" id="{9C2251AE-E444-4F47-8F64-F125DE5B63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2" name="Text Box 15">
          <a:extLst>
            <a:ext uri="{FF2B5EF4-FFF2-40B4-BE49-F238E27FC236}">
              <a16:creationId xmlns:a16="http://schemas.microsoft.com/office/drawing/2014/main" id="{2EC852D8-DF82-4FE6-86E5-62D0098A38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3" name="Text Box 15">
          <a:extLst>
            <a:ext uri="{FF2B5EF4-FFF2-40B4-BE49-F238E27FC236}">
              <a16:creationId xmlns:a16="http://schemas.microsoft.com/office/drawing/2014/main" id="{7B575420-F5AC-4931-86C6-1CE26FA3BB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4" name="Text Box 15">
          <a:extLst>
            <a:ext uri="{FF2B5EF4-FFF2-40B4-BE49-F238E27FC236}">
              <a16:creationId xmlns:a16="http://schemas.microsoft.com/office/drawing/2014/main" id="{16605EBF-462A-4F3E-ADA6-B2304B4247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5" name="Text Box 15">
          <a:extLst>
            <a:ext uri="{FF2B5EF4-FFF2-40B4-BE49-F238E27FC236}">
              <a16:creationId xmlns:a16="http://schemas.microsoft.com/office/drawing/2014/main" id="{D1112A79-D8E5-4EA6-ACF3-6FD565550D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6" name="Text Box 15">
          <a:extLst>
            <a:ext uri="{FF2B5EF4-FFF2-40B4-BE49-F238E27FC236}">
              <a16:creationId xmlns:a16="http://schemas.microsoft.com/office/drawing/2014/main" id="{0113232C-FB89-4FA7-B758-A1993FE6F0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7" name="Text Box 15">
          <a:extLst>
            <a:ext uri="{FF2B5EF4-FFF2-40B4-BE49-F238E27FC236}">
              <a16:creationId xmlns:a16="http://schemas.microsoft.com/office/drawing/2014/main" id="{8B360767-0BEB-4639-A267-52C278854A1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6C529BEE-45AC-41EF-91DC-1311244218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599" name="Text Box 15">
          <a:extLst>
            <a:ext uri="{FF2B5EF4-FFF2-40B4-BE49-F238E27FC236}">
              <a16:creationId xmlns:a16="http://schemas.microsoft.com/office/drawing/2014/main" id="{42DD028B-2956-48B9-B3D1-D14BAC4FF1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0" name="Text Box 15">
          <a:extLst>
            <a:ext uri="{FF2B5EF4-FFF2-40B4-BE49-F238E27FC236}">
              <a16:creationId xmlns:a16="http://schemas.microsoft.com/office/drawing/2014/main" id="{D76BCAC9-ABCA-4D0B-9A26-8C56F4C3EDE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1" name="Text Box 15">
          <a:extLst>
            <a:ext uri="{FF2B5EF4-FFF2-40B4-BE49-F238E27FC236}">
              <a16:creationId xmlns:a16="http://schemas.microsoft.com/office/drawing/2014/main" id="{738FAC7D-CEED-4661-8399-A157B6B831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2" name="Text Box 15">
          <a:extLst>
            <a:ext uri="{FF2B5EF4-FFF2-40B4-BE49-F238E27FC236}">
              <a16:creationId xmlns:a16="http://schemas.microsoft.com/office/drawing/2014/main" id="{E62E75D9-CA43-4F81-8FAA-4A2EAD0DA3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3" name="Text Box 15">
          <a:extLst>
            <a:ext uri="{FF2B5EF4-FFF2-40B4-BE49-F238E27FC236}">
              <a16:creationId xmlns:a16="http://schemas.microsoft.com/office/drawing/2014/main" id="{A23773EF-ABF6-481A-9B4E-13CA2BE580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4" name="Text Box 15">
          <a:extLst>
            <a:ext uri="{FF2B5EF4-FFF2-40B4-BE49-F238E27FC236}">
              <a16:creationId xmlns:a16="http://schemas.microsoft.com/office/drawing/2014/main" id="{602362C2-FBAD-4492-938A-E84419C26A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5" name="Text Box 15">
          <a:extLst>
            <a:ext uri="{FF2B5EF4-FFF2-40B4-BE49-F238E27FC236}">
              <a16:creationId xmlns:a16="http://schemas.microsoft.com/office/drawing/2014/main" id="{FEFBEA4A-5EA9-4FDA-8588-620D205A13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6" name="Text Box 15">
          <a:extLst>
            <a:ext uri="{FF2B5EF4-FFF2-40B4-BE49-F238E27FC236}">
              <a16:creationId xmlns:a16="http://schemas.microsoft.com/office/drawing/2014/main" id="{56FA2147-284B-4444-A095-10A496DACB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7" name="Text Box 15">
          <a:extLst>
            <a:ext uri="{FF2B5EF4-FFF2-40B4-BE49-F238E27FC236}">
              <a16:creationId xmlns:a16="http://schemas.microsoft.com/office/drawing/2014/main" id="{2B17BD40-6AE5-4BB5-9F81-408DB1ADDF1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8" name="Text Box 15">
          <a:extLst>
            <a:ext uri="{FF2B5EF4-FFF2-40B4-BE49-F238E27FC236}">
              <a16:creationId xmlns:a16="http://schemas.microsoft.com/office/drawing/2014/main" id="{12601382-3FF0-4210-8FAE-B3E612D820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09" name="Text Box 15">
          <a:extLst>
            <a:ext uri="{FF2B5EF4-FFF2-40B4-BE49-F238E27FC236}">
              <a16:creationId xmlns:a16="http://schemas.microsoft.com/office/drawing/2014/main" id="{05B57529-1836-4B1A-9717-89807CD06A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0" name="Text Box 15">
          <a:extLst>
            <a:ext uri="{FF2B5EF4-FFF2-40B4-BE49-F238E27FC236}">
              <a16:creationId xmlns:a16="http://schemas.microsoft.com/office/drawing/2014/main" id="{ACE707D7-CF02-4A94-B31D-F0EF4EE331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1" name="Text Box 15">
          <a:extLst>
            <a:ext uri="{FF2B5EF4-FFF2-40B4-BE49-F238E27FC236}">
              <a16:creationId xmlns:a16="http://schemas.microsoft.com/office/drawing/2014/main" id="{A7300D37-1DA0-4924-B0F5-E50714009C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2" name="Text Box 15">
          <a:extLst>
            <a:ext uri="{FF2B5EF4-FFF2-40B4-BE49-F238E27FC236}">
              <a16:creationId xmlns:a16="http://schemas.microsoft.com/office/drawing/2014/main" id="{9D41952D-4B27-4169-9520-C9FB973AF7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3" name="Text Box 15">
          <a:extLst>
            <a:ext uri="{FF2B5EF4-FFF2-40B4-BE49-F238E27FC236}">
              <a16:creationId xmlns:a16="http://schemas.microsoft.com/office/drawing/2014/main" id="{541060B2-9362-485F-8690-CB355D930B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A87CEE06-C0C3-42BA-AA51-E60424A381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5" name="Text Box 15">
          <a:extLst>
            <a:ext uri="{FF2B5EF4-FFF2-40B4-BE49-F238E27FC236}">
              <a16:creationId xmlns:a16="http://schemas.microsoft.com/office/drawing/2014/main" id="{D35CD7C7-3933-4D49-B910-EB455ED8CF4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6" name="Text Box 15">
          <a:extLst>
            <a:ext uri="{FF2B5EF4-FFF2-40B4-BE49-F238E27FC236}">
              <a16:creationId xmlns:a16="http://schemas.microsoft.com/office/drawing/2014/main" id="{4873EE9C-F474-4279-B657-05B3FE49D3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7" name="Text Box 15">
          <a:extLst>
            <a:ext uri="{FF2B5EF4-FFF2-40B4-BE49-F238E27FC236}">
              <a16:creationId xmlns:a16="http://schemas.microsoft.com/office/drawing/2014/main" id="{40217700-AFA6-4288-AFF9-B5FEF8B639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8" name="Text Box 15">
          <a:extLst>
            <a:ext uri="{FF2B5EF4-FFF2-40B4-BE49-F238E27FC236}">
              <a16:creationId xmlns:a16="http://schemas.microsoft.com/office/drawing/2014/main" id="{73FEC8DE-C81C-4D96-8969-5DDC839E12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19" name="Text Box 15">
          <a:extLst>
            <a:ext uri="{FF2B5EF4-FFF2-40B4-BE49-F238E27FC236}">
              <a16:creationId xmlns:a16="http://schemas.microsoft.com/office/drawing/2014/main" id="{D9A11FD4-7D5B-4A39-B31A-33D73BDE19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0" name="Text Box 15">
          <a:extLst>
            <a:ext uri="{FF2B5EF4-FFF2-40B4-BE49-F238E27FC236}">
              <a16:creationId xmlns:a16="http://schemas.microsoft.com/office/drawing/2014/main" id="{628C7DF0-AC66-4036-AA4C-C704356E07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1" name="Text Box 15">
          <a:extLst>
            <a:ext uri="{FF2B5EF4-FFF2-40B4-BE49-F238E27FC236}">
              <a16:creationId xmlns:a16="http://schemas.microsoft.com/office/drawing/2014/main" id="{F4377AEF-53C4-4D20-B4C8-6656198CEE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F3793537-5ED7-4121-A6E5-2C037E6A1E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3" name="Text Box 15">
          <a:extLst>
            <a:ext uri="{FF2B5EF4-FFF2-40B4-BE49-F238E27FC236}">
              <a16:creationId xmlns:a16="http://schemas.microsoft.com/office/drawing/2014/main" id="{2D8C8B77-C78B-47C3-973D-E35FA9DAEF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4" name="Text Box 15">
          <a:extLst>
            <a:ext uri="{FF2B5EF4-FFF2-40B4-BE49-F238E27FC236}">
              <a16:creationId xmlns:a16="http://schemas.microsoft.com/office/drawing/2014/main" id="{B253DCBD-772B-4652-9B74-CF7E75E453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5" name="Text Box 15">
          <a:extLst>
            <a:ext uri="{FF2B5EF4-FFF2-40B4-BE49-F238E27FC236}">
              <a16:creationId xmlns:a16="http://schemas.microsoft.com/office/drawing/2014/main" id="{0CA93A63-3A94-4D84-BDCF-359D86A74F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6" name="Text Box 15">
          <a:extLst>
            <a:ext uri="{FF2B5EF4-FFF2-40B4-BE49-F238E27FC236}">
              <a16:creationId xmlns:a16="http://schemas.microsoft.com/office/drawing/2014/main" id="{3A7634E9-7683-4785-8436-FC8F4D0216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7" name="Text Box 15">
          <a:extLst>
            <a:ext uri="{FF2B5EF4-FFF2-40B4-BE49-F238E27FC236}">
              <a16:creationId xmlns:a16="http://schemas.microsoft.com/office/drawing/2014/main" id="{A43BC698-42F8-41E8-9076-616802563B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8" name="Text Box 15">
          <a:extLst>
            <a:ext uri="{FF2B5EF4-FFF2-40B4-BE49-F238E27FC236}">
              <a16:creationId xmlns:a16="http://schemas.microsoft.com/office/drawing/2014/main" id="{4AE4B79D-33D8-4B9F-B9E2-72076B6010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29" name="Text Box 15">
          <a:extLst>
            <a:ext uri="{FF2B5EF4-FFF2-40B4-BE49-F238E27FC236}">
              <a16:creationId xmlns:a16="http://schemas.microsoft.com/office/drawing/2014/main" id="{594C5CB0-9B20-4CD3-8D94-12DA266ECF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0" name="Text Box 15">
          <a:extLst>
            <a:ext uri="{FF2B5EF4-FFF2-40B4-BE49-F238E27FC236}">
              <a16:creationId xmlns:a16="http://schemas.microsoft.com/office/drawing/2014/main" id="{7CD81B2A-8055-4B77-8F17-697791ABF9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1" name="Text Box 15">
          <a:extLst>
            <a:ext uri="{FF2B5EF4-FFF2-40B4-BE49-F238E27FC236}">
              <a16:creationId xmlns:a16="http://schemas.microsoft.com/office/drawing/2014/main" id="{D521E638-A871-4296-BF68-812B034B5BD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2" name="Text Box 15">
          <a:extLst>
            <a:ext uri="{FF2B5EF4-FFF2-40B4-BE49-F238E27FC236}">
              <a16:creationId xmlns:a16="http://schemas.microsoft.com/office/drawing/2014/main" id="{F35B1114-CCC8-4781-94A4-4EEEF890C1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3" name="Text Box 15">
          <a:extLst>
            <a:ext uri="{FF2B5EF4-FFF2-40B4-BE49-F238E27FC236}">
              <a16:creationId xmlns:a16="http://schemas.microsoft.com/office/drawing/2014/main" id="{A4614869-3F27-479D-BFEF-F44540901D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4" name="Text Box 15">
          <a:extLst>
            <a:ext uri="{FF2B5EF4-FFF2-40B4-BE49-F238E27FC236}">
              <a16:creationId xmlns:a16="http://schemas.microsoft.com/office/drawing/2014/main" id="{6B1BAA65-96A3-466D-B1E5-B0CAE84572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5" name="Text Box 15">
          <a:extLst>
            <a:ext uri="{FF2B5EF4-FFF2-40B4-BE49-F238E27FC236}">
              <a16:creationId xmlns:a16="http://schemas.microsoft.com/office/drawing/2014/main" id="{BEA53BA3-DBDF-46A1-9996-6D7C88F4F15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6" name="Text Box 15">
          <a:extLst>
            <a:ext uri="{FF2B5EF4-FFF2-40B4-BE49-F238E27FC236}">
              <a16:creationId xmlns:a16="http://schemas.microsoft.com/office/drawing/2014/main" id="{B6F8A054-1AA9-4DB4-8A1C-ADCD3D9F4C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7" name="Text Box 15">
          <a:extLst>
            <a:ext uri="{FF2B5EF4-FFF2-40B4-BE49-F238E27FC236}">
              <a16:creationId xmlns:a16="http://schemas.microsoft.com/office/drawing/2014/main" id="{BA45D16F-9B32-403D-8E17-447DED080A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48C8D030-1386-4007-BB67-D538A486892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39" name="Text Box 15">
          <a:extLst>
            <a:ext uri="{FF2B5EF4-FFF2-40B4-BE49-F238E27FC236}">
              <a16:creationId xmlns:a16="http://schemas.microsoft.com/office/drawing/2014/main" id="{CBD95025-E546-40DA-B1A8-2A7A706A39B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0" name="Text Box 15">
          <a:extLst>
            <a:ext uri="{FF2B5EF4-FFF2-40B4-BE49-F238E27FC236}">
              <a16:creationId xmlns:a16="http://schemas.microsoft.com/office/drawing/2014/main" id="{30A21B4A-D333-4724-88A7-DCC88C377B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1" name="Text Box 15">
          <a:extLst>
            <a:ext uri="{FF2B5EF4-FFF2-40B4-BE49-F238E27FC236}">
              <a16:creationId xmlns:a16="http://schemas.microsoft.com/office/drawing/2014/main" id="{B4D5F15C-4F14-4B6C-98FE-F9306CEC59A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2" name="Text Box 15">
          <a:extLst>
            <a:ext uri="{FF2B5EF4-FFF2-40B4-BE49-F238E27FC236}">
              <a16:creationId xmlns:a16="http://schemas.microsoft.com/office/drawing/2014/main" id="{A8065055-4706-4A3A-B13F-1B4CE6447AF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3" name="Text Box 15">
          <a:extLst>
            <a:ext uri="{FF2B5EF4-FFF2-40B4-BE49-F238E27FC236}">
              <a16:creationId xmlns:a16="http://schemas.microsoft.com/office/drawing/2014/main" id="{F70B8DCE-2B52-4876-ADF2-FBE8DEC8DE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4" name="Text Box 15">
          <a:extLst>
            <a:ext uri="{FF2B5EF4-FFF2-40B4-BE49-F238E27FC236}">
              <a16:creationId xmlns:a16="http://schemas.microsoft.com/office/drawing/2014/main" id="{2A11B2FA-29CB-4F52-996B-9B43D5EB48E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5" name="Text Box 15">
          <a:extLst>
            <a:ext uri="{FF2B5EF4-FFF2-40B4-BE49-F238E27FC236}">
              <a16:creationId xmlns:a16="http://schemas.microsoft.com/office/drawing/2014/main" id="{741D8C5C-43D4-413F-954F-25E53664D1C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4E8205C7-0F6F-4AF0-AB44-2997DBE10F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7" name="Text Box 15">
          <a:extLst>
            <a:ext uri="{FF2B5EF4-FFF2-40B4-BE49-F238E27FC236}">
              <a16:creationId xmlns:a16="http://schemas.microsoft.com/office/drawing/2014/main" id="{6183083E-79E4-4398-BC3E-5B021D1710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8" name="Text Box 15">
          <a:extLst>
            <a:ext uri="{FF2B5EF4-FFF2-40B4-BE49-F238E27FC236}">
              <a16:creationId xmlns:a16="http://schemas.microsoft.com/office/drawing/2014/main" id="{1C024246-4ACD-48B8-B6E1-1305F21C8F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49" name="Text Box 15">
          <a:extLst>
            <a:ext uri="{FF2B5EF4-FFF2-40B4-BE49-F238E27FC236}">
              <a16:creationId xmlns:a16="http://schemas.microsoft.com/office/drawing/2014/main" id="{B3DE3A0F-446A-4ECA-AEF3-F54525E22B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0" name="Text Box 15">
          <a:extLst>
            <a:ext uri="{FF2B5EF4-FFF2-40B4-BE49-F238E27FC236}">
              <a16:creationId xmlns:a16="http://schemas.microsoft.com/office/drawing/2014/main" id="{90E68EF8-8882-4A80-9F63-D6B0927A0E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1" name="Text Box 15">
          <a:extLst>
            <a:ext uri="{FF2B5EF4-FFF2-40B4-BE49-F238E27FC236}">
              <a16:creationId xmlns:a16="http://schemas.microsoft.com/office/drawing/2014/main" id="{035B6486-34CA-45EF-9DCB-1845CC4974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2" name="Text Box 15">
          <a:extLst>
            <a:ext uri="{FF2B5EF4-FFF2-40B4-BE49-F238E27FC236}">
              <a16:creationId xmlns:a16="http://schemas.microsoft.com/office/drawing/2014/main" id="{915F092E-CAAF-43B3-B6D8-B03BFA1320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3" name="Text Box 15">
          <a:extLst>
            <a:ext uri="{FF2B5EF4-FFF2-40B4-BE49-F238E27FC236}">
              <a16:creationId xmlns:a16="http://schemas.microsoft.com/office/drawing/2014/main" id="{0E8FDADF-4BB8-49A9-B3AB-E31975C9799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4" name="Text Box 15">
          <a:extLst>
            <a:ext uri="{FF2B5EF4-FFF2-40B4-BE49-F238E27FC236}">
              <a16:creationId xmlns:a16="http://schemas.microsoft.com/office/drawing/2014/main" id="{9E458882-383A-47EB-9511-BF15D4EF8C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5" name="Text Box 15">
          <a:extLst>
            <a:ext uri="{FF2B5EF4-FFF2-40B4-BE49-F238E27FC236}">
              <a16:creationId xmlns:a16="http://schemas.microsoft.com/office/drawing/2014/main" id="{A9807A8A-E215-4EC5-991F-A0081A0A61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6" name="Text Box 15">
          <a:extLst>
            <a:ext uri="{FF2B5EF4-FFF2-40B4-BE49-F238E27FC236}">
              <a16:creationId xmlns:a16="http://schemas.microsoft.com/office/drawing/2014/main" id="{D3D6E17B-C692-44B0-9F50-EBC5FAAF78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7" name="Text Box 15">
          <a:extLst>
            <a:ext uri="{FF2B5EF4-FFF2-40B4-BE49-F238E27FC236}">
              <a16:creationId xmlns:a16="http://schemas.microsoft.com/office/drawing/2014/main" id="{8D06FEBE-C9EB-49DE-B5F8-7C0DE2FD336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8" name="Text Box 15">
          <a:extLst>
            <a:ext uri="{FF2B5EF4-FFF2-40B4-BE49-F238E27FC236}">
              <a16:creationId xmlns:a16="http://schemas.microsoft.com/office/drawing/2014/main" id="{A66C377C-8CCD-4BA8-9750-2870FF4288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59" name="Text Box 15">
          <a:extLst>
            <a:ext uri="{FF2B5EF4-FFF2-40B4-BE49-F238E27FC236}">
              <a16:creationId xmlns:a16="http://schemas.microsoft.com/office/drawing/2014/main" id="{029166C2-9677-4B7E-8267-79412D1803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0" name="Text Box 15">
          <a:extLst>
            <a:ext uri="{FF2B5EF4-FFF2-40B4-BE49-F238E27FC236}">
              <a16:creationId xmlns:a16="http://schemas.microsoft.com/office/drawing/2014/main" id="{D7A0B235-EBE8-41B4-80A3-C9C3EFBEAA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1" name="Text Box 15">
          <a:extLst>
            <a:ext uri="{FF2B5EF4-FFF2-40B4-BE49-F238E27FC236}">
              <a16:creationId xmlns:a16="http://schemas.microsoft.com/office/drawing/2014/main" id="{A19105D8-CCD5-45B1-BACC-DD1889AF8B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6D128D45-9DEA-49BA-9FDF-0107E21F97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3" name="Text Box 15">
          <a:extLst>
            <a:ext uri="{FF2B5EF4-FFF2-40B4-BE49-F238E27FC236}">
              <a16:creationId xmlns:a16="http://schemas.microsoft.com/office/drawing/2014/main" id="{00D4376C-6670-4AF1-9498-B5C2009B07F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4" name="Text Box 15">
          <a:extLst>
            <a:ext uri="{FF2B5EF4-FFF2-40B4-BE49-F238E27FC236}">
              <a16:creationId xmlns:a16="http://schemas.microsoft.com/office/drawing/2014/main" id="{FDEC012A-96AD-47B7-99CC-092D06B9F0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5" name="Text Box 15">
          <a:extLst>
            <a:ext uri="{FF2B5EF4-FFF2-40B4-BE49-F238E27FC236}">
              <a16:creationId xmlns:a16="http://schemas.microsoft.com/office/drawing/2014/main" id="{6073D478-97C3-4508-80CE-6B701359ADF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6" name="Text Box 15">
          <a:extLst>
            <a:ext uri="{FF2B5EF4-FFF2-40B4-BE49-F238E27FC236}">
              <a16:creationId xmlns:a16="http://schemas.microsoft.com/office/drawing/2014/main" id="{A9388C54-F78F-427F-901F-0B43D2CDBB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7" name="Text Box 15">
          <a:extLst>
            <a:ext uri="{FF2B5EF4-FFF2-40B4-BE49-F238E27FC236}">
              <a16:creationId xmlns:a16="http://schemas.microsoft.com/office/drawing/2014/main" id="{27FA9F30-9FEB-4F31-94DD-428351E3386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8" name="Text Box 15">
          <a:extLst>
            <a:ext uri="{FF2B5EF4-FFF2-40B4-BE49-F238E27FC236}">
              <a16:creationId xmlns:a16="http://schemas.microsoft.com/office/drawing/2014/main" id="{68C1AF82-880A-4173-80D0-23FC71351F5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69" name="Text Box 15">
          <a:extLst>
            <a:ext uri="{FF2B5EF4-FFF2-40B4-BE49-F238E27FC236}">
              <a16:creationId xmlns:a16="http://schemas.microsoft.com/office/drawing/2014/main" id="{547C99DF-3345-42D3-B7F5-8C4DD974FE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260235E5-6C2F-4EEA-9CE6-F8712A65E5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1" name="Text Box 15">
          <a:extLst>
            <a:ext uri="{FF2B5EF4-FFF2-40B4-BE49-F238E27FC236}">
              <a16:creationId xmlns:a16="http://schemas.microsoft.com/office/drawing/2014/main" id="{D83AFD48-97E2-45EF-9DF8-0D64AB81CE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2" name="Text Box 15">
          <a:extLst>
            <a:ext uri="{FF2B5EF4-FFF2-40B4-BE49-F238E27FC236}">
              <a16:creationId xmlns:a16="http://schemas.microsoft.com/office/drawing/2014/main" id="{275394E4-4944-48E4-BFCD-C71FC2244E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3" name="Text Box 15">
          <a:extLst>
            <a:ext uri="{FF2B5EF4-FFF2-40B4-BE49-F238E27FC236}">
              <a16:creationId xmlns:a16="http://schemas.microsoft.com/office/drawing/2014/main" id="{A3DACABA-1419-4F8E-8658-0C71A184438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4" name="Text Box 15">
          <a:extLst>
            <a:ext uri="{FF2B5EF4-FFF2-40B4-BE49-F238E27FC236}">
              <a16:creationId xmlns:a16="http://schemas.microsoft.com/office/drawing/2014/main" id="{9E58947E-31E1-4103-8208-71B994C86E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5" name="Text Box 15">
          <a:extLst>
            <a:ext uri="{FF2B5EF4-FFF2-40B4-BE49-F238E27FC236}">
              <a16:creationId xmlns:a16="http://schemas.microsoft.com/office/drawing/2014/main" id="{AA0252E4-52C2-422C-A409-2D33F3215F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6" name="Text Box 15">
          <a:extLst>
            <a:ext uri="{FF2B5EF4-FFF2-40B4-BE49-F238E27FC236}">
              <a16:creationId xmlns:a16="http://schemas.microsoft.com/office/drawing/2014/main" id="{130669DF-EF0C-4DA2-9912-F2208CF02A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7" name="Text Box 15">
          <a:extLst>
            <a:ext uri="{FF2B5EF4-FFF2-40B4-BE49-F238E27FC236}">
              <a16:creationId xmlns:a16="http://schemas.microsoft.com/office/drawing/2014/main" id="{3FB7EB75-8E13-433F-94EF-C15837B1B9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8" name="Text Box 15">
          <a:extLst>
            <a:ext uri="{FF2B5EF4-FFF2-40B4-BE49-F238E27FC236}">
              <a16:creationId xmlns:a16="http://schemas.microsoft.com/office/drawing/2014/main" id="{1AB707EE-88A3-4216-942A-1CD4CD4F4B5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79" name="Text Box 15">
          <a:extLst>
            <a:ext uri="{FF2B5EF4-FFF2-40B4-BE49-F238E27FC236}">
              <a16:creationId xmlns:a16="http://schemas.microsoft.com/office/drawing/2014/main" id="{13EABCB2-C032-4BED-8458-87F7383F332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0" name="Text Box 15">
          <a:extLst>
            <a:ext uri="{FF2B5EF4-FFF2-40B4-BE49-F238E27FC236}">
              <a16:creationId xmlns:a16="http://schemas.microsoft.com/office/drawing/2014/main" id="{83C9A8F0-E087-40D6-9818-897E7B861A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1" name="Text Box 15">
          <a:extLst>
            <a:ext uri="{FF2B5EF4-FFF2-40B4-BE49-F238E27FC236}">
              <a16:creationId xmlns:a16="http://schemas.microsoft.com/office/drawing/2014/main" id="{0F76DBD6-B51B-437E-8065-02D906B4EB3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2" name="Text Box 15">
          <a:extLst>
            <a:ext uri="{FF2B5EF4-FFF2-40B4-BE49-F238E27FC236}">
              <a16:creationId xmlns:a16="http://schemas.microsoft.com/office/drawing/2014/main" id="{31130163-AEDA-4090-915B-5CE3112FCFA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3" name="Text Box 15">
          <a:extLst>
            <a:ext uri="{FF2B5EF4-FFF2-40B4-BE49-F238E27FC236}">
              <a16:creationId xmlns:a16="http://schemas.microsoft.com/office/drawing/2014/main" id="{25DB4A64-3C55-466A-B343-50DB2E5617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4" name="Text Box 15">
          <a:extLst>
            <a:ext uri="{FF2B5EF4-FFF2-40B4-BE49-F238E27FC236}">
              <a16:creationId xmlns:a16="http://schemas.microsoft.com/office/drawing/2014/main" id="{45BE74BD-F475-4EB9-AC36-AEC4C87F70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5" name="Text Box 15">
          <a:extLst>
            <a:ext uri="{FF2B5EF4-FFF2-40B4-BE49-F238E27FC236}">
              <a16:creationId xmlns:a16="http://schemas.microsoft.com/office/drawing/2014/main" id="{A243E567-926E-4100-8C15-4A90722279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2A2A9694-953B-4B37-BCDE-C6439842069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7" name="Text Box 15">
          <a:extLst>
            <a:ext uri="{FF2B5EF4-FFF2-40B4-BE49-F238E27FC236}">
              <a16:creationId xmlns:a16="http://schemas.microsoft.com/office/drawing/2014/main" id="{96CD6AA0-8708-4273-8467-337590F58D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8" name="Text Box 15">
          <a:extLst>
            <a:ext uri="{FF2B5EF4-FFF2-40B4-BE49-F238E27FC236}">
              <a16:creationId xmlns:a16="http://schemas.microsoft.com/office/drawing/2014/main" id="{2C8839E1-CD4F-49A7-9C1F-2CC4CDCAE5B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89" name="Text Box 15">
          <a:extLst>
            <a:ext uri="{FF2B5EF4-FFF2-40B4-BE49-F238E27FC236}">
              <a16:creationId xmlns:a16="http://schemas.microsoft.com/office/drawing/2014/main" id="{33DB0037-837D-4298-AFDC-80A7E049F5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0" name="Text Box 15">
          <a:extLst>
            <a:ext uri="{FF2B5EF4-FFF2-40B4-BE49-F238E27FC236}">
              <a16:creationId xmlns:a16="http://schemas.microsoft.com/office/drawing/2014/main" id="{839409CA-D05D-42D4-9529-0D6E5E2731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1" name="Text Box 15">
          <a:extLst>
            <a:ext uri="{FF2B5EF4-FFF2-40B4-BE49-F238E27FC236}">
              <a16:creationId xmlns:a16="http://schemas.microsoft.com/office/drawing/2014/main" id="{F8879871-8A9C-498E-A39B-BA5B368B850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692" name="Text Box 15">
          <a:extLst>
            <a:ext uri="{FF2B5EF4-FFF2-40B4-BE49-F238E27FC236}">
              <a16:creationId xmlns:a16="http://schemas.microsoft.com/office/drawing/2014/main" id="{89F2548C-EDC1-4A3D-AE58-13868641CA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3" name="Text Box 15">
          <a:extLst>
            <a:ext uri="{FF2B5EF4-FFF2-40B4-BE49-F238E27FC236}">
              <a16:creationId xmlns:a16="http://schemas.microsoft.com/office/drawing/2014/main" id="{D96214DB-8EF4-47E8-A984-5BC0D203AAF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F5B778E2-DCF7-4BA2-A47C-A3049C82CD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695" name="Text Box 15">
          <a:extLst>
            <a:ext uri="{FF2B5EF4-FFF2-40B4-BE49-F238E27FC236}">
              <a16:creationId xmlns:a16="http://schemas.microsoft.com/office/drawing/2014/main" id="{45C6A477-A1D5-4BB2-8594-AEA58150EDD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6" name="Text Box 15">
          <a:extLst>
            <a:ext uri="{FF2B5EF4-FFF2-40B4-BE49-F238E27FC236}">
              <a16:creationId xmlns:a16="http://schemas.microsoft.com/office/drawing/2014/main" id="{E8062503-9971-4D81-AA25-E9A96462756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7" name="Text Box 15">
          <a:extLst>
            <a:ext uri="{FF2B5EF4-FFF2-40B4-BE49-F238E27FC236}">
              <a16:creationId xmlns:a16="http://schemas.microsoft.com/office/drawing/2014/main" id="{14D654D5-3671-4D1D-A098-1290CD14738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8" name="Text Box 15">
          <a:extLst>
            <a:ext uri="{FF2B5EF4-FFF2-40B4-BE49-F238E27FC236}">
              <a16:creationId xmlns:a16="http://schemas.microsoft.com/office/drawing/2014/main" id="{80E86FFB-F8A3-4874-9E27-E95ED2B6E5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699" name="Text Box 15">
          <a:extLst>
            <a:ext uri="{FF2B5EF4-FFF2-40B4-BE49-F238E27FC236}">
              <a16:creationId xmlns:a16="http://schemas.microsoft.com/office/drawing/2014/main" id="{66C20554-242F-41E3-9420-C3BECD933CE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0" name="Text Box 15">
          <a:extLst>
            <a:ext uri="{FF2B5EF4-FFF2-40B4-BE49-F238E27FC236}">
              <a16:creationId xmlns:a16="http://schemas.microsoft.com/office/drawing/2014/main" id="{3FBF6281-7D26-42A5-88F5-FACFF94DB2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1" name="Text Box 15">
          <a:extLst>
            <a:ext uri="{FF2B5EF4-FFF2-40B4-BE49-F238E27FC236}">
              <a16:creationId xmlns:a16="http://schemas.microsoft.com/office/drawing/2014/main" id="{44ECF04A-B193-4728-AABA-11BB8E73F3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2" name="Text Box 15">
          <a:extLst>
            <a:ext uri="{FF2B5EF4-FFF2-40B4-BE49-F238E27FC236}">
              <a16:creationId xmlns:a16="http://schemas.microsoft.com/office/drawing/2014/main" id="{3276DF6E-80CD-41EB-9223-3978358C410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3" name="Text Box 15">
          <a:extLst>
            <a:ext uri="{FF2B5EF4-FFF2-40B4-BE49-F238E27FC236}">
              <a16:creationId xmlns:a16="http://schemas.microsoft.com/office/drawing/2014/main" id="{0EF60436-510D-48E3-B0B8-577C9E10EAF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4" name="Text Box 15">
          <a:extLst>
            <a:ext uri="{FF2B5EF4-FFF2-40B4-BE49-F238E27FC236}">
              <a16:creationId xmlns:a16="http://schemas.microsoft.com/office/drawing/2014/main" id="{B89C86E0-BEDA-44E1-BB9E-44DE4B87AA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05" name="Text Box 15">
          <a:extLst>
            <a:ext uri="{FF2B5EF4-FFF2-40B4-BE49-F238E27FC236}">
              <a16:creationId xmlns:a16="http://schemas.microsoft.com/office/drawing/2014/main" id="{63E15FDC-E9C6-43C0-9B93-946A888B4F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6" name="Text Box 15">
          <a:extLst>
            <a:ext uri="{FF2B5EF4-FFF2-40B4-BE49-F238E27FC236}">
              <a16:creationId xmlns:a16="http://schemas.microsoft.com/office/drawing/2014/main" id="{9ED19E39-4FE4-4AC1-8914-F414C005F3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7" name="Text Box 15">
          <a:extLst>
            <a:ext uri="{FF2B5EF4-FFF2-40B4-BE49-F238E27FC236}">
              <a16:creationId xmlns:a16="http://schemas.microsoft.com/office/drawing/2014/main" id="{D53ECC6C-DD20-4B48-9B58-58E2F494C5C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8" name="Text Box 15">
          <a:extLst>
            <a:ext uri="{FF2B5EF4-FFF2-40B4-BE49-F238E27FC236}">
              <a16:creationId xmlns:a16="http://schemas.microsoft.com/office/drawing/2014/main" id="{25ED5D0D-AD03-4DFB-9486-F2CE439C3F7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09" name="Text Box 15">
          <a:extLst>
            <a:ext uri="{FF2B5EF4-FFF2-40B4-BE49-F238E27FC236}">
              <a16:creationId xmlns:a16="http://schemas.microsoft.com/office/drawing/2014/main" id="{110147CC-E507-4AB3-B5AF-4CD7C6ED00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9962FE1A-551C-482A-847B-44FB795467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1" name="Text Box 15">
          <a:extLst>
            <a:ext uri="{FF2B5EF4-FFF2-40B4-BE49-F238E27FC236}">
              <a16:creationId xmlns:a16="http://schemas.microsoft.com/office/drawing/2014/main" id="{47F3F44D-86DE-470D-B2C4-1719CA114F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2" name="Text Box 15">
          <a:extLst>
            <a:ext uri="{FF2B5EF4-FFF2-40B4-BE49-F238E27FC236}">
              <a16:creationId xmlns:a16="http://schemas.microsoft.com/office/drawing/2014/main" id="{96F84A85-18B4-49E3-B633-75642FCF85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3" name="Text Box 15">
          <a:extLst>
            <a:ext uri="{FF2B5EF4-FFF2-40B4-BE49-F238E27FC236}">
              <a16:creationId xmlns:a16="http://schemas.microsoft.com/office/drawing/2014/main" id="{EE072572-FC46-4DD3-B282-E9317E062A0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4" name="Text Box 15">
          <a:extLst>
            <a:ext uri="{FF2B5EF4-FFF2-40B4-BE49-F238E27FC236}">
              <a16:creationId xmlns:a16="http://schemas.microsoft.com/office/drawing/2014/main" id="{DF6DA9F7-7628-4AAF-9C9F-BFCD5C23D7A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5" name="Text Box 15">
          <a:extLst>
            <a:ext uri="{FF2B5EF4-FFF2-40B4-BE49-F238E27FC236}">
              <a16:creationId xmlns:a16="http://schemas.microsoft.com/office/drawing/2014/main" id="{B4F417B6-D496-4D80-AF4A-E0A23A35ED9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6" name="Text Box 15">
          <a:extLst>
            <a:ext uri="{FF2B5EF4-FFF2-40B4-BE49-F238E27FC236}">
              <a16:creationId xmlns:a16="http://schemas.microsoft.com/office/drawing/2014/main" id="{0E46EF27-6186-43BD-9A92-8B58ED0FB81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7" name="Text Box 15">
          <a:extLst>
            <a:ext uri="{FF2B5EF4-FFF2-40B4-BE49-F238E27FC236}">
              <a16:creationId xmlns:a16="http://schemas.microsoft.com/office/drawing/2014/main" id="{3673415E-523A-4BDC-B5FA-767883DB85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2940C9F2-109D-4874-A32C-C82F810ABC4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19" name="Text Box 15">
          <a:extLst>
            <a:ext uri="{FF2B5EF4-FFF2-40B4-BE49-F238E27FC236}">
              <a16:creationId xmlns:a16="http://schemas.microsoft.com/office/drawing/2014/main" id="{B9665EF8-C7DD-4DA5-BAF0-5CE543A3D4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0" name="Text Box 15">
          <a:extLst>
            <a:ext uri="{FF2B5EF4-FFF2-40B4-BE49-F238E27FC236}">
              <a16:creationId xmlns:a16="http://schemas.microsoft.com/office/drawing/2014/main" id="{5F07AA52-E161-47D7-A402-3B9AC621F55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1" name="Text Box 15">
          <a:extLst>
            <a:ext uri="{FF2B5EF4-FFF2-40B4-BE49-F238E27FC236}">
              <a16:creationId xmlns:a16="http://schemas.microsoft.com/office/drawing/2014/main" id="{C1641426-22BE-4978-AD2E-9510045B78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2" name="Text Box 15">
          <a:extLst>
            <a:ext uri="{FF2B5EF4-FFF2-40B4-BE49-F238E27FC236}">
              <a16:creationId xmlns:a16="http://schemas.microsoft.com/office/drawing/2014/main" id="{A42C685C-3794-4A23-B423-77AA9D80CA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3" name="Text Box 15">
          <a:extLst>
            <a:ext uri="{FF2B5EF4-FFF2-40B4-BE49-F238E27FC236}">
              <a16:creationId xmlns:a16="http://schemas.microsoft.com/office/drawing/2014/main" id="{81A89516-A051-427B-89C5-0FF1D86C52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4" name="Text Box 15">
          <a:extLst>
            <a:ext uri="{FF2B5EF4-FFF2-40B4-BE49-F238E27FC236}">
              <a16:creationId xmlns:a16="http://schemas.microsoft.com/office/drawing/2014/main" id="{DFA453E4-D932-4B13-B2E2-4F113C27BD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25" name="Text Box 15">
          <a:extLst>
            <a:ext uri="{FF2B5EF4-FFF2-40B4-BE49-F238E27FC236}">
              <a16:creationId xmlns:a16="http://schemas.microsoft.com/office/drawing/2014/main" id="{28C2BD65-327F-4FB4-A9A3-D8AC6F05B9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6" name="Text Box 15">
          <a:extLst>
            <a:ext uri="{FF2B5EF4-FFF2-40B4-BE49-F238E27FC236}">
              <a16:creationId xmlns:a16="http://schemas.microsoft.com/office/drawing/2014/main" id="{4585FAC6-6E5A-43A1-A693-3116303F56C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7" name="Text Box 15">
          <a:extLst>
            <a:ext uri="{FF2B5EF4-FFF2-40B4-BE49-F238E27FC236}">
              <a16:creationId xmlns:a16="http://schemas.microsoft.com/office/drawing/2014/main" id="{FFF1384A-E966-4B54-9E5D-E45547B35C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8" name="Text Box 15">
          <a:extLst>
            <a:ext uri="{FF2B5EF4-FFF2-40B4-BE49-F238E27FC236}">
              <a16:creationId xmlns:a16="http://schemas.microsoft.com/office/drawing/2014/main" id="{45B953EC-7E93-4591-B343-837996E5036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29" name="Text Box 15">
          <a:extLst>
            <a:ext uri="{FF2B5EF4-FFF2-40B4-BE49-F238E27FC236}">
              <a16:creationId xmlns:a16="http://schemas.microsoft.com/office/drawing/2014/main" id="{E30EA068-AB2B-4088-8489-38521882E4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0" name="Text Box 15">
          <a:extLst>
            <a:ext uri="{FF2B5EF4-FFF2-40B4-BE49-F238E27FC236}">
              <a16:creationId xmlns:a16="http://schemas.microsoft.com/office/drawing/2014/main" id="{F9B2366A-156A-4564-801A-A7727EF64E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1" name="Text Box 15">
          <a:extLst>
            <a:ext uri="{FF2B5EF4-FFF2-40B4-BE49-F238E27FC236}">
              <a16:creationId xmlns:a16="http://schemas.microsoft.com/office/drawing/2014/main" id="{CD99F97C-826B-41FE-93BF-3BC2F1228B2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2" name="Text Box 15">
          <a:extLst>
            <a:ext uri="{FF2B5EF4-FFF2-40B4-BE49-F238E27FC236}">
              <a16:creationId xmlns:a16="http://schemas.microsoft.com/office/drawing/2014/main" id="{6A184924-7F51-4A5C-B001-CF6F6F948F4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3" name="Text Box 15">
          <a:extLst>
            <a:ext uri="{FF2B5EF4-FFF2-40B4-BE49-F238E27FC236}">
              <a16:creationId xmlns:a16="http://schemas.microsoft.com/office/drawing/2014/main" id="{A9B72D57-CE72-4958-8318-DD8FCDC931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4" name="Text Box 15">
          <a:extLst>
            <a:ext uri="{FF2B5EF4-FFF2-40B4-BE49-F238E27FC236}">
              <a16:creationId xmlns:a16="http://schemas.microsoft.com/office/drawing/2014/main" id="{EFFA05B8-B004-490A-8308-730EA57664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35" name="Text Box 15">
          <a:extLst>
            <a:ext uri="{FF2B5EF4-FFF2-40B4-BE49-F238E27FC236}">
              <a16:creationId xmlns:a16="http://schemas.microsoft.com/office/drawing/2014/main" id="{4D925405-43EE-4966-B535-433FD812BE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6" name="Text Box 15">
          <a:extLst>
            <a:ext uri="{FF2B5EF4-FFF2-40B4-BE49-F238E27FC236}">
              <a16:creationId xmlns:a16="http://schemas.microsoft.com/office/drawing/2014/main" id="{BB92437A-3359-4DFD-AFD8-8DB73C2898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7" name="Text Box 15">
          <a:extLst>
            <a:ext uri="{FF2B5EF4-FFF2-40B4-BE49-F238E27FC236}">
              <a16:creationId xmlns:a16="http://schemas.microsoft.com/office/drawing/2014/main" id="{0BCA0E3E-B226-40F8-AF52-5FBDC1915B7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8" name="Text Box 15">
          <a:extLst>
            <a:ext uri="{FF2B5EF4-FFF2-40B4-BE49-F238E27FC236}">
              <a16:creationId xmlns:a16="http://schemas.microsoft.com/office/drawing/2014/main" id="{65C29AE3-D776-4CB2-A440-1EA7EA291C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39" name="Text Box 15">
          <a:extLst>
            <a:ext uri="{FF2B5EF4-FFF2-40B4-BE49-F238E27FC236}">
              <a16:creationId xmlns:a16="http://schemas.microsoft.com/office/drawing/2014/main" id="{26EF8584-021B-44F8-B4A5-6BA039E8463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40" name="Text Box 15">
          <a:extLst>
            <a:ext uri="{FF2B5EF4-FFF2-40B4-BE49-F238E27FC236}">
              <a16:creationId xmlns:a16="http://schemas.microsoft.com/office/drawing/2014/main" id="{7DE2368F-E82F-4EB9-A244-8818EC5DF1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1" name="Text Box 15">
          <a:extLst>
            <a:ext uri="{FF2B5EF4-FFF2-40B4-BE49-F238E27FC236}">
              <a16:creationId xmlns:a16="http://schemas.microsoft.com/office/drawing/2014/main" id="{6181F51C-37E7-4D4E-816D-C765D9EEEF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2" name="Text Box 15">
          <a:extLst>
            <a:ext uri="{FF2B5EF4-FFF2-40B4-BE49-F238E27FC236}">
              <a16:creationId xmlns:a16="http://schemas.microsoft.com/office/drawing/2014/main" id="{2B25FC46-E2CE-4116-8397-AF769CD0EE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3" name="Text Box 15">
          <a:extLst>
            <a:ext uri="{FF2B5EF4-FFF2-40B4-BE49-F238E27FC236}">
              <a16:creationId xmlns:a16="http://schemas.microsoft.com/office/drawing/2014/main" id="{541FDA63-3D33-4469-9118-50763797C7A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4" name="Text Box 15">
          <a:extLst>
            <a:ext uri="{FF2B5EF4-FFF2-40B4-BE49-F238E27FC236}">
              <a16:creationId xmlns:a16="http://schemas.microsoft.com/office/drawing/2014/main" id="{2CA08A44-5E02-47FE-AA8D-053DCEE112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5" name="Text Box 15">
          <a:extLst>
            <a:ext uri="{FF2B5EF4-FFF2-40B4-BE49-F238E27FC236}">
              <a16:creationId xmlns:a16="http://schemas.microsoft.com/office/drawing/2014/main" id="{A1E183AC-6836-43D2-BE57-FC9EE8CBAC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6" name="Text Box 15">
          <a:extLst>
            <a:ext uri="{FF2B5EF4-FFF2-40B4-BE49-F238E27FC236}">
              <a16:creationId xmlns:a16="http://schemas.microsoft.com/office/drawing/2014/main" id="{8C5BA1D9-56EB-4D1F-BED2-1B784AE54C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7" name="Text Box 15">
          <a:extLst>
            <a:ext uri="{FF2B5EF4-FFF2-40B4-BE49-F238E27FC236}">
              <a16:creationId xmlns:a16="http://schemas.microsoft.com/office/drawing/2014/main" id="{0A0FF45D-B9DD-4867-A5BF-458CF61DD22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8" name="Text Box 15">
          <a:extLst>
            <a:ext uri="{FF2B5EF4-FFF2-40B4-BE49-F238E27FC236}">
              <a16:creationId xmlns:a16="http://schemas.microsoft.com/office/drawing/2014/main" id="{3C42E186-9214-4585-926A-E7A2F53DBC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49" name="Text Box 15">
          <a:extLst>
            <a:ext uri="{FF2B5EF4-FFF2-40B4-BE49-F238E27FC236}">
              <a16:creationId xmlns:a16="http://schemas.microsoft.com/office/drawing/2014/main" id="{3DDECAB6-6660-4E9C-B96C-CEDCBE8C26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0" name="Text Box 15">
          <a:extLst>
            <a:ext uri="{FF2B5EF4-FFF2-40B4-BE49-F238E27FC236}">
              <a16:creationId xmlns:a16="http://schemas.microsoft.com/office/drawing/2014/main" id="{9BDD0980-CD8D-45A5-A9FC-60B971BFE42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1" name="Text Box 15">
          <a:extLst>
            <a:ext uri="{FF2B5EF4-FFF2-40B4-BE49-F238E27FC236}">
              <a16:creationId xmlns:a16="http://schemas.microsoft.com/office/drawing/2014/main" id="{10D5D817-5C6E-465B-9FF0-7FBE9F17E38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2" name="Text Box 15">
          <a:extLst>
            <a:ext uri="{FF2B5EF4-FFF2-40B4-BE49-F238E27FC236}">
              <a16:creationId xmlns:a16="http://schemas.microsoft.com/office/drawing/2014/main" id="{105CACF4-67AB-47AD-BC64-6A37B98410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3" name="Text Box 15">
          <a:extLst>
            <a:ext uri="{FF2B5EF4-FFF2-40B4-BE49-F238E27FC236}">
              <a16:creationId xmlns:a16="http://schemas.microsoft.com/office/drawing/2014/main" id="{138A60A9-F1C0-4020-A013-8B32ED3B80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4" name="Text Box 15">
          <a:extLst>
            <a:ext uri="{FF2B5EF4-FFF2-40B4-BE49-F238E27FC236}">
              <a16:creationId xmlns:a16="http://schemas.microsoft.com/office/drawing/2014/main" id="{56045FE4-2A9C-4010-97AE-FEC83C7DC6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55" name="Text Box 15">
          <a:extLst>
            <a:ext uri="{FF2B5EF4-FFF2-40B4-BE49-F238E27FC236}">
              <a16:creationId xmlns:a16="http://schemas.microsoft.com/office/drawing/2014/main" id="{094F1933-1246-405C-8299-2AD6BCDFF37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6" name="Text Box 15">
          <a:extLst>
            <a:ext uri="{FF2B5EF4-FFF2-40B4-BE49-F238E27FC236}">
              <a16:creationId xmlns:a16="http://schemas.microsoft.com/office/drawing/2014/main" id="{7A237E8D-C607-4362-8ED4-EA787A1E7D5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7" name="Text Box 15">
          <a:extLst>
            <a:ext uri="{FF2B5EF4-FFF2-40B4-BE49-F238E27FC236}">
              <a16:creationId xmlns:a16="http://schemas.microsoft.com/office/drawing/2014/main" id="{5966EA37-9980-420D-88DB-15CA4BF98E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8" name="Text Box 15">
          <a:extLst>
            <a:ext uri="{FF2B5EF4-FFF2-40B4-BE49-F238E27FC236}">
              <a16:creationId xmlns:a16="http://schemas.microsoft.com/office/drawing/2014/main" id="{55658298-85F8-482A-95E3-DB3D2A9068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59" name="Text Box 15">
          <a:extLst>
            <a:ext uri="{FF2B5EF4-FFF2-40B4-BE49-F238E27FC236}">
              <a16:creationId xmlns:a16="http://schemas.microsoft.com/office/drawing/2014/main" id="{14678D8E-F115-4832-82F0-0C290481026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0" name="Text Box 15">
          <a:extLst>
            <a:ext uri="{FF2B5EF4-FFF2-40B4-BE49-F238E27FC236}">
              <a16:creationId xmlns:a16="http://schemas.microsoft.com/office/drawing/2014/main" id="{9D5B4562-2AAE-49FD-A034-BEA5F9DA4B1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1" name="Text Box 15">
          <a:extLst>
            <a:ext uri="{FF2B5EF4-FFF2-40B4-BE49-F238E27FC236}">
              <a16:creationId xmlns:a16="http://schemas.microsoft.com/office/drawing/2014/main" id="{9A8448E6-ED0C-44A1-A3BD-35188BB02C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2" name="Text Box 15">
          <a:extLst>
            <a:ext uri="{FF2B5EF4-FFF2-40B4-BE49-F238E27FC236}">
              <a16:creationId xmlns:a16="http://schemas.microsoft.com/office/drawing/2014/main" id="{7E64F628-CCD6-49CA-9FBC-2894C68DFE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3" name="Text Box 15">
          <a:extLst>
            <a:ext uri="{FF2B5EF4-FFF2-40B4-BE49-F238E27FC236}">
              <a16:creationId xmlns:a16="http://schemas.microsoft.com/office/drawing/2014/main" id="{E2C6D565-F9A7-4E06-8EA3-85B9FC8C8F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4" name="Text Box 15">
          <a:extLst>
            <a:ext uri="{FF2B5EF4-FFF2-40B4-BE49-F238E27FC236}">
              <a16:creationId xmlns:a16="http://schemas.microsoft.com/office/drawing/2014/main" id="{A9BB1240-B932-4CAB-934A-52BF65395F3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65" name="Text Box 15">
          <a:extLst>
            <a:ext uri="{FF2B5EF4-FFF2-40B4-BE49-F238E27FC236}">
              <a16:creationId xmlns:a16="http://schemas.microsoft.com/office/drawing/2014/main" id="{7E13284C-A701-4FE9-942A-7E748A3A481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6" name="Text Box 15">
          <a:extLst>
            <a:ext uri="{FF2B5EF4-FFF2-40B4-BE49-F238E27FC236}">
              <a16:creationId xmlns:a16="http://schemas.microsoft.com/office/drawing/2014/main" id="{D5A30A92-4D19-47D5-BBC8-9A88646E6F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7" name="Text Box 15">
          <a:extLst>
            <a:ext uri="{FF2B5EF4-FFF2-40B4-BE49-F238E27FC236}">
              <a16:creationId xmlns:a16="http://schemas.microsoft.com/office/drawing/2014/main" id="{001ABBB1-A522-4509-801F-2D0802A9B26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8" name="Text Box 15">
          <a:extLst>
            <a:ext uri="{FF2B5EF4-FFF2-40B4-BE49-F238E27FC236}">
              <a16:creationId xmlns:a16="http://schemas.microsoft.com/office/drawing/2014/main" id="{5F69C777-CFDC-4B0E-B634-12B9F6D34E0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69" name="Text Box 15">
          <a:extLst>
            <a:ext uri="{FF2B5EF4-FFF2-40B4-BE49-F238E27FC236}">
              <a16:creationId xmlns:a16="http://schemas.microsoft.com/office/drawing/2014/main" id="{F2D0A036-111B-425E-88CE-AC20398C4F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85750"/>
    <xdr:sp macro="" textlink="">
      <xdr:nvSpPr>
        <xdr:cNvPr id="1770" name="Text Box 15">
          <a:extLst>
            <a:ext uri="{FF2B5EF4-FFF2-40B4-BE49-F238E27FC236}">
              <a16:creationId xmlns:a16="http://schemas.microsoft.com/office/drawing/2014/main" id="{6B1F2DE3-23A8-48B9-9589-4703BA2570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1" name="Text Box 15">
          <a:extLst>
            <a:ext uri="{FF2B5EF4-FFF2-40B4-BE49-F238E27FC236}">
              <a16:creationId xmlns:a16="http://schemas.microsoft.com/office/drawing/2014/main" id="{DBACC514-8156-49A6-AD00-027A9BF0D82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2" name="Text Box 15">
          <a:extLst>
            <a:ext uri="{FF2B5EF4-FFF2-40B4-BE49-F238E27FC236}">
              <a16:creationId xmlns:a16="http://schemas.microsoft.com/office/drawing/2014/main" id="{9513683C-A356-4297-AB0E-3D0204AF9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3" name="Text Box 15">
          <a:extLst>
            <a:ext uri="{FF2B5EF4-FFF2-40B4-BE49-F238E27FC236}">
              <a16:creationId xmlns:a16="http://schemas.microsoft.com/office/drawing/2014/main" id="{14E1C858-8A3E-4576-B6BC-373068502C7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4" name="Text Box 15">
          <a:extLst>
            <a:ext uri="{FF2B5EF4-FFF2-40B4-BE49-F238E27FC236}">
              <a16:creationId xmlns:a16="http://schemas.microsoft.com/office/drawing/2014/main" id="{1F37289A-F84E-4764-8060-ACC7E54820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5" name="Text Box 15">
          <a:extLst>
            <a:ext uri="{FF2B5EF4-FFF2-40B4-BE49-F238E27FC236}">
              <a16:creationId xmlns:a16="http://schemas.microsoft.com/office/drawing/2014/main" id="{9D8217C5-6451-431C-AC2F-193BB1327B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6" name="Text Box 15">
          <a:extLst>
            <a:ext uri="{FF2B5EF4-FFF2-40B4-BE49-F238E27FC236}">
              <a16:creationId xmlns:a16="http://schemas.microsoft.com/office/drawing/2014/main" id="{D6784994-0A9C-4200-BBCF-AFE4346C0AC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7" name="Text Box 15">
          <a:extLst>
            <a:ext uri="{FF2B5EF4-FFF2-40B4-BE49-F238E27FC236}">
              <a16:creationId xmlns:a16="http://schemas.microsoft.com/office/drawing/2014/main" id="{49DD28CE-0AAD-4E3D-9736-799EA2D1D48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8" name="Text Box 15">
          <a:extLst>
            <a:ext uri="{FF2B5EF4-FFF2-40B4-BE49-F238E27FC236}">
              <a16:creationId xmlns:a16="http://schemas.microsoft.com/office/drawing/2014/main" id="{FADD9DE9-745B-42DD-9120-376690F521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79" name="Text Box 15">
          <a:extLst>
            <a:ext uri="{FF2B5EF4-FFF2-40B4-BE49-F238E27FC236}">
              <a16:creationId xmlns:a16="http://schemas.microsoft.com/office/drawing/2014/main" id="{98F604C2-9CD6-4F11-BCD8-10A45C7E4D3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76225"/>
    <xdr:sp macro="" textlink="">
      <xdr:nvSpPr>
        <xdr:cNvPr id="1780" name="Text Box 15">
          <a:extLst>
            <a:ext uri="{FF2B5EF4-FFF2-40B4-BE49-F238E27FC236}">
              <a16:creationId xmlns:a16="http://schemas.microsoft.com/office/drawing/2014/main" id="{D8D33C40-B7A6-4772-86B8-D0BBFCAFA6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1" name="Text Box 15">
          <a:extLst>
            <a:ext uri="{FF2B5EF4-FFF2-40B4-BE49-F238E27FC236}">
              <a16:creationId xmlns:a16="http://schemas.microsoft.com/office/drawing/2014/main" id="{3844097E-AFD8-4B44-882A-913631A7DD2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2" name="Text Box 15">
          <a:extLst>
            <a:ext uri="{FF2B5EF4-FFF2-40B4-BE49-F238E27FC236}">
              <a16:creationId xmlns:a16="http://schemas.microsoft.com/office/drawing/2014/main" id="{BDADC8CB-1757-484B-AE09-0BAEA21DACE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3" name="Text Box 15">
          <a:extLst>
            <a:ext uri="{FF2B5EF4-FFF2-40B4-BE49-F238E27FC236}">
              <a16:creationId xmlns:a16="http://schemas.microsoft.com/office/drawing/2014/main" id="{CF6811F9-74B3-4B1F-A74C-DF285AB3628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4" name="Text Box 15">
          <a:extLst>
            <a:ext uri="{FF2B5EF4-FFF2-40B4-BE49-F238E27FC236}">
              <a16:creationId xmlns:a16="http://schemas.microsoft.com/office/drawing/2014/main" id="{AA24AE02-8648-43F0-A84D-678A455EFB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5" name="Text Box 15">
          <a:extLst>
            <a:ext uri="{FF2B5EF4-FFF2-40B4-BE49-F238E27FC236}">
              <a16:creationId xmlns:a16="http://schemas.microsoft.com/office/drawing/2014/main" id="{52F03E69-5F1A-4FA4-BFB3-B63D7463AC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6" name="Text Box 15">
          <a:extLst>
            <a:ext uri="{FF2B5EF4-FFF2-40B4-BE49-F238E27FC236}">
              <a16:creationId xmlns:a16="http://schemas.microsoft.com/office/drawing/2014/main" id="{A9E7EB29-4C2D-4AFF-8296-913789F189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7" name="Text Box 15">
          <a:extLst>
            <a:ext uri="{FF2B5EF4-FFF2-40B4-BE49-F238E27FC236}">
              <a16:creationId xmlns:a16="http://schemas.microsoft.com/office/drawing/2014/main" id="{7BBADC20-2F63-439A-8787-8A88007DAA6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8" name="Text Box 15">
          <a:extLst>
            <a:ext uri="{FF2B5EF4-FFF2-40B4-BE49-F238E27FC236}">
              <a16:creationId xmlns:a16="http://schemas.microsoft.com/office/drawing/2014/main" id="{827B65F9-5CA3-4B30-A8E9-E9B2C579A04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89" name="Text Box 15">
          <a:extLst>
            <a:ext uri="{FF2B5EF4-FFF2-40B4-BE49-F238E27FC236}">
              <a16:creationId xmlns:a16="http://schemas.microsoft.com/office/drawing/2014/main" id="{B1243D80-CF9C-4A9B-A56C-460F8D6E98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0" name="Text Box 15">
          <a:extLst>
            <a:ext uri="{FF2B5EF4-FFF2-40B4-BE49-F238E27FC236}">
              <a16:creationId xmlns:a16="http://schemas.microsoft.com/office/drawing/2014/main" id="{23B37E7B-43F3-4246-953A-153B4E20A2B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1" name="Text Box 15">
          <a:extLst>
            <a:ext uri="{FF2B5EF4-FFF2-40B4-BE49-F238E27FC236}">
              <a16:creationId xmlns:a16="http://schemas.microsoft.com/office/drawing/2014/main" id="{54971182-E1F1-42B7-8C60-25D1EA2B3F9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2" name="Text Box 15">
          <a:extLst>
            <a:ext uri="{FF2B5EF4-FFF2-40B4-BE49-F238E27FC236}">
              <a16:creationId xmlns:a16="http://schemas.microsoft.com/office/drawing/2014/main" id="{1C571D3D-65B8-45D7-A0C8-54C81D9B3A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3" name="Text Box 15">
          <a:extLst>
            <a:ext uri="{FF2B5EF4-FFF2-40B4-BE49-F238E27FC236}">
              <a16:creationId xmlns:a16="http://schemas.microsoft.com/office/drawing/2014/main" id="{EAFBD98F-DBA6-4890-8247-1A5DD0C63EC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4" name="Text Box 15">
          <a:extLst>
            <a:ext uri="{FF2B5EF4-FFF2-40B4-BE49-F238E27FC236}">
              <a16:creationId xmlns:a16="http://schemas.microsoft.com/office/drawing/2014/main" id="{97AAB309-78C9-4D60-B61E-69474483D8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5" name="Text Box 15">
          <a:extLst>
            <a:ext uri="{FF2B5EF4-FFF2-40B4-BE49-F238E27FC236}">
              <a16:creationId xmlns:a16="http://schemas.microsoft.com/office/drawing/2014/main" id="{C697DA9A-F11F-456D-A081-6610C24E87A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6" name="Text Box 15">
          <a:extLst>
            <a:ext uri="{FF2B5EF4-FFF2-40B4-BE49-F238E27FC236}">
              <a16:creationId xmlns:a16="http://schemas.microsoft.com/office/drawing/2014/main" id="{F607577A-8E2F-4AB1-AECD-EB2D3462459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7" name="Text Box 15">
          <a:extLst>
            <a:ext uri="{FF2B5EF4-FFF2-40B4-BE49-F238E27FC236}">
              <a16:creationId xmlns:a16="http://schemas.microsoft.com/office/drawing/2014/main" id="{B06C9B7F-D661-4ADD-A186-10727DE073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8" name="Text Box 15">
          <a:extLst>
            <a:ext uri="{FF2B5EF4-FFF2-40B4-BE49-F238E27FC236}">
              <a16:creationId xmlns:a16="http://schemas.microsoft.com/office/drawing/2014/main" id="{7A12CA41-9367-4B82-8E52-B7EE10D70DE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799" name="Text Box 15">
          <a:extLst>
            <a:ext uri="{FF2B5EF4-FFF2-40B4-BE49-F238E27FC236}">
              <a16:creationId xmlns:a16="http://schemas.microsoft.com/office/drawing/2014/main" id="{00A94FC7-BA3E-4057-91D2-BED7A0DD4F7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0" name="Text Box 15">
          <a:extLst>
            <a:ext uri="{FF2B5EF4-FFF2-40B4-BE49-F238E27FC236}">
              <a16:creationId xmlns:a16="http://schemas.microsoft.com/office/drawing/2014/main" id="{D92EEB20-3A3F-404F-B2CB-69822B4EB9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1" name="Text Box 15">
          <a:extLst>
            <a:ext uri="{FF2B5EF4-FFF2-40B4-BE49-F238E27FC236}">
              <a16:creationId xmlns:a16="http://schemas.microsoft.com/office/drawing/2014/main" id="{37952518-5666-4B8E-AD5E-7E29FF001BF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2" name="Text Box 15">
          <a:extLst>
            <a:ext uri="{FF2B5EF4-FFF2-40B4-BE49-F238E27FC236}">
              <a16:creationId xmlns:a16="http://schemas.microsoft.com/office/drawing/2014/main" id="{C0778526-4E38-4897-8158-A92CCF1CB3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3" name="Text Box 15">
          <a:extLst>
            <a:ext uri="{FF2B5EF4-FFF2-40B4-BE49-F238E27FC236}">
              <a16:creationId xmlns:a16="http://schemas.microsoft.com/office/drawing/2014/main" id="{EAC7A954-A5AE-4CCC-95D5-BF2D6439E8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4" name="Text Box 15">
          <a:extLst>
            <a:ext uri="{FF2B5EF4-FFF2-40B4-BE49-F238E27FC236}">
              <a16:creationId xmlns:a16="http://schemas.microsoft.com/office/drawing/2014/main" id="{5D7C4406-C436-46E1-9A52-73E376050E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5" name="Text Box 15">
          <a:extLst>
            <a:ext uri="{FF2B5EF4-FFF2-40B4-BE49-F238E27FC236}">
              <a16:creationId xmlns:a16="http://schemas.microsoft.com/office/drawing/2014/main" id="{6D316FA7-3A28-4C1E-9BDF-478C09326DD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6" name="Text Box 15">
          <a:extLst>
            <a:ext uri="{FF2B5EF4-FFF2-40B4-BE49-F238E27FC236}">
              <a16:creationId xmlns:a16="http://schemas.microsoft.com/office/drawing/2014/main" id="{3D000AEB-DD62-4F70-AE0C-AE43C38369C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7" name="Text Box 15">
          <a:extLst>
            <a:ext uri="{FF2B5EF4-FFF2-40B4-BE49-F238E27FC236}">
              <a16:creationId xmlns:a16="http://schemas.microsoft.com/office/drawing/2014/main" id="{13BBDC10-1A09-4FB6-B6E9-6B84F5CC519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8" name="Text Box 15">
          <a:extLst>
            <a:ext uri="{FF2B5EF4-FFF2-40B4-BE49-F238E27FC236}">
              <a16:creationId xmlns:a16="http://schemas.microsoft.com/office/drawing/2014/main" id="{DC79352F-0DFD-4A5D-A6A6-36664DA2477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09" name="Text Box 15">
          <a:extLst>
            <a:ext uri="{FF2B5EF4-FFF2-40B4-BE49-F238E27FC236}">
              <a16:creationId xmlns:a16="http://schemas.microsoft.com/office/drawing/2014/main" id="{4B7B4B3A-4E35-4AA5-9389-2DF5B6869B5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0" name="Text Box 15">
          <a:extLst>
            <a:ext uri="{FF2B5EF4-FFF2-40B4-BE49-F238E27FC236}">
              <a16:creationId xmlns:a16="http://schemas.microsoft.com/office/drawing/2014/main" id="{1F3FD763-B92D-499C-8B81-CD58ECF0B1F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1" name="Text Box 15">
          <a:extLst>
            <a:ext uri="{FF2B5EF4-FFF2-40B4-BE49-F238E27FC236}">
              <a16:creationId xmlns:a16="http://schemas.microsoft.com/office/drawing/2014/main" id="{630AA67C-0501-4122-B35E-F6DCCCDB271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2" name="Text Box 15">
          <a:extLst>
            <a:ext uri="{FF2B5EF4-FFF2-40B4-BE49-F238E27FC236}">
              <a16:creationId xmlns:a16="http://schemas.microsoft.com/office/drawing/2014/main" id="{88F080F8-30E1-4ED4-8EC1-76247074F93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3" name="Text Box 15">
          <a:extLst>
            <a:ext uri="{FF2B5EF4-FFF2-40B4-BE49-F238E27FC236}">
              <a16:creationId xmlns:a16="http://schemas.microsoft.com/office/drawing/2014/main" id="{6D89A237-65B2-4163-89C5-46BE105E523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4" name="Text Box 15">
          <a:extLst>
            <a:ext uri="{FF2B5EF4-FFF2-40B4-BE49-F238E27FC236}">
              <a16:creationId xmlns:a16="http://schemas.microsoft.com/office/drawing/2014/main" id="{1160F78F-EEC5-4CE0-87FF-A7F93E2229E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5" name="Text Box 15">
          <a:extLst>
            <a:ext uri="{FF2B5EF4-FFF2-40B4-BE49-F238E27FC236}">
              <a16:creationId xmlns:a16="http://schemas.microsoft.com/office/drawing/2014/main" id="{C04EE71A-0BD1-4331-8C80-3FB1114AA3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6" name="Text Box 15">
          <a:extLst>
            <a:ext uri="{FF2B5EF4-FFF2-40B4-BE49-F238E27FC236}">
              <a16:creationId xmlns:a16="http://schemas.microsoft.com/office/drawing/2014/main" id="{88590E47-FD85-46EE-A75F-84BF6C48FF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7" name="Text Box 15">
          <a:extLst>
            <a:ext uri="{FF2B5EF4-FFF2-40B4-BE49-F238E27FC236}">
              <a16:creationId xmlns:a16="http://schemas.microsoft.com/office/drawing/2014/main" id="{125EC176-1D25-4F6C-B903-A51620C337F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8" name="Text Box 15">
          <a:extLst>
            <a:ext uri="{FF2B5EF4-FFF2-40B4-BE49-F238E27FC236}">
              <a16:creationId xmlns:a16="http://schemas.microsoft.com/office/drawing/2014/main" id="{C2D3C1F4-5571-4F50-A9B8-A5CE344D70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19" name="Text Box 15">
          <a:extLst>
            <a:ext uri="{FF2B5EF4-FFF2-40B4-BE49-F238E27FC236}">
              <a16:creationId xmlns:a16="http://schemas.microsoft.com/office/drawing/2014/main" id="{8AA197B8-E75B-4DA1-A4BD-38794F7F6C0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0" name="Text Box 15">
          <a:extLst>
            <a:ext uri="{FF2B5EF4-FFF2-40B4-BE49-F238E27FC236}">
              <a16:creationId xmlns:a16="http://schemas.microsoft.com/office/drawing/2014/main" id="{535C1AB0-772C-4102-9029-0A6F2AF8826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1" name="Text Box 15">
          <a:extLst>
            <a:ext uri="{FF2B5EF4-FFF2-40B4-BE49-F238E27FC236}">
              <a16:creationId xmlns:a16="http://schemas.microsoft.com/office/drawing/2014/main" id="{CA18D6FF-D665-40B1-9881-8519E17BBC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2" name="Text Box 15">
          <a:extLst>
            <a:ext uri="{FF2B5EF4-FFF2-40B4-BE49-F238E27FC236}">
              <a16:creationId xmlns:a16="http://schemas.microsoft.com/office/drawing/2014/main" id="{96D1B08E-25F4-4FDA-87AE-E5385CC9F6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3" name="Text Box 15">
          <a:extLst>
            <a:ext uri="{FF2B5EF4-FFF2-40B4-BE49-F238E27FC236}">
              <a16:creationId xmlns:a16="http://schemas.microsoft.com/office/drawing/2014/main" id="{AE531BE2-2EED-424C-AFE1-71BB86FF1D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4" name="Text Box 15">
          <a:extLst>
            <a:ext uri="{FF2B5EF4-FFF2-40B4-BE49-F238E27FC236}">
              <a16:creationId xmlns:a16="http://schemas.microsoft.com/office/drawing/2014/main" id="{0D4D637B-5465-4820-A537-C7A011B3238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5" name="Text Box 15">
          <a:extLst>
            <a:ext uri="{FF2B5EF4-FFF2-40B4-BE49-F238E27FC236}">
              <a16:creationId xmlns:a16="http://schemas.microsoft.com/office/drawing/2014/main" id="{D0F4D5C5-AA71-49C9-BCBD-030D54DC230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6" name="Text Box 15">
          <a:extLst>
            <a:ext uri="{FF2B5EF4-FFF2-40B4-BE49-F238E27FC236}">
              <a16:creationId xmlns:a16="http://schemas.microsoft.com/office/drawing/2014/main" id="{98BB8C6C-D8E0-4EB1-9CA3-83AC8D88D1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7" name="Text Box 15">
          <a:extLst>
            <a:ext uri="{FF2B5EF4-FFF2-40B4-BE49-F238E27FC236}">
              <a16:creationId xmlns:a16="http://schemas.microsoft.com/office/drawing/2014/main" id="{488BC522-A13F-40C7-BC01-09D765FCDAB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8" name="Text Box 15">
          <a:extLst>
            <a:ext uri="{FF2B5EF4-FFF2-40B4-BE49-F238E27FC236}">
              <a16:creationId xmlns:a16="http://schemas.microsoft.com/office/drawing/2014/main" id="{690CB1D6-95AA-4B70-8DC8-BBE184C081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29" name="Text Box 15">
          <a:extLst>
            <a:ext uri="{FF2B5EF4-FFF2-40B4-BE49-F238E27FC236}">
              <a16:creationId xmlns:a16="http://schemas.microsoft.com/office/drawing/2014/main" id="{C4C05C2A-F50E-4B31-A825-7ECA569321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0" name="Text Box 15">
          <a:extLst>
            <a:ext uri="{FF2B5EF4-FFF2-40B4-BE49-F238E27FC236}">
              <a16:creationId xmlns:a16="http://schemas.microsoft.com/office/drawing/2014/main" id="{2EFB9A59-E093-45D4-811D-9285D135D6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1" name="Text Box 15">
          <a:extLst>
            <a:ext uri="{FF2B5EF4-FFF2-40B4-BE49-F238E27FC236}">
              <a16:creationId xmlns:a16="http://schemas.microsoft.com/office/drawing/2014/main" id="{494398B0-AD9A-45D3-B68B-24578A168C4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339B564D-7D28-452B-BAAD-47A535F96AB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3" name="Text Box 15">
          <a:extLst>
            <a:ext uri="{FF2B5EF4-FFF2-40B4-BE49-F238E27FC236}">
              <a16:creationId xmlns:a16="http://schemas.microsoft.com/office/drawing/2014/main" id="{90EF19F5-9010-4103-9400-3A1EAE466F4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4" name="Text Box 15">
          <a:extLst>
            <a:ext uri="{FF2B5EF4-FFF2-40B4-BE49-F238E27FC236}">
              <a16:creationId xmlns:a16="http://schemas.microsoft.com/office/drawing/2014/main" id="{D53528CD-D46E-417D-A32D-B96BB51CF6E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5" name="Text Box 15">
          <a:extLst>
            <a:ext uri="{FF2B5EF4-FFF2-40B4-BE49-F238E27FC236}">
              <a16:creationId xmlns:a16="http://schemas.microsoft.com/office/drawing/2014/main" id="{966FD02B-D5C7-4E72-B6BE-A58BD25705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6" name="Text Box 15">
          <a:extLst>
            <a:ext uri="{FF2B5EF4-FFF2-40B4-BE49-F238E27FC236}">
              <a16:creationId xmlns:a16="http://schemas.microsoft.com/office/drawing/2014/main" id="{E3F1A2D3-6631-4D40-AEEE-4E385DF9D2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7" name="Text Box 15">
          <a:extLst>
            <a:ext uri="{FF2B5EF4-FFF2-40B4-BE49-F238E27FC236}">
              <a16:creationId xmlns:a16="http://schemas.microsoft.com/office/drawing/2014/main" id="{30F291A4-CEE8-4846-A02B-BE362D152D5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8" name="Text Box 15">
          <a:extLst>
            <a:ext uri="{FF2B5EF4-FFF2-40B4-BE49-F238E27FC236}">
              <a16:creationId xmlns:a16="http://schemas.microsoft.com/office/drawing/2014/main" id="{9F258AA7-0BED-421F-8DA3-E837DDF1E4F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39" name="Text Box 15">
          <a:extLst>
            <a:ext uri="{FF2B5EF4-FFF2-40B4-BE49-F238E27FC236}">
              <a16:creationId xmlns:a16="http://schemas.microsoft.com/office/drawing/2014/main" id="{D25DD8CB-794E-4F53-9537-31DFBA8BC2C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1503671C-96FD-447E-99E3-6B7919852E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1" name="Text Box 15">
          <a:extLst>
            <a:ext uri="{FF2B5EF4-FFF2-40B4-BE49-F238E27FC236}">
              <a16:creationId xmlns:a16="http://schemas.microsoft.com/office/drawing/2014/main" id="{9C03AA4E-BDA5-469D-913C-F4AC377840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2" name="Text Box 15">
          <a:extLst>
            <a:ext uri="{FF2B5EF4-FFF2-40B4-BE49-F238E27FC236}">
              <a16:creationId xmlns:a16="http://schemas.microsoft.com/office/drawing/2014/main" id="{E1FDF0F7-24BD-4BD1-8AD0-AEFA3B2904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3" name="Text Box 15">
          <a:extLst>
            <a:ext uri="{FF2B5EF4-FFF2-40B4-BE49-F238E27FC236}">
              <a16:creationId xmlns:a16="http://schemas.microsoft.com/office/drawing/2014/main" id="{1B843C9D-A07F-4E80-9827-4E412E14643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4" name="Text Box 15">
          <a:extLst>
            <a:ext uri="{FF2B5EF4-FFF2-40B4-BE49-F238E27FC236}">
              <a16:creationId xmlns:a16="http://schemas.microsoft.com/office/drawing/2014/main" id="{A638EEE6-BACA-430E-B6C8-0724429201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5" name="Text Box 15">
          <a:extLst>
            <a:ext uri="{FF2B5EF4-FFF2-40B4-BE49-F238E27FC236}">
              <a16:creationId xmlns:a16="http://schemas.microsoft.com/office/drawing/2014/main" id="{679567EB-41CD-4264-83F6-088E4AAF4A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6" name="Text Box 15">
          <a:extLst>
            <a:ext uri="{FF2B5EF4-FFF2-40B4-BE49-F238E27FC236}">
              <a16:creationId xmlns:a16="http://schemas.microsoft.com/office/drawing/2014/main" id="{5F4EA29D-AE7F-4428-BAE1-F7C7B7AEF06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7" name="Text Box 15">
          <a:extLst>
            <a:ext uri="{FF2B5EF4-FFF2-40B4-BE49-F238E27FC236}">
              <a16:creationId xmlns:a16="http://schemas.microsoft.com/office/drawing/2014/main" id="{C2686A3A-4341-4307-95C0-2CBE716D80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8" name="Text Box 15">
          <a:extLst>
            <a:ext uri="{FF2B5EF4-FFF2-40B4-BE49-F238E27FC236}">
              <a16:creationId xmlns:a16="http://schemas.microsoft.com/office/drawing/2014/main" id="{09E95CCF-9D18-4E23-BA3F-1E38115408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49" name="Text Box 15">
          <a:extLst>
            <a:ext uri="{FF2B5EF4-FFF2-40B4-BE49-F238E27FC236}">
              <a16:creationId xmlns:a16="http://schemas.microsoft.com/office/drawing/2014/main" id="{9CCFBA82-0ED7-41A4-B717-BA63B2B8D49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0" name="Text Box 15">
          <a:extLst>
            <a:ext uri="{FF2B5EF4-FFF2-40B4-BE49-F238E27FC236}">
              <a16:creationId xmlns:a16="http://schemas.microsoft.com/office/drawing/2014/main" id="{BA02B004-6F58-42C6-9496-E43BAEC47C9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1" name="Text Box 15">
          <a:extLst>
            <a:ext uri="{FF2B5EF4-FFF2-40B4-BE49-F238E27FC236}">
              <a16:creationId xmlns:a16="http://schemas.microsoft.com/office/drawing/2014/main" id="{63869D98-9EE2-477F-B7CA-6A19626667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2" name="Text Box 15">
          <a:extLst>
            <a:ext uri="{FF2B5EF4-FFF2-40B4-BE49-F238E27FC236}">
              <a16:creationId xmlns:a16="http://schemas.microsoft.com/office/drawing/2014/main" id="{14A524DE-D296-4473-BFBE-29D1242389A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3" name="Text Box 15">
          <a:extLst>
            <a:ext uri="{FF2B5EF4-FFF2-40B4-BE49-F238E27FC236}">
              <a16:creationId xmlns:a16="http://schemas.microsoft.com/office/drawing/2014/main" id="{E053B281-02B4-4E68-8E0A-6A9090B23B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4" name="Text Box 15">
          <a:extLst>
            <a:ext uri="{FF2B5EF4-FFF2-40B4-BE49-F238E27FC236}">
              <a16:creationId xmlns:a16="http://schemas.microsoft.com/office/drawing/2014/main" id="{15C27B0F-8D1D-4B1C-AECF-31A5AF99629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5" name="Text Box 15">
          <a:extLst>
            <a:ext uri="{FF2B5EF4-FFF2-40B4-BE49-F238E27FC236}">
              <a16:creationId xmlns:a16="http://schemas.microsoft.com/office/drawing/2014/main" id="{A7720305-E1BE-46AC-8D0E-15B3E49805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C4D1A69F-F90A-40B5-AAB2-C06E27025A1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7" name="Text Box 15">
          <a:extLst>
            <a:ext uri="{FF2B5EF4-FFF2-40B4-BE49-F238E27FC236}">
              <a16:creationId xmlns:a16="http://schemas.microsoft.com/office/drawing/2014/main" id="{DD22AD90-72F2-40B3-8134-A770F87B542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8" name="Text Box 15">
          <a:extLst>
            <a:ext uri="{FF2B5EF4-FFF2-40B4-BE49-F238E27FC236}">
              <a16:creationId xmlns:a16="http://schemas.microsoft.com/office/drawing/2014/main" id="{07D7119A-3278-41FB-9837-B7475B5B9BC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59" name="Text Box 15">
          <a:extLst>
            <a:ext uri="{FF2B5EF4-FFF2-40B4-BE49-F238E27FC236}">
              <a16:creationId xmlns:a16="http://schemas.microsoft.com/office/drawing/2014/main" id="{AF464E14-45B3-42AA-9205-F613B30E1C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0" name="Text Box 15">
          <a:extLst>
            <a:ext uri="{FF2B5EF4-FFF2-40B4-BE49-F238E27FC236}">
              <a16:creationId xmlns:a16="http://schemas.microsoft.com/office/drawing/2014/main" id="{42BCA8C2-E14B-43AB-B02A-9634DEE4656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1" name="Text Box 15">
          <a:extLst>
            <a:ext uri="{FF2B5EF4-FFF2-40B4-BE49-F238E27FC236}">
              <a16:creationId xmlns:a16="http://schemas.microsoft.com/office/drawing/2014/main" id="{3B989A42-E878-413C-8E99-0B71C5C93A6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2" name="Text Box 15">
          <a:extLst>
            <a:ext uri="{FF2B5EF4-FFF2-40B4-BE49-F238E27FC236}">
              <a16:creationId xmlns:a16="http://schemas.microsoft.com/office/drawing/2014/main" id="{D35870F8-8E8F-4432-A541-75146C48ED2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3" name="Text Box 15">
          <a:extLst>
            <a:ext uri="{FF2B5EF4-FFF2-40B4-BE49-F238E27FC236}">
              <a16:creationId xmlns:a16="http://schemas.microsoft.com/office/drawing/2014/main" id="{AFC9C6F6-319E-4B01-93A4-01E5A8A8B9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B7F2DDB6-7E20-494A-AFD4-7D86938EDEE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5" name="Text Box 15">
          <a:extLst>
            <a:ext uri="{FF2B5EF4-FFF2-40B4-BE49-F238E27FC236}">
              <a16:creationId xmlns:a16="http://schemas.microsoft.com/office/drawing/2014/main" id="{161F23CA-5DF6-4C52-8F56-3BB69475B4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6" name="Text Box 15">
          <a:extLst>
            <a:ext uri="{FF2B5EF4-FFF2-40B4-BE49-F238E27FC236}">
              <a16:creationId xmlns:a16="http://schemas.microsoft.com/office/drawing/2014/main" id="{7FFFD61E-3803-4EB8-8C65-A7F0E5E7DC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7" name="Text Box 15">
          <a:extLst>
            <a:ext uri="{FF2B5EF4-FFF2-40B4-BE49-F238E27FC236}">
              <a16:creationId xmlns:a16="http://schemas.microsoft.com/office/drawing/2014/main" id="{9475479D-91C2-45DE-9D94-8F94098B43E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8" name="Text Box 15">
          <a:extLst>
            <a:ext uri="{FF2B5EF4-FFF2-40B4-BE49-F238E27FC236}">
              <a16:creationId xmlns:a16="http://schemas.microsoft.com/office/drawing/2014/main" id="{64223A8E-BC6C-40B2-A811-53E50A7C00B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69" name="Text Box 15">
          <a:extLst>
            <a:ext uri="{FF2B5EF4-FFF2-40B4-BE49-F238E27FC236}">
              <a16:creationId xmlns:a16="http://schemas.microsoft.com/office/drawing/2014/main" id="{B1E0E45E-521E-4E9B-B38B-E187E952553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0" name="Text Box 15">
          <a:extLst>
            <a:ext uri="{FF2B5EF4-FFF2-40B4-BE49-F238E27FC236}">
              <a16:creationId xmlns:a16="http://schemas.microsoft.com/office/drawing/2014/main" id="{E75AA555-91C3-4C10-BE03-AC9D438D7C7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1" name="Text Box 15">
          <a:extLst>
            <a:ext uri="{FF2B5EF4-FFF2-40B4-BE49-F238E27FC236}">
              <a16:creationId xmlns:a16="http://schemas.microsoft.com/office/drawing/2014/main" id="{CB4AD4F1-1D2A-4AC0-906F-A36C585CB6B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2" name="Text Box 15">
          <a:extLst>
            <a:ext uri="{FF2B5EF4-FFF2-40B4-BE49-F238E27FC236}">
              <a16:creationId xmlns:a16="http://schemas.microsoft.com/office/drawing/2014/main" id="{B24EB6EA-BC09-4FC5-AD61-31AFCCB4DE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3" name="Text Box 15">
          <a:extLst>
            <a:ext uri="{FF2B5EF4-FFF2-40B4-BE49-F238E27FC236}">
              <a16:creationId xmlns:a16="http://schemas.microsoft.com/office/drawing/2014/main" id="{219096EC-7B41-400D-A1FE-D6F8C6CF171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4" name="Text Box 15">
          <a:extLst>
            <a:ext uri="{FF2B5EF4-FFF2-40B4-BE49-F238E27FC236}">
              <a16:creationId xmlns:a16="http://schemas.microsoft.com/office/drawing/2014/main" id="{280848AF-8F39-410A-AFBD-6C2DE087FE9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5" name="Text Box 15">
          <a:extLst>
            <a:ext uri="{FF2B5EF4-FFF2-40B4-BE49-F238E27FC236}">
              <a16:creationId xmlns:a16="http://schemas.microsoft.com/office/drawing/2014/main" id="{8A6591D3-3E81-436C-A997-F668D8331E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6" name="Text Box 15">
          <a:extLst>
            <a:ext uri="{FF2B5EF4-FFF2-40B4-BE49-F238E27FC236}">
              <a16:creationId xmlns:a16="http://schemas.microsoft.com/office/drawing/2014/main" id="{F9B73200-6C6D-4B05-871C-F181B080C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7" name="Text Box 15">
          <a:extLst>
            <a:ext uri="{FF2B5EF4-FFF2-40B4-BE49-F238E27FC236}">
              <a16:creationId xmlns:a16="http://schemas.microsoft.com/office/drawing/2014/main" id="{F320FA9C-C2F8-40FB-9B82-4C03CD3C857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8" name="Text Box 15">
          <a:extLst>
            <a:ext uri="{FF2B5EF4-FFF2-40B4-BE49-F238E27FC236}">
              <a16:creationId xmlns:a16="http://schemas.microsoft.com/office/drawing/2014/main" id="{F8934F73-0541-4604-A5CC-A0A084E548D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79" name="Text Box 15">
          <a:extLst>
            <a:ext uri="{FF2B5EF4-FFF2-40B4-BE49-F238E27FC236}">
              <a16:creationId xmlns:a16="http://schemas.microsoft.com/office/drawing/2014/main" id="{9091F6CA-60EC-40D1-A749-F67FC4E5C3C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3FA375CC-5D3A-41C8-BFD7-D648FDE201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1" name="Text Box 15">
          <a:extLst>
            <a:ext uri="{FF2B5EF4-FFF2-40B4-BE49-F238E27FC236}">
              <a16:creationId xmlns:a16="http://schemas.microsoft.com/office/drawing/2014/main" id="{0F931F3F-ADDE-41CE-8AAC-CAD3CF26778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2" name="Text Box 15">
          <a:extLst>
            <a:ext uri="{FF2B5EF4-FFF2-40B4-BE49-F238E27FC236}">
              <a16:creationId xmlns:a16="http://schemas.microsoft.com/office/drawing/2014/main" id="{820B41FE-A241-40FD-ADEF-BAE3FC5405F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3" name="Text Box 15">
          <a:extLst>
            <a:ext uri="{FF2B5EF4-FFF2-40B4-BE49-F238E27FC236}">
              <a16:creationId xmlns:a16="http://schemas.microsoft.com/office/drawing/2014/main" id="{070055C3-A2D0-4527-A50A-CC6B01D89EB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4" name="Text Box 15">
          <a:extLst>
            <a:ext uri="{FF2B5EF4-FFF2-40B4-BE49-F238E27FC236}">
              <a16:creationId xmlns:a16="http://schemas.microsoft.com/office/drawing/2014/main" id="{9C8D4A45-8ED9-4381-BF3B-9504F538E43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5" name="Text Box 15">
          <a:extLst>
            <a:ext uri="{FF2B5EF4-FFF2-40B4-BE49-F238E27FC236}">
              <a16:creationId xmlns:a16="http://schemas.microsoft.com/office/drawing/2014/main" id="{65CCCB4A-0B66-4CAC-904C-9EB39D3457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6" name="Text Box 15">
          <a:extLst>
            <a:ext uri="{FF2B5EF4-FFF2-40B4-BE49-F238E27FC236}">
              <a16:creationId xmlns:a16="http://schemas.microsoft.com/office/drawing/2014/main" id="{BF0F5683-6EF2-4AA7-8CF2-8079490CB93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7" name="Text Box 15">
          <a:extLst>
            <a:ext uri="{FF2B5EF4-FFF2-40B4-BE49-F238E27FC236}">
              <a16:creationId xmlns:a16="http://schemas.microsoft.com/office/drawing/2014/main" id="{BB828635-089F-4340-B746-E301248D945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6163E476-E11B-49B9-B15D-6F9DC98D2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89" name="Text Box 15">
          <a:extLst>
            <a:ext uri="{FF2B5EF4-FFF2-40B4-BE49-F238E27FC236}">
              <a16:creationId xmlns:a16="http://schemas.microsoft.com/office/drawing/2014/main" id="{4CCEB4B7-1B49-4DDD-8110-1F63DEE8CA3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0" name="Text Box 15">
          <a:extLst>
            <a:ext uri="{FF2B5EF4-FFF2-40B4-BE49-F238E27FC236}">
              <a16:creationId xmlns:a16="http://schemas.microsoft.com/office/drawing/2014/main" id="{F0A25BA8-5690-4DC6-8347-804B146E7DD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1" name="Text Box 15">
          <a:extLst>
            <a:ext uri="{FF2B5EF4-FFF2-40B4-BE49-F238E27FC236}">
              <a16:creationId xmlns:a16="http://schemas.microsoft.com/office/drawing/2014/main" id="{8F9B1059-8AF9-49AC-8B2C-6CF59311EF1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2" name="Text Box 15">
          <a:extLst>
            <a:ext uri="{FF2B5EF4-FFF2-40B4-BE49-F238E27FC236}">
              <a16:creationId xmlns:a16="http://schemas.microsoft.com/office/drawing/2014/main" id="{938A8BA1-1806-4D86-B248-14CE314C5E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3" name="Text Box 15">
          <a:extLst>
            <a:ext uri="{FF2B5EF4-FFF2-40B4-BE49-F238E27FC236}">
              <a16:creationId xmlns:a16="http://schemas.microsoft.com/office/drawing/2014/main" id="{D6C850C6-BAB9-448F-B17A-3B445F40881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4" name="Text Box 15">
          <a:extLst>
            <a:ext uri="{FF2B5EF4-FFF2-40B4-BE49-F238E27FC236}">
              <a16:creationId xmlns:a16="http://schemas.microsoft.com/office/drawing/2014/main" id="{289AEBD3-31AF-4C9B-9B9A-0FB1808BA7B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5" name="Text Box 15">
          <a:extLst>
            <a:ext uri="{FF2B5EF4-FFF2-40B4-BE49-F238E27FC236}">
              <a16:creationId xmlns:a16="http://schemas.microsoft.com/office/drawing/2014/main" id="{E73A27E6-C7F9-4C61-B397-E9F61B0BD2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6" name="Text Box 15">
          <a:extLst>
            <a:ext uri="{FF2B5EF4-FFF2-40B4-BE49-F238E27FC236}">
              <a16:creationId xmlns:a16="http://schemas.microsoft.com/office/drawing/2014/main" id="{ADA03F5D-9595-471E-A5CB-2C8A6878A41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7" name="Text Box 15">
          <a:extLst>
            <a:ext uri="{FF2B5EF4-FFF2-40B4-BE49-F238E27FC236}">
              <a16:creationId xmlns:a16="http://schemas.microsoft.com/office/drawing/2014/main" id="{0041C2D8-EA8D-4207-8090-394C233641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8" name="Text Box 15">
          <a:extLst>
            <a:ext uri="{FF2B5EF4-FFF2-40B4-BE49-F238E27FC236}">
              <a16:creationId xmlns:a16="http://schemas.microsoft.com/office/drawing/2014/main" id="{499DA37E-70E6-412C-A2F2-F3C97733A99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899" name="Text Box 15">
          <a:extLst>
            <a:ext uri="{FF2B5EF4-FFF2-40B4-BE49-F238E27FC236}">
              <a16:creationId xmlns:a16="http://schemas.microsoft.com/office/drawing/2014/main" id="{776FA8AF-421F-426C-9089-CFC17A63F8F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0" name="Text Box 15">
          <a:extLst>
            <a:ext uri="{FF2B5EF4-FFF2-40B4-BE49-F238E27FC236}">
              <a16:creationId xmlns:a16="http://schemas.microsoft.com/office/drawing/2014/main" id="{F7B83CEA-A184-44A2-A6BC-346B336A0DC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1" name="Text Box 15">
          <a:extLst>
            <a:ext uri="{FF2B5EF4-FFF2-40B4-BE49-F238E27FC236}">
              <a16:creationId xmlns:a16="http://schemas.microsoft.com/office/drawing/2014/main" id="{CF64BAE4-795E-4D15-B206-428BFF3C5BF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2" name="Text Box 15">
          <a:extLst>
            <a:ext uri="{FF2B5EF4-FFF2-40B4-BE49-F238E27FC236}">
              <a16:creationId xmlns:a16="http://schemas.microsoft.com/office/drawing/2014/main" id="{BD41F659-9A5C-43F1-B25A-73811F4A130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3" name="Text Box 15">
          <a:extLst>
            <a:ext uri="{FF2B5EF4-FFF2-40B4-BE49-F238E27FC236}">
              <a16:creationId xmlns:a16="http://schemas.microsoft.com/office/drawing/2014/main" id="{DAEF3A35-9C49-4393-B49F-53CC6967375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4BB6E87B-D503-42EF-8901-BADFD6188AD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5" name="Text Box 15">
          <a:extLst>
            <a:ext uri="{FF2B5EF4-FFF2-40B4-BE49-F238E27FC236}">
              <a16:creationId xmlns:a16="http://schemas.microsoft.com/office/drawing/2014/main" id="{B258D136-3AB7-4B65-9051-2B9B72593B4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6" name="Text Box 15">
          <a:extLst>
            <a:ext uri="{FF2B5EF4-FFF2-40B4-BE49-F238E27FC236}">
              <a16:creationId xmlns:a16="http://schemas.microsoft.com/office/drawing/2014/main" id="{BE8B9353-14A5-468F-BE24-9F8B7E2D365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7" name="Text Box 15">
          <a:extLst>
            <a:ext uri="{FF2B5EF4-FFF2-40B4-BE49-F238E27FC236}">
              <a16:creationId xmlns:a16="http://schemas.microsoft.com/office/drawing/2014/main" id="{E0FD7AC5-0656-4822-B482-6DEBE98B37A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8" name="Text Box 15">
          <a:extLst>
            <a:ext uri="{FF2B5EF4-FFF2-40B4-BE49-F238E27FC236}">
              <a16:creationId xmlns:a16="http://schemas.microsoft.com/office/drawing/2014/main" id="{405C4007-FC65-4055-A2FD-EC6E6DB8E23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09" name="Text Box 15">
          <a:extLst>
            <a:ext uri="{FF2B5EF4-FFF2-40B4-BE49-F238E27FC236}">
              <a16:creationId xmlns:a16="http://schemas.microsoft.com/office/drawing/2014/main" id="{D0687805-702D-4CB2-A457-803E915B003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0" name="Text Box 15">
          <a:extLst>
            <a:ext uri="{FF2B5EF4-FFF2-40B4-BE49-F238E27FC236}">
              <a16:creationId xmlns:a16="http://schemas.microsoft.com/office/drawing/2014/main" id="{DD5756C5-3389-4132-9CEB-F51A7EEE9B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1" name="Text Box 15">
          <a:extLst>
            <a:ext uri="{FF2B5EF4-FFF2-40B4-BE49-F238E27FC236}">
              <a16:creationId xmlns:a16="http://schemas.microsoft.com/office/drawing/2014/main" id="{94B48707-03D3-4214-BBF8-9A977C7FF87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F0D07CBE-7916-48C3-AF8E-9277BC88572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3" name="Text Box 15">
          <a:extLst>
            <a:ext uri="{FF2B5EF4-FFF2-40B4-BE49-F238E27FC236}">
              <a16:creationId xmlns:a16="http://schemas.microsoft.com/office/drawing/2014/main" id="{63589658-6968-4C8F-BDB2-E843EB48CE9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4" name="Text Box 15">
          <a:extLst>
            <a:ext uri="{FF2B5EF4-FFF2-40B4-BE49-F238E27FC236}">
              <a16:creationId xmlns:a16="http://schemas.microsoft.com/office/drawing/2014/main" id="{1AAA48A5-614B-481A-B2F2-F69EA519D4C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5" name="Text Box 15">
          <a:extLst>
            <a:ext uri="{FF2B5EF4-FFF2-40B4-BE49-F238E27FC236}">
              <a16:creationId xmlns:a16="http://schemas.microsoft.com/office/drawing/2014/main" id="{0F79997F-2009-4199-AD8A-5D0A46E7EE4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6" name="Text Box 15">
          <a:extLst>
            <a:ext uri="{FF2B5EF4-FFF2-40B4-BE49-F238E27FC236}">
              <a16:creationId xmlns:a16="http://schemas.microsoft.com/office/drawing/2014/main" id="{76CCDE11-0229-4DA2-9C06-CE72842ABF4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7" name="Text Box 15">
          <a:extLst>
            <a:ext uri="{FF2B5EF4-FFF2-40B4-BE49-F238E27FC236}">
              <a16:creationId xmlns:a16="http://schemas.microsoft.com/office/drawing/2014/main" id="{CD90C7AA-579C-4F79-BBA5-444957767FB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8" name="Text Box 15">
          <a:extLst>
            <a:ext uri="{FF2B5EF4-FFF2-40B4-BE49-F238E27FC236}">
              <a16:creationId xmlns:a16="http://schemas.microsoft.com/office/drawing/2014/main" id="{B15BA242-170C-4419-9AE1-D913A39BA05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19" name="Text Box 15">
          <a:extLst>
            <a:ext uri="{FF2B5EF4-FFF2-40B4-BE49-F238E27FC236}">
              <a16:creationId xmlns:a16="http://schemas.microsoft.com/office/drawing/2014/main" id="{A1643223-5B86-4F79-859B-5FE8F780D51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0" name="Text Box 15">
          <a:extLst>
            <a:ext uri="{FF2B5EF4-FFF2-40B4-BE49-F238E27FC236}">
              <a16:creationId xmlns:a16="http://schemas.microsoft.com/office/drawing/2014/main" id="{72BB0E45-DA96-4349-8F85-3E5820877DB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1" name="Text Box 15">
          <a:extLst>
            <a:ext uri="{FF2B5EF4-FFF2-40B4-BE49-F238E27FC236}">
              <a16:creationId xmlns:a16="http://schemas.microsoft.com/office/drawing/2014/main" id="{FF4B4B17-8429-40CF-A895-C5774FF275B1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2" name="Text Box 15">
          <a:extLst>
            <a:ext uri="{FF2B5EF4-FFF2-40B4-BE49-F238E27FC236}">
              <a16:creationId xmlns:a16="http://schemas.microsoft.com/office/drawing/2014/main" id="{73ADD16E-EB5F-4910-946B-654D152A3F7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3" name="Text Box 15">
          <a:extLst>
            <a:ext uri="{FF2B5EF4-FFF2-40B4-BE49-F238E27FC236}">
              <a16:creationId xmlns:a16="http://schemas.microsoft.com/office/drawing/2014/main" id="{A63E2EF3-F324-4FA6-92C3-B8EE3891861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4" name="Text Box 15">
          <a:extLst>
            <a:ext uri="{FF2B5EF4-FFF2-40B4-BE49-F238E27FC236}">
              <a16:creationId xmlns:a16="http://schemas.microsoft.com/office/drawing/2014/main" id="{15B77A3A-FEFE-4DB1-A84F-170934FD06A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5" name="Text Box 15">
          <a:extLst>
            <a:ext uri="{FF2B5EF4-FFF2-40B4-BE49-F238E27FC236}">
              <a16:creationId xmlns:a16="http://schemas.microsoft.com/office/drawing/2014/main" id="{3CB0C8A0-7240-4D74-904B-C0179AE981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6" name="Text Box 15">
          <a:extLst>
            <a:ext uri="{FF2B5EF4-FFF2-40B4-BE49-F238E27FC236}">
              <a16:creationId xmlns:a16="http://schemas.microsoft.com/office/drawing/2014/main" id="{32D3EFFA-34A1-4C40-BA8D-0A7E41A7F057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7" name="Text Box 15">
          <a:extLst>
            <a:ext uri="{FF2B5EF4-FFF2-40B4-BE49-F238E27FC236}">
              <a16:creationId xmlns:a16="http://schemas.microsoft.com/office/drawing/2014/main" id="{41332414-BC1B-4699-A8EF-CABC1736B86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8421D861-0CBA-4301-8F4E-4EB1EE89A5C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29" name="Text Box 15">
          <a:extLst>
            <a:ext uri="{FF2B5EF4-FFF2-40B4-BE49-F238E27FC236}">
              <a16:creationId xmlns:a16="http://schemas.microsoft.com/office/drawing/2014/main" id="{63697E6A-3AA6-4C09-B73A-075E2E341CC6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0" name="Text Box 15">
          <a:extLst>
            <a:ext uri="{FF2B5EF4-FFF2-40B4-BE49-F238E27FC236}">
              <a16:creationId xmlns:a16="http://schemas.microsoft.com/office/drawing/2014/main" id="{C00A3031-212E-4781-90E6-4C4C9D33197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1" name="Text Box 15">
          <a:extLst>
            <a:ext uri="{FF2B5EF4-FFF2-40B4-BE49-F238E27FC236}">
              <a16:creationId xmlns:a16="http://schemas.microsoft.com/office/drawing/2014/main" id="{9D134F94-EBEC-4908-B082-F83DE7D799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2" name="Text Box 15">
          <a:extLst>
            <a:ext uri="{FF2B5EF4-FFF2-40B4-BE49-F238E27FC236}">
              <a16:creationId xmlns:a16="http://schemas.microsoft.com/office/drawing/2014/main" id="{FFA735BB-972A-4209-B420-E00ACF0AB27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3" name="Text Box 15">
          <a:extLst>
            <a:ext uri="{FF2B5EF4-FFF2-40B4-BE49-F238E27FC236}">
              <a16:creationId xmlns:a16="http://schemas.microsoft.com/office/drawing/2014/main" id="{98136C6C-5839-48DA-9C9F-EE3A61B304E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4" name="Text Box 15">
          <a:extLst>
            <a:ext uri="{FF2B5EF4-FFF2-40B4-BE49-F238E27FC236}">
              <a16:creationId xmlns:a16="http://schemas.microsoft.com/office/drawing/2014/main" id="{7FE23CA3-9936-4625-A053-9EF1F2D1BA0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5" name="Text Box 15">
          <a:extLst>
            <a:ext uri="{FF2B5EF4-FFF2-40B4-BE49-F238E27FC236}">
              <a16:creationId xmlns:a16="http://schemas.microsoft.com/office/drawing/2014/main" id="{4A8C340E-7C43-4FCC-B774-2FD2205D808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90D65D0A-40CE-42AA-BACD-614B0CFA4019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7" name="Text Box 15">
          <a:extLst>
            <a:ext uri="{FF2B5EF4-FFF2-40B4-BE49-F238E27FC236}">
              <a16:creationId xmlns:a16="http://schemas.microsoft.com/office/drawing/2014/main" id="{CE2BA1D1-69F6-42E4-AB2C-7D882CFC1DEB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8" name="Text Box 15">
          <a:extLst>
            <a:ext uri="{FF2B5EF4-FFF2-40B4-BE49-F238E27FC236}">
              <a16:creationId xmlns:a16="http://schemas.microsoft.com/office/drawing/2014/main" id="{E471A0C5-A214-4793-8C07-5DDA0B40478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39" name="Text Box 15">
          <a:extLst>
            <a:ext uri="{FF2B5EF4-FFF2-40B4-BE49-F238E27FC236}">
              <a16:creationId xmlns:a16="http://schemas.microsoft.com/office/drawing/2014/main" id="{EE16C31A-41D5-4DE7-B064-9BF4C58437A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0" name="Text Box 15">
          <a:extLst>
            <a:ext uri="{FF2B5EF4-FFF2-40B4-BE49-F238E27FC236}">
              <a16:creationId xmlns:a16="http://schemas.microsoft.com/office/drawing/2014/main" id="{DD7D852B-8EFE-49D3-9A35-97F1E4C07CFC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1" name="Text Box 15">
          <a:extLst>
            <a:ext uri="{FF2B5EF4-FFF2-40B4-BE49-F238E27FC236}">
              <a16:creationId xmlns:a16="http://schemas.microsoft.com/office/drawing/2014/main" id="{18C15644-F93F-409B-8EDB-E95489ABD86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2" name="Text Box 15">
          <a:extLst>
            <a:ext uri="{FF2B5EF4-FFF2-40B4-BE49-F238E27FC236}">
              <a16:creationId xmlns:a16="http://schemas.microsoft.com/office/drawing/2014/main" id="{AC047983-21DD-44D5-BC88-70007B96B983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3" name="Text Box 15">
          <a:extLst>
            <a:ext uri="{FF2B5EF4-FFF2-40B4-BE49-F238E27FC236}">
              <a16:creationId xmlns:a16="http://schemas.microsoft.com/office/drawing/2014/main" id="{09CECA3F-12B4-41FE-9F9E-95F0EF6F07A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4" name="Text Box 15">
          <a:extLst>
            <a:ext uri="{FF2B5EF4-FFF2-40B4-BE49-F238E27FC236}">
              <a16:creationId xmlns:a16="http://schemas.microsoft.com/office/drawing/2014/main" id="{B015009B-1B94-452F-BF2F-171F27E04DA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5" name="Text Box 15">
          <a:extLst>
            <a:ext uri="{FF2B5EF4-FFF2-40B4-BE49-F238E27FC236}">
              <a16:creationId xmlns:a16="http://schemas.microsoft.com/office/drawing/2014/main" id="{3DBCEC18-994F-486F-B4ED-B500FB52B78A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6" name="Text Box 15">
          <a:extLst>
            <a:ext uri="{FF2B5EF4-FFF2-40B4-BE49-F238E27FC236}">
              <a16:creationId xmlns:a16="http://schemas.microsoft.com/office/drawing/2014/main" id="{9F0D1B3F-5F0C-445B-AE33-B08DB8D195B2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7" name="Text Box 15">
          <a:extLst>
            <a:ext uri="{FF2B5EF4-FFF2-40B4-BE49-F238E27FC236}">
              <a16:creationId xmlns:a16="http://schemas.microsoft.com/office/drawing/2014/main" id="{73F222DD-245D-42A0-B042-72D6EAE91E05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8" name="Text Box 15">
          <a:extLst>
            <a:ext uri="{FF2B5EF4-FFF2-40B4-BE49-F238E27FC236}">
              <a16:creationId xmlns:a16="http://schemas.microsoft.com/office/drawing/2014/main" id="{FDE598FF-E78A-470A-8C7A-77001BCE34DF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49" name="Text Box 15">
          <a:extLst>
            <a:ext uri="{FF2B5EF4-FFF2-40B4-BE49-F238E27FC236}">
              <a16:creationId xmlns:a16="http://schemas.microsoft.com/office/drawing/2014/main" id="{60DA323A-54D5-4600-B89E-E43DF4C20E2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0" name="Text Box 15">
          <a:extLst>
            <a:ext uri="{FF2B5EF4-FFF2-40B4-BE49-F238E27FC236}">
              <a16:creationId xmlns:a16="http://schemas.microsoft.com/office/drawing/2014/main" id="{AA183514-3D39-42E0-B91B-86BE451F6580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1" name="Text Box 15">
          <a:extLst>
            <a:ext uri="{FF2B5EF4-FFF2-40B4-BE49-F238E27FC236}">
              <a16:creationId xmlns:a16="http://schemas.microsoft.com/office/drawing/2014/main" id="{C533E03D-7C18-40B9-9D44-584AD9C819A8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2AF6DAF0-04F4-49A7-9A5B-E6FAEEEF0384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3" name="Text Box 15">
          <a:extLst>
            <a:ext uri="{FF2B5EF4-FFF2-40B4-BE49-F238E27FC236}">
              <a16:creationId xmlns:a16="http://schemas.microsoft.com/office/drawing/2014/main" id="{10297469-C1CB-4DAE-B443-CF93706DE33E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10</xdr:row>
      <xdr:rowOff>0</xdr:rowOff>
    </xdr:from>
    <xdr:ext cx="95250" cy="295275"/>
    <xdr:sp macro="" textlink="">
      <xdr:nvSpPr>
        <xdr:cNvPr id="1954" name="Text Box 15">
          <a:extLst>
            <a:ext uri="{FF2B5EF4-FFF2-40B4-BE49-F238E27FC236}">
              <a16:creationId xmlns:a16="http://schemas.microsoft.com/office/drawing/2014/main" id="{96296AEA-297E-41A8-9D84-940DDE0AB20D}"/>
            </a:ext>
          </a:extLst>
        </xdr:cNvPr>
        <xdr:cNvSpPr txBox="1">
          <a:spLocks noChangeArrowheads="1"/>
        </xdr:cNvSpPr>
      </xdr:nvSpPr>
      <xdr:spPr bwMode="auto">
        <a:xfrm>
          <a:off x="1771650" y="24193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5" name="Text Box 15">
          <a:extLst>
            <a:ext uri="{FF2B5EF4-FFF2-40B4-BE49-F238E27FC236}">
              <a16:creationId xmlns:a16="http://schemas.microsoft.com/office/drawing/2014/main" id="{C49BAB7D-7594-4F86-9D40-BF3AC86853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6" name="Text Box 15">
          <a:extLst>
            <a:ext uri="{FF2B5EF4-FFF2-40B4-BE49-F238E27FC236}">
              <a16:creationId xmlns:a16="http://schemas.microsoft.com/office/drawing/2014/main" id="{36D99082-EC26-4093-98F9-E128E7959A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7" name="Text Box 15">
          <a:extLst>
            <a:ext uri="{FF2B5EF4-FFF2-40B4-BE49-F238E27FC236}">
              <a16:creationId xmlns:a16="http://schemas.microsoft.com/office/drawing/2014/main" id="{0607006F-EA05-4A66-82FE-051B04C1BD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8" name="Text Box 15">
          <a:extLst>
            <a:ext uri="{FF2B5EF4-FFF2-40B4-BE49-F238E27FC236}">
              <a16:creationId xmlns:a16="http://schemas.microsoft.com/office/drawing/2014/main" id="{45CAD786-A493-41FB-923A-5A6714062D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59" name="Text Box 15">
          <a:extLst>
            <a:ext uri="{FF2B5EF4-FFF2-40B4-BE49-F238E27FC236}">
              <a16:creationId xmlns:a16="http://schemas.microsoft.com/office/drawing/2014/main" id="{34D0F219-57EF-4425-989E-9940B2A83E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32C570C4-CDF9-4E06-A718-AE20801B2E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1" name="Text Box 15">
          <a:extLst>
            <a:ext uri="{FF2B5EF4-FFF2-40B4-BE49-F238E27FC236}">
              <a16:creationId xmlns:a16="http://schemas.microsoft.com/office/drawing/2014/main" id="{76E3ECDE-C3D1-4E18-AE76-12B080695C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2" name="Text Box 15">
          <a:extLst>
            <a:ext uri="{FF2B5EF4-FFF2-40B4-BE49-F238E27FC236}">
              <a16:creationId xmlns:a16="http://schemas.microsoft.com/office/drawing/2014/main" id="{7A67321A-460A-484A-AAD8-7640DCCA6B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3" name="Text Box 15">
          <a:extLst>
            <a:ext uri="{FF2B5EF4-FFF2-40B4-BE49-F238E27FC236}">
              <a16:creationId xmlns:a16="http://schemas.microsoft.com/office/drawing/2014/main" id="{27ED9DB3-DF08-4312-BA0D-17915AD4A0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64" name="Text Box 15">
          <a:extLst>
            <a:ext uri="{FF2B5EF4-FFF2-40B4-BE49-F238E27FC236}">
              <a16:creationId xmlns:a16="http://schemas.microsoft.com/office/drawing/2014/main" id="{641E0D08-C141-41B5-9B7B-06D20B3521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5" name="Text Box 15">
          <a:extLst>
            <a:ext uri="{FF2B5EF4-FFF2-40B4-BE49-F238E27FC236}">
              <a16:creationId xmlns:a16="http://schemas.microsoft.com/office/drawing/2014/main" id="{056A6200-35F8-4050-8598-33BE7BE1AE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6" name="Text Box 15">
          <a:extLst>
            <a:ext uri="{FF2B5EF4-FFF2-40B4-BE49-F238E27FC236}">
              <a16:creationId xmlns:a16="http://schemas.microsoft.com/office/drawing/2014/main" id="{1CEDE529-1FB4-4659-8234-C7D8AE2776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7" name="Text Box 15">
          <a:extLst>
            <a:ext uri="{FF2B5EF4-FFF2-40B4-BE49-F238E27FC236}">
              <a16:creationId xmlns:a16="http://schemas.microsoft.com/office/drawing/2014/main" id="{6899286E-D2EA-4486-A28F-B95A76F11C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8" name="Text Box 15">
          <a:extLst>
            <a:ext uri="{FF2B5EF4-FFF2-40B4-BE49-F238E27FC236}">
              <a16:creationId xmlns:a16="http://schemas.microsoft.com/office/drawing/2014/main" id="{570FB128-3FCF-44A3-A528-457040335A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69" name="Text Box 15">
          <a:extLst>
            <a:ext uri="{FF2B5EF4-FFF2-40B4-BE49-F238E27FC236}">
              <a16:creationId xmlns:a16="http://schemas.microsoft.com/office/drawing/2014/main" id="{E163AB73-0902-41BB-BF31-FE15253113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0" name="Text Box 15">
          <a:extLst>
            <a:ext uri="{FF2B5EF4-FFF2-40B4-BE49-F238E27FC236}">
              <a16:creationId xmlns:a16="http://schemas.microsoft.com/office/drawing/2014/main" id="{39CA1A19-770E-4EF4-9F61-67783CB19F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1" name="Text Box 15">
          <a:extLst>
            <a:ext uri="{FF2B5EF4-FFF2-40B4-BE49-F238E27FC236}">
              <a16:creationId xmlns:a16="http://schemas.microsoft.com/office/drawing/2014/main" id="{6BDE512C-0F36-49BA-AAF3-5794FD43C2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2" name="Text Box 15">
          <a:extLst>
            <a:ext uri="{FF2B5EF4-FFF2-40B4-BE49-F238E27FC236}">
              <a16:creationId xmlns:a16="http://schemas.microsoft.com/office/drawing/2014/main" id="{43552264-5E96-446B-8698-FE5109B165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3" name="Text Box 15">
          <a:extLst>
            <a:ext uri="{FF2B5EF4-FFF2-40B4-BE49-F238E27FC236}">
              <a16:creationId xmlns:a16="http://schemas.microsoft.com/office/drawing/2014/main" id="{B61EA871-4F37-4F5E-ABC3-8C5F7E3EDB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4" name="Text Box 15">
          <a:extLst>
            <a:ext uri="{FF2B5EF4-FFF2-40B4-BE49-F238E27FC236}">
              <a16:creationId xmlns:a16="http://schemas.microsoft.com/office/drawing/2014/main" id="{11F4A2F1-114E-4B80-9AB3-FCCEF763FD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5" name="Text Box 15">
          <a:extLst>
            <a:ext uri="{FF2B5EF4-FFF2-40B4-BE49-F238E27FC236}">
              <a16:creationId xmlns:a16="http://schemas.microsoft.com/office/drawing/2014/main" id="{8C5BD65A-A889-4CCE-855B-8F7EF5F82B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6" name="Text Box 15">
          <a:extLst>
            <a:ext uri="{FF2B5EF4-FFF2-40B4-BE49-F238E27FC236}">
              <a16:creationId xmlns:a16="http://schemas.microsoft.com/office/drawing/2014/main" id="{D4404DCA-560E-49A2-BF81-45D61A543B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7" name="Text Box 15">
          <a:extLst>
            <a:ext uri="{FF2B5EF4-FFF2-40B4-BE49-F238E27FC236}">
              <a16:creationId xmlns:a16="http://schemas.microsoft.com/office/drawing/2014/main" id="{ECBBF556-B593-44D4-951D-3270E8EFEE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8" name="Text Box 15">
          <a:extLst>
            <a:ext uri="{FF2B5EF4-FFF2-40B4-BE49-F238E27FC236}">
              <a16:creationId xmlns:a16="http://schemas.microsoft.com/office/drawing/2014/main" id="{A409935D-6BB1-44AE-819C-F7C37D2E0A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79" name="Text Box 15">
          <a:extLst>
            <a:ext uri="{FF2B5EF4-FFF2-40B4-BE49-F238E27FC236}">
              <a16:creationId xmlns:a16="http://schemas.microsoft.com/office/drawing/2014/main" id="{5CFD6E35-4ABD-438E-B1B9-41F1897FE6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0" name="Text Box 15">
          <a:extLst>
            <a:ext uri="{FF2B5EF4-FFF2-40B4-BE49-F238E27FC236}">
              <a16:creationId xmlns:a16="http://schemas.microsoft.com/office/drawing/2014/main" id="{C825FFE7-4F2E-4616-AF05-7F9AEEEF8F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1" name="Text Box 15">
          <a:extLst>
            <a:ext uri="{FF2B5EF4-FFF2-40B4-BE49-F238E27FC236}">
              <a16:creationId xmlns:a16="http://schemas.microsoft.com/office/drawing/2014/main" id="{1B6E1D07-C855-4A96-A4BF-C2A3795742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2" name="Text Box 15">
          <a:extLst>
            <a:ext uri="{FF2B5EF4-FFF2-40B4-BE49-F238E27FC236}">
              <a16:creationId xmlns:a16="http://schemas.microsoft.com/office/drawing/2014/main" id="{0CC09097-35FB-429E-8AB1-3FC2CB3290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3" name="Text Box 15">
          <a:extLst>
            <a:ext uri="{FF2B5EF4-FFF2-40B4-BE49-F238E27FC236}">
              <a16:creationId xmlns:a16="http://schemas.microsoft.com/office/drawing/2014/main" id="{70B2A038-C0E8-42E9-8AE9-665F13D041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84" name="Text Box 15">
          <a:extLst>
            <a:ext uri="{FF2B5EF4-FFF2-40B4-BE49-F238E27FC236}">
              <a16:creationId xmlns:a16="http://schemas.microsoft.com/office/drawing/2014/main" id="{02C3343F-FDC9-459E-8788-115A6D976A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5" name="Text Box 15">
          <a:extLst>
            <a:ext uri="{FF2B5EF4-FFF2-40B4-BE49-F238E27FC236}">
              <a16:creationId xmlns:a16="http://schemas.microsoft.com/office/drawing/2014/main" id="{0DCA25F1-2B5E-4D1E-8373-9D9D1787FC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6" name="Text Box 15">
          <a:extLst>
            <a:ext uri="{FF2B5EF4-FFF2-40B4-BE49-F238E27FC236}">
              <a16:creationId xmlns:a16="http://schemas.microsoft.com/office/drawing/2014/main" id="{7AF5DFF2-975C-495C-BE30-5996D22495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7" name="Text Box 15">
          <a:extLst>
            <a:ext uri="{FF2B5EF4-FFF2-40B4-BE49-F238E27FC236}">
              <a16:creationId xmlns:a16="http://schemas.microsoft.com/office/drawing/2014/main" id="{02A7A0F5-0A65-40D4-8789-7253209D51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8" name="Text Box 15">
          <a:extLst>
            <a:ext uri="{FF2B5EF4-FFF2-40B4-BE49-F238E27FC236}">
              <a16:creationId xmlns:a16="http://schemas.microsoft.com/office/drawing/2014/main" id="{3A2C5C4E-FFF5-4045-8B78-6A16ADF56E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89" name="Text Box 15">
          <a:extLst>
            <a:ext uri="{FF2B5EF4-FFF2-40B4-BE49-F238E27FC236}">
              <a16:creationId xmlns:a16="http://schemas.microsoft.com/office/drawing/2014/main" id="{6E23B90E-F434-474A-A967-EFA6310B72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0" name="Text Box 15">
          <a:extLst>
            <a:ext uri="{FF2B5EF4-FFF2-40B4-BE49-F238E27FC236}">
              <a16:creationId xmlns:a16="http://schemas.microsoft.com/office/drawing/2014/main" id="{9685080F-0C39-47A2-AC00-B18D0D8FB6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1" name="Text Box 15">
          <a:extLst>
            <a:ext uri="{FF2B5EF4-FFF2-40B4-BE49-F238E27FC236}">
              <a16:creationId xmlns:a16="http://schemas.microsoft.com/office/drawing/2014/main" id="{F0A0C781-354B-4EC9-8911-C744CAF5AB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2" name="Text Box 15">
          <a:extLst>
            <a:ext uri="{FF2B5EF4-FFF2-40B4-BE49-F238E27FC236}">
              <a16:creationId xmlns:a16="http://schemas.microsoft.com/office/drawing/2014/main" id="{FE423282-382F-48F5-9A0C-EFF0BD575C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3" name="Text Box 15">
          <a:extLst>
            <a:ext uri="{FF2B5EF4-FFF2-40B4-BE49-F238E27FC236}">
              <a16:creationId xmlns:a16="http://schemas.microsoft.com/office/drawing/2014/main" id="{0818D5D8-0A3F-4998-899B-91C5855A8D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1994" name="Text Box 15">
          <a:extLst>
            <a:ext uri="{FF2B5EF4-FFF2-40B4-BE49-F238E27FC236}">
              <a16:creationId xmlns:a16="http://schemas.microsoft.com/office/drawing/2014/main" id="{33276B88-87BE-47AB-A7B8-0380AB1DF7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5" name="Text Box 15">
          <a:extLst>
            <a:ext uri="{FF2B5EF4-FFF2-40B4-BE49-F238E27FC236}">
              <a16:creationId xmlns:a16="http://schemas.microsoft.com/office/drawing/2014/main" id="{2EF0FA6B-8DAF-49A7-B0C1-1918C2C9C3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6" name="Text Box 15">
          <a:extLst>
            <a:ext uri="{FF2B5EF4-FFF2-40B4-BE49-F238E27FC236}">
              <a16:creationId xmlns:a16="http://schemas.microsoft.com/office/drawing/2014/main" id="{18F7302C-97B5-41DB-B33F-6DA2DF59DD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7" name="Text Box 15">
          <a:extLst>
            <a:ext uri="{FF2B5EF4-FFF2-40B4-BE49-F238E27FC236}">
              <a16:creationId xmlns:a16="http://schemas.microsoft.com/office/drawing/2014/main" id="{55312A80-5E19-475B-9760-A03EBF2D47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8" name="Text Box 15">
          <a:extLst>
            <a:ext uri="{FF2B5EF4-FFF2-40B4-BE49-F238E27FC236}">
              <a16:creationId xmlns:a16="http://schemas.microsoft.com/office/drawing/2014/main" id="{1E71DB3A-C041-4AD3-9951-34BDA80150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1999" name="Text Box 15">
          <a:extLst>
            <a:ext uri="{FF2B5EF4-FFF2-40B4-BE49-F238E27FC236}">
              <a16:creationId xmlns:a16="http://schemas.microsoft.com/office/drawing/2014/main" id="{48BBEA4C-8196-41A9-96D8-F049DE7674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0" name="Text Box 15">
          <a:extLst>
            <a:ext uri="{FF2B5EF4-FFF2-40B4-BE49-F238E27FC236}">
              <a16:creationId xmlns:a16="http://schemas.microsoft.com/office/drawing/2014/main" id="{F23070E8-EBAE-49C8-AC25-8A1F5C4F47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1" name="Text Box 15">
          <a:extLst>
            <a:ext uri="{FF2B5EF4-FFF2-40B4-BE49-F238E27FC236}">
              <a16:creationId xmlns:a16="http://schemas.microsoft.com/office/drawing/2014/main" id="{193DE623-059A-404C-BBCD-28F612690A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2" name="Text Box 15">
          <a:extLst>
            <a:ext uri="{FF2B5EF4-FFF2-40B4-BE49-F238E27FC236}">
              <a16:creationId xmlns:a16="http://schemas.microsoft.com/office/drawing/2014/main" id="{78133BE7-3CBC-43A0-A4F3-CE2E38422D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3" name="Text Box 15">
          <a:extLst>
            <a:ext uri="{FF2B5EF4-FFF2-40B4-BE49-F238E27FC236}">
              <a16:creationId xmlns:a16="http://schemas.microsoft.com/office/drawing/2014/main" id="{918950D2-4117-46BF-96F9-0F5C63C673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4" name="Text Box 15">
          <a:extLst>
            <a:ext uri="{FF2B5EF4-FFF2-40B4-BE49-F238E27FC236}">
              <a16:creationId xmlns:a16="http://schemas.microsoft.com/office/drawing/2014/main" id="{254912C3-9DD0-49AD-9AFC-C35F59B32D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5" name="Text Box 15">
          <a:extLst>
            <a:ext uri="{FF2B5EF4-FFF2-40B4-BE49-F238E27FC236}">
              <a16:creationId xmlns:a16="http://schemas.microsoft.com/office/drawing/2014/main" id="{FA327527-E7FD-4856-B816-E74173B848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6" name="Text Box 15">
          <a:extLst>
            <a:ext uri="{FF2B5EF4-FFF2-40B4-BE49-F238E27FC236}">
              <a16:creationId xmlns:a16="http://schemas.microsoft.com/office/drawing/2014/main" id="{5EB81CB5-41A1-482D-BD64-D6D8CCD311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7" name="Text Box 15">
          <a:extLst>
            <a:ext uri="{FF2B5EF4-FFF2-40B4-BE49-F238E27FC236}">
              <a16:creationId xmlns:a16="http://schemas.microsoft.com/office/drawing/2014/main" id="{B2E20EEC-48F9-4937-B3B6-26A560964D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8" name="Text Box 15">
          <a:extLst>
            <a:ext uri="{FF2B5EF4-FFF2-40B4-BE49-F238E27FC236}">
              <a16:creationId xmlns:a16="http://schemas.microsoft.com/office/drawing/2014/main" id="{223CB5C7-0559-4B98-8AC2-25DF88A456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09" name="Text Box 15">
          <a:extLst>
            <a:ext uri="{FF2B5EF4-FFF2-40B4-BE49-F238E27FC236}">
              <a16:creationId xmlns:a16="http://schemas.microsoft.com/office/drawing/2014/main" id="{DDC9D73C-FC61-49E6-A805-472D588C20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0" name="Text Box 15">
          <a:extLst>
            <a:ext uri="{FF2B5EF4-FFF2-40B4-BE49-F238E27FC236}">
              <a16:creationId xmlns:a16="http://schemas.microsoft.com/office/drawing/2014/main" id="{E19734A3-0CC1-47E5-92A9-6D443E65A9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1" name="Text Box 15">
          <a:extLst>
            <a:ext uri="{FF2B5EF4-FFF2-40B4-BE49-F238E27FC236}">
              <a16:creationId xmlns:a16="http://schemas.microsoft.com/office/drawing/2014/main" id="{CDA27291-E23D-4EDF-A492-EC9E86DF04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2" name="Text Box 15">
          <a:extLst>
            <a:ext uri="{FF2B5EF4-FFF2-40B4-BE49-F238E27FC236}">
              <a16:creationId xmlns:a16="http://schemas.microsoft.com/office/drawing/2014/main" id="{AF03CFB3-8AD1-46B4-B0C3-0478A001E5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3" name="Text Box 15">
          <a:extLst>
            <a:ext uri="{FF2B5EF4-FFF2-40B4-BE49-F238E27FC236}">
              <a16:creationId xmlns:a16="http://schemas.microsoft.com/office/drawing/2014/main" id="{6DBB53E6-1B37-47BC-9988-EB0E48CBBE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14" name="Text Box 15">
          <a:extLst>
            <a:ext uri="{FF2B5EF4-FFF2-40B4-BE49-F238E27FC236}">
              <a16:creationId xmlns:a16="http://schemas.microsoft.com/office/drawing/2014/main" id="{2D817D0C-FF1A-459A-BFAF-8586613AAD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5" name="Text Box 15">
          <a:extLst>
            <a:ext uri="{FF2B5EF4-FFF2-40B4-BE49-F238E27FC236}">
              <a16:creationId xmlns:a16="http://schemas.microsoft.com/office/drawing/2014/main" id="{8BD3AC09-5B9D-47AA-9B22-5574698BB7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6" name="Text Box 15">
          <a:extLst>
            <a:ext uri="{FF2B5EF4-FFF2-40B4-BE49-F238E27FC236}">
              <a16:creationId xmlns:a16="http://schemas.microsoft.com/office/drawing/2014/main" id="{C488ECA4-24E3-4125-BCDC-200CFA1D61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7" name="Text Box 15">
          <a:extLst>
            <a:ext uri="{FF2B5EF4-FFF2-40B4-BE49-F238E27FC236}">
              <a16:creationId xmlns:a16="http://schemas.microsoft.com/office/drawing/2014/main" id="{A0335B8A-AC73-4BC1-B649-BA3E6F08E0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8" name="Text Box 15">
          <a:extLst>
            <a:ext uri="{FF2B5EF4-FFF2-40B4-BE49-F238E27FC236}">
              <a16:creationId xmlns:a16="http://schemas.microsoft.com/office/drawing/2014/main" id="{07DB4984-401A-4222-BBE6-E342F37C4B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19" name="Text Box 15">
          <a:extLst>
            <a:ext uri="{FF2B5EF4-FFF2-40B4-BE49-F238E27FC236}">
              <a16:creationId xmlns:a16="http://schemas.microsoft.com/office/drawing/2014/main" id="{A5D3F7B6-EDCB-482A-9B4F-2B4D204EE7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0" name="Text Box 15">
          <a:extLst>
            <a:ext uri="{FF2B5EF4-FFF2-40B4-BE49-F238E27FC236}">
              <a16:creationId xmlns:a16="http://schemas.microsoft.com/office/drawing/2014/main" id="{79329DD6-2E5A-442C-9CB0-356A26D703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1" name="Text Box 15">
          <a:extLst>
            <a:ext uri="{FF2B5EF4-FFF2-40B4-BE49-F238E27FC236}">
              <a16:creationId xmlns:a16="http://schemas.microsoft.com/office/drawing/2014/main" id="{09C14457-5B17-4600-BD73-CAE2BDB2FD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2" name="Text Box 15">
          <a:extLst>
            <a:ext uri="{FF2B5EF4-FFF2-40B4-BE49-F238E27FC236}">
              <a16:creationId xmlns:a16="http://schemas.microsoft.com/office/drawing/2014/main" id="{894E428E-0701-4294-BA6F-828970FD82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3" name="Text Box 15">
          <a:extLst>
            <a:ext uri="{FF2B5EF4-FFF2-40B4-BE49-F238E27FC236}">
              <a16:creationId xmlns:a16="http://schemas.microsoft.com/office/drawing/2014/main" id="{576BB994-4879-4788-9F01-1B518B9BA0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24" name="Text Box 15">
          <a:extLst>
            <a:ext uri="{FF2B5EF4-FFF2-40B4-BE49-F238E27FC236}">
              <a16:creationId xmlns:a16="http://schemas.microsoft.com/office/drawing/2014/main" id="{AB7B20F1-6F66-443C-99AF-A00F4C6C55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5" name="Text Box 15">
          <a:extLst>
            <a:ext uri="{FF2B5EF4-FFF2-40B4-BE49-F238E27FC236}">
              <a16:creationId xmlns:a16="http://schemas.microsoft.com/office/drawing/2014/main" id="{8B965265-2C65-4E39-8221-238803E88B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6" name="Text Box 15">
          <a:extLst>
            <a:ext uri="{FF2B5EF4-FFF2-40B4-BE49-F238E27FC236}">
              <a16:creationId xmlns:a16="http://schemas.microsoft.com/office/drawing/2014/main" id="{CFAAC817-C944-4DE3-B67E-EAC191F1F0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7" name="Text Box 15">
          <a:extLst>
            <a:ext uri="{FF2B5EF4-FFF2-40B4-BE49-F238E27FC236}">
              <a16:creationId xmlns:a16="http://schemas.microsoft.com/office/drawing/2014/main" id="{C310BF2F-E35D-4444-9CE5-A184D20C6F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8" name="Text Box 15">
          <a:extLst>
            <a:ext uri="{FF2B5EF4-FFF2-40B4-BE49-F238E27FC236}">
              <a16:creationId xmlns:a16="http://schemas.microsoft.com/office/drawing/2014/main" id="{1CF66F2A-8AF0-4B86-83F8-6EACFCB8E7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029" name="Text Box 15">
          <a:extLst>
            <a:ext uri="{FF2B5EF4-FFF2-40B4-BE49-F238E27FC236}">
              <a16:creationId xmlns:a16="http://schemas.microsoft.com/office/drawing/2014/main" id="{85B5E470-D32E-4BD5-8854-6F4F74D7AA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0" name="Text Box 15">
          <a:extLst>
            <a:ext uri="{FF2B5EF4-FFF2-40B4-BE49-F238E27FC236}">
              <a16:creationId xmlns:a16="http://schemas.microsoft.com/office/drawing/2014/main" id="{E5ACA033-7AFE-4BCE-BEC2-5ED7E56C33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1" name="Text Box 15">
          <a:extLst>
            <a:ext uri="{FF2B5EF4-FFF2-40B4-BE49-F238E27FC236}">
              <a16:creationId xmlns:a16="http://schemas.microsoft.com/office/drawing/2014/main" id="{B3CDDC24-0711-4783-91AD-0CD063FD3B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2" name="Text Box 15">
          <a:extLst>
            <a:ext uri="{FF2B5EF4-FFF2-40B4-BE49-F238E27FC236}">
              <a16:creationId xmlns:a16="http://schemas.microsoft.com/office/drawing/2014/main" id="{0B37F175-D411-4B50-AECD-70938B8907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3" name="Text Box 15">
          <a:extLst>
            <a:ext uri="{FF2B5EF4-FFF2-40B4-BE49-F238E27FC236}">
              <a16:creationId xmlns:a16="http://schemas.microsoft.com/office/drawing/2014/main" id="{3334C4ED-A689-4E77-96B5-B61CCB1633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4" name="Text Box 15">
          <a:extLst>
            <a:ext uri="{FF2B5EF4-FFF2-40B4-BE49-F238E27FC236}">
              <a16:creationId xmlns:a16="http://schemas.microsoft.com/office/drawing/2014/main" id="{CA46D3F6-0380-4B7D-94A6-A239C3FD5C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5" name="Text Box 15">
          <a:extLst>
            <a:ext uri="{FF2B5EF4-FFF2-40B4-BE49-F238E27FC236}">
              <a16:creationId xmlns:a16="http://schemas.microsoft.com/office/drawing/2014/main" id="{F764818D-6F8A-4222-9713-B3D220085B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6" name="Text Box 15">
          <a:extLst>
            <a:ext uri="{FF2B5EF4-FFF2-40B4-BE49-F238E27FC236}">
              <a16:creationId xmlns:a16="http://schemas.microsoft.com/office/drawing/2014/main" id="{0CC1A2C5-EC14-4A5B-A362-7032905217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7" name="Text Box 15">
          <a:extLst>
            <a:ext uri="{FF2B5EF4-FFF2-40B4-BE49-F238E27FC236}">
              <a16:creationId xmlns:a16="http://schemas.microsoft.com/office/drawing/2014/main" id="{120D66EA-3459-4F31-ACA7-6B0226B94B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8" name="Text Box 15">
          <a:extLst>
            <a:ext uri="{FF2B5EF4-FFF2-40B4-BE49-F238E27FC236}">
              <a16:creationId xmlns:a16="http://schemas.microsoft.com/office/drawing/2014/main" id="{2A93359B-C5AA-4456-8C37-75D5C672CE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039" name="Text Box 15">
          <a:extLst>
            <a:ext uri="{FF2B5EF4-FFF2-40B4-BE49-F238E27FC236}">
              <a16:creationId xmlns:a16="http://schemas.microsoft.com/office/drawing/2014/main" id="{4766A1EA-609C-4151-911B-2DBAE2B7D8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40" name="Text Box 15">
          <a:extLst>
            <a:ext uri="{FF2B5EF4-FFF2-40B4-BE49-F238E27FC236}">
              <a16:creationId xmlns:a16="http://schemas.microsoft.com/office/drawing/2014/main" id="{E16573F2-405D-4F0E-8D24-A2EC5ABDCC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41" name="Text Box 15">
          <a:extLst>
            <a:ext uri="{FF2B5EF4-FFF2-40B4-BE49-F238E27FC236}">
              <a16:creationId xmlns:a16="http://schemas.microsoft.com/office/drawing/2014/main" id="{1FFE9956-DD70-40B6-A463-45E516C00E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42" name="Text Box 15">
          <a:extLst>
            <a:ext uri="{FF2B5EF4-FFF2-40B4-BE49-F238E27FC236}">
              <a16:creationId xmlns:a16="http://schemas.microsoft.com/office/drawing/2014/main" id="{4961651C-A3A6-45D9-93D9-5C1DF68CA7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3" name="Text Box 15">
          <a:extLst>
            <a:ext uri="{FF2B5EF4-FFF2-40B4-BE49-F238E27FC236}">
              <a16:creationId xmlns:a16="http://schemas.microsoft.com/office/drawing/2014/main" id="{FEF00620-5345-43DC-AA29-95EF4E1BC1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4" name="Text Box 15">
          <a:extLst>
            <a:ext uri="{FF2B5EF4-FFF2-40B4-BE49-F238E27FC236}">
              <a16:creationId xmlns:a16="http://schemas.microsoft.com/office/drawing/2014/main" id="{CF6770A5-1D52-4F6A-98FD-37BB0CCB4A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5" name="Text Box 15">
          <a:extLst>
            <a:ext uri="{FF2B5EF4-FFF2-40B4-BE49-F238E27FC236}">
              <a16:creationId xmlns:a16="http://schemas.microsoft.com/office/drawing/2014/main" id="{42136C77-0E08-4846-9EB7-2DA410C941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6" name="Text Box 15">
          <a:extLst>
            <a:ext uri="{FF2B5EF4-FFF2-40B4-BE49-F238E27FC236}">
              <a16:creationId xmlns:a16="http://schemas.microsoft.com/office/drawing/2014/main" id="{A314A4BB-B0CE-430A-9C1D-75A0FE0E61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7" name="Text Box 15">
          <a:extLst>
            <a:ext uri="{FF2B5EF4-FFF2-40B4-BE49-F238E27FC236}">
              <a16:creationId xmlns:a16="http://schemas.microsoft.com/office/drawing/2014/main" id="{F0F268E7-A94D-4A00-A9E5-24FA03C19D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8" name="Text Box 15">
          <a:extLst>
            <a:ext uri="{FF2B5EF4-FFF2-40B4-BE49-F238E27FC236}">
              <a16:creationId xmlns:a16="http://schemas.microsoft.com/office/drawing/2014/main" id="{EDF18E8C-5208-4AC4-BC77-A65B7F8845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49" name="Text Box 15">
          <a:extLst>
            <a:ext uri="{FF2B5EF4-FFF2-40B4-BE49-F238E27FC236}">
              <a16:creationId xmlns:a16="http://schemas.microsoft.com/office/drawing/2014/main" id="{A95B0C52-6398-47AB-869E-D5D34A1C15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0" name="Text Box 15">
          <a:extLst>
            <a:ext uri="{FF2B5EF4-FFF2-40B4-BE49-F238E27FC236}">
              <a16:creationId xmlns:a16="http://schemas.microsoft.com/office/drawing/2014/main" id="{4EAA9199-4125-4760-B331-2F7BE6B736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1" name="Text Box 15">
          <a:extLst>
            <a:ext uri="{FF2B5EF4-FFF2-40B4-BE49-F238E27FC236}">
              <a16:creationId xmlns:a16="http://schemas.microsoft.com/office/drawing/2014/main" id="{D0FE93FB-F194-4317-B8FB-0BD16B5313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2" name="Text Box 15">
          <a:extLst>
            <a:ext uri="{FF2B5EF4-FFF2-40B4-BE49-F238E27FC236}">
              <a16:creationId xmlns:a16="http://schemas.microsoft.com/office/drawing/2014/main" id="{4B62E114-8CA3-41DD-81DD-7EC29A9968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3" name="Text Box 15">
          <a:extLst>
            <a:ext uri="{FF2B5EF4-FFF2-40B4-BE49-F238E27FC236}">
              <a16:creationId xmlns:a16="http://schemas.microsoft.com/office/drawing/2014/main" id="{41F28E39-85A7-4426-AC0E-CA4095B940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4" name="Text Box 15">
          <a:extLst>
            <a:ext uri="{FF2B5EF4-FFF2-40B4-BE49-F238E27FC236}">
              <a16:creationId xmlns:a16="http://schemas.microsoft.com/office/drawing/2014/main" id="{EE0089CC-E873-46A9-98D4-2C1BEE6558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5" name="Text Box 15">
          <a:extLst>
            <a:ext uri="{FF2B5EF4-FFF2-40B4-BE49-F238E27FC236}">
              <a16:creationId xmlns:a16="http://schemas.microsoft.com/office/drawing/2014/main" id="{A7C9608B-F97F-4DE0-9703-A51ADD1BDC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6" name="Text Box 15">
          <a:extLst>
            <a:ext uri="{FF2B5EF4-FFF2-40B4-BE49-F238E27FC236}">
              <a16:creationId xmlns:a16="http://schemas.microsoft.com/office/drawing/2014/main" id="{1AFE96F5-B58C-424F-9E2D-3F4798FD7A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57" name="Text Box 15">
          <a:extLst>
            <a:ext uri="{FF2B5EF4-FFF2-40B4-BE49-F238E27FC236}">
              <a16:creationId xmlns:a16="http://schemas.microsoft.com/office/drawing/2014/main" id="{BC662F61-535B-4508-95DF-72D3EE5C34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8" name="Text Box 15">
          <a:extLst>
            <a:ext uri="{FF2B5EF4-FFF2-40B4-BE49-F238E27FC236}">
              <a16:creationId xmlns:a16="http://schemas.microsoft.com/office/drawing/2014/main" id="{42365077-9A98-4530-8553-C69CC8F0EF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59" name="Text Box 15">
          <a:extLst>
            <a:ext uri="{FF2B5EF4-FFF2-40B4-BE49-F238E27FC236}">
              <a16:creationId xmlns:a16="http://schemas.microsoft.com/office/drawing/2014/main" id="{70329C6C-154E-42D8-B993-BC8901074C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0" name="Text Box 15">
          <a:extLst>
            <a:ext uri="{FF2B5EF4-FFF2-40B4-BE49-F238E27FC236}">
              <a16:creationId xmlns:a16="http://schemas.microsoft.com/office/drawing/2014/main" id="{89B83C0F-F2DF-4C8B-97E5-7CF615CD8A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1" name="Text Box 15">
          <a:extLst>
            <a:ext uri="{FF2B5EF4-FFF2-40B4-BE49-F238E27FC236}">
              <a16:creationId xmlns:a16="http://schemas.microsoft.com/office/drawing/2014/main" id="{6901863B-F551-4BED-AA9C-4D4529E438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2" name="Text Box 15">
          <a:extLst>
            <a:ext uri="{FF2B5EF4-FFF2-40B4-BE49-F238E27FC236}">
              <a16:creationId xmlns:a16="http://schemas.microsoft.com/office/drawing/2014/main" id="{3E1BB8C0-7F3A-42D1-8244-459A906A4A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3" name="Text Box 15">
          <a:extLst>
            <a:ext uri="{FF2B5EF4-FFF2-40B4-BE49-F238E27FC236}">
              <a16:creationId xmlns:a16="http://schemas.microsoft.com/office/drawing/2014/main" id="{32F33AA4-D7E5-4FAD-9590-71BFB0D30F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4" name="Text Box 15">
          <a:extLst>
            <a:ext uri="{FF2B5EF4-FFF2-40B4-BE49-F238E27FC236}">
              <a16:creationId xmlns:a16="http://schemas.microsoft.com/office/drawing/2014/main" id="{7D533B61-0530-4D95-B456-FC39B52C7D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5" name="Text Box 15">
          <a:extLst>
            <a:ext uri="{FF2B5EF4-FFF2-40B4-BE49-F238E27FC236}">
              <a16:creationId xmlns:a16="http://schemas.microsoft.com/office/drawing/2014/main" id="{29085818-6F63-4258-B268-E67E6DC19C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6" name="Text Box 15">
          <a:extLst>
            <a:ext uri="{FF2B5EF4-FFF2-40B4-BE49-F238E27FC236}">
              <a16:creationId xmlns:a16="http://schemas.microsoft.com/office/drawing/2014/main" id="{B23F689F-E787-4550-8F63-C91A8BBED1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67" name="Text Box 15">
          <a:extLst>
            <a:ext uri="{FF2B5EF4-FFF2-40B4-BE49-F238E27FC236}">
              <a16:creationId xmlns:a16="http://schemas.microsoft.com/office/drawing/2014/main" id="{377FFA61-2E6D-420C-AC22-DCC86BCCB9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68" name="Text Box 15">
          <a:extLst>
            <a:ext uri="{FF2B5EF4-FFF2-40B4-BE49-F238E27FC236}">
              <a16:creationId xmlns:a16="http://schemas.microsoft.com/office/drawing/2014/main" id="{1431ECBE-C23B-4FB2-9538-678A6F24A7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69" name="Text Box 15">
          <a:extLst>
            <a:ext uri="{FF2B5EF4-FFF2-40B4-BE49-F238E27FC236}">
              <a16:creationId xmlns:a16="http://schemas.microsoft.com/office/drawing/2014/main" id="{3D80EC02-6051-42DD-ADA0-5B876FA930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70" name="Text Box 15">
          <a:extLst>
            <a:ext uri="{FF2B5EF4-FFF2-40B4-BE49-F238E27FC236}">
              <a16:creationId xmlns:a16="http://schemas.microsoft.com/office/drawing/2014/main" id="{AA69180D-62FE-42BF-B236-3B81FB6C76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71" name="Text Box 15">
          <a:extLst>
            <a:ext uri="{FF2B5EF4-FFF2-40B4-BE49-F238E27FC236}">
              <a16:creationId xmlns:a16="http://schemas.microsoft.com/office/drawing/2014/main" id="{567467F9-DFA0-42D9-A70D-30CE462986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72" name="Text Box 15">
          <a:extLst>
            <a:ext uri="{FF2B5EF4-FFF2-40B4-BE49-F238E27FC236}">
              <a16:creationId xmlns:a16="http://schemas.microsoft.com/office/drawing/2014/main" id="{E0BC5866-C305-452E-A7CC-F20375BD5D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3" name="Text Box 15">
          <a:extLst>
            <a:ext uri="{FF2B5EF4-FFF2-40B4-BE49-F238E27FC236}">
              <a16:creationId xmlns:a16="http://schemas.microsoft.com/office/drawing/2014/main" id="{5DD7040B-9D01-45EF-866E-7F8739972D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868FB45C-C20D-4155-BF97-D15CBC119F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5" name="Text Box 15">
          <a:extLst>
            <a:ext uri="{FF2B5EF4-FFF2-40B4-BE49-F238E27FC236}">
              <a16:creationId xmlns:a16="http://schemas.microsoft.com/office/drawing/2014/main" id="{2C027EAA-0466-4382-ACDB-BB7E869CCC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6" name="Text Box 15">
          <a:extLst>
            <a:ext uri="{FF2B5EF4-FFF2-40B4-BE49-F238E27FC236}">
              <a16:creationId xmlns:a16="http://schemas.microsoft.com/office/drawing/2014/main" id="{3E9C6674-2445-4DF9-9A2C-7A0EBFA217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7" name="Text Box 15">
          <a:extLst>
            <a:ext uri="{FF2B5EF4-FFF2-40B4-BE49-F238E27FC236}">
              <a16:creationId xmlns:a16="http://schemas.microsoft.com/office/drawing/2014/main" id="{B4DBD844-63D3-42FA-B157-E455E9AC8E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8" name="Text Box 15">
          <a:extLst>
            <a:ext uri="{FF2B5EF4-FFF2-40B4-BE49-F238E27FC236}">
              <a16:creationId xmlns:a16="http://schemas.microsoft.com/office/drawing/2014/main" id="{19531761-714C-47A8-BE25-AE5BB35779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79" name="Text Box 15">
          <a:extLst>
            <a:ext uri="{FF2B5EF4-FFF2-40B4-BE49-F238E27FC236}">
              <a16:creationId xmlns:a16="http://schemas.microsoft.com/office/drawing/2014/main" id="{4A1D0FF6-1797-4B2A-8C7A-53B1E7FAFD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CCA0B288-30BB-4762-8D5C-AACA3BD4B8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1" name="Text Box 15">
          <a:extLst>
            <a:ext uri="{FF2B5EF4-FFF2-40B4-BE49-F238E27FC236}">
              <a16:creationId xmlns:a16="http://schemas.microsoft.com/office/drawing/2014/main" id="{D9524A6C-E1E7-412C-8F7C-9AECE11A8A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D6850D30-2AE7-4009-9D65-C16B5E84AD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3" name="Text Box 15">
          <a:extLst>
            <a:ext uri="{FF2B5EF4-FFF2-40B4-BE49-F238E27FC236}">
              <a16:creationId xmlns:a16="http://schemas.microsoft.com/office/drawing/2014/main" id="{06AB24BF-58B5-42D5-AEA0-D9C342161C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4" name="Text Box 15">
          <a:extLst>
            <a:ext uri="{FF2B5EF4-FFF2-40B4-BE49-F238E27FC236}">
              <a16:creationId xmlns:a16="http://schemas.microsoft.com/office/drawing/2014/main" id="{905F7112-456E-4781-8A16-9933CEB5A2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5" name="Text Box 15">
          <a:extLst>
            <a:ext uri="{FF2B5EF4-FFF2-40B4-BE49-F238E27FC236}">
              <a16:creationId xmlns:a16="http://schemas.microsoft.com/office/drawing/2014/main" id="{13C15AF2-B761-4D80-AE2C-378DD7F18F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6" name="Text Box 15">
          <a:extLst>
            <a:ext uri="{FF2B5EF4-FFF2-40B4-BE49-F238E27FC236}">
              <a16:creationId xmlns:a16="http://schemas.microsoft.com/office/drawing/2014/main" id="{46EC8615-C529-472F-9A5F-FBF2E8058C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87" name="Text Box 15">
          <a:extLst>
            <a:ext uri="{FF2B5EF4-FFF2-40B4-BE49-F238E27FC236}">
              <a16:creationId xmlns:a16="http://schemas.microsoft.com/office/drawing/2014/main" id="{88AF42DE-7F3C-4847-9CEB-AC63A2BB45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8" name="Text Box 15">
          <a:extLst>
            <a:ext uri="{FF2B5EF4-FFF2-40B4-BE49-F238E27FC236}">
              <a16:creationId xmlns:a16="http://schemas.microsoft.com/office/drawing/2014/main" id="{A80C20E5-C062-44B5-898B-611211EF42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89" name="Text Box 15">
          <a:extLst>
            <a:ext uri="{FF2B5EF4-FFF2-40B4-BE49-F238E27FC236}">
              <a16:creationId xmlns:a16="http://schemas.microsoft.com/office/drawing/2014/main" id="{C08E7619-F7DE-4080-9203-8D4FD3CC47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0" name="Text Box 15">
          <a:extLst>
            <a:ext uri="{FF2B5EF4-FFF2-40B4-BE49-F238E27FC236}">
              <a16:creationId xmlns:a16="http://schemas.microsoft.com/office/drawing/2014/main" id="{A8EEA267-29ED-4566-82F2-528CCA3848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1" name="Text Box 15">
          <a:extLst>
            <a:ext uri="{FF2B5EF4-FFF2-40B4-BE49-F238E27FC236}">
              <a16:creationId xmlns:a16="http://schemas.microsoft.com/office/drawing/2014/main" id="{827348F1-5DD6-458B-8CA9-1588044FB2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2" name="Text Box 15">
          <a:extLst>
            <a:ext uri="{FF2B5EF4-FFF2-40B4-BE49-F238E27FC236}">
              <a16:creationId xmlns:a16="http://schemas.microsoft.com/office/drawing/2014/main" id="{81071D9F-9A80-4A57-9294-D61C9A950A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3" name="Text Box 15">
          <a:extLst>
            <a:ext uri="{FF2B5EF4-FFF2-40B4-BE49-F238E27FC236}">
              <a16:creationId xmlns:a16="http://schemas.microsoft.com/office/drawing/2014/main" id="{4CE543A7-2257-4FC8-8E2E-12184830FC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4" name="Text Box 15">
          <a:extLst>
            <a:ext uri="{FF2B5EF4-FFF2-40B4-BE49-F238E27FC236}">
              <a16:creationId xmlns:a16="http://schemas.microsoft.com/office/drawing/2014/main" id="{CABB1200-0B1A-4EC2-9B57-9632525F83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5" name="Text Box 15">
          <a:extLst>
            <a:ext uri="{FF2B5EF4-FFF2-40B4-BE49-F238E27FC236}">
              <a16:creationId xmlns:a16="http://schemas.microsoft.com/office/drawing/2014/main" id="{76AC6E22-B2A8-4F87-8209-C654029CD1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6" name="Text Box 15">
          <a:extLst>
            <a:ext uri="{FF2B5EF4-FFF2-40B4-BE49-F238E27FC236}">
              <a16:creationId xmlns:a16="http://schemas.microsoft.com/office/drawing/2014/main" id="{0BCA10AD-662B-4290-B467-6FC6DCE2AE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097" name="Text Box 15">
          <a:extLst>
            <a:ext uri="{FF2B5EF4-FFF2-40B4-BE49-F238E27FC236}">
              <a16:creationId xmlns:a16="http://schemas.microsoft.com/office/drawing/2014/main" id="{96C0675C-ACA2-4FB3-AB87-8FA446C940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0DC43F11-3C75-4C0A-8CFE-A19E07D73A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099" name="Text Box 15">
          <a:extLst>
            <a:ext uri="{FF2B5EF4-FFF2-40B4-BE49-F238E27FC236}">
              <a16:creationId xmlns:a16="http://schemas.microsoft.com/office/drawing/2014/main" id="{4B4CB1D0-9C0C-4261-B031-F439B79C48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00" name="Text Box 15">
          <a:extLst>
            <a:ext uri="{FF2B5EF4-FFF2-40B4-BE49-F238E27FC236}">
              <a16:creationId xmlns:a16="http://schemas.microsoft.com/office/drawing/2014/main" id="{1D3568CD-4B9E-463E-AE65-DDE67EEB8F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01" name="Text Box 15">
          <a:extLst>
            <a:ext uri="{FF2B5EF4-FFF2-40B4-BE49-F238E27FC236}">
              <a16:creationId xmlns:a16="http://schemas.microsoft.com/office/drawing/2014/main" id="{9C5BE18F-82D1-413E-AA03-1E0B915F26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02" name="Text Box 15">
          <a:extLst>
            <a:ext uri="{FF2B5EF4-FFF2-40B4-BE49-F238E27FC236}">
              <a16:creationId xmlns:a16="http://schemas.microsoft.com/office/drawing/2014/main" id="{90F4E6CE-D5AB-478D-8222-8D5E87605E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3" name="Text Box 15">
          <a:extLst>
            <a:ext uri="{FF2B5EF4-FFF2-40B4-BE49-F238E27FC236}">
              <a16:creationId xmlns:a16="http://schemas.microsoft.com/office/drawing/2014/main" id="{08057E71-E950-45A3-952F-5D3129D1F5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4" name="Text Box 15">
          <a:extLst>
            <a:ext uri="{FF2B5EF4-FFF2-40B4-BE49-F238E27FC236}">
              <a16:creationId xmlns:a16="http://schemas.microsoft.com/office/drawing/2014/main" id="{5FF2090A-B4B9-40F7-96A4-842E3CDA42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5" name="Text Box 15">
          <a:extLst>
            <a:ext uri="{FF2B5EF4-FFF2-40B4-BE49-F238E27FC236}">
              <a16:creationId xmlns:a16="http://schemas.microsoft.com/office/drawing/2014/main" id="{A0807053-F01D-4730-8F28-5A781AF17C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BD91EA42-891F-4452-B280-F35273A545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7" name="Text Box 15">
          <a:extLst>
            <a:ext uri="{FF2B5EF4-FFF2-40B4-BE49-F238E27FC236}">
              <a16:creationId xmlns:a16="http://schemas.microsoft.com/office/drawing/2014/main" id="{CF8CCADA-B557-4E48-A804-35F5E94A3F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8" name="Text Box 15">
          <a:extLst>
            <a:ext uri="{FF2B5EF4-FFF2-40B4-BE49-F238E27FC236}">
              <a16:creationId xmlns:a16="http://schemas.microsoft.com/office/drawing/2014/main" id="{84BC60DB-A46B-4D4D-B29E-8046071325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09" name="Text Box 15">
          <a:extLst>
            <a:ext uri="{FF2B5EF4-FFF2-40B4-BE49-F238E27FC236}">
              <a16:creationId xmlns:a16="http://schemas.microsoft.com/office/drawing/2014/main" id="{42E6F044-8E41-4CFA-8B7C-77408739B0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0" name="Text Box 15">
          <a:extLst>
            <a:ext uri="{FF2B5EF4-FFF2-40B4-BE49-F238E27FC236}">
              <a16:creationId xmlns:a16="http://schemas.microsoft.com/office/drawing/2014/main" id="{C100C39F-9068-4231-8E12-1B31EAF8A8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1" name="Text Box 15">
          <a:extLst>
            <a:ext uri="{FF2B5EF4-FFF2-40B4-BE49-F238E27FC236}">
              <a16:creationId xmlns:a16="http://schemas.microsoft.com/office/drawing/2014/main" id="{1D509C3A-50B8-487E-B485-F8D8884D5F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2" name="Text Box 15">
          <a:extLst>
            <a:ext uri="{FF2B5EF4-FFF2-40B4-BE49-F238E27FC236}">
              <a16:creationId xmlns:a16="http://schemas.microsoft.com/office/drawing/2014/main" id="{AFF06C78-10AF-415F-B29E-4686C85AF8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3" name="Text Box 15">
          <a:extLst>
            <a:ext uri="{FF2B5EF4-FFF2-40B4-BE49-F238E27FC236}">
              <a16:creationId xmlns:a16="http://schemas.microsoft.com/office/drawing/2014/main" id="{B7F134C5-3387-45CB-AB24-2F03EC70C0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4" name="Text Box 15">
          <a:extLst>
            <a:ext uri="{FF2B5EF4-FFF2-40B4-BE49-F238E27FC236}">
              <a16:creationId xmlns:a16="http://schemas.microsoft.com/office/drawing/2014/main" id="{43F716B6-F948-4249-8CA5-D7D4898231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5" name="Text Box 15">
          <a:extLst>
            <a:ext uri="{FF2B5EF4-FFF2-40B4-BE49-F238E27FC236}">
              <a16:creationId xmlns:a16="http://schemas.microsoft.com/office/drawing/2014/main" id="{5CE74F27-A32B-4687-85B6-58A94BB128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6" name="Text Box 15">
          <a:extLst>
            <a:ext uri="{FF2B5EF4-FFF2-40B4-BE49-F238E27FC236}">
              <a16:creationId xmlns:a16="http://schemas.microsoft.com/office/drawing/2014/main" id="{79B0FF3F-F967-4905-ACBD-49041B1113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117" name="Text Box 15">
          <a:extLst>
            <a:ext uri="{FF2B5EF4-FFF2-40B4-BE49-F238E27FC236}">
              <a16:creationId xmlns:a16="http://schemas.microsoft.com/office/drawing/2014/main" id="{594A692E-A161-42BA-A9CC-9384E8305E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8" name="Text Box 15">
          <a:extLst>
            <a:ext uri="{FF2B5EF4-FFF2-40B4-BE49-F238E27FC236}">
              <a16:creationId xmlns:a16="http://schemas.microsoft.com/office/drawing/2014/main" id="{EC779168-7C60-43F3-8EBC-998F9FAC9A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19" name="Text Box 15">
          <a:extLst>
            <a:ext uri="{FF2B5EF4-FFF2-40B4-BE49-F238E27FC236}">
              <a16:creationId xmlns:a16="http://schemas.microsoft.com/office/drawing/2014/main" id="{8706968D-91D0-4E87-A6B0-3BE7E3590D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0" name="Text Box 15">
          <a:extLst>
            <a:ext uri="{FF2B5EF4-FFF2-40B4-BE49-F238E27FC236}">
              <a16:creationId xmlns:a16="http://schemas.microsoft.com/office/drawing/2014/main" id="{7C0B7945-8B83-4F4D-A51D-C1E0DBBC4A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1" name="Text Box 15">
          <a:extLst>
            <a:ext uri="{FF2B5EF4-FFF2-40B4-BE49-F238E27FC236}">
              <a16:creationId xmlns:a16="http://schemas.microsoft.com/office/drawing/2014/main" id="{2AEAA40D-9A7A-4990-853B-10DBB9AC37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8F4F39CB-77EA-4014-BBC9-34ECC0FC57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3" name="Text Box 15">
          <a:extLst>
            <a:ext uri="{FF2B5EF4-FFF2-40B4-BE49-F238E27FC236}">
              <a16:creationId xmlns:a16="http://schemas.microsoft.com/office/drawing/2014/main" id="{791C0773-FE1E-4ED1-A8C6-8BB870DC41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4" name="Text Box 15">
          <a:extLst>
            <a:ext uri="{FF2B5EF4-FFF2-40B4-BE49-F238E27FC236}">
              <a16:creationId xmlns:a16="http://schemas.microsoft.com/office/drawing/2014/main" id="{3F0755F9-E2F9-4707-A265-D409A073ED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5" name="Text Box 15">
          <a:extLst>
            <a:ext uri="{FF2B5EF4-FFF2-40B4-BE49-F238E27FC236}">
              <a16:creationId xmlns:a16="http://schemas.microsoft.com/office/drawing/2014/main" id="{6BDCAE2C-E2B0-4B69-9619-B2CB54662E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6" name="Text Box 15">
          <a:extLst>
            <a:ext uri="{FF2B5EF4-FFF2-40B4-BE49-F238E27FC236}">
              <a16:creationId xmlns:a16="http://schemas.microsoft.com/office/drawing/2014/main" id="{607A1B69-12DD-4E1C-AE7F-3D5ED5ECE9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127" name="Text Box 15">
          <a:extLst>
            <a:ext uri="{FF2B5EF4-FFF2-40B4-BE49-F238E27FC236}">
              <a16:creationId xmlns:a16="http://schemas.microsoft.com/office/drawing/2014/main" id="{87EBE11C-7C4D-497B-BC18-8DA7EC3744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28" name="Text Box 15">
          <a:extLst>
            <a:ext uri="{FF2B5EF4-FFF2-40B4-BE49-F238E27FC236}">
              <a16:creationId xmlns:a16="http://schemas.microsoft.com/office/drawing/2014/main" id="{F6D10DE0-6C6B-4D9B-BE03-85CC9EBDA8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29" name="Text Box 15">
          <a:extLst>
            <a:ext uri="{FF2B5EF4-FFF2-40B4-BE49-F238E27FC236}">
              <a16:creationId xmlns:a16="http://schemas.microsoft.com/office/drawing/2014/main" id="{9FF40786-8935-4034-B678-5576C6C9C2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C6D149D8-502D-4A8B-8062-5816CDB314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1" name="Text Box 15">
          <a:extLst>
            <a:ext uri="{FF2B5EF4-FFF2-40B4-BE49-F238E27FC236}">
              <a16:creationId xmlns:a16="http://schemas.microsoft.com/office/drawing/2014/main" id="{80861F4A-6378-401A-97EF-017C9535BF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2" name="Text Box 15">
          <a:extLst>
            <a:ext uri="{FF2B5EF4-FFF2-40B4-BE49-F238E27FC236}">
              <a16:creationId xmlns:a16="http://schemas.microsoft.com/office/drawing/2014/main" id="{E534BC90-94F6-44C0-ADEE-313A7A7386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3" name="Text Box 15">
          <a:extLst>
            <a:ext uri="{FF2B5EF4-FFF2-40B4-BE49-F238E27FC236}">
              <a16:creationId xmlns:a16="http://schemas.microsoft.com/office/drawing/2014/main" id="{DC9E7096-A322-4871-987E-9CD97C14EF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4" name="Text Box 15">
          <a:extLst>
            <a:ext uri="{FF2B5EF4-FFF2-40B4-BE49-F238E27FC236}">
              <a16:creationId xmlns:a16="http://schemas.microsoft.com/office/drawing/2014/main" id="{D2EE8B5F-D21B-4613-ACCE-1715522C21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5" name="Text Box 15">
          <a:extLst>
            <a:ext uri="{FF2B5EF4-FFF2-40B4-BE49-F238E27FC236}">
              <a16:creationId xmlns:a16="http://schemas.microsoft.com/office/drawing/2014/main" id="{28571458-12DE-430A-A835-DF657C6494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6" name="Text Box 15">
          <a:extLst>
            <a:ext uri="{FF2B5EF4-FFF2-40B4-BE49-F238E27FC236}">
              <a16:creationId xmlns:a16="http://schemas.microsoft.com/office/drawing/2014/main" id="{6407AB01-309E-49FE-B563-310815F73F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7" name="Text Box 15">
          <a:extLst>
            <a:ext uri="{FF2B5EF4-FFF2-40B4-BE49-F238E27FC236}">
              <a16:creationId xmlns:a16="http://schemas.microsoft.com/office/drawing/2014/main" id="{3047BE7F-BF9E-436A-BFD5-C6C0135267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8" name="Text Box 15">
          <a:extLst>
            <a:ext uri="{FF2B5EF4-FFF2-40B4-BE49-F238E27FC236}">
              <a16:creationId xmlns:a16="http://schemas.microsoft.com/office/drawing/2014/main" id="{8A0A2AF6-0E9C-453A-B99E-9A20DDF189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39" name="Text Box 15">
          <a:extLst>
            <a:ext uri="{FF2B5EF4-FFF2-40B4-BE49-F238E27FC236}">
              <a16:creationId xmlns:a16="http://schemas.microsoft.com/office/drawing/2014/main" id="{BBF1815E-6EDC-4E24-A233-80FD529706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0" name="Text Box 15">
          <a:extLst>
            <a:ext uri="{FF2B5EF4-FFF2-40B4-BE49-F238E27FC236}">
              <a16:creationId xmlns:a16="http://schemas.microsoft.com/office/drawing/2014/main" id="{2EC281BC-668D-426A-A116-DE13D1C6FC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1" name="Text Box 15">
          <a:extLst>
            <a:ext uri="{FF2B5EF4-FFF2-40B4-BE49-F238E27FC236}">
              <a16:creationId xmlns:a16="http://schemas.microsoft.com/office/drawing/2014/main" id="{461668C3-2AC7-4328-9B7A-F089D0FC04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2" name="Text Box 15">
          <a:extLst>
            <a:ext uri="{FF2B5EF4-FFF2-40B4-BE49-F238E27FC236}">
              <a16:creationId xmlns:a16="http://schemas.microsoft.com/office/drawing/2014/main" id="{7A1C9882-106A-45CE-9284-CBC65886EC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3" name="Text Box 15">
          <a:extLst>
            <a:ext uri="{FF2B5EF4-FFF2-40B4-BE49-F238E27FC236}">
              <a16:creationId xmlns:a16="http://schemas.microsoft.com/office/drawing/2014/main" id="{902B2E2D-FD66-4211-A84D-B846AB1DB2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4" name="Text Box 15">
          <a:extLst>
            <a:ext uri="{FF2B5EF4-FFF2-40B4-BE49-F238E27FC236}">
              <a16:creationId xmlns:a16="http://schemas.microsoft.com/office/drawing/2014/main" id="{6CB3A4A6-8F07-42D6-9D02-B20512A054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45" name="Text Box 15">
          <a:extLst>
            <a:ext uri="{FF2B5EF4-FFF2-40B4-BE49-F238E27FC236}">
              <a16:creationId xmlns:a16="http://schemas.microsoft.com/office/drawing/2014/main" id="{219C61BE-DE80-497B-968E-DF53E12407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E121D6A8-ED2C-487B-B299-99E5C6BE7E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7" name="Text Box 15">
          <a:extLst>
            <a:ext uri="{FF2B5EF4-FFF2-40B4-BE49-F238E27FC236}">
              <a16:creationId xmlns:a16="http://schemas.microsoft.com/office/drawing/2014/main" id="{FCDD18D0-B455-4034-ACCB-42C42C8DB2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8" name="Text Box 15">
          <a:extLst>
            <a:ext uri="{FF2B5EF4-FFF2-40B4-BE49-F238E27FC236}">
              <a16:creationId xmlns:a16="http://schemas.microsoft.com/office/drawing/2014/main" id="{7F882F91-1D1B-4839-A58D-DC02349A8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49" name="Text Box 15">
          <a:extLst>
            <a:ext uri="{FF2B5EF4-FFF2-40B4-BE49-F238E27FC236}">
              <a16:creationId xmlns:a16="http://schemas.microsoft.com/office/drawing/2014/main" id="{E6F33ED2-B85F-4F61-9504-BB6209C9BB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0" name="Text Box 15">
          <a:extLst>
            <a:ext uri="{FF2B5EF4-FFF2-40B4-BE49-F238E27FC236}">
              <a16:creationId xmlns:a16="http://schemas.microsoft.com/office/drawing/2014/main" id="{A9AAF415-8E03-4E09-B8BF-7100E07D48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1" name="Text Box 15">
          <a:extLst>
            <a:ext uri="{FF2B5EF4-FFF2-40B4-BE49-F238E27FC236}">
              <a16:creationId xmlns:a16="http://schemas.microsoft.com/office/drawing/2014/main" id="{DA5293A6-EDDD-4C2E-933D-24500FD0E6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2" name="Text Box 15">
          <a:extLst>
            <a:ext uri="{FF2B5EF4-FFF2-40B4-BE49-F238E27FC236}">
              <a16:creationId xmlns:a16="http://schemas.microsoft.com/office/drawing/2014/main" id="{0AAAE7AB-7314-4FDB-A290-568DC25C21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3" name="Text Box 15">
          <a:extLst>
            <a:ext uri="{FF2B5EF4-FFF2-40B4-BE49-F238E27FC236}">
              <a16:creationId xmlns:a16="http://schemas.microsoft.com/office/drawing/2014/main" id="{2A1EA828-6AA8-47C4-BDC0-B072FB2168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B92A1BE0-108D-4858-B3C5-84BEA8B4CA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55" name="Text Box 15">
          <a:extLst>
            <a:ext uri="{FF2B5EF4-FFF2-40B4-BE49-F238E27FC236}">
              <a16:creationId xmlns:a16="http://schemas.microsoft.com/office/drawing/2014/main" id="{00DB8F57-7249-47E6-9CDB-A31124946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56" name="Text Box 15">
          <a:extLst>
            <a:ext uri="{FF2B5EF4-FFF2-40B4-BE49-F238E27FC236}">
              <a16:creationId xmlns:a16="http://schemas.microsoft.com/office/drawing/2014/main" id="{AC3D9AD0-734B-4A87-8320-DB652AEF32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57" name="Text Box 15">
          <a:extLst>
            <a:ext uri="{FF2B5EF4-FFF2-40B4-BE49-F238E27FC236}">
              <a16:creationId xmlns:a16="http://schemas.microsoft.com/office/drawing/2014/main" id="{9FC98957-7F52-4D95-A51D-D3EDE52C1E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58" name="Text Box 15">
          <a:extLst>
            <a:ext uri="{FF2B5EF4-FFF2-40B4-BE49-F238E27FC236}">
              <a16:creationId xmlns:a16="http://schemas.microsoft.com/office/drawing/2014/main" id="{99675FEA-F189-4D7D-A971-5F817ABC91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59" name="Text Box 15">
          <a:extLst>
            <a:ext uri="{FF2B5EF4-FFF2-40B4-BE49-F238E27FC236}">
              <a16:creationId xmlns:a16="http://schemas.microsoft.com/office/drawing/2014/main" id="{53F23216-AE73-45D8-BCEA-6D16429807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60" name="Text Box 15">
          <a:extLst>
            <a:ext uri="{FF2B5EF4-FFF2-40B4-BE49-F238E27FC236}">
              <a16:creationId xmlns:a16="http://schemas.microsoft.com/office/drawing/2014/main" id="{0F3749E9-A6E8-458C-9B46-FDECD71A56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1" name="Text Box 15">
          <a:extLst>
            <a:ext uri="{FF2B5EF4-FFF2-40B4-BE49-F238E27FC236}">
              <a16:creationId xmlns:a16="http://schemas.microsoft.com/office/drawing/2014/main" id="{A8D345DA-E0C1-487B-A5AF-83439F936A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2" name="Text Box 15">
          <a:extLst>
            <a:ext uri="{FF2B5EF4-FFF2-40B4-BE49-F238E27FC236}">
              <a16:creationId xmlns:a16="http://schemas.microsoft.com/office/drawing/2014/main" id="{55278657-9E8E-4A37-B726-B0D0662E91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3" name="Text Box 15">
          <a:extLst>
            <a:ext uri="{FF2B5EF4-FFF2-40B4-BE49-F238E27FC236}">
              <a16:creationId xmlns:a16="http://schemas.microsoft.com/office/drawing/2014/main" id="{B178DD4F-99CD-46CA-A469-A536CDAC60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4" name="Text Box 15">
          <a:extLst>
            <a:ext uri="{FF2B5EF4-FFF2-40B4-BE49-F238E27FC236}">
              <a16:creationId xmlns:a16="http://schemas.microsoft.com/office/drawing/2014/main" id="{9BC21100-1152-467F-A7FC-6BE65B2690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5" name="Text Box 15">
          <a:extLst>
            <a:ext uri="{FF2B5EF4-FFF2-40B4-BE49-F238E27FC236}">
              <a16:creationId xmlns:a16="http://schemas.microsoft.com/office/drawing/2014/main" id="{738642A4-89F3-470C-99A5-3603F7679F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6" name="Text Box 15">
          <a:extLst>
            <a:ext uri="{FF2B5EF4-FFF2-40B4-BE49-F238E27FC236}">
              <a16:creationId xmlns:a16="http://schemas.microsoft.com/office/drawing/2014/main" id="{F5BBD74B-C788-4212-9567-4C8BA43492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7" name="Text Box 15">
          <a:extLst>
            <a:ext uri="{FF2B5EF4-FFF2-40B4-BE49-F238E27FC236}">
              <a16:creationId xmlns:a16="http://schemas.microsoft.com/office/drawing/2014/main" id="{82CAB0F3-EAA6-47DC-A0ED-4AC32A5932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8" name="Text Box 15">
          <a:extLst>
            <a:ext uri="{FF2B5EF4-FFF2-40B4-BE49-F238E27FC236}">
              <a16:creationId xmlns:a16="http://schemas.microsoft.com/office/drawing/2014/main" id="{7F2A07F1-2663-49B7-B004-78119654B3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69" name="Text Box 15">
          <a:extLst>
            <a:ext uri="{FF2B5EF4-FFF2-40B4-BE49-F238E27FC236}">
              <a16:creationId xmlns:a16="http://schemas.microsoft.com/office/drawing/2014/main" id="{A095723B-0F44-498C-8274-BF2F0E64A6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0777C1FD-BEC9-4B14-A450-1AD43A2201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1" name="Text Box 15">
          <a:extLst>
            <a:ext uri="{FF2B5EF4-FFF2-40B4-BE49-F238E27FC236}">
              <a16:creationId xmlns:a16="http://schemas.microsoft.com/office/drawing/2014/main" id="{D82AF389-4ECA-463D-87F3-70B552E497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2" name="Text Box 15">
          <a:extLst>
            <a:ext uri="{FF2B5EF4-FFF2-40B4-BE49-F238E27FC236}">
              <a16:creationId xmlns:a16="http://schemas.microsoft.com/office/drawing/2014/main" id="{38257702-93A0-4870-B3CC-2D0196BB59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3" name="Text Box 15">
          <a:extLst>
            <a:ext uri="{FF2B5EF4-FFF2-40B4-BE49-F238E27FC236}">
              <a16:creationId xmlns:a16="http://schemas.microsoft.com/office/drawing/2014/main" id="{78A691D2-0977-4B8A-A8B1-EB6320C4F5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4" name="Text Box 15">
          <a:extLst>
            <a:ext uri="{FF2B5EF4-FFF2-40B4-BE49-F238E27FC236}">
              <a16:creationId xmlns:a16="http://schemas.microsoft.com/office/drawing/2014/main" id="{4E02B895-D060-4D2A-8115-5D9F9850E0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75" name="Text Box 15">
          <a:extLst>
            <a:ext uri="{FF2B5EF4-FFF2-40B4-BE49-F238E27FC236}">
              <a16:creationId xmlns:a16="http://schemas.microsoft.com/office/drawing/2014/main" id="{7FE9DAE7-8E21-4F70-BA8E-594BD096DA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6" name="Text Box 15">
          <a:extLst>
            <a:ext uri="{FF2B5EF4-FFF2-40B4-BE49-F238E27FC236}">
              <a16:creationId xmlns:a16="http://schemas.microsoft.com/office/drawing/2014/main" id="{DD5BE35A-0120-4A0D-ABD8-3801E7DA3C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7" name="Text Box 15">
          <a:extLst>
            <a:ext uri="{FF2B5EF4-FFF2-40B4-BE49-F238E27FC236}">
              <a16:creationId xmlns:a16="http://schemas.microsoft.com/office/drawing/2014/main" id="{EC35A3B3-3E69-4770-BFFA-60A89A8DF9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0F09134B-4500-45FF-B3BD-3D2AEA2B87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79" name="Text Box 15">
          <a:extLst>
            <a:ext uri="{FF2B5EF4-FFF2-40B4-BE49-F238E27FC236}">
              <a16:creationId xmlns:a16="http://schemas.microsoft.com/office/drawing/2014/main" id="{8F7F1A5F-6D35-4298-9FE2-BBD366B42F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0" name="Text Box 15">
          <a:extLst>
            <a:ext uri="{FF2B5EF4-FFF2-40B4-BE49-F238E27FC236}">
              <a16:creationId xmlns:a16="http://schemas.microsoft.com/office/drawing/2014/main" id="{C9DD323D-E998-4151-8CAA-6EF252AB26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1" name="Text Box 15">
          <a:extLst>
            <a:ext uri="{FF2B5EF4-FFF2-40B4-BE49-F238E27FC236}">
              <a16:creationId xmlns:a16="http://schemas.microsoft.com/office/drawing/2014/main" id="{DA97BA76-6503-4A82-81D6-D4B948BCD0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2" name="Text Box 15">
          <a:extLst>
            <a:ext uri="{FF2B5EF4-FFF2-40B4-BE49-F238E27FC236}">
              <a16:creationId xmlns:a16="http://schemas.microsoft.com/office/drawing/2014/main" id="{C227A64F-2879-492F-B69B-72D18F34BA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3" name="Text Box 15">
          <a:extLst>
            <a:ext uri="{FF2B5EF4-FFF2-40B4-BE49-F238E27FC236}">
              <a16:creationId xmlns:a16="http://schemas.microsoft.com/office/drawing/2014/main" id="{84629FF5-328E-45BC-9355-6FF678F657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4" name="Text Box 15">
          <a:extLst>
            <a:ext uri="{FF2B5EF4-FFF2-40B4-BE49-F238E27FC236}">
              <a16:creationId xmlns:a16="http://schemas.microsoft.com/office/drawing/2014/main" id="{4D2BCBE4-FD0C-445E-9336-9CED584773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85" name="Text Box 15">
          <a:extLst>
            <a:ext uri="{FF2B5EF4-FFF2-40B4-BE49-F238E27FC236}">
              <a16:creationId xmlns:a16="http://schemas.microsoft.com/office/drawing/2014/main" id="{EDAFB48F-E475-44D1-ABED-E967F7D988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86" name="Text Box 15">
          <a:extLst>
            <a:ext uri="{FF2B5EF4-FFF2-40B4-BE49-F238E27FC236}">
              <a16:creationId xmlns:a16="http://schemas.microsoft.com/office/drawing/2014/main" id="{D4CD857C-B886-4946-A286-CA96430770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87" name="Text Box 15">
          <a:extLst>
            <a:ext uri="{FF2B5EF4-FFF2-40B4-BE49-F238E27FC236}">
              <a16:creationId xmlns:a16="http://schemas.microsoft.com/office/drawing/2014/main" id="{4D82145A-9A0D-49D9-B9B6-8B1FF71548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88" name="Text Box 15">
          <a:extLst>
            <a:ext uri="{FF2B5EF4-FFF2-40B4-BE49-F238E27FC236}">
              <a16:creationId xmlns:a16="http://schemas.microsoft.com/office/drawing/2014/main" id="{C4473F18-A213-48C2-BE94-3E3DE7505F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89" name="Text Box 15">
          <a:extLst>
            <a:ext uri="{FF2B5EF4-FFF2-40B4-BE49-F238E27FC236}">
              <a16:creationId xmlns:a16="http://schemas.microsoft.com/office/drawing/2014/main" id="{D6D8C0CF-51E5-4A9B-8277-FFCAD8026A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190" name="Text Box 15">
          <a:extLst>
            <a:ext uri="{FF2B5EF4-FFF2-40B4-BE49-F238E27FC236}">
              <a16:creationId xmlns:a16="http://schemas.microsoft.com/office/drawing/2014/main" id="{B5D92F89-C53E-401F-BA4E-F6E71D2B29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1" name="Text Box 15">
          <a:extLst>
            <a:ext uri="{FF2B5EF4-FFF2-40B4-BE49-F238E27FC236}">
              <a16:creationId xmlns:a16="http://schemas.microsoft.com/office/drawing/2014/main" id="{BC71AA36-CCBE-4A2C-B27E-B532E47F0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2" name="Text Box 15">
          <a:extLst>
            <a:ext uri="{FF2B5EF4-FFF2-40B4-BE49-F238E27FC236}">
              <a16:creationId xmlns:a16="http://schemas.microsoft.com/office/drawing/2014/main" id="{3B7967EC-0270-4B87-9E0F-842EC2C2CB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3" name="Text Box 15">
          <a:extLst>
            <a:ext uri="{FF2B5EF4-FFF2-40B4-BE49-F238E27FC236}">
              <a16:creationId xmlns:a16="http://schemas.microsoft.com/office/drawing/2014/main" id="{9C67DB05-10E5-4F1E-A002-5A079A142C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6149659C-370D-45A2-BFD2-84E7F5ECD8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5" name="Text Box 15">
          <a:extLst>
            <a:ext uri="{FF2B5EF4-FFF2-40B4-BE49-F238E27FC236}">
              <a16:creationId xmlns:a16="http://schemas.microsoft.com/office/drawing/2014/main" id="{45A5FE3C-A95A-4F67-B833-FEE5AA92C3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6" name="Text Box 15">
          <a:extLst>
            <a:ext uri="{FF2B5EF4-FFF2-40B4-BE49-F238E27FC236}">
              <a16:creationId xmlns:a16="http://schemas.microsoft.com/office/drawing/2014/main" id="{34AF3A25-93C5-46A8-9A0A-EEBF19B9B5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7" name="Text Box 15">
          <a:extLst>
            <a:ext uri="{FF2B5EF4-FFF2-40B4-BE49-F238E27FC236}">
              <a16:creationId xmlns:a16="http://schemas.microsoft.com/office/drawing/2014/main" id="{B7E53E3A-2121-4319-971E-E2994F2C67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8" name="Text Box 15">
          <a:extLst>
            <a:ext uri="{FF2B5EF4-FFF2-40B4-BE49-F238E27FC236}">
              <a16:creationId xmlns:a16="http://schemas.microsoft.com/office/drawing/2014/main" id="{000474CD-9159-4433-9048-153D740AD6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199" name="Text Box 15">
          <a:extLst>
            <a:ext uri="{FF2B5EF4-FFF2-40B4-BE49-F238E27FC236}">
              <a16:creationId xmlns:a16="http://schemas.microsoft.com/office/drawing/2014/main" id="{5EBCEC5A-18B1-4C2F-B569-7E97A28BA7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0" name="Text Box 15">
          <a:extLst>
            <a:ext uri="{FF2B5EF4-FFF2-40B4-BE49-F238E27FC236}">
              <a16:creationId xmlns:a16="http://schemas.microsoft.com/office/drawing/2014/main" id="{6FB95F91-D25C-4D03-A285-C257DD8558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1" name="Text Box 15">
          <a:extLst>
            <a:ext uri="{FF2B5EF4-FFF2-40B4-BE49-F238E27FC236}">
              <a16:creationId xmlns:a16="http://schemas.microsoft.com/office/drawing/2014/main" id="{8EE74008-F3A9-4677-84B3-93A605C162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80251B04-BC63-4EEC-81B1-D4D2C501CE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3" name="Text Box 15">
          <a:extLst>
            <a:ext uri="{FF2B5EF4-FFF2-40B4-BE49-F238E27FC236}">
              <a16:creationId xmlns:a16="http://schemas.microsoft.com/office/drawing/2014/main" id="{12E34CE3-CC52-4955-92D4-A4A69814FE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4" name="Text Box 15">
          <a:extLst>
            <a:ext uri="{FF2B5EF4-FFF2-40B4-BE49-F238E27FC236}">
              <a16:creationId xmlns:a16="http://schemas.microsoft.com/office/drawing/2014/main" id="{47827A34-1F5F-4FEA-8142-D8A931CDFE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2205" name="Text Box 15">
          <a:extLst>
            <a:ext uri="{FF2B5EF4-FFF2-40B4-BE49-F238E27FC236}">
              <a16:creationId xmlns:a16="http://schemas.microsoft.com/office/drawing/2014/main" id="{D91CC6C6-C792-4631-8B28-159A542073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6" name="Text Box 15">
          <a:extLst>
            <a:ext uri="{FF2B5EF4-FFF2-40B4-BE49-F238E27FC236}">
              <a16:creationId xmlns:a16="http://schemas.microsoft.com/office/drawing/2014/main" id="{60A35E1A-42EA-482C-96FE-C9E08DD42F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7" name="Text Box 15">
          <a:extLst>
            <a:ext uri="{FF2B5EF4-FFF2-40B4-BE49-F238E27FC236}">
              <a16:creationId xmlns:a16="http://schemas.microsoft.com/office/drawing/2014/main" id="{70E5416B-64BF-4841-92EB-F6C41F816E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8" name="Text Box 15">
          <a:extLst>
            <a:ext uri="{FF2B5EF4-FFF2-40B4-BE49-F238E27FC236}">
              <a16:creationId xmlns:a16="http://schemas.microsoft.com/office/drawing/2014/main" id="{DFC4F967-98D0-4470-8094-7A79D96B73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09" name="Text Box 15">
          <a:extLst>
            <a:ext uri="{FF2B5EF4-FFF2-40B4-BE49-F238E27FC236}">
              <a16:creationId xmlns:a16="http://schemas.microsoft.com/office/drawing/2014/main" id="{F41E8F28-35B9-42C8-9201-B29B64084F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10" name="Text Box 15">
          <a:extLst>
            <a:ext uri="{FF2B5EF4-FFF2-40B4-BE49-F238E27FC236}">
              <a16:creationId xmlns:a16="http://schemas.microsoft.com/office/drawing/2014/main" id="{B30F9411-4087-4582-97BE-63B47D077F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11" name="Text Box 15">
          <a:extLst>
            <a:ext uri="{FF2B5EF4-FFF2-40B4-BE49-F238E27FC236}">
              <a16:creationId xmlns:a16="http://schemas.microsoft.com/office/drawing/2014/main" id="{87708C73-F908-43A8-8777-41D697DB2B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2212" name="Text Box 15">
          <a:extLst>
            <a:ext uri="{FF2B5EF4-FFF2-40B4-BE49-F238E27FC236}">
              <a16:creationId xmlns:a16="http://schemas.microsoft.com/office/drawing/2014/main" id="{F4532480-148E-4C55-A340-2C254B7418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13" name="Text Box 15">
          <a:extLst>
            <a:ext uri="{FF2B5EF4-FFF2-40B4-BE49-F238E27FC236}">
              <a16:creationId xmlns:a16="http://schemas.microsoft.com/office/drawing/2014/main" id="{DCD38EE2-7D27-494B-98B7-613907DA2C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14" name="Text Box 15">
          <a:extLst>
            <a:ext uri="{FF2B5EF4-FFF2-40B4-BE49-F238E27FC236}">
              <a16:creationId xmlns:a16="http://schemas.microsoft.com/office/drawing/2014/main" id="{065A2A3D-01CC-4EBF-9683-F3E4FEB1F4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15" name="Text Box 15">
          <a:extLst>
            <a:ext uri="{FF2B5EF4-FFF2-40B4-BE49-F238E27FC236}">
              <a16:creationId xmlns:a16="http://schemas.microsoft.com/office/drawing/2014/main" id="{24A129C7-C88C-4525-AD13-803BEBF763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16" name="Text Box 15">
          <a:extLst>
            <a:ext uri="{FF2B5EF4-FFF2-40B4-BE49-F238E27FC236}">
              <a16:creationId xmlns:a16="http://schemas.microsoft.com/office/drawing/2014/main" id="{8F6E7F4B-57D4-4ED2-82DB-1FB1076EAB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17" name="Text Box 15">
          <a:extLst>
            <a:ext uri="{FF2B5EF4-FFF2-40B4-BE49-F238E27FC236}">
              <a16:creationId xmlns:a16="http://schemas.microsoft.com/office/drawing/2014/main" id="{9BFA9074-647A-48E7-A0B6-1D6DA60D31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18" name="Text Box 15">
          <a:extLst>
            <a:ext uri="{FF2B5EF4-FFF2-40B4-BE49-F238E27FC236}">
              <a16:creationId xmlns:a16="http://schemas.microsoft.com/office/drawing/2014/main" id="{F8AB3DC2-0C34-46EE-820E-F329F8A1CA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19" name="Text Box 15">
          <a:extLst>
            <a:ext uri="{FF2B5EF4-FFF2-40B4-BE49-F238E27FC236}">
              <a16:creationId xmlns:a16="http://schemas.microsoft.com/office/drawing/2014/main" id="{03B49083-BCB6-4CEC-A226-3A2B13090E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0" name="Text Box 15">
          <a:extLst>
            <a:ext uri="{FF2B5EF4-FFF2-40B4-BE49-F238E27FC236}">
              <a16:creationId xmlns:a16="http://schemas.microsoft.com/office/drawing/2014/main" id="{F24636E4-9AB3-476C-A1F6-4F501AA87D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1" name="Text Box 15">
          <a:extLst>
            <a:ext uri="{FF2B5EF4-FFF2-40B4-BE49-F238E27FC236}">
              <a16:creationId xmlns:a16="http://schemas.microsoft.com/office/drawing/2014/main" id="{475A8715-CD5D-4C02-AB9B-F8CBE8E4D5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2" name="Text Box 15">
          <a:extLst>
            <a:ext uri="{FF2B5EF4-FFF2-40B4-BE49-F238E27FC236}">
              <a16:creationId xmlns:a16="http://schemas.microsoft.com/office/drawing/2014/main" id="{36DC4B25-CEEF-4B13-9F4D-D8ADDC7CE9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3" name="Text Box 15">
          <a:extLst>
            <a:ext uri="{FF2B5EF4-FFF2-40B4-BE49-F238E27FC236}">
              <a16:creationId xmlns:a16="http://schemas.microsoft.com/office/drawing/2014/main" id="{F890D7BB-F5DD-4E32-98DA-7DFFEEE079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4" name="Text Box 15">
          <a:extLst>
            <a:ext uri="{FF2B5EF4-FFF2-40B4-BE49-F238E27FC236}">
              <a16:creationId xmlns:a16="http://schemas.microsoft.com/office/drawing/2014/main" id="{9928FCB3-C72E-450B-86BF-15F42CC3BB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25" name="Text Box 15">
          <a:extLst>
            <a:ext uri="{FF2B5EF4-FFF2-40B4-BE49-F238E27FC236}">
              <a16:creationId xmlns:a16="http://schemas.microsoft.com/office/drawing/2014/main" id="{0A600E0F-02DF-4FF3-9AB6-69BFC48739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26" name="Text Box 15">
          <a:extLst>
            <a:ext uri="{FF2B5EF4-FFF2-40B4-BE49-F238E27FC236}">
              <a16:creationId xmlns:a16="http://schemas.microsoft.com/office/drawing/2014/main" id="{398BF0D0-B59F-4043-9215-336A525F2C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27" name="Text Box 15">
          <a:extLst>
            <a:ext uri="{FF2B5EF4-FFF2-40B4-BE49-F238E27FC236}">
              <a16:creationId xmlns:a16="http://schemas.microsoft.com/office/drawing/2014/main" id="{DE6C7C60-FA8C-461F-8E2E-CE4AEBD3C3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28" name="Text Box 15">
          <a:extLst>
            <a:ext uri="{FF2B5EF4-FFF2-40B4-BE49-F238E27FC236}">
              <a16:creationId xmlns:a16="http://schemas.microsoft.com/office/drawing/2014/main" id="{BD0AE4D0-4952-4CF4-BF7C-225B13A117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29" name="Text Box 15">
          <a:extLst>
            <a:ext uri="{FF2B5EF4-FFF2-40B4-BE49-F238E27FC236}">
              <a16:creationId xmlns:a16="http://schemas.microsoft.com/office/drawing/2014/main" id="{D405CA8C-36C8-4972-BEE5-C9D2F49BF1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30" name="Text Box 15">
          <a:extLst>
            <a:ext uri="{FF2B5EF4-FFF2-40B4-BE49-F238E27FC236}">
              <a16:creationId xmlns:a16="http://schemas.microsoft.com/office/drawing/2014/main" id="{1F0987FC-C55B-46E0-A0B8-5DFA68CDEC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1" name="Text Box 15">
          <a:extLst>
            <a:ext uri="{FF2B5EF4-FFF2-40B4-BE49-F238E27FC236}">
              <a16:creationId xmlns:a16="http://schemas.microsoft.com/office/drawing/2014/main" id="{052B4F99-74FA-4CEB-874C-FBD1F36095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2" name="Text Box 15">
          <a:extLst>
            <a:ext uri="{FF2B5EF4-FFF2-40B4-BE49-F238E27FC236}">
              <a16:creationId xmlns:a16="http://schemas.microsoft.com/office/drawing/2014/main" id="{F2E3C76B-344E-4FC0-B2E2-326445EF27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3" name="Text Box 15">
          <a:extLst>
            <a:ext uri="{FF2B5EF4-FFF2-40B4-BE49-F238E27FC236}">
              <a16:creationId xmlns:a16="http://schemas.microsoft.com/office/drawing/2014/main" id="{E702C63D-717A-40B0-9B19-85F0DCE563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4" name="Text Box 15">
          <a:extLst>
            <a:ext uri="{FF2B5EF4-FFF2-40B4-BE49-F238E27FC236}">
              <a16:creationId xmlns:a16="http://schemas.microsoft.com/office/drawing/2014/main" id="{12E7D796-C247-4630-9A0D-AD9D1A4AC0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5" name="Text Box 15">
          <a:extLst>
            <a:ext uri="{FF2B5EF4-FFF2-40B4-BE49-F238E27FC236}">
              <a16:creationId xmlns:a16="http://schemas.microsoft.com/office/drawing/2014/main" id="{99665698-9A8C-45A8-BFB7-C67267D542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6" name="Text Box 15">
          <a:extLst>
            <a:ext uri="{FF2B5EF4-FFF2-40B4-BE49-F238E27FC236}">
              <a16:creationId xmlns:a16="http://schemas.microsoft.com/office/drawing/2014/main" id="{020E5983-F19D-4D75-B02E-5BDDF3A7F1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7" name="Text Box 15">
          <a:extLst>
            <a:ext uri="{FF2B5EF4-FFF2-40B4-BE49-F238E27FC236}">
              <a16:creationId xmlns:a16="http://schemas.microsoft.com/office/drawing/2014/main" id="{62AA8A1D-027D-4F02-BCD8-6114EB1959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8" name="Text Box 15">
          <a:extLst>
            <a:ext uri="{FF2B5EF4-FFF2-40B4-BE49-F238E27FC236}">
              <a16:creationId xmlns:a16="http://schemas.microsoft.com/office/drawing/2014/main" id="{0BEC871C-C28F-4C45-9ACF-87E5083609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39" name="Text Box 15">
          <a:extLst>
            <a:ext uri="{FF2B5EF4-FFF2-40B4-BE49-F238E27FC236}">
              <a16:creationId xmlns:a16="http://schemas.microsoft.com/office/drawing/2014/main" id="{EAE77E88-7640-45AC-A5D3-DA21FAC1F9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0" name="Text Box 15">
          <a:extLst>
            <a:ext uri="{FF2B5EF4-FFF2-40B4-BE49-F238E27FC236}">
              <a16:creationId xmlns:a16="http://schemas.microsoft.com/office/drawing/2014/main" id="{7399D820-107F-4D1D-928B-BB3F55A66C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1" name="Text Box 15">
          <a:extLst>
            <a:ext uri="{FF2B5EF4-FFF2-40B4-BE49-F238E27FC236}">
              <a16:creationId xmlns:a16="http://schemas.microsoft.com/office/drawing/2014/main" id="{B1D5C232-115C-4CF8-B7D0-FADD6464CD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2" name="Text Box 15">
          <a:extLst>
            <a:ext uri="{FF2B5EF4-FFF2-40B4-BE49-F238E27FC236}">
              <a16:creationId xmlns:a16="http://schemas.microsoft.com/office/drawing/2014/main" id="{340375C2-75E8-4FAE-84C9-F09FC970FD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3" name="Text Box 15">
          <a:extLst>
            <a:ext uri="{FF2B5EF4-FFF2-40B4-BE49-F238E27FC236}">
              <a16:creationId xmlns:a16="http://schemas.microsoft.com/office/drawing/2014/main" id="{DDE63B12-7AD2-4447-830A-8C5C7936FE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4" name="Text Box 15">
          <a:extLst>
            <a:ext uri="{FF2B5EF4-FFF2-40B4-BE49-F238E27FC236}">
              <a16:creationId xmlns:a16="http://schemas.microsoft.com/office/drawing/2014/main" id="{6C763132-165A-453E-89B0-A36004E931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45" name="Text Box 15">
          <a:extLst>
            <a:ext uri="{FF2B5EF4-FFF2-40B4-BE49-F238E27FC236}">
              <a16:creationId xmlns:a16="http://schemas.microsoft.com/office/drawing/2014/main" id="{ED1EBB99-929A-4325-9FD1-B591829122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6" name="Text Box 15">
          <a:extLst>
            <a:ext uri="{FF2B5EF4-FFF2-40B4-BE49-F238E27FC236}">
              <a16:creationId xmlns:a16="http://schemas.microsoft.com/office/drawing/2014/main" id="{14938C64-EA8F-479F-9F24-3212686B05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7" name="Text Box 15">
          <a:extLst>
            <a:ext uri="{FF2B5EF4-FFF2-40B4-BE49-F238E27FC236}">
              <a16:creationId xmlns:a16="http://schemas.microsoft.com/office/drawing/2014/main" id="{A7D1711E-D11C-47E8-B775-93CE942E43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8" name="Text Box 15">
          <a:extLst>
            <a:ext uri="{FF2B5EF4-FFF2-40B4-BE49-F238E27FC236}">
              <a16:creationId xmlns:a16="http://schemas.microsoft.com/office/drawing/2014/main" id="{4A5842E8-E7DD-4069-A60F-101F929FBF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49" name="Text Box 15">
          <a:extLst>
            <a:ext uri="{FF2B5EF4-FFF2-40B4-BE49-F238E27FC236}">
              <a16:creationId xmlns:a16="http://schemas.microsoft.com/office/drawing/2014/main" id="{09774540-169A-4A8C-AF01-73771BD074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0" name="Text Box 15">
          <a:extLst>
            <a:ext uri="{FF2B5EF4-FFF2-40B4-BE49-F238E27FC236}">
              <a16:creationId xmlns:a16="http://schemas.microsoft.com/office/drawing/2014/main" id="{5177D568-6DBF-433C-8650-477FF7FA20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1" name="Text Box 15">
          <a:extLst>
            <a:ext uri="{FF2B5EF4-FFF2-40B4-BE49-F238E27FC236}">
              <a16:creationId xmlns:a16="http://schemas.microsoft.com/office/drawing/2014/main" id="{E9C96BFC-B023-47E8-93E1-3BDAE413B0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2" name="Text Box 15">
          <a:extLst>
            <a:ext uri="{FF2B5EF4-FFF2-40B4-BE49-F238E27FC236}">
              <a16:creationId xmlns:a16="http://schemas.microsoft.com/office/drawing/2014/main" id="{16C394C6-870F-40DC-969D-5A5D70E3A6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3" name="Text Box 15">
          <a:extLst>
            <a:ext uri="{FF2B5EF4-FFF2-40B4-BE49-F238E27FC236}">
              <a16:creationId xmlns:a16="http://schemas.microsoft.com/office/drawing/2014/main" id="{26999CA2-D2B7-4A28-84DB-81F5F3F031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4" name="Text Box 15">
          <a:extLst>
            <a:ext uri="{FF2B5EF4-FFF2-40B4-BE49-F238E27FC236}">
              <a16:creationId xmlns:a16="http://schemas.microsoft.com/office/drawing/2014/main" id="{92A09E67-CA74-4F46-A519-B9F6804179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55" name="Text Box 15">
          <a:extLst>
            <a:ext uri="{FF2B5EF4-FFF2-40B4-BE49-F238E27FC236}">
              <a16:creationId xmlns:a16="http://schemas.microsoft.com/office/drawing/2014/main" id="{3CDB9E4F-C4F5-426C-A684-EC291789C4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56" name="Text Box 15">
          <a:extLst>
            <a:ext uri="{FF2B5EF4-FFF2-40B4-BE49-F238E27FC236}">
              <a16:creationId xmlns:a16="http://schemas.microsoft.com/office/drawing/2014/main" id="{1A20D97D-24CA-49EA-B333-3C854E262F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57" name="Text Box 15">
          <a:extLst>
            <a:ext uri="{FF2B5EF4-FFF2-40B4-BE49-F238E27FC236}">
              <a16:creationId xmlns:a16="http://schemas.microsoft.com/office/drawing/2014/main" id="{6566A8FC-FAB5-4059-B0A2-238C6B29E2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58" name="Text Box 15">
          <a:extLst>
            <a:ext uri="{FF2B5EF4-FFF2-40B4-BE49-F238E27FC236}">
              <a16:creationId xmlns:a16="http://schemas.microsoft.com/office/drawing/2014/main" id="{878EA623-3DF5-42C9-AE26-06DA94E44B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59" name="Text Box 15">
          <a:extLst>
            <a:ext uri="{FF2B5EF4-FFF2-40B4-BE49-F238E27FC236}">
              <a16:creationId xmlns:a16="http://schemas.microsoft.com/office/drawing/2014/main" id="{BEF2A401-91AE-4503-BB36-5E549A610B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60" name="Text Box 15">
          <a:extLst>
            <a:ext uri="{FF2B5EF4-FFF2-40B4-BE49-F238E27FC236}">
              <a16:creationId xmlns:a16="http://schemas.microsoft.com/office/drawing/2014/main" id="{B1947A92-CB3A-447C-8609-01B51BD0CD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1" name="Text Box 15">
          <a:extLst>
            <a:ext uri="{FF2B5EF4-FFF2-40B4-BE49-F238E27FC236}">
              <a16:creationId xmlns:a16="http://schemas.microsoft.com/office/drawing/2014/main" id="{C2D459DF-24A3-409A-8DBF-DAD996A8AD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2" name="Text Box 15">
          <a:extLst>
            <a:ext uri="{FF2B5EF4-FFF2-40B4-BE49-F238E27FC236}">
              <a16:creationId xmlns:a16="http://schemas.microsoft.com/office/drawing/2014/main" id="{29C0C698-D2D4-40FE-B8EF-1169118881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3" name="Text Box 15">
          <a:extLst>
            <a:ext uri="{FF2B5EF4-FFF2-40B4-BE49-F238E27FC236}">
              <a16:creationId xmlns:a16="http://schemas.microsoft.com/office/drawing/2014/main" id="{F6F74F4A-BE86-4E5F-A8C0-08FF0B3375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4" name="Text Box 15">
          <a:extLst>
            <a:ext uri="{FF2B5EF4-FFF2-40B4-BE49-F238E27FC236}">
              <a16:creationId xmlns:a16="http://schemas.microsoft.com/office/drawing/2014/main" id="{85EEA1D3-063D-4AAA-AF25-9E3237AFFB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5" name="Text Box 15">
          <a:extLst>
            <a:ext uri="{FF2B5EF4-FFF2-40B4-BE49-F238E27FC236}">
              <a16:creationId xmlns:a16="http://schemas.microsoft.com/office/drawing/2014/main" id="{B8B24775-3589-4DC9-8993-C0356CA8AA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6" name="Text Box 15">
          <a:extLst>
            <a:ext uri="{FF2B5EF4-FFF2-40B4-BE49-F238E27FC236}">
              <a16:creationId xmlns:a16="http://schemas.microsoft.com/office/drawing/2014/main" id="{B1FAEA27-6D42-4A5B-A75A-97D83284F9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7" name="Text Box 15">
          <a:extLst>
            <a:ext uri="{FF2B5EF4-FFF2-40B4-BE49-F238E27FC236}">
              <a16:creationId xmlns:a16="http://schemas.microsoft.com/office/drawing/2014/main" id="{F8BE9B18-D197-4008-B3A4-BFD5521E00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8" name="Text Box 15">
          <a:extLst>
            <a:ext uri="{FF2B5EF4-FFF2-40B4-BE49-F238E27FC236}">
              <a16:creationId xmlns:a16="http://schemas.microsoft.com/office/drawing/2014/main" id="{C7E53AE6-D549-4A89-A9D8-F7C7367F6F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69" name="Text Box 15">
          <a:extLst>
            <a:ext uri="{FF2B5EF4-FFF2-40B4-BE49-F238E27FC236}">
              <a16:creationId xmlns:a16="http://schemas.microsoft.com/office/drawing/2014/main" id="{BE6D753F-F35C-4FF2-BC6F-6042E35360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0" name="Text Box 15">
          <a:extLst>
            <a:ext uri="{FF2B5EF4-FFF2-40B4-BE49-F238E27FC236}">
              <a16:creationId xmlns:a16="http://schemas.microsoft.com/office/drawing/2014/main" id="{90D91272-4707-4620-A77B-FB11F89E75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1" name="Text Box 15">
          <a:extLst>
            <a:ext uri="{FF2B5EF4-FFF2-40B4-BE49-F238E27FC236}">
              <a16:creationId xmlns:a16="http://schemas.microsoft.com/office/drawing/2014/main" id="{1B20C8B9-F125-4353-B96A-F36700F340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2" name="Text Box 15">
          <a:extLst>
            <a:ext uri="{FF2B5EF4-FFF2-40B4-BE49-F238E27FC236}">
              <a16:creationId xmlns:a16="http://schemas.microsoft.com/office/drawing/2014/main" id="{52B69D3C-B4FF-4B52-BB7E-2FB3BFFFCD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3" name="Text Box 15">
          <a:extLst>
            <a:ext uri="{FF2B5EF4-FFF2-40B4-BE49-F238E27FC236}">
              <a16:creationId xmlns:a16="http://schemas.microsoft.com/office/drawing/2014/main" id="{6C3C102C-14B7-47BE-9642-F7A2D7C175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4" name="Text Box 15">
          <a:extLst>
            <a:ext uri="{FF2B5EF4-FFF2-40B4-BE49-F238E27FC236}">
              <a16:creationId xmlns:a16="http://schemas.microsoft.com/office/drawing/2014/main" id="{39C401A1-DBA8-4E21-B0AB-F6EE9B210E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75" name="Text Box 15">
          <a:extLst>
            <a:ext uri="{FF2B5EF4-FFF2-40B4-BE49-F238E27FC236}">
              <a16:creationId xmlns:a16="http://schemas.microsoft.com/office/drawing/2014/main" id="{4525F864-A530-44AC-9B34-1CB18F40EA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6" name="Text Box 15">
          <a:extLst>
            <a:ext uri="{FF2B5EF4-FFF2-40B4-BE49-F238E27FC236}">
              <a16:creationId xmlns:a16="http://schemas.microsoft.com/office/drawing/2014/main" id="{883517A7-77F2-46C6-B95E-961158F192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7" name="Text Box 15">
          <a:extLst>
            <a:ext uri="{FF2B5EF4-FFF2-40B4-BE49-F238E27FC236}">
              <a16:creationId xmlns:a16="http://schemas.microsoft.com/office/drawing/2014/main" id="{20D68599-C0E2-4668-956F-D22D97C55A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8" name="Text Box 15">
          <a:extLst>
            <a:ext uri="{FF2B5EF4-FFF2-40B4-BE49-F238E27FC236}">
              <a16:creationId xmlns:a16="http://schemas.microsoft.com/office/drawing/2014/main" id="{C72F68B0-15E0-44B8-AB8F-2930336D6B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79" name="Text Box 15">
          <a:extLst>
            <a:ext uri="{FF2B5EF4-FFF2-40B4-BE49-F238E27FC236}">
              <a16:creationId xmlns:a16="http://schemas.microsoft.com/office/drawing/2014/main" id="{3890DBEA-CAAC-4DF7-8AF3-5B34FBA139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0" name="Text Box 15">
          <a:extLst>
            <a:ext uri="{FF2B5EF4-FFF2-40B4-BE49-F238E27FC236}">
              <a16:creationId xmlns:a16="http://schemas.microsoft.com/office/drawing/2014/main" id="{32523591-DB01-440D-9094-CEB1EB6026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1" name="Text Box 15">
          <a:extLst>
            <a:ext uri="{FF2B5EF4-FFF2-40B4-BE49-F238E27FC236}">
              <a16:creationId xmlns:a16="http://schemas.microsoft.com/office/drawing/2014/main" id="{A0B4459C-69A8-41EA-A6CA-FC2BC05120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2" name="Text Box 15">
          <a:extLst>
            <a:ext uri="{FF2B5EF4-FFF2-40B4-BE49-F238E27FC236}">
              <a16:creationId xmlns:a16="http://schemas.microsoft.com/office/drawing/2014/main" id="{6491AA91-9A47-4E45-A4FA-6D1F97D3D4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3" name="Text Box 15">
          <a:extLst>
            <a:ext uri="{FF2B5EF4-FFF2-40B4-BE49-F238E27FC236}">
              <a16:creationId xmlns:a16="http://schemas.microsoft.com/office/drawing/2014/main" id="{DD8F015C-80BF-4019-A096-4536E232C8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4" name="Text Box 15">
          <a:extLst>
            <a:ext uri="{FF2B5EF4-FFF2-40B4-BE49-F238E27FC236}">
              <a16:creationId xmlns:a16="http://schemas.microsoft.com/office/drawing/2014/main" id="{25B8D696-EFB4-456E-BBD8-DA909FFB03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85" name="Text Box 15">
          <a:extLst>
            <a:ext uri="{FF2B5EF4-FFF2-40B4-BE49-F238E27FC236}">
              <a16:creationId xmlns:a16="http://schemas.microsoft.com/office/drawing/2014/main" id="{FB0C5E3D-8738-47ED-834D-6B89AF5AB8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86" name="Text Box 15">
          <a:extLst>
            <a:ext uri="{FF2B5EF4-FFF2-40B4-BE49-F238E27FC236}">
              <a16:creationId xmlns:a16="http://schemas.microsoft.com/office/drawing/2014/main" id="{50EA6816-7896-468A-BDF0-2A5BF98547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87" name="Text Box 15">
          <a:extLst>
            <a:ext uri="{FF2B5EF4-FFF2-40B4-BE49-F238E27FC236}">
              <a16:creationId xmlns:a16="http://schemas.microsoft.com/office/drawing/2014/main" id="{C70ECCF5-3217-4F42-BA8B-CD287837C7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88" name="Text Box 15">
          <a:extLst>
            <a:ext uri="{FF2B5EF4-FFF2-40B4-BE49-F238E27FC236}">
              <a16:creationId xmlns:a16="http://schemas.microsoft.com/office/drawing/2014/main" id="{63A40008-57C0-42E1-BA6F-7E36DE3F51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89" name="Text Box 15">
          <a:extLst>
            <a:ext uri="{FF2B5EF4-FFF2-40B4-BE49-F238E27FC236}">
              <a16:creationId xmlns:a16="http://schemas.microsoft.com/office/drawing/2014/main" id="{6871C3EC-D59A-402E-94B7-AAC93D8598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290" name="Text Box 15">
          <a:extLst>
            <a:ext uri="{FF2B5EF4-FFF2-40B4-BE49-F238E27FC236}">
              <a16:creationId xmlns:a16="http://schemas.microsoft.com/office/drawing/2014/main" id="{5F8B69CE-2464-47D7-8FF6-EFE5ED5601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1" name="Text Box 15">
          <a:extLst>
            <a:ext uri="{FF2B5EF4-FFF2-40B4-BE49-F238E27FC236}">
              <a16:creationId xmlns:a16="http://schemas.microsoft.com/office/drawing/2014/main" id="{86691258-3888-4057-B3BE-818D417B91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2" name="Text Box 15">
          <a:extLst>
            <a:ext uri="{FF2B5EF4-FFF2-40B4-BE49-F238E27FC236}">
              <a16:creationId xmlns:a16="http://schemas.microsoft.com/office/drawing/2014/main" id="{F9F9A885-2307-4698-A869-83FFC1A832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3" name="Text Box 15">
          <a:extLst>
            <a:ext uri="{FF2B5EF4-FFF2-40B4-BE49-F238E27FC236}">
              <a16:creationId xmlns:a16="http://schemas.microsoft.com/office/drawing/2014/main" id="{29DD93CF-E74E-4833-A160-672012B773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4" name="Text Box 15">
          <a:extLst>
            <a:ext uri="{FF2B5EF4-FFF2-40B4-BE49-F238E27FC236}">
              <a16:creationId xmlns:a16="http://schemas.microsoft.com/office/drawing/2014/main" id="{CCEFC1DC-A476-40DA-B029-C5A4D64048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5" name="Text Box 15">
          <a:extLst>
            <a:ext uri="{FF2B5EF4-FFF2-40B4-BE49-F238E27FC236}">
              <a16:creationId xmlns:a16="http://schemas.microsoft.com/office/drawing/2014/main" id="{C16AA746-4C25-40D6-952F-77128CF40C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6" name="Text Box 15">
          <a:extLst>
            <a:ext uri="{FF2B5EF4-FFF2-40B4-BE49-F238E27FC236}">
              <a16:creationId xmlns:a16="http://schemas.microsoft.com/office/drawing/2014/main" id="{08E72108-2C27-421A-8AAC-F5686388A9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7" name="Text Box 15">
          <a:extLst>
            <a:ext uri="{FF2B5EF4-FFF2-40B4-BE49-F238E27FC236}">
              <a16:creationId xmlns:a16="http://schemas.microsoft.com/office/drawing/2014/main" id="{D3957782-67C8-4D22-85B2-E6D3216ADE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8" name="Text Box 15">
          <a:extLst>
            <a:ext uri="{FF2B5EF4-FFF2-40B4-BE49-F238E27FC236}">
              <a16:creationId xmlns:a16="http://schemas.microsoft.com/office/drawing/2014/main" id="{79FE5341-80C9-41D5-B905-4B380B4DFB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299" name="Text Box 15">
          <a:extLst>
            <a:ext uri="{FF2B5EF4-FFF2-40B4-BE49-F238E27FC236}">
              <a16:creationId xmlns:a16="http://schemas.microsoft.com/office/drawing/2014/main" id="{B3736EFB-5F75-4CC9-B261-65DE45F24E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300" name="Text Box 15">
          <a:extLst>
            <a:ext uri="{FF2B5EF4-FFF2-40B4-BE49-F238E27FC236}">
              <a16:creationId xmlns:a16="http://schemas.microsoft.com/office/drawing/2014/main" id="{B1C02F66-1804-42F3-94CD-5F5B9879A1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01" name="Text Box 15">
          <a:extLst>
            <a:ext uri="{FF2B5EF4-FFF2-40B4-BE49-F238E27FC236}">
              <a16:creationId xmlns:a16="http://schemas.microsoft.com/office/drawing/2014/main" id="{EA78853B-70F0-4C94-8AC9-E0E78373E0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02" name="Text Box 15">
          <a:extLst>
            <a:ext uri="{FF2B5EF4-FFF2-40B4-BE49-F238E27FC236}">
              <a16:creationId xmlns:a16="http://schemas.microsoft.com/office/drawing/2014/main" id="{26E59119-F4F0-4153-8317-E4CDF75037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03" name="Text Box 15">
          <a:extLst>
            <a:ext uri="{FF2B5EF4-FFF2-40B4-BE49-F238E27FC236}">
              <a16:creationId xmlns:a16="http://schemas.microsoft.com/office/drawing/2014/main" id="{30D33A53-F5C0-4C18-9779-FEC67B61CA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4" name="Text Box 15">
          <a:extLst>
            <a:ext uri="{FF2B5EF4-FFF2-40B4-BE49-F238E27FC236}">
              <a16:creationId xmlns:a16="http://schemas.microsoft.com/office/drawing/2014/main" id="{BAF290EE-BE46-413B-AC08-952BB004CB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5" name="Text Box 15">
          <a:extLst>
            <a:ext uri="{FF2B5EF4-FFF2-40B4-BE49-F238E27FC236}">
              <a16:creationId xmlns:a16="http://schemas.microsoft.com/office/drawing/2014/main" id="{44503CDC-08C5-47B9-BD6E-2EC6F075D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6" name="Text Box 15">
          <a:extLst>
            <a:ext uri="{FF2B5EF4-FFF2-40B4-BE49-F238E27FC236}">
              <a16:creationId xmlns:a16="http://schemas.microsoft.com/office/drawing/2014/main" id="{B9824603-EF9F-4EDA-BDA3-2546BB6794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7" name="Text Box 15">
          <a:extLst>
            <a:ext uri="{FF2B5EF4-FFF2-40B4-BE49-F238E27FC236}">
              <a16:creationId xmlns:a16="http://schemas.microsoft.com/office/drawing/2014/main" id="{1F94941A-E210-46C2-B807-FE1C15AD70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8" name="Text Box 15">
          <a:extLst>
            <a:ext uri="{FF2B5EF4-FFF2-40B4-BE49-F238E27FC236}">
              <a16:creationId xmlns:a16="http://schemas.microsoft.com/office/drawing/2014/main" id="{5BA29AC8-F6D7-48C9-8F47-582A59CFEC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09" name="Text Box 15">
          <a:extLst>
            <a:ext uri="{FF2B5EF4-FFF2-40B4-BE49-F238E27FC236}">
              <a16:creationId xmlns:a16="http://schemas.microsoft.com/office/drawing/2014/main" id="{53ADDFC8-BF45-4DC5-98B8-9385DA5EBB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0" name="Text Box 15">
          <a:extLst>
            <a:ext uri="{FF2B5EF4-FFF2-40B4-BE49-F238E27FC236}">
              <a16:creationId xmlns:a16="http://schemas.microsoft.com/office/drawing/2014/main" id="{0244932B-7E6F-49F3-8ADE-40435F9632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1" name="Text Box 15">
          <a:extLst>
            <a:ext uri="{FF2B5EF4-FFF2-40B4-BE49-F238E27FC236}">
              <a16:creationId xmlns:a16="http://schemas.microsoft.com/office/drawing/2014/main" id="{4A0AB7EE-82AF-471C-BB66-49141C5805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2" name="Text Box 15">
          <a:extLst>
            <a:ext uri="{FF2B5EF4-FFF2-40B4-BE49-F238E27FC236}">
              <a16:creationId xmlns:a16="http://schemas.microsoft.com/office/drawing/2014/main" id="{FA9C9F3E-31E3-4D8B-8D6F-6DEE26AC5B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3" name="Text Box 15">
          <a:extLst>
            <a:ext uri="{FF2B5EF4-FFF2-40B4-BE49-F238E27FC236}">
              <a16:creationId xmlns:a16="http://schemas.microsoft.com/office/drawing/2014/main" id="{41783923-D3A8-4FE2-BB55-8D44EDAF37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4" name="Text Box 15">
          <a:extLst>
            <a:ext uri="{FF2B5EF4-FFF2-40B4-BE49-F238E27FC236}">
              <a16:creationId xmlns:a16="http://schemas.microsoft.com/office/drawing/2014/main" id="{44721630-5D44-48EE-8C11-B7F91469F4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5" name="Text Box 15">
          <a:extLst>
            <a:ext uri="{FF2B5EF4-FFF2-40B4-BE49-F238E27FC236}">
              <a16:creationId xmlns:a16="http://schemas.microsoft.com/office/drawing/2014/main" id="{6BAFAFA1-68D8-4E0C-8981-4B4C20C01B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6" name="Text Box 15">
          <a:extLst>
            <a:ext uri="{FF2B5EF4-FFF2-40B4-BE49-F238E27FC236}">
              <a16:creationId xmlns:a16="http://schemas.microsoft.com/office/drawing/2014/main" id="{854517A7-CFA0-4DCA-9935-6ADFD9A29B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7" name="Text Box 15">
          <a:extLst>
            <a:ext uri="{FF2B5EF4-FFF2-40B4-BE49-F238E27FC236}">
              <a16:creationId xmlns:a16="http://schemas.microsoft.com/office/drawing/2014/main" id="{E8893A26-0206-478B-B75F-EB29581E08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18" name="Text Box 15">
          <a:extLst>
            <a:ext uri="{FF2B5EF4-FFF2-40B4-BE49-F238E27FC236}">
              <a16:creationId xmlns:a16="http://schemas.microsoft.com/office/drawing/2014/main" id="{72F336E4-BF05-47BB-B580-779EEDADF7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19" name="Text Box 15">
          <a:extLst>
            <a:ext uri="{FF2B5EF4-FFF2-40B4-BE49-F238E27FC236}">
              <a16:creationId xmlns:a16="http://schemas.microsoft.com/office/drawing/2014/main" id="{15702C2E-EF9B-4DBC-A25D-E27E9E7FAB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0" name="Text Box 15">
          <a:extLst>
            <a:ext uri="{FF2B5EF4-FFF2-40B4-BE49-F238E27FC236}">
              <a16:creationId xmlns:a16="http://schemas.microsoft.com/office/drawing/2014/main" id="{2E5B9E79-ABF3-4C40-95E4-A4A79B2945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1" name="Text Box 15">
          <a:extLst>
            <a:ext uri="{FF2B5EF4-FFF2-40B4-BE49-F238E27FC236}">
              <a16:creationId xmlns:a16="http://schemas.microsoft.com/office/drawing/2014/main" id="{64DC1052-B346-410C-9D3C-2454F0FAB6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2" name="Text Box 15">
          <a:extLst>
            <a:ext uri="{FF2B5EF4-FFF2-40B4-BE49-F238E27FC236}">
              <a16:creationId xmlns:a16="http://schemas.microsoft.com/office/drawing/2014/main" id="{054F0199-B7EE-4B17-81B9-9036AF11D7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3" name="Text Box 15">
          <a:extLst>
            <a:ext uri="{FF2B5EF4-FFF2-40B4-BE49-F238E27FC236}">
              <a16:creationId xmlns:a16="http://schemas.microsoft.com/office/drawing/2014/main" id="{8E915316-FDC9-454A-B74D-EDABB1EC42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4" name="Text Box 15">
          <a:extLst>
            <a:ext uri="{FF2B5EF4-FFF2-40B4-BE49-F238E27FC236}">
              <a16:creationId xmlns:a16="http://schemas.microsoft.com/office/drawing/2014/main" id="{1D51D50C-D669-489C-A36C-F8F54E4AA6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5" name="Text Box 15">
          <a:extLst>
            <a:ext uri="{FF2B5EF4-FFF2-40B4-BE49-F238E27FC236}">
              <a16:creationId xmlns:a16="http://schemas.microsoft.com/office/drawing/2014/main" id="{8F94DA0E-A16B-48E4-AB60-891C3D7FD5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6" name="Text Box 15">
          <a:extLst>
            <a:ext uri="{FF2B5EF4-FFF2-40B4-BE49-F238E27FC236}">
              <a16:creationId xmlns:a16="http://schemas.microsoft.com/office/drawing/2014/main" id="{BB9264FA-9D11-43D8-A70B-E2BB26C9A9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7" name="Text Box 15">
          <a:extLst>
            <a:ext uri="{FF2B5EF4-FFF2-40B4-BE49-F238E27FC236}">
              <a16:creationId xmlns:a16="http://schemas.microsoft.com/office/drawing/2014/main" id="{95CA59CF-9EE8-4111-A6F2-1D2EF0E48F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28" name="Text Box 15">
          <a:extLst>
            <a:ext uri="{FF2B5EF4-FFF2-40B4-BE49-F238E27FC236}">
              <a16:creationId xmlns:a16="http://schemas.microsoft.com/office/drawing/2014/main" id="{1E94B4F3-24E3-44AE-850E-8781573E8D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29" name="Text Box 15">
          <a:extLst>
            <a:ext uri="{FF2B5EF4-FFF2-40B4-BE49-F238E27FC236}">
              <a16:creationId xmlns:a16="http://schemas.microsoft.com/office/drawing/2014/main" id="{A85D123B-280F-412F-A304-EDB842AA70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30" name="Text Box 15">
          <a:extLst>
            <a:ext uri="{FF2B5EF4-FFF2-40B4-BE49-F238E27FC236}">
              <a16:creationId xmlns:a16="http://schemas.microsoft.com/office/drawing/2014/main" id="{65AFDCC2-CD2E-4140-B8FD-9418EB8AC7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31" name="Text Box 15">
          <a:extLst>
            <a:ext uri="{FF2B5EF4-FFF2-40B4-BE49-F238E27FC236}">
              <a16:creationId xmlns:a16="http://schemas.microsoft.com/office/drawing/2014/main" id="{705317BD-C8A6-4D0D-B153-949482F2B2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32" name="Text Box 15">
          <a:extLst>
            <a:ext uri="{FF2B5EF4-FFF2-40B4-BE49-F238E27FC236}">
              <a16:creationId xmlns:a16="http://schemas.microsoft.com/office/drawing/2014/main" id="{D11118C1-A7E0-410B-825A-19921788D7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33" name="Text Box 15">
          <a:extLst>
            <a:ext uri="{FF2B5EF4-FFF2-40B4-BE49-F238E27FC236}">
              <a16:creationId xmlns:a16="http://schemas.microsoft.com/office/drawing/2014/main" id="{597C91B3-E900-4570-ACFE-F8049B9255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4" name="Text Box 15">
          <a:extLst>
            <a:ext uri="{FF2B5EF4-FFF2-40B4-BE49-F238E27FC236}">
              <a16:creationId xmlns:a16="http://schemas.microsoft.com/office/drawing/2014/main" id="{8D3AB632-EAD7-47C7-B793-EDADE9C9DD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5" name="Text Box 15">
          <a:extLst>
            <a:ext uri="{FF2B5EF4-FFF2-40B4-BE49-F238E27FC236}">
              <a16:creationId xmlns:a16="http://schemas.microsoft.com/office/drawing/2014/main" id="{9904F5C1-ED09-4771-BF77-859BDC5C84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6" name="Text Box 15">
          <a:extLst>
            <a:ext uri="{FF2B5EF4-FFF2-40B4-BE49-F238E27FC236}">
              <a16:creationId xmlns:a16="http://schemas.microsoft.com/office/drawing/2014/main" id="{EC3B5503-6383-438D-8B1E-6BEC35D65E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7" name="Text Box 15">
          <a:extLst>
            <a:ext uri="{FF2B5EF4-FFF2-40B4-BE49-F238E27FC236}">
              <a16:creationId xmlns:a16="http://schemas.microsoft.com/office/drawing/2014/main" id="{D50CDD52-7E3C-4EB3-9315-E4266305A4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8" name="Text Box 15">
          <a:extLst>
            <a:ext uri="{FF2B5EF4-FFF2-40B4-BE49-F238E27FC236}">
              <a16:creationId xmlns:a16="http://schemas.microsoft.com/office/drawing/2014/main" id="{119B5D84-1E26-4DB5-A7CF-D0397ADFE0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39" name="Text Box 15">
          <a:extLst>
            <a:ext uri="{FF2B5EF4-FFF2-40B4-BE49-F238E27FC236}">
              <a16:creationId xmlns:a16="http://schemas.microsoft.com/office/drawing/2014/main" id="{C44CADCD-6EF1-4859-B125-41D89EAE72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0" name="Text Box 15">
          <a:extLst>
            <a:ext uri="{FF2B5EF4-FFF2-40B4-BE49-F238E27FC236}">
              <a16:creationId xmlns:a16="http://schemas.microsoft.com/office/drawing/2014/main" id="{78F9E38C-CFB7-462E-8466-D1124F5706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1" name="Text Box 15">
          <a:extLst>
            <a:ext uri="{FF2B5EF4-FFF2-40B4-BE49-F238E27FC236}">
              <a16:creationId xmlns:a16="http://schemas.microsoft.com/office/drawing/2014/main" id="{924D005B-78C8-4665-83CA-1DAAB25E09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F722ACD8-81B2-4AB8-BFBF-1FCE589A84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3" name="Text Box 15">
          <a:extLst>
            <a:ext uri="{FF2B5EF4-FFF2-40B4-BE49-F238E27FC236}">
              <a16:creationId xmlns:a16="http://schemas.microsoft.com/office/drawing/2014/main" id="{02523214-DE90-4340-8A0F-4EC044EF1B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4" name="Text Box 15">
          <a:extLst>
            <a:ext uri="{FF2B5EF4-FFF2-40B4-BE49-F238E27FC236}">
              <a16:creationId xmlns:a16="http://schemas.microsoft.com/office/drawing/2014/main" id="{3868E5B8-6DCF-40CE-AE75-EDA9295962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5" name="Text Box 15">
          <a:extLst>
            <a:ext uri="{FF2B5EF4-FFF2-40B4-BE49-F238E27FC236}">
              <a16:creationId xmlns:a16="http://schemas.microsoft.com/office/drawing/2014/main" id="{6D310E41-123E-47CE-94A9-59B280EE5A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6" name="Text Box 15">
          <a:extLst>
            <a:ext uri="{FF2B5EF4-FFF2-40B4-BE49-F238E27FC236}">
              <a16:creationId xmlns:a16="http://schemas.microsoft.com/office/drawing/2014/main" id="{A653E32E-9FA0-457B-9686-7EB7EA0188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7" name="Text Box 15">
          <a:extLst>
            <a:ext uri="{FF2B5EF4-FFF2-40B4-BE49-F238E27FC236}">
              <a16:creationId xmlns:a16="http://schemas.microsoft.com/office/drawing/2014/main" id="{326AE1D2-CDB4-464A-909D-AF1FE9F500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48" name="Text Box 15">
          <a:extLst>
            <a:ext uri="{FF2B5EF4-FFF2-40B4-BE49-F238E27FC236}">
              <a16:creationId xmlns:a16="http://schemas.microsoft.com/office/drawing/2014/main" id="{8E4F80E7-795C-46B6-BA13-9A413D423D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49" name="Text Box 15">
          <a:extLst>
            <a:ext uri="{FF2B5EF4-FFF2-40B4-BE49-F238E27FC236}">
              <a16:creationId xmlns:a16="http://schemas.microsoft.com/office/drawing/2014/main" id="{2934A77E-649D-42A6-96CC-028CE481FA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D83A2F15-AFEE-4CEF-869F-C09A35F77D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1" name="Text Box 15">
          <a:extLst>
            <a:ext uri="{FF2B5EF4-FFF2-40B4-BE49-F238E27FC236}">
              <a16:creationId xmlns:a16="http://schemas.microsoft.com/office/drawing/2014/main" id="{E54C71A9-7943-4CE6-9DF3-7C491B64BB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2" name="Text Box 15">
          <a:extLst>
            <a:ext uri="{FF2B5EF4-FFF2-40B4-BE49-F238E27FC236}">
              <a16:creationId xmlns:a16="http://schemas.microsoft.com/office/drawing/2014/main" id="{BC6DF673-1E01-4D04-990B-92DA3C353D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3" name="Text Box 15">
          <a:extLst>
            <a:ext uri="{FF2B5EF4-FFF2-40B4-BE49-F238E27FC236}">
              <a16:creationId xmlns:a16="http://schemas.microsoft.com/office/drawing/2014/main" id="{EB9FA7AF-C9F6-4C6E-976D-66ACD55C38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4" name="Text Box 15">
          <a:extLst>
            <a:ext uri="{FF2B5EF4-FFF2-40B4-BE49-F238E27FC236}">
              <a16:creationId xmlns:a16="http://schemas.microsoft.com/office/drawing/2014/main" id="{DEA11451-A944-4D33-BD80-0631E4D7FE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5" name="Text Box 15">
          <a:extLst>
            <a:ext uri="{FF2B5EF4-FFF2-40B4-BE49-F238E27FC236}">
              <a16:creationId xmlns:a16="http://schemas.microsoft.com/office/drawing/2014/main" id="{F190B7C3-378B-47BA-AEA7-B65DE28894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6" name="Text Box 15">
          <a:extLst>
            <a:ext uri="{FF2B5EF4-FFF2-40B4-BE49-F238E27FC236}">
              <a16:creationId xmlns:a16="http://schemas.microsoft.com/office/drawing/2014/main" id="{6C8143C6-EF26-41F7-8BB1-EE68414594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7" name="Text Box 15">
          <a:extLst>
            <a:ext uri="{FF2B5EF4-FFF2-40B4-BE49-F238E27FC236}">
              <a16:creationId xmlns:a16="http://schemas.microsoft.com/office/drawing/2014/main" id="{6DD48888-40ED-42FB-BD96-B6142D1326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58" name="Text Box 15">
          <a:extLst>
            <a:ext uri="{FF2B5EF4-FFF2-40B4-BE49-F238E27FC236}">
              <a16:creationId xmlns:a16="http://schemas.microsoft.com/office/drawing/2014/main" id="{2BEB1F93-1F71-4B86-A4C8-160F6C5C68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59" name="Text Box 15">
          <a:extLst>
            <a:ext uri="{FF2B5EF4-FFF2-40B4-BE49-F238E27FC236}">
              <a16:creationId xmlns:a16="http://schemas.microsoft.com/office/drawing/2014/main" id="{6FFEAC61-992A-4457-921C-DDEB491E78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60" name="Text Box 15">
          <a:extLst>
            <a:ext uri="{FF2B5EF4-FFF2-40B4-BE49-F238E27FC236}">
              <a16:creationId xmlns:a16="http://schemas.microsoft.com/office/drawing/2014/main" id="{EC5CED01-03AE-4B98-BE35-7409F1E768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61" name="Text Box 15">
          <a:extLst>
            <a:ext uri="{FF2B5EF4-FFF2-40B4-BE49-F238E27FC236}">
              <a16:creationId xmlns:a16="http://schemas.microsoft.com/office/drawing/2014/main" id="{146E59CB-98DD-4DA2-AAF6-663201EB20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62" name="Text Box 15">
          <a:extLst>
            <a:ext uri="{FF2B5EF4-FFF2-40B4-BE49-F238E27FC236}">
              <a16:creationId xmlns:a16="http://schemas.microsoft.com/office/drawing/2014/main" id="{FB1D7AB3-5B41-4F72-B53B-C053CACD4C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63" name="Text Box 15">
          <a:extLst>
            <a:ext uri="{FF2B5EF4-FFF2-40B4-BE49-F238E27FC236}">
              <a16:creationId xmlns:a16="http://schemas.microsoft.com/office/drawing/2014/main" id="{80C65D65-0BFE-4629-8C6B-E293A2D17E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4" name="Text Box 15">
          <a:extLst>
            <a:ext uri="{FF2B5EF4-FFF2-40B4-BE49-F238E27FC236}">
              <a16:creationId xmlns:a16="http://schemas.microsoft.com/office/drawing/2014/main" id="{83CB73B1-D6C4-454F-A035-FDB4EE95B5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5" name="Text Box 15">
          <a:extLst>
            <a:ext uri="{FF2B5EF4-FFF2-40B4-BE49-F238E27FC236}">
              <a16:creationId xmlns:a16="http://schemas.microsoft.com/office/drawing/2014/main" id="{04AE89C4-345B-442B-84FC-631361B9E6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B9F15711-B9BE-4137-9A17-E6FF4C1053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7" name="Text Box 15">
          <a:extLst>
            <a:ext uri="{FF2B5EF4-FFF2-40B4-BE49-F238E27FC236}">
              <a16:creationId xmlns:a16="http://schemas.microsoft.com/office/drawing/2014/main" id="{6FF8475A-C8FC-46CB-9515-733683F328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8" name="Text Box 15">
          <a:extLst>
            <a:ext uri="{FF2B5EF4-FFF2-40B4-BE49-F238E27FC236}">
              <a16:creationId xmlns:a16="http://schemas.microsoft.com/office/drawing/2014/main" id="{31DA8A6C-8D2A-4BE5-A2B6-1E0EFAED17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69" name="Text Box 15">
          <a:extLst>
            <a:ext uri="{FF2B5EF4-FFF2-40B4-BE49-F238E27FC236}">
              <a16:creationId xmlns:a16="http://schemas.microsoft.com/office/drawing/2014/main" id="{B54228A9-A37B-46F3-81D2-8ED2CD6904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0" name="Text Box 15">
          <a:extLst>
            <a:ext uri="{FF2B5EF4-FFF2-40B4-BE49-F238E27FC236}">
              <a16:creationId xmlns:a16="http://schemas.microsoft.com/office/drawing/2014/main" id="{DE907FDB-7B84-4621-BB74-F846A92386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1" name="Text Box 15">
          <a:extLst>
            <a:ext uri="{FF2B5EF4-FFF2-40B4-BE49-F238E27FC236}">
              <a16:creationId xmlns:a16="http://schemas.microsoft.com/office/drawing/2014/main" id="{DE4290D0-0381-4FEA-A3CA-7651C7B09A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2" name="Text Box 15">
          <a:extLst>
            <a:ext uri="{FF2B5EF4-FFF2-40B4-BE49-F238E27FC236}">
              <a16:creationId xmlns:a16="http://schemas.microsoft.com/office/drawing/2014/main" id="{B8259083-9CFD-415F-88D1-4B8EE676F7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3" name="Text Box 15">
          <a:extLst>
            <a:ext uri="{FF2B5EF4-FFF2-40B4-BE49-F238E27FC236}">
              <a16:creationId xmlns:a16="http://schemas.microsoft.com/office/drawing/2014/main" id="{E3BD1D70-AA55-4429-A0D6-054CAEE35D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070808B1-A442-427B-94DF-25ABA7A642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5" name="Text Box 15">
          <a:extLst>
            <a:ext uri="{FF2B5EF4-FFF2-40B4-BE49-F238E27FC236}">
              <a16:creationId xmlns:a16="http://schemas.microsoft.com/office/drawing/2014/main" id="{70580DEF-104B-4CE7-8450-8073335F77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6" name="Text Box 15">
          <a:extLst>
            <a:ext uri="{FF2B5EF4-FFF2-40B4-BE49-F238E27FC236}">
              <a16:creationId xmlns:a16="http://schemas.microsoft.com/office/drawing/2014/main" id="{2BC74858-BFAB-44C9-BEB8-2019371E26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7" name="Text Box 15">
          <a:extLst>
            <a:ext uri="{FF2B5EF4-FFF2-40B4-BE49-F238E27FC236}">
              <a16:creationId xmlns:a16="http://schemas.microsoft.com/office/drawing/2014/main" id="{FF1C5D76-13D4-456B-9B4C-1267EF1D7C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78" name="Text Box 15">
          <a:extLst>
            <a:ext uri="{FF2B5EF4-FFF2-40B4-BE49-F238E27FC236}">
              <a16:creationId xmlns:a16="http://schemas.microsoft.com/office/drawing/2014/main" id="{5F8BB7A4-147D-4738-A5D0-6BD035A763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79" name="Text Box 15">
          <a:extLst>
            <a:ext uri="{FF2B5EF4-FFF2-40B4-BE49-F238E27FC236}">
              <a16:creationId xmlns:a16="http://schemas.microsoft.com/office/drawing/2014/main" id="{35DF6062-77E5-4698-8FC8-80368DEF5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0" name="Text Box 15">
          <a:extLst>
            <a:ext uri="{FF2B5EF4-FFF2-40B4-BE49-F238E27FC236}">
              <a16:creationId xmlns:a16="http://schemas.microsoft.com/office/drawing/2014/main" id="{564F4C0A-DA62-455A-9DFB-B804BD1177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1" name="Text Box 15">
          <a:extLst>
            <a:ext uri="{FF2B5EF4-FFF2-40B4-BE49-F238E27FC236}">
              <a16:creationId xmlns:a16="http://schemas.microsoft.com/office/drawing/2014/main" id="{4C35D8F7-11A6-4999-995A-50D2156143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2" name="Text Box 15">
          <a:extLst>
            <a:ext uri="{FF2B5EF4-FFF2-40B4-BE49-F238E27FC236}">
              <a16:creationId xmlns:a16="http://schemas.microsoft.com/office/drawing/2014/main" id="{B09566A5-CB23-4132-A8E6-727601521F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3" name="Text Box 15">
          <a:extLst>
            <a:ext uri="{FF2B5EF4-FFF2-40B4-BE49-F238E27FC236}">
              <a16:creationId xmlns:a16="http://schemas.microsoft.com/office/drawing/2014/main" id="{35AFAA32-CBFE-4B1F-87B2-23107EB7B3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4" name="Text Box 15">
          <a:extLst>
            <a:ext uri="{FF2B5EF4-FFF2-40B4-BE49-F238E27FC236}">
              <a16:creationId xmlns:a16="http://schemas.microsoft.com/office/drawing/2014/main" id="{F8255CBD-0DB2-4D36-B2E6-F6D74D9B2B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5" name="Text Box 15">
          <a:extLst>
            <a:ext uri="{FF2B5EF4-FFF2-40B4-BE49-F238E27FC236}">
              <a16:creationId xmlns:a16="http://schemas.microsoft.com/office/drawing/2014/main" id="{A89357EF-1210-4FE2-9169-F1B838AF74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6" name="Text Box 15">
          <a:extLst>
            <a:ext uri="{FF2B5EF4-FFF2-40B4-BE49-F238E27FC236}">
              <a16:creationId xmlns:a16="http://schemas.microsoft.com/office/drawing/2014/main" id="{C570322C-92A2-4719-BD59-81F74C8679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7" name="Text Box 15">
          <a:extLst>
            <a:ext uri="{FF2B5EF4-FFF2-40B4-BE49-F238E27FC236}">
              <a16:creationId xmlns:a16="http://schemas.microsoft.com/office/drawing/2014/main" id="{96F3C102-52BD-40F8-80FE-905E32C27F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88" name="Text Box 15">
          <a:extLst>
            <a:ext uri="{FF2B5EF4-FFF2-40B4-BE49-F238E27FC236}">
              <a16:creationId xmlns:a16="http://schemas.microsoft.com/office/drawing/2014/main" id="{EA68AE80-3803-4DC5-8FA5-90902B1C5A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89" name="Text Box 15">
          <a:extLst>
            <a:ext uri="{FF2B5EF4-FFF2-40B4-BE49-F238E27FC236}">
              <a16:creationId xmlns:a16="http://schemas.microsoft.com/office/drawing/2014/main" id="{B13083CB-7849-4761-9937-E05ED38B68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4BC19E34-6FD5-49C6-A73A-4BF7E6E9E1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391" name="Text Box 15">
          <a:extLst>
            <a:ext uri="{FF2B5EF4-FFF2-40B4-BE49-F238E27FC236}">
              <a16:creationId xmlns:a16="http://schemas.microsoft.com/office/drawing/2014/main" id="{BEA46CB0-22C5-4191-BB12-817265A7E6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2" name="Text Box 15">
          <a:extLst>
            <a:ext uri="{FF2B5EF4-FFF2-40B4-BE49-F238E27FC236}">
              <a16:creationId xmlns:a16="http://schemas.microsoft.com/office/drawing/2014/main" id="{581C8B4C-82B0-4C1B-B2B3-5ECB9386DD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3" name="Text Box 15">
          <a:extLst>
            <a:ext uri="{FF2B5EF4-FFF2-40B4-BE49-F238E27FC236}">
              <a16:creationId xmlns:a16="http://schemas.microsoft.com/office/drawing/2014/main" id="{5FA00C19-0A04-4EF4-85F8-744BE673ED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4" name="Text Box 15">
          <a:extLst>
            <a:ext uri="{FF2B5EF4-FFF2-40B4-BE49-F238E27FC236}">
              <a16:creationId xmlns:a16="http://schemas.microsoft.com/office/drawing/2014/main" id="{4B29F639-71ED-4BBA-8B83-7D57C422BB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5" name="Text Box 15">
          <a:extLst>
            <a:ext uri="{FF2B5EF4-FFF2-40B4-BE49-F238E27FC236}">
              <a16:creationId xmlns:a16="http://schemas.microsoft.com/office/drawing/2014/main" id="{2EB5735E-9D18-44D8-94E1-0B8FF34088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6" name="Text Box 15">
          <a:extLst>
            <a:ext uri="{FF2B5EF4-FFF2-40B4-BE49-F238E27FC236}">
              <a16:creationId xmlns:a16="http://schemas.microsoft.com/office/drawing/2014/main" id="{5E888C37-CB6D-4A25-8E8F-5AC25907C5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7" name="Text Box 15">
          <a:extLst>
            <a:ext uri="{FF2B5EF4-FFF2-40B4-BE49-F238E27FC236}">
              <a16:creationId xmlns:a16="http://schemas.microsoft.com/office/drawing/2014/main" id="{22B2F6CC-40DA-4075-ADD4-3FF5943881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A5C291CF-6DC8-4C58-B86B-D24BD79506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399" name="Text Box 15">
          <a:extLst>
            <a:ext uri="{FF2B5EF4-FFF2-40B4-BE49-F238E27FC236}">
              <a16:creationId xmlns:a16="http://schemas.microsoft.com/office/drawing/2014/main" id="{531DC032-C8A6-4081-9725-B59E83758B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0" name="Text Box 15">
          <a:extLst>
            <a:ext uri="{FF2B5EF4-FFF2-40B4-BE49-F238E27FC236}">
              <a16:creationId xmlns:a16="http://schemas.microsoft.com/office/drawing/2014/main" id="{30F6C85D-0A13-4AA6-A923-BD6E6C185A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1" name="Text Box 15">
          <a:extLst>
            <a:ext uri="{FF2B5EF4-FFF2-40B4-BE49-F238E27FC236}">
              <a16:creationId xmlns:a16="http://schemas.microsoft.com/office/drawing/2014/main" id="{AD33B092-FFAA-407B-97EF-ED0B085909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2" name="Text Box 15">
          <a:extLst>
            <a:ext uri="{FF2B5EF4-FFF2-40B4-BE49-F238E27FC236}">
              <a16:creationId xmlns:a16="http://schemas.microsoft.com/office/drawing/2014/main" id="{D1E4E784-DD5A-48CB-8C2D-580E52F7BA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3" name="Text Box 15">
          <a:extLst>
            <a:ext uri="{FF2B5EF4-FFF2-40B4-BE49-F238E27FC236}">
              <a16:creationId xmlns:a16="http://schemas.microsoft.com/office/drawing/2014/main" id="{AE7ABD66-57E8-483A-9BB1-931FD6CD14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4" name="Text Box 15">
          <a:extLst>
            <a:ext uri="{FF2B5EF4-FFF2-40B4-BE49-F238E27FC236}">
              <a16:creationId xmlns:a16="http://schemas.microsoft.com/office/drawing/2014/main" id="{87DC134E-C84B-4CD9-98AD-746A9A5F5D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5" name="Text Box 15">
          <a:extLst>
            <a:ext uri="{FF2B5EF4-FFF2-40B4-BE49-F238E27FC236}">
              <a16:creationId xmlns:a16="http://schemas.microsoft.com/office/drawing/2014/main" id="{764B5600-5CF4-4676-9B23-28D599D595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06" name="Text Box 15">
          <a:extLst>
            <a:ext uri="{FF2B5EF4-FFF2-40B4-BE49-F238E27FC236}">
              <a16:creationId xmlns:a16="http://schemas.microsoft.com/office/drawing/2014/main" id="{92FBC36D-F621-43F7-A721-F26AEDB3C9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7" name="Text Box 15">
          <a:extLst>
            <a:ext uri="{FF2B5EF4-FFF2-40B4-BE49-F238E27FC236}">
              <a16:creationId xmlns:a16="http://schemas.microsoft.com/office/drawing/2014/main" id="{C1095167-5AA5-4A0C-B26D-F7CB9C1D14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8" name="Text Box 15">
          <a:extLst>
            <a:ext uri="{FF2B5EF4-FFF2-40B4-BE49-F238E27FC236}">
              <a16:creationId xmlns:a16="http://schemas.microsoft.com/office/drawing/2014/main" id="{3E6EAB1D-61DF-4B5A-99FB-7947661071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09" name="Text Box 15">
          <a:extLst>
            <a:ext uri="{FF2B5EF4-FFF2-40B4-BE49-F238E27FC236}">
              <a16:creationId xmlns:a16="http://schemas.microsoft.com/office/drawing/2014/main" id="{93A6EA24-05F2-457D-9EA0-5ADBC72AB5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0" name="Text Box 15">
          <a:extLst>
            <a:ext uri="{FF2B5EF4-FFF2-40B4-BE49-F238E27FC236}">
              <a16:creationId xmlns:a16="http://schemas.microsoft.com/office/drawing/2014/main" id="{F25D511C-010C-4A49-B59D-D692856CCB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1" name="Text Box 15">
          <a:extLst>
            <a:ext uri="{FF2B5EF4-FFF2-40B4-BE49-F238E27FC236}">
              <a16:creationId xmlns:a16="http://schemas.microsoft.com/office/drawing/2014/main" id="{15367DBB-2477-4F13-B460-598DF36AF0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2" name="Text Box 15">
          <a:extLst>
            <a:ext uri="{FF2B5EF4-FFF2-40B4-BE49-F238E27FC236}">
              <a16:creationId xmlns:a16="http://schemas.microsoft.com/office/drawing/2014/main" id="{54BFEA3D-497F-4C7C-8BB2-75EF0ED43E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3" name="Text Box 15">
          <a:extLst>
            <a:ext uri="{FF2B5EF4-FFF2-40B4-BE49-F238E27FC236}">
              <a16:creationId xmlns:a16="http://schemas.microsoft.com/office/drawing/2014/main" id="{3CBFFF1F-9E22-4F41-9329-9085316A52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B22B0E32-76B2-4EA0-AEFB-5EED889DAD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5" name="Text Box 15">
          <a:extLst>
            <a:ext uri="{FF2B5EF4-FFF2-40B4-BE49-F238E27FC236}">
              <a16:creationId xmlns:a16="http://schemas.microsoft.com/office/drawing/2014/main" id="{F56FEA59-40BA-4775-8E44-D35FFD0E3E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16" name="Text Box 15">
          <a:extLst>
            <a:ext uri="{FF2B5EF4-FFF2-40B4-BE49-F238E27FC236}">
              <a16:creationId xmlns:a16="http://schemas.microsoft.com/office/drawing/2014/main" id="{73557E71-3267-421D-AB49-FB83F91863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17" name="Text Box 15">
          <a:extLst>
            <a:ext uri="{FF2B5EF4-FFF2-40B4-BE49-F238E27FC236}">
              <a16:creationId xmlns:a16="http://schemas.microsoft.com/office/drawing/2014/main" id="{6039C24D-38CD-43FD-B733-728CD2A64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18" name="Text Box 15">
          <a:extLst>
            <a:ext uri="{FF2B5EF4-FFF2-40B4-BE49-F238E27FC236}">
              <a16:creationId xmlns:a16="http://schemas.microsoft.com/office/drawing/2014/main" id="{19F1C4AA-809C-436E-A044-BF658E8B64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19" name="Text Box 15">
          <a:extLst>
            <a:ext uri="{FF2B5EF4-FFF2-40B4-BE49-F238E27FC236}">
              <a16:creationId xmlns:a16="http://schemas.microsoft.com/office/drawing/2014/main" id="{7341062E-02D7-4182-A074-01C0906529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20" name="Text Box 15">
          <a:extLst>
            <a:ext uri="{FF2B5EF4-FFF2-40B4-BE49-F238E27FC236}">
              <a16:creationId xmlns:a16="http://schemas.microsoft.com/office/drawing/2014/main" id="{6F453B70-7C18-45D9-85EC-D893EE8CBA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21" name="Text Box 15">
          <a:extLst>
            <a:ext uri="{FF2B5EF4-FFF2-40B4-BE49-F238E27FC236}">
              <a16:creationId xmlns:a16="http://schemas.microsoft.com/office/drawing/2014/main" id="{829AC333-1BB1-4959-84FE-7440C55E53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D6D84CD9-B7A8-435C-AACB-B6DE675A73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3" name="Text Box 15">
          <a:extLst>
            <a:ext uri="{FF2B5EF4-FFF2-40B4-BE49-F238E27FC236}">
              <a16:creationId xmlns:a16="http://schemas.microsoft.com/office/drawing/2014/main" id="{A4F8A750-EB7C-41B8-AA99-334DD902B7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4" name="Text Box 15">
          <a:extLst>
            <a:ext uri="{FF2B5EF4-FFF2-40B4-BE49-F238E27FC236}">
              <a16:creationId xmlns:a16="http://schemas.microsoft.com/office/drawing/2014/main" id="{7CC33729-78D1-4018-9113-FA29C3E563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5" name="Text Box 15">
          <a:extLst>
            <a:ext uri="{FF2B5EF4-FFF2-40B4-BE49-F238E27FC236}">
              <a16:creationId xmlns:a16="http://schemas.microsoft.com/office/drawing/2014/main" id="{DE609805-6C3D-4785-B3F2-1CB519F623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6" name="Text Box 15">
          <a:extLst>
            <a:ext uri="{FF2B5EF4-FFF2-40B4-BE49-F238E27FC236}">
              <a16:creationId xmlns:a16="http://schemas.microsoft.com/office/drawing/2014/main" id="{7129F6B3-8AFF-48DC-96B1-02A03D9037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7" name="Text Box 15">
          <a:extLst>
            <a:ext uri="{FF2B5EF4-FFF2-40B4-BE49-F238E27FC236}">
              <a16:creationId xmlns:a16="http://schemas.microsoft.com/office/drawing/2014/main" id="{48EA0353-34F7-43EB-BA39-AB26B1E782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8" name="Text Box 15">
          <a:extLst>
            <a:ext uri="{FF2B5EF4-FFF2-40B4-BE49-F238E27FC236}">
              <a16:creationId xmlns:a16="http://schemas.microsoft.com/office/drawing/2014/main" id="{7D213A66-EB46-4DC4-A330-09C8471774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29" name="Text Box 15">
          <a:extLst>
            <a:ext uri="{FF2B5EF4-FFF2-40B4-BE49-F238E27FC236}">
              <a16:creationId xmlns:a16="http://schemas.microsoft.com/office/drawing/2014/main" id="{877FC8E2-D937-4247-B240-ECBFF572CC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0" name="Text Box 15">
          <a:extLst>
            <a:ext uri="{FF2B5EF4-FFF2-40B4-BE49-F238E27FC236}">
              <a16:creationId xmlns:a16="http://schemas.microsoft.com/office/drawing/2014/main" id="{F28355D1-0B77-4116-AB47-B4EF383291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1" name="Text Box 15">
          <a:extLst>
            <a:ext uri="{FF2B5EF4-FFF2-40B4-BE49-F238E27FC236}">
              <a16:creationId xmlns:a16="http://schemas.microsoft.com/office/drawing/2014/main" id="{152DC00F-D3DD-4371-A202-D5376F6992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2" name="Text Box 15">
          <a:extLst>
            <a:ext uri="{FF2B5EF4-FFF2-40B4-BE49-F238E27FC236}">
              <a16:creationId xmlns:a16="http://schemas.microsoft.com/office/drawing/2014/main" id="{86A14C3E-9BCD-4E34-8A7C-942DCCB12C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3" name="Text Box 15">
          <a:extLst>
            <a:ext uri="{FF2B5EF4-FFF2-40B4-BE49-F238E27FC236}">
              <a16:creationId xmlns:a16="http://schemas.microsoft.com/office/drawing/2014/main" id="{6B5FEFD0-8B90-42A9-8AE5-49A289485C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4" name="Text Box 15">
          <a:extLst>
            <a:ext uri="{FF2B5EF4-FFF2-40B4-BE49-F238E27FC236}">
              <a16:creationId xmlns:a16="http://schemas.microsoft.com/office/drawing/2014/main" id="{1245BB15-792B-4A6D-9AF7-CD24152F02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5" name="Text Box 15">
          <a:extLst>
            <a:ext uri="{FF2B5EF4-FFF2-40B4-BE49-F238E27FC236}">
              <a16:creationId xmlns:a16="http://schemas.microsoft.com/office/drawing/2014/main" id="{F1364785-EA24-4198-B91E-487BC5E1D7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36" name="Text Box 15">
          <a:extLst>
            <a:ext uri="{FF2B5EF4-FFF2-40B4-BE49-F238E27FC236}">
              <a16:creationId xmlns:a16="http://schemas.microsoft.com/office/drawing/2014/main" id="{23446C2A-662A-430C-9D9E-04914A0057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7" name="Text Box 15">
          <a:extLst>
            <a:ext uri="{FF2B5EF4-FFF2-40B4-BE49-F238E27FC236}">
              <a16:creationId xmlns:a16="http://schemas.microsoft.com/office/drawing/2014/main" id="{50659673-4BCC-48B4-8F26-9B27F815B6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A1E124CB-44CC-4E06-B23A-D62C1C8555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39" name="Text Box 15">
          <a:extLst>
            <a:ext uri="{FF2B5EF4-FFF2-40B4-BE49-F238E27FC236}">
              <a16:creationId xmlns:a16="http://schemas.microsoft.com/office/drawing/2014/main" id="{9FFCA57D-ABC6-4990-BBC6-01BF8A0268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0" name="Text Box 15">
          <a:extLst>
            <a:ext uri="{FF2B5EF4-FFF2-40B4-BE49-F238E27FC236}">
              <a16:creationId xmlns:a16="http://schemas.microsoft.com/office/drawing/2014/main" id="{2189875C-A9E0-45FF-8D18-FF986D0266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1" name="Text Box 15">
          <a:extLst>
            <a:ext uri="{FF2B5EF4-FFF2-40B4-BE49-F238E27FC236}">
              <a16:creationId xmlns:a16="http://schemas.microsoft.com/office/drawing/2014/main" id="{53FA7DB4-B683-40FC-907A-DFDC8765A9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2" name="Text Box 15">
          <a:extLst>
            <a:ext uri="{FF2B5EF4-FFF2-40B4-BE49-F238E27FC236}">
              <a16:creationId xmlns:a16="http://schemas.microsoft.com/office/drawing/2014/main" id="{FA8E7CE3-7904-4570-8801-8F1BE1FA86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3" name="Text Box 15">
          <a:extLst>
            <a:ext uri="{FF2B5EF4-FFF2-40B4-BE49-F238E27FC236}">
              <a16:creationId xmlns:a16="http://schemas.microsoft.com/office/drawing/2014/main" id="{B870FCC6-4193-4F64-94A6-2C5418833D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4" name="Text Box 15">
          <a:extLst>
            <a:ext uri="{FF2B5EF4-FFF2-40B4-BE49-F238E27FC236}">
              <a16:creationId xmlns:a16="http://schemas.microsoft.com/office/drawing/2014/main" id="{D3B56882-F462-4586-980C-51CD469C0E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5" name="Text Box 15">
          <a:extLst>
            <a:ext uri="{FF2B5EF4-FFF2-40B4-BE49-F238E27FC236}">
              <a16:creationId xmlns:a16="http://schemas.microsoft.com/office/drawing/2014/main" id="{D69D6323-5B79-4EA6-AA3C-92F9338E0E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36689B38-1067-412B-8153-DF42347EE1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47" name="Text Box 15">
          <a:extLst>
            <a:ext uri="{FF2B5EF4-FFF2-40B4-BE49-F238E27FC236}">
              <a16:creationId xmlns:a16="http://schemas.microsoft.com/office/drawing/2014/main" id="{AD975C0B-8540-44F3-9872-1F7C7E9080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48" name="Text Box 15">
          <a:extLst>
            <a:ext uri="{FF2B5EF4-FFF2-40B4-BE49-F238E27FC236}">
              <a16:creationId xmlns:a16="http://schemas.microsoft.com/office/drawing/2014/main" id="{6CB2B087-81CF-4F6E-AF5E-D7FD97E35D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49" name="Text Box 15">
          <a:extLst>
            <a:ext uri="{FF2B5EF4-FFF2-40B4-BE49-F238E27FC236}">
              <a16:creationId xmlns:a16="http://schemas.microsoft.com/office/drawing/2014/main" id="{05819FF3-B810-4F57-948F-9E5781103B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50" name="Text Box 15">
          <a:extLst>
            <a:ext uri="{FF2B5EF4-FFF2-40B4-BE49-F238E27FC236}">
              <a16:creationId xmlns:a16="http://schemas.microsoft.com/office/drawing/2014/main" id="{302FA2F2-1A40-4EA3-A7B7-18A7E9D7B7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51" name="Text Box 15">
          <a:extLst>
            <a:ext uri="{FF2B5EF4-FFF2-40B4-BE49-F238E27FC236}">
              <a16:creationId xmlns:a16="http://schemas.microsoft.com/office/drawing/2014/main" id="{B6081EC3-4E87-4D38-8735-4FE892D6AB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2" name="Text Box 15">
          <a:extLst>
            <a:ext uri="{FF2B5EF4-FFF2-40B4-BE49-F238E27FC236}">
              <a16:creationId xmlns:a16="http://schemas.microsoft.com/office/drawing/2014/main" id="{C6E62A06-FBF4-413D-97C8-8273692651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3" name="Text Box 15">
          <a:extLst>
            <a:ext uri="{FF2B5EF4-FFF2-40B4-BE49-F238E27FC236}">
              <a16:creationId xmlns:a16="http://schemas.microsoft.com/office/drawing/2014/main" id="{4AED5252-F00D-4920-8267-2572F01C65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4" name="Text Box 15">
          <a:extLst>
            <a:ext uri="{FF2B5EF4-FFF2-40B4-BE49-F238E27FC236}">
              <a16:creationId xmlns:a16="http://schemas.microsoft.com/office/drawing/2014/main" id="{5E46CE08-DE33-4EF3-AD8D-6D7D6404E3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5" name="Text Box 15">
          <a:extLst>
            <a:ext uri="{FF2B5EF4-FFF2-40B4-BE49-F238E27FC236}">
              <a16:creationId xmlns:a16="http://schemas.microsoft.com/office/drawing/2014/main" id="{5288800C-44CF-4E36-A37A-1371BACBF7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6" name="Text Box 15">
          <a:extLst>
            <a:ext uri="{FF2B5EF4-FFF2-40B4-BE49-F238E27FC236}">
              <a16:creationId xmlns:a16="http://schemas.microsoft.com/office/drawing/2014/main" id="{C9B77895-C57A-4624-AD53-7D2C66F688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7" name="Text Box 15">
          <a:extLst>
            <a:ext uri="{FF2B5EF4-FFF2-40B4-BE49-F238E27FC236}">
              <a16:creationId xmlns:a16="http://schemas.microsoft.com/office/drawing/2014/main" id="{E46AE863-1ABA-459F-BCE1-CADED865E9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8" name="Text Box 15">
          <a:extLst>
            <a:ext uri="{FF2B5EF4-FFF2-40B4-BE49-F238E27FC236}">
              <a16:creationId xmlns:a16="http://schemas.microsoft.com/office/drawing/2014/main" id="{91892C4B-77A2-4ED0-8A0A-B423E1625B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59" name="Text Box 15">
          <a:extLst>
            <a:ext uri="{FF2B5EF4-FFF2-40B4-BE49-F238E27FC236}">
              <a16:creationId xmlns:a16="http://schemas.microsoft.com/office/drawing/2014/main" id="{A6ADAD27-1176-4591-9A9B-18A4808825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0" name="Text Box 15">
          <a:extLst>
            <a:ext uri="{FF2B5EF4-FFF2-40B4-BE49-F238E27FC236}">
              <a16:creationId xmlns:a16="http://schemas.microsoft.com/office/drawing/2014/main" id="{61F0A121-7B8B-4C18-BFE8-4F567328D6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1" name="Text Box 15">
          <a:extLst>
            <a:ext uri="{FF2B5EF4-FFF2-40B4-BE49-F238E27FC236}">
              <a16:creationId xmlns:a16="http://schemas.microsoft.com/office/drawing/2014/main" id="{5E2DE78F-BC4F-410D-8115-882C4FB0F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137257AD-20C0-487D-A403-4FC7CF4754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3" name="Text Box 15">
          <a:extLst>
            <a:ext uri="{FF2B5EF4-FFF2-40B4-BE49-F238E27FC236}">
              <a16:creationId xmlns:a16="http://schemas.microsoft.com/office/drawing/2014/main" id="{5E88E6EC-92E8-44DC-89A6-A396AF464D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4" name="Text Box 15">
          <a:extLst>
            <a:ext uri="{FF2B5EF4-FFF2-40B4-BE49-F238E27FC236}">
              <a16:creationId xmlns:a16="http://schemas.microsoft.com/office/drawing/2014/main" id="{21D4BDE0-B9DA-4127-9E72-C82678224A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5" name="Text Box 15">
          <a:extLst>
            <a:ext uri="{FF2B5EF4-FFF2-40B4-BE49-F238E27FC236}">
              <a16:creationId xmlns:a16="http://schemas.microsoft.com/office/drawing/2014/main" id="{E197ECF9-2D8F-4E16-908A-FB033A1A87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66" name="Text Box 15">
          <a:extLst>
            <a:ext uri="{FF2B5EF4-FFF2-40B4-BE49-F238E27FC236}">
              <a16:creationId xmlns:a16="http://schemas.microsoft.com/office/drawing/2014/main" id="{2AE909E7-9FEB-49EE-82D3-708283A62C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7" name="Text Box 15">
          <a:extLst>
            <a:ext uri="{FF2B5EF4-FFF2-40B4-BE49-F238E27FC236}">
              <a16:creationId xmlns:a16="http://schemas.microsoft.com/office/drawing/2014/main" id="{145309EA-1B50-4D48-A19A-21E70E3597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8" name="Text Box 15">
          <a:extLst>
            <a:ext uri="{FF2B5EF4-FFF2-40B4-BE49-F238E27FC236}">
              <a16:creationId xmlns:a16="http://schemas.microsoft.com/office/drawing/2014/main" id="{D9BFC18C-2C47-4BDD-943D-F220C68FC9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69" name="Text Box 15">
          <a:extLst>
            <a:ext uri="{FF2B5EF4-FFF2-40B4-BE49-F238E27FC236}">
              <a16:creationId xmlns:a16="http://schemas.microsoft.com/office/drawing/2014/main" id="{14963F6F-3F31-49B8-804B-E42BB7B073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A96D3754-99CE-4533-B5C6-51FA4964D3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1" name="Text Box 15">
          <a:extLst>
            <a:ext uri="{FF2B5EF4-FFF2-40B4-BE49-F238E27FC236}">
              <a16:creationId xmlns:a16="http://schemas.microsoft.com/office/drawing/2014/main" id="{7BA6D05F-B97D-461D-BA28-A6D12EBAAC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2" name="Text Box 15">
          <a:extLst>
            <a:ext uri="{FF2B5EF4-FFF2-40B4-BE49-F238E27FC236}">
              <a16:creationId xmlns:a16="http://schemas.microsoft.com/office/drawing/2014/main" id="{376EAB3D-86B7-4563-8C1D-6F8791D04C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3" name="Text Box 15">
          <a:extLst>
            <a:ext uri="{FF2B5EF4-FFF2-40B4-BE49-F238E27FC236}">
              <a16:creationId xmlns:a16="http://schemas.microsoft.com/office/drawing/2014/main" id="{9EBFDA23-A442-4153-BD17-9E8119204D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4" name="Text Box 15">
          <a:extLst>
            <a:ext uri="{FF2B5EF4-FFF2-40B4-BE49-F238E27FC236}">
              <a16:creationId xmlns:a16="http://schemas.microsoft.com/office/drawing/2014/main" id="{406E1C23-7546-42E5-A74F-90A7DC3264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5" name="Text Box 15">
          <a:extLst>
            <a:ext uri="{FF2B5EF4-FFF2-40B4-BE49-F238E27FC236}">
              <a16:creationId xmlns:a16="http://schemas.microsoft.com/office/drawing/2014/main" id="{8FB91F18-035C-4A06-AEC0-CE8B54F9AD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76" name="Text Box 15">
          <a:extLst>
            <a:ext uri="{FF2B5EF4-FFF2-40B4-BE49-F238E27FC236}">
              <a16:creationId xmlns:a16="http://schemas.microsoft.com/office/drawing/2014/main" id="{ADBEF177-F71A-49F2-89A3-F4EAE3C228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77" name="Text Box 15">
          <a:extLst>
            <a:ext uri="{FF2B5EF4-FFF2-40B4-BE49-F238E27FC236}">
              <a16:creationId xmlns:a16="http://schemas.microsoft.com/office/drawing/2014/main" id="{AAFFBA5E-3BF7-44A5-B4C1-82D1BEA512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78" name="Text Box 15">
          <a:extLst>
            <a:ext uri="{FF2B5EF4-FFF2-40B4-BE49-F238E27FC236}">
              <a16:creationId xmlns:a16="http://schemas.microsoft.com/office/drawing/2014/main" id="{C5B98D8E-984F-4D91-8816-6ECFD1F747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79" name="Text Box 15">
          <a:extLst>
            <a:ext uri="{FF2B5EF4-FFF2-40B4-BE49-F238E27FC236}">
              <a16:creationId xmlns:a16="http://schemas.microsoft.com/office/drawing/2014/main" id="{F11DA0A1-DED1-449F-B78D-2E049C86EA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0" name="Text Box 15">
          <a:extLst>
            <a:ext uri="{FF2B5EF4-FFF2-40B4-BE49-F238E27FC236}">
              <a16:creationId xmlns:a16="http://schemas.microsoft.com/office/drawing/2014/main" id="{A0F708EC-591A-46F1-892C-965B650A89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1" name="Text Box 15">
          <a:extLst>
            <a:ext uri="{FF2B5EF4-FFF2-40B4-BE49-F238E27FC236}">
              <a16:creationId xmlns:a16="http://schemas.microsoft.com/office/drawing/2014/main" id="{C7558C8E-A073-48C9-BFE5-F595A862E1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2" name="Text Box 15">
          <a:extLst>
            <a:ext uri="{FF2B5EF4-FFF2-40B4-BE49-F238E27FC236}">
              <a16:creationId xmlns:a16="http://schemas.microsoft.com/office/drawing/2014/main" id="{591AE698-DBBC-4D5E-A4C9-6A9C3501A0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3" name="Text Box 15">
          <a:extLst>
            <a:ext uri="{FF2B5EF4-FFF2-40B4-BE49-F238E27FC236}">
              <a16:creationId xmlns:a16="http://schemas.microsoft.com/office/drawing/2014/main" id="{EA1A4E6A-C95B-4F90-A187-3976E4C971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4" name="Text Box 15">
          <a:extLst>
            <a:ext uri="{FF2B5EF4-FFF2-40B4-BE49-F238E27FC236}">
              <a16:creationId xmlns:a16="http://schemas.microsoft.com/office/drawing/2014/main" id="{037DDCDF-FE97-415D-BE4C-3DB4FC90C4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5" name="Text Box 15">
          <a:extLst>
            <a:ext uri="{FF2B5EF4-FFF2-40B4-BE49-F238E27FC236}">
              <a16:creationId xmlns:a16="http://schemas.microsoft.com/office/drawing/2014/main" id="{2C3F51E3-45B1-4FA5-93E4-2705F797F5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6" name="Text Box 15">
          <a:extLst>
            <a:ext uri="{FF2B5EF4-FFF2-40B4-BE49-F238E27FC236}">
              <a16:creationId xmlns:a16="http://schemas.microsoft.com/office/drawing/2014/main" id="{D7D0C750-12B6-4506-B4EC-102464479A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7" name="Text Box 15">
          <a:extLst>
            <a:ext uri="{FF2B5EF4-FFF2-40B4-BE49-F238E27FC236}">
              <a16:creationId xmlns:a16="http://schemas.microsoft.com/office/drawing/2014/main" id="{77859C09-4B6B-4F1F-821F-E84A4786D0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8" name="Text Box 15">
          <a:extLst>
            <a:ext uri="{FF2B5EF4-FFF2-40B4-BE49-F238E27FC236}">
              <a16:creationId xmlns:a16="http://schemas.microsoft.com/office/drawing/2014/main" id="{57EDF122-96EB-4917-8A48-E1632AF9ED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89" name="Text Box 15">
          <a:extLst>
            <a:ext uri="{FF2B5EF4-FFF2-40B4-BE49-F238E27FC236}">
              <a16:creationId xmlns:a16="http://schemas.microsoft.com/office/drawing/2014/main" id="{D0E57D81-4026-4E0A-A12B-F45B395C4E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0" name="Text Box 15">
          <a:extLst>
            <a:ext uri="{FF2B5EF4-FFF2-40B4-BE49-F238E27FC236}">
              <a16:creationId xmlns:a16="http://schemas.microsoft.com/office/drawing/2014/main" id="{1B047F54-3D6E-4D1F-985D-072A47735B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1" name="Text Box 15">
          <a:extLst>
            <a:ext uri="{FF2B5EF4-FFF2-40B4-BE49-F238E27FC236}">
              <a16:creationId xmlns:a16="http://schemas.microsoft.com/office/drawing/2014/main" id="{C1832903-2900-44EA-A7AF-0E5BFC74AC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2" name="Text Box 15">
          <a:extLst>
            <a:ext uri="{FF2B5EF4-FFF2-40B4-BE49-F238E27FC236}">
              <a16:creationId xmlns:a16="http://schemas.microsoft.com/office/drawing/2014/main" id="{61164920-A987-4349-8BD5-2671376E8F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3" name="Text Box 15">
          <a:extLst>
            <a:ext uri="{FF2B5EF4-FFF2-40B4-BE49-F238E27FC236}">
              <a16:creationId xmlns:a16="http://schemas.microsoft.com/office/drawing/2014/main" id="{1C08E98F-A3FA-45DB-9C75-5CE106028D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494" name="Text Box 15">
          <a:extLst>
            <a:ext uri="{FF2B5EF4-FFF2-40B4-BE49-F238E27FC236}">
              <a16:creationId xmlns:a16="http://schemas.microsoft.com/office/drawing/2014/main" id="{56230729-AC58-4FB8-8BA2-81D7C1CB02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5" name="Text Box 15">
          <a:extLst>
            <a:ext uri="{FF2B5EF4-FFF2-40B4-BE49-F238E27FC236}">
              <a16:creationId xmlns:a16="http://schemas.microsoft.com/office/drawing/2014/main" id="{BC72E93E-B753-4B87-977A-0C34902A27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6" name="Text Box 15">
          <a:extLst>
            <a:ext uri="{FF2B5EF4-FFF2-40B4-BE49-F238E27FC236}">
              <a16:creationId xmlns:a16="http://schemas.microsoft.com/office/drawing/2014/main" id="{ED9D2CD5-AD27-4099-AF0E-5072500775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7" name="Text Box 15">
          <a:extLst>
            <a:ext uri="{FF2B5EF4-FFF2-40B4-BE49-F238E27FC236}">
              <a16:creationId xmlns:a16="http://schemas.microsoft.com/office/drawing/2014/main" id="{6A546A3D-BDFD-4B95-96E7-3D0D2A0E5C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8" name="Text Box 15">
          <a:extLst>
            <a:ext uri="{FF2B5EF4-FFF2-40B4-BE49-F238E27FC236}">
              <a16:creationId xmlns:a16="http://schemas.microsoft.com/office/drawing/2014/main" id="{3BA64531-CD10-4E67-B9F7-2B18144312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499" name="Text Box 15">
          <a:extLst>
            <a:ext uri="{FF2B5EF4-FFF2-40B4-BE49-F238E27FC236}">
              <a16:creationId xmlns:a16="http://schemas.microsoft.com/office/drawing/2014/main" id="{57433AFD-FDCD-4158-A904-48112885EE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0" name="Text Box 15">
          <a:extLst>
            <a:ext uri="{FF2B5EF4-FFF2-40B4-BE49-F238E27FC236}">
              <a16:creationId xmlns:a16="http://schemas.microsoft.com/office/drawing/2014/main" id="{5C9381E3-AFB5-4BEB-8812-2ADAB375FD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1" name="Text Box 15">
          <a:extLst>
            <a:ext uri="{FF2B5EF4-FFF2-40B4-BE49-F238E27FC236}">
              <a16:creationId xmlns:a16="http://schemas.microsoft.com/office/drawing/2014/main" id="{00511D2E-E322-4023-84DA-72D6CFA2D3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2" name="Text Box 15">
          <a:extLst>
            <a:ext uri="{FF2B5EF4-FFF2-40B4-BE49-F238E27FC236}">
              <a16:creationId xmlns:a16="http://schemas.microsoft.com/office/drawing/2014/main" id="{C2E2A59A-55CB-4480-A62C-E0080FBA7C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3" name="Text Box 15">
          <a:extLst>
            <a:ext uri="{FF2B5EF4-FFF2-40B4-BE49-F238E27FC236}">
              <a16:creationId xmlns:a16="http://schemas.microsoft.com/office/drawing/2014/main" id="{1876673B-AA6B-484F-A907-351452A1CB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04" name="Text Box 15">
          <a:extLst>
            <a:ext uri="{FF2B5EF4-FFF2-40B4-BE49-F238E27FC236}">
              <a16:creationId xmlns:a16="http://schemas.microsoft.com/office/drawing/2014/main" id="{57FA7B61-58C5-49E7-90A3-DE0E663003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5" name="Text Box 15">
          <a:extLst>
            <a:ext uri="{FF2B5EF4-FFF2-40B4-BE49-F238E27FC236}">
              <a16:creationId xmlns:a16="http://schemas.microsoft.com/office/drawing/2014/main" id="{C57B12DA-4591-40A8-AE57-E71A0F8AC8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6" name="Text Box 15">
          <a:extLst>
            <a:ext uri="{FF2B5EF4-FFF2-40B4-BE49-F238E27FC236}">
              <a16:creationId xmlns:a16="http://schemas.microsoft.com/office/drawing/2014/main" id="{F91F3757-B3A1-4FB2-AFEC-D0BE5A81F4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7" name="Text Box 15">
          <a:extLst>
            <a:ext uri="{FF2B5EF4-FFF2-40B4-BE49-F238E27FC236}">
              <a16:creationId xmlns:a16="http://schemas.microsoft.com/office/drawing/2014/main" id="{0EC5BE55-1397-47CF-81FD-9ADD211B3C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8" name="Text Box 15">
          <a:extLst>
            <a:ext uri="{FF2B5EF4-FFF2-40B4-BE49-F238E27FC236}">
              <a16:creationId xmlns:a16="http://schemas.microsoft.com/office/drawing/2014/main" id="{25845CF2-91D9-495F-B25F-C043C981B4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09" name="Text Box 15">
          <a:extLst>
            <a:ext uri="{FF2B5EF4-FFF2-40B4-BE49-F238E27FC236}">
              <a16:creationId xmlns:a16="http://schemas.microsoft.com/office/drawing/2014/main" id="{AB238E74-9181-4BFF-BBB8-35A61609E6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0" name="Text Box 15">
          <a:extLst>
            <a:ext uri="{FF2B5EF4-FFF2-40B4-BE49-F238E27FC236}">
              <a16:creationId xmlns:a16="http://schemas.microsoft.com/office/drawing/2014/main" id="{3D6DC1A3-E3BC-4AF5-ADB0-34A4C317D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1" name="Text Box 15">
          <a:extLst>
            <a:ext uri="{FF2B5EF4-FFF2-40B4-BE49-F238E27FC236}">
              <a16:creationId xmlns:a16="http://schemas.microsoft.com/office/drawing/2014/main" id="{4D8981A8-B8A4-41CF-AF6B-0766D40409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2" name="Text Box 15">
          <a:extLst>
            <a:ext uri="{FF2B5EF4-FFF2-40B4-BE49-F238E27FC236}">
              <a16:creationId xmlns:a16="http://schemas.microsoft.com/office/drawing/2014/main" id="{190D48D9-5B68-42E1-A0F9-E1670B3525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3" name="Text Box 15">
          <a:extLst>
            <a:ext uri="{FF2B5EF4-FFF2-40B4-BE49-F238E27FC236}">
              <a16:creationId xmlns:a16="http://schemas.microsoft.com/office/drawing/2014/main" id="{C7D4F00B-9C90-4F87-A2DB-2543C6A255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4" name="Text Box 15">
          <a:extLst>
            <a:ext uri="{FF2B5EF4-FFF2-40B4-BE49-F238E27FC236}">
              <a16:creationId xmlns:a16="http://schemas.microsoft.com/office/drawing/2014/main" id="{0AA849AA-518B-42D7-AA09-54499144B0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5" name="Text Box 15">
          <a:extLst>
            <a:ext uri="{FF2B5EF4-FFF2-40B4-BE49-F238E27FC236}">
              <a16:creationId xmlns:a16="http://schemas.microsoft.com/office/drawing/2014/main" id="{7BAB56C3-C2A3-4425-BC6B-180C4D558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6" name="Text Box 15">
          <a:extLst>
            <a:ext uri="{FF2B5EF4-FFF2-40B4-BE49-F238E27FC236}">
              <a16:creationId xmlns:a16="http://schemas.microsoft.com/office/drawing/2014/main" id="{CDEE2EC7-12C1-4350-AC31-6F9C40D078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7" name="Text Box 15">
          <a:extLst>
            <a:ext uri="{FF2B5EF4-FFF2-40B4-BE49-F238E27FC236}">
              <a16:creationId xmlns:a16="http://schemas.microsoft.com/office/drawing/2014/main" id="{67D4DDB6-E392-43F4-9026-191830FC9F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8" name="Text Box 15">
          <a:extLst>
            <a:ext uri="{FF2B5EF4-FFF2-40B4-BE49-F238E27FC236}">
              <a16:creationId xmlns:a16="http://schemas.microsoft.com/office/drawing/2014/main" id="{9445C285-4C15-4801-A6F3-DFB37828FE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19" name="Text Box 15">
          <a:extLst>
            <a:ext uri="{FF2B5EF4-FFF2-40B4-BE49-F238E27FC236}">
              <a16:creationId xmlns:a16="http://schemas.microsoft.com/office/drawing/2014/main" id="{88E6D699-B5E6-47C0-8723-91951B2179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0" name="Text Box 15">
          <a:extLst>
            <a:ext uri="{FF2B5EF4-FFF2-40B4-BE49-F238E27FC236}">
              <a16:creationId xmlns:a16="http://schemas.microsoft.com/office/drawing/2014/main" id="{09B4D758-EB2F-4F10-816B-7917FF1F11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1" name="Text Box 15">
          <a:extLst>
            <a:ext uri="{FF2B5EF4-FFF2-40B4-BE49-F238E27FC236}">
              <a16:creationId xmlns:a16="http://schemas.microsoft.com/office/drawing/2014/main" id="{BE275832-BC27-473B-B339-7335F96ECF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2" name="Text Box 15">
          <a:extLst>
            <a:ext uri="{FF2B5EF4-FFF2-40B4-BE49-F238E27FC236}">
              <a16:creationId xmlns:a16="http://schemas.microsoft.com/office/drawing/2014/main" id="{FBEEEC8F-E71A-4D97-9E4E-8008FB1CB9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3" name="Text Box 15">
          <a:extLst>
            <a:ext uri="{FF2B5EF4-FFF2-40B4-BE49-F238E27FC236}">
              <a16:creationId xmlns:a16="http://schemas.microsoft.com/office/drawing/2014/main" id="{4F639D11-774C-48B1-B0D4-D7949E9B55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24" name="Text Box 15">
          <a:extLst>
            <a:ext uri="{FF2B5EF4-FFF2-40B4-BE49-F238E27FC236}">
              <a16:creationId xmlns:a16="http://schemas.microsoft.com/office/drawing/2014/main" id="{394C984D-0610-4BCD-A2D6-4579CBC868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5" name="Text Box 15">
          <a:extLst>
            <a:ext uri="{FF2B5EF4-FFF2-40B4-BE49-F238E27FC236}">
              <a16:creationId xmlns:a16="http://schemas.microsoft.com/office/drawing/2014/main" id="{5CC4E53D-1D8B-4B71-8500-9BBC6BEEB4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6" name="Text Box 15">
          <a:extLst>
            <a:ext uri="{FF2B5EF4-FFF2-40B4-BE49-F238E27FC236}">
              <a16:creationId xmlns:a16="http://schemas.microsoft.com/office/drawing/2014/main" id="{C92B6F63-ACA0-4E51-B089-634812B46E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7" name="Text Box 15">
          <a:extLst>
            <a:ext uri="{FF2B5EF4-FFF2-40B4-BE49-F238E27FC236}">
              <a16:creationId xmlns:a16="http://schemas.microsoft.com/office/drawing/2014/main" id="{F3A35500-C5F4-489C-BF93-E5E8F607E0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8" name="Text Box 15">
          <a:extLst>
            <a:ext uri="{FF2B5EF4-FFF2-40B4-BE49-F238E27FC236}">
              <a16:creationId xmlns:a16="http://schemas.microsoft.com/office/drawing/2014/main" id="{17ECFD4B-7AAE-4AF7-AF3A-3512698476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29" name="Text Box 15">
          <a:extLst>
            <a:ext uri="{FF2B5EF4-FFF2-40B4-BE49-F238E27FC236}">
              <a16:creationId xmlns:a16="http://schemas.microsoft.com/office/drawing/2014/main" id="{54187FB0-1174-47C1-8ED4-111553356C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0" name="Text Box 15">
          <a:extLst>
            <a:ext uri="{FF2B5EF4-FFF2-40B4-BE49-F238E27FC236}">
              <a16:creationId xmlns:a16="http://schemas.microsoft.com/office/drawing/2014/main" id="{295142E9-BF17-4624-9736-F739B2E67C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1" name="Text Box 15">
          <a:extLst>
            <a:ext uri="{FF2B5EF4-FFF2-40B4-BE49-F238E27FC236}">
              <a16:creationId xmlns:a16="http://schemas.microsoft.com/office/drawing/2014/main" id="{1815C7E4-168A-4E14-954C-D85E671C64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2" name="Text Box 15">
          <a:extLst>
            <a:ext uri="{FF2B5EF4-FFF2-40B4-BE49-F238E27FC236}">
              <a16:creationId xmlns:a16="http://schemas.microsoft.com/office/drawing/2014/main" id="{5AEFCCB8-0840-468C-8E64-C1199487C9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3" name="Text Box 15">
          <a:extLst>
            <a:ext uri="{FF2B5EF4-FFF2-40B4-BE49-F238E27FC236}">
              <a16:creationId xmlns:a16="http://schemas.microsoft.com/office/drawing/2014/main" id="{E40909A4-D276-426B-A392-6D9AA7974A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34" name="Text Box 15">
          <a:extLst>
            <a:ext uri="{FF2B5EF4-FFF2-40B4-BE49-F238E27FC236}">
              <a16:creationId xmlns:a16="http://schemas.microsoft.com/office/drawing/2014/main" id="{2220BEAA-8578-46B8-B128-242B9CD7D1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5" name="Text Box 15">
          <a:extLst>
            <a:ext uri="{FF2B5EF4-FFF2-40B4-BE49-F238E27FC236}">
              <a16:creationId xmlns:a16="http://schemas.microsoft.com/office/drawing/2014/main" id="{BF43E85F-4F59-4560-8D8F-19950E4A5E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6" name="Text Box 15">
          <a:extLst>
            <a:ext uri="{FF2B5EF4-FFF2-40B4-BE49-F238E27FC236}">
              <a16:creationId xmlns:a16="http://schemas.microsoft.com/office/drawing/2014/main" id="{B21F4103-525A-43BD-92CF-1AF5D46806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7" name="Text Box 15">
          <a:extLst>
            <a:ext uri="{FF2B5EF4-FFF2-40B4-BE49-F238E27FC236}">
              <a16:creationId xmlns:a16="http://schemas.microsoft.com/office/drawing/2014/main" id="{4777EC07-CBF6-478E-AEE2-442947A54E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8" name="Text Box 15">
          <a:extLst>
            <a:ext uri="{FF2B5EF4-FFF2-40B4-BE49-F238E27FC236}">
              <a16:creationId xmlns:a16="http://schemas.microsoft.com/office/drawing/2014/main" id="{79243294-DCA2-4288-B080-CF31007629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39" name="Text Box 15">
          <a:extLst>
            <a:ext uri="{FF2B5EF4-FFF2-40B4-BE49-F238E27FC236}">
              <a16:creationId xmlns:a16="http://schemas.microsoft.com/office/drawing/2014/main" id="{B7D2B779-B0AE-4A46-9CEE-3C31C96EF2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0" name="Text Box 15">
          <a:extLst>
            <a:ext uri="{FF2B5EF4-FFF2-40B4-BE49-F238E27FC236}">
              <a16:creationId xmlns:a16="http://schemas.microsoft.com/office/drawing/2014/main" id="{43E2A222-60F6-476B-9E7C-6D0A48D039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1" name="Text Box 15">
          <a:extLst>
            <a:ext uri="{FF2B5EF4-FFF2-40B4-BE49-F238E27FC236}">
              <a16:creationId xmlns:a16="http://schemas.microsoft.com/office/drawing/2014/main" id="{2D1AE19A-ABFC-4FB5-9CDB-3A8B07EABC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2" name="Text Box 15">
          <a:extLst>
            <a:ext uri="{FF2B5EF4-FFF2-40B4-BE49-F238E27FC236}">
              <a16:creationId xmlns:a16="http://schemas.microsoft.com/office/drawing/2014/main" id="{82147D3D-A216-4A94-90CE-3BED252C09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3" name="Text Box 15">
          <a:extLst>
            <a:ext uri="{FF2B5EF4-FFF2-40B4-BE49-F238E27FC236}">
              <a16:creationId xmlns:a16="http://schemas.microsoft.com/office/drawing/2014/main" id="{03B9F3D9-AB29-42D7-9DF5-930A03833F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4" name="Text Box 15">
          <a:extLst>
            <a:ext uri="{FF2B5EF4-FFF2-40B4-BE49-F238E27FC236}">
              <a16:creationId xmlns:a16="http://schemas.microsoft.com/office/drawing/2014/main" id="{1500EAE1-F132-481A-9F37-37BE4286AE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5" name="Text Box 15">
          <a:extLst>
            <a:ext uri="{FF2B5EF4-FFF2-40B4-BE49-F238E27FC236}">
              <a16:creationId xmlns:a16="http://schemas.microsoft.com/office/drawing/2014/main" id="{BD4F8182-9BC7-4EF5-9305-46BCBA3239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6" name="Text Box 15">
          <a:extLst>
            <a:ext uri="{FF2B5EF4-FFF2-40B4-BE49-F238E27FC236}">
              <a16:creationId xmlns:a16="http://schemas.microsoft.com/office/drawing/2014/main" id="{11A5B0E4-EFD3-48A7-88CE-3E458F1D9F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7" name="Text Box 15">
          <a:extLst>
            <a:ext uri="{FF2B5EF4-FFF2-40B4-BE49-F238E27FC236}">
              <a16:creationId xmlns:a16="http://schemas.microsoft.com/office/drawing/2014/main" id="{696EB14A-C19A-40DE-A3EA-2E7C407727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8" name="Text Box 15">
          <a:extLst>
            <a:ext uri="{FF2B5EF4-FFF2-40B4-BE49-F238E27FC236}">
              <a16:creationId xmlns:a16="http://schemas.microsoft.com/office/drawing/2014/main" id="{F520238B-444F-4381-A071-2E4A3B0940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49" name="Text Box 15">
          <a:extLst>
            <a:ext uri="{FF2B5EF4-FFF2-40B4-BE49-F238E27FC236}">
              <a16:creationId xmlns:a16="http://schemas.microsoft.com/office/drawing/2014/main" id="{D70FE15C-0185-490D-A2CD-A8241CB08D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0" name="Text Box 15">
          <a:extLst>
            <a:ext uri="{FF2B5EF4-FFF2-40B4-BE49-F238E27FC236}">
              <a16:creationId xmlns:a16="http://schemas.microsoft.com/office/drawing/2014/main" id="{613A0E97-99BA-4E47-BDBD-D468EA7D34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1" name="Text Box 15">
          <a:extLst>
            <a:ext uri="{FF2B5EF4-FFF2-40B4-BE49-F238E27FC236}">
              <a16:creationId xmlns:a16="http://schemas.microsoft.com/office/drawing/2014/main" id="{E6969FBD-F83F-474E-B760-CBC716C310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2" name="Text Box 15">
          <a:extLst>
            <a:ext uri="{FF2B5EF4-FFF2-40B4-BE49-F238E27FC236}">
              <a16:creationId xmlns:a16="http://schemas.microsoft.com/office/drawing/2014/main" id="{655B41DA-2BB8-49E5-A7E3-F6E29EFF9D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3" name="Text Box 15">
          <a:extLst>
            <a:ext uri="{FF2B5EF4-FFF2-40B4-BE49-F238E27FC236}">
              <a16:creationId xmlns:a16="http://schemas.microsoft.com/office/drawing/2014/main" id="{2624B599-0FAC-4BFD-B924-FDBA71ECA9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2554" name="Text Box 15">
          <a:extLst>
            <a:ext uri="{FF2B5EF4-FFF2-40B4-BE49-F238E27FC236}">
              <a16:creationId xmlns:a16="http://schemas.microsoft.com/office/drawing/2014/main" id="{E6150940-F7BC-4C8F-A756-C585D89040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5" name="Text Box 15">
          <a:extLst>
            <a:ext uri="{FF2B5EF4-FFF2-40B4-BE49-F238E27FC236}">
              <a16:creationId xmlns:a16="http://schemas.microsoft.com/office/drawing/2014/main" id="{F11B2604-856C-48BF-9608-1C3164F58C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6" name="Text Box 15">
          <a:extLst>
            <a:ext uri="{FF2B5EF4-FFF2-40B4-BE49-F238E27FC236}">
              <a16:creationId xmlns:a16="http://schemas.microsoft.com/office/drawing/2014/main" id="{577C5BE3-44E5-4D60-B738-52C7CA767C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7" name="Text Box 15">
          <a:extLst>
            <a:ext uri="{FF2B5EF4-FFF2-40B4-BE49-F238E27FC236}">
              <a16:creationId xmlns:a16="http://schemas.microsoft.com/office/drawing/2014/main" id="{916037C3-A9F6-4D42-BA52-A656CE4AC9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8" name="Text Box 15">
          <a:extLst>
            <a:ext uri="{FF2B5EF4-FFF2-40B4-BE49-F238E27FC236}">
              <a16:creationId xmlns:a16="http://schemas.microsoft.com/office/drawing/2014/main" id="{F24B3E6B-0A95-4378-99BA-D5AD54A136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59" name="Text Box 15">
          <a:extLst>
            <a:ext uri="{FF2B5EF4-FFF2-40B4-BE49-F238E27FC236}">
              <a16:creationId xmlns:a16="http://schemas.microsoft.com/office/drawing/2014/main" id="{69B4D32D-8194-4205-BB90-A76261C81D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560" name="Text Box 15">
          <a:extLst>
            <a:ext uri="{FF2B5EF4-FFF2-40B4-BE49-F238E27FC236}">
              <a16:creationId xmlns:a16="http://schemas.microsoft.com/office/drawing/2014/main" id="{0BBE68D1-0081-48C6-A75F-17C9EA8F29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1" name="Text Box 15">
          <a:extLst>
            <a:ext uri="{FF2B5EF4-FFF2-40B4-BE49-F238E27FC236}">
              <a16:creationId xmlns:a16="http://schemas.microsoft.com/office/drawing/2014/main" id="{325CB11C-23AA-4E80-B1B7-897DE49636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2" name="Text Box 15">
          <a:extLst>
            <a:ext uri="{FF2B5EF4-FFF2-40B4-BE49-F238E27FC236}">
              <a16:creationId xmlns:a16="http://schemas.microsoft.com/office/drawing/2014/main" id="{E82769FC-8502-4A58-8D7F-3312145A83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3" name="Text Box 15">
          <a:extLst>
            <a:ext uri="{FF2B5EF4-FFF2-40B4-BE49-F238E27FC236}">
              <a16:creationId xmlns:a16="http://schemas.microsoft.com/office/drawing/2014/main" id="{14BE0F03-8FD8-4F8F-A65A-2CCA94ACF7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4" name="Text Box 15">
          <a:extLst>
            <a:ext uri="{FF2B5EF4-FFF2-40B4-BE49-F238E27FC236}">
              <a16:creationId xmlns:a16="http://schemas.microsoft.com/office/drawing/2014/main" id="{AD0B6BDC-CBA3-49BF-AEED-3E32F58147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5" name="Text Box 15">
          <a:extLst>
            <a:ext uri="{FF2B5EF4-FFF2-40B4-BE49-F238E27FC236}">
              <a16:creationId xmlns:a16="http://schemas.microsoft.com/office/drawing/2014/main" id="{98EED85D-5D71-4DB6-A446-C49CFAFA27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6" name="Text Box 15">
          <a:extLst>
            <a:ext uri="{FF2B5EF4-FFF2-40B4-BE49-F238E27FC236}">
              <a16:creationId xmlns:a16="http://schemas.microsoft.com/office/drawing/2014/main" id="{565933A6-0081-4CD1-A9A5-B5101CF3D9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7" name="Text Box 15">
          <a:extLst>
            <a:ext uri="{FF2B5EF4-FFF2-40B4-BE49-F238E27FC236}">
              <a16:creationId xmlns:a16="http://schemas.microsoft.com/office/drawing/2014/main" id="{4E8B578E-64A1-40BF-A007-131CC22527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8" name="Text Box 15">
          <a:extLst>
            <a:ext uri="{FF2B5EF4-FFF2-40B4-BE49-F238E27FC236}">
              <a16:creationId xmlns:a16="http://schemas.microsoft.com/office/drawing/2014/main" id="{FF9677E7-0F3D-422E-9C79-15DFF2A2DB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69" name="Text Box 15">
          <a:extLst>
            <a:ext uri="{FF2B5EF4-FFF2-40B4-BE49-F238E27FC236}">
              <a16:creationId xmlns:a16="http://schemas.microsoft.com/office/drawing/2014/main" id="{6814FD32-13A8-4818-8DAE-13805C6216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0" name="Text Box 15">
          <a:extLst>
            <a:ext uri="{FF2B5EF4-FFF2-40B4-BE49-F238E27FC236}">
              <a16:creationId xmlns:a16="http://schemas.microsoft.com/office/drawing/2014/main" id="{CF5FCF91-BCA6-42A9-917A-4211702E30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1" name="Text Box 15">
          <a:extLst>
            <a:ext uri="{FF2B5EF4-FFF2-40B4-BE49-F238E27FC236}">
              <a16:creationId xmlns:a16="http://schemas.microsoft.com/office/drawing/2014/main" id="{91D671ED-6C0D-4F07-B50A-ED60716C0D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2" name="Text Box 15">
          <a:extLst>
            <a:ext uri="{FF2B5EF4-FFF2-40B4-BE49-F238E27FC236}">
              <a16:creationId xmlns:a16="http://schemas.microsoft.com/office/drawing/2014/main" id="{99D51996-ECAD-4AAE-99BD-EFB56516DF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3" name="Text Box 15">
          <a:extLst>
            <a:ext uri="{FF2B5EF4-FFF2-40B4-BE49-F238E27FC236}">
              <a16:creationId xmlns:a16="http://schemas.microsoft.com/office/drawing/2014/main" id="{A3F23EAE-3987-4049-B181-1792697D86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4" name="Text Box 15">
          <a:extLst>
            <a:ext uri="{FF2B5EF4-FFF2-40B4-BE49-F238E27FC236}">
              <a16:creationId xmlns:a16="http://schemas.microsoft.com/office/drawing/2014/main" id="{FB49A236-FBA3-4D14-B47B-979D6BEFCA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75" name="Text Box 15">
          <a:extLst>
            <a:ext uri="{FF2B5EF4-FFF2-40B4-BE49-F238E27FC236}">
              <a16:creationId xmlns:a16="http://schemas.microsoft.com/office/drawing/2014/main" id="{6F4CCA9B-30B6-4A54-A6C7-91330C7583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6" name="Text Box 15">
          <a:extLst>
            <a:ext uri="{FF2B5EF4-FFF2-40B4-BE49-F238E27FC236}">
              <a16:creationId xmlns:a16="http://schemas.microsoft.com/office/drawing/2014/main" id="{C2AB314A-C562-4C8A-96E0-FB4EC18F99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7" name="Text Box 15">
          <a:extLst>
            <a:ext uri="{FF2B5EF4-FFF2-40B4-BE49-F238E27FC236}">
              <a16:creationId xmlns:a16="http://schemas.microsoft.com/office/drawing/2014/main" id="{1A9C8EF4-618A-4DF6-8908-A81A3D5D90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8" name="Text Box 15">
          <a:extLst>
            <a:ext uri="{FF2B5EF4-FFF2-40B4-BE49-F238E27FC236}">
              <a16:creationId xmlns:a16="http://schemas.microsoft.com/office/drawing/2014/main" id="{19566BBD-7CAF-4C88-B31D-F7E4F672DC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8013184B-B7DF-4A3F-B87B-5ADAE67FC0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0" name="Text Box 15">
          <a:extLst>
            <a:ext uri="{FF2B5EF4-FFF2-40B4-BE49-F238E27FC236}">
              <a16:creationId xmlns:a16="http://schemas.microsoft.com/office/drawing/2014/main" id="{CCF3B003-0187-48FD-94DF-3B94B8ACB2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1" name="Text Box 15">
          <a:extLst>
            <a:ext uri="{FF2B5EF4-FFF2-40B4-BE49-F238E27FC236}">
              <a16:creationId xmlns:a16="http://schemas.microsoft.com/office/drawing/2014/main" id="{07F83041-356E-4B7B-9D07-179D3CA3B8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2" name="Text Box 15">
          <a:extLst>
            <a:ext uri="{FF2B5EF4-FFF2-40B4-BE49-F238E27FC236}">
              <a16:creationId xmlns:a16="http://schemas.microsoft.com/office/drawing/2014/main" id="{CA7131E7-F372-4671-B210-1B61E2232D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3" name="Text Box 15">
          <a:extLst>
            <a:ext uri="{FF2B5EF4-FFF2-40B4-BE49-F238E27FC236}">
              <a16:creationId xmlns:a16="http://schemas.microsoft.com/office/drawing/2014/main" id="{36021832-0982-4CB5-BC63-BC4C7EEA30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4" name="Text Box 15">
          <a:extLst>
            <a:ext uri="{FF2B5EF4-FFF2-40B4-BE49-F238E27FC236}">
              <a16:creationId xmlns:a16="http://schemas.microsoft.com/office/drawing/2014/main" id="{03E7E855-F50D-4D71-8C20-D244660FBE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85" name="Text Box 15">
          <a:extLst>
            <a:ext uri="{FF2B5EF4-FFF2-40B4-BE49-F238E27FC236}">
              <a16:creationId xmlns:a16="http://schemas.microsoft.com/office/drawing/2014/main" id="{20A26B82-278D-4551-BA02-5E9CAF3FCE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86" name="Text Box 15">
          <a:extLst>
            <a:ext uri="{FF2B5EF4-FFF2-40B4-BE49-F238E27FC236}">
              <a16:creationId xmlns:a16="http://schemas.microsoft.com/office/drawing/2014/main" id="{06387A52-63F6-4C02-813B-3CF8082D2B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0967B4C1-15FE-4EA7-99EF-A57EC7B34C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88" name="Text Box 15">
          <a:extLst>
            <a:ext uri="{FF2B5EF4-FFF2-40B4-BE49-F238E27FC236}">
              <a16:creationId xmlns:a16="http://schemas.microsoft.com/office/drawing/2014/main" id="{9F5E30EC-362B-4AF5-8FD7-3E612ADDB5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89" name="Text Box 15">
          <a:extLst>
            <a:ext uri="{FF2B5EF4-FFF2-40B4-BE49-F238E27FC236}">
              <a16:creationId xmlns:a16="http://schemas.microsoft.com/office/drawing/2014/main" id="{66269BA5-11FF-4E3B-957B-4F529B6616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590" name="Text Box 15">
          <a:extLst>
            <a:ext uri="{FF2B5EF4-FFF2-40B4-BE49-F238E27FC236}">
              <a16:creationId xmlns:a16="http://schemas.microsoft.com/office/drawing/2014/main" id="{DC244FD6-A307-45DE-A9C9-2811236922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1" name="Text Box 15">
          <a:extLst>
            <a:ext uri="{FF2B5EF4-FFF2-40B4-BE49-F238E27FC236}">
              <a16:creationId xmlns:a16="http://schemas.microsoft.com/office/drawing/2014/main" id="{23EC97A2-C05C-4A65-9234-B75F17AD42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2" name="Text Box 15">
          <a:extLst>
            <a:ext uri="{FF2B5EF4-FFF2-40B4-BE49-F238E27FC236}">
              <a16:creationId xmlns:a16="http://schemas.microsoft.com/office/drawing/2014/main" id="{55F4E0BB-7952-4B7D-B0DA-B441B89635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3" name="Text Box 15">
          <a:extLst>
            <a:ext uri="{FF2B5EF4-FFF2-40B4-BE49-F238E27FC236}">
              <a16:creationId xmlns:a16="http://schemas.microsoft.com/office/drawing/2014/main" id="{10B6C77B-BEB7-4DF8-84A7-9A0E3CA244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4" name="Text Box 15">
          <a:extLst>
            <a:ext uri="{FF2B5EF4-FFF2-40B4-BE49-F238E27FC236}">
              <a16:creationId xmlns:a16="http://schemas.microsoft.com/office/drawing/2014/main" id="{4A1A4675-56CD-4CCB-B973-58291AD86F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5" name="Text Box 15">
          <a:extLst>
            <a:ext uri="{FF2B5EF4-FFF2-40B4-BE49-F238E27FC236}">
              <a16:creationId xmlns:a16="http://schemas.microsoft.com/office/drawing/2014/main" id="{7AE4BE0C-FC96-4C7B-BF10-A67B78B563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6" name="Text Box 15">
          <a:extLst>
            <a:ext uri="{FF2B5EF4-FFF2-40B4-BE49-F238E27FC236}">
              <a16:creationId xmlns:a16="http://schemas.microsoft.com/office/drawing/2014/main" id="{56149716-A67A-477E-98FC-02465D677C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7" name="Text Box 15">
          <a:extLst>
            <a:ext uri="{FF2B5EF4-FFF2-40B4-BE49-F238E27FC236}">
              <a16:creationId xmlns:a16="http://schemas.microsoft.com/office/drawing/2014/main" id="{952DC1C5-05DD-46B1-AB96-4853556FA3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8" name="Text Box 15">
          <a:extLst>
            <a:ext uri="{FF2B5EF4-FFF2-40B4-BE49-F238E27FC236}">
              <a16:creationId xmlns:a16="http://schemas.microsoft.com/office/drawing/2014/main" id="{1337E402-3588-4279-98EF-9969E468C4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599" name="Text Box 15">
          <a:extLst>
            <a:ext uri="{FF2B5EF4-FFF2-40B4-BE49-F238E27FC236}">
              <a16:creationId xmlns:a16="http://schemas.microsoft.com/office/drawing/2014/main" id="{25525FF2-F746-4A48-8ECA-4E27DF3FE0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0" name="Text Box 15">
          <a:extLst>
            <a:ext uri="{FF2B5EF4-FFF2-40B4-BE49-F238E27FC236}">
              <a16:creationId xmlns:a16="http://schemas.microsoft.com/office/drawing/2014/main" id="{42A805DF-E0AE-4461-9D75-8BCC7C458E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1" name="Text Box 15">
          <a:extLst>
            <a:ext uri="{FF2B5EF4-FFF2-40B4-BE49-F238E27FC236}">
              <a16:creationId xmlns:a16="http://schemas.microsoft.com/office/drawing/2014/main" id="{529D34FA-284F-4A90-BD98-06AA7A0255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2" name="Text Box 15">
          <a:extLst>
            <a:ext uri="{FF2B5EF4-FFF2-40B4-BE49-F238E27FC236}">
              <a16:creationId xmlns:a16="http://schemas.microsoft.com/office/drawing/2014/main" id="{2C216906-7468-46FB-BFD4-BF17193B26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B3D192D5-C7F4-4B92-806E-D687EA149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4" name="Text Box 15">
          <a:extLst>
            <a:ext uri="{FF2B5EF4-FFF2-40B4-BE49-F238E27FC236}">
              <a16:creationId xmlns:a16="http://schemas.microsoft.com/office/drawing/2014/main" id="{543E0D24-8CE7-44AF-AE48-0199200CCD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05" name="Text Box 15">
          <a:extLst>
            <a:ext uri="{FF2B5EF4-FFF2-40B4-BE49-F238E27FC236}">
              <a16:creationId xmlns:a16="http://schemas.microsoft.com/office/drawing/2014/main" id="{B7B7D13F-9C9B-4D22-90AC-77188CB675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6" name="Text Box 15">
          <a:extLst>
            <a:ext uri="{FF2B5EF4-FFF2-40B4-BE49-F238E27FC236}">
              <a16:creationId xmlns:a16="http://schemas.microsoft.com/office/drawing/2014/main" id="{5BCCA2BD-19E5-4612-8548-1558E16994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7" name="Text Box 15">
          <a:extLst>
            <a:ext uri="{FF2B5EF4-FFF2-40B4-BE49-F238E27FC236}">
              <a16:creationId xmlns:a16="http://schemas.microsoft.com/office/drawing/2014/main" id="{AA9190EC-35EE-45FF-A2A0-0104E0176F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8" name="Text Box 15">
          <a:extLst>
            <a:ext uri="{FF2B5EF4-FFF2-40B4-BE49-F238E27FC236}">
              <a16:creationId xmlns:a16="http://schemas.microsoft.com/office/drawing/2014/main" id="{FA08C9BC-2E1C-4D80-8BF7-B5EE497CEA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09" name="Text Box 15">
          <a:extLst>
            <a:ext uri="{FF2B5EF4-FFF2-40B4-BE49-F238E27FC236}">
              <a16:creationId xmlns:a16="http://schemas.microsoft.com/office/drawing/2014/main" id="{BDAF7A22-0645-4748-8D8B-487E5D7196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0" name="Text Box 15">
          <a:extLst>
            <a:ext uri="{FF2B5EF4-FFF2-40B4-BE49-F238E27FC236}">
              <a16:creationId xmlns:a16="http://schemas.microsoft.com/office/drawing/2014/main" id="{65E2CEA3-B92C-4547-A390-8BFF600201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A4FA00D9-2EE3-4DAB-845A-0EA676ABFC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2" name="Text Box 15">
          <a:extLst>
            <a:ext uri="{FF2B5EF4-FFF2-40B4-BE49-F238E27FC236}">
              <a16:creationId xmlns:a16="http://schemas.microsoft.com/office/drawing/2014/main" id="{A4F54813-8F93-498A-B01D-41541E9370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3" name="Text Box 15">
          <a:extLst>
            <a:ext uri="{FF2B5EF4-FFF2-40B4-BE49-F238E27FC236}">
              <a16:creationId xmlns:a16="http://schemas.microsoft.com/office/drawing/2014/main" id="{BDFE44A8-A67A-444B-AA4D-55C31DBCE4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4" name="Text Box 15">
          <a:extLst>
            <a:ext uri="{FF2B5EF4-FFF2-40B4-BE49-F238E27FC236}">
              <a16:creationId xmlns:a16="http://schemas.microsoft.com/office/drawing/2014/main" id="{9C75DDD6-06CF-4F0B-BCBB-E2638FD288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15" name="Text Box 15">
          <a:extLst>
            <a:ext uri="{FF2B5EF4-FFF2-40B4-BE49-F238E27FC236}">
              <a16:creationId xmlns:a16="http://schemas.microsoft.com/office/drawing/2014/main" id="{3809BEFD-A5DA-435E-9B9D-3CB3B337D5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16" name="Text Box 15">
          <a:extLst>
            <a:ext uri="{FF2B5EF4-FFF2-40B4-BE49-F238E27FC236}">
              <a16:creationId xmlns:a16="http://schemas.microsoft.com/office/drawing/2014/main" id="{E741D70B-5F13-43AF-8CA6-8C1FD78399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17" name="Text Box 15">
          <a:extLst>
            <a:ext uri="{FF2B5EF4-FFF2-40B4-BE49-F238E27FC236}">
              <a16:creationId xmlns:a16="http://schemas.microsoft.com/office/drawing/2014/main" id="{E5F04EFF-7302-4A79-AE6E-2BE3B9D249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18" name="Text Box 15">
          <a:extLst>
            <a:ext uri="{FF2B5EF4-FFF2-40B4-BE49-F238E27FC236}">
              <a16:creationId xmlns:a16="http://schemas.microsoft.com/office/drawing/2014/main" id="{603F00BE-CC97-4139-973A-0EE9243D10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19" name="Text Box 15">
          <a:extLst>
            <a:ext uri="{FF2B5EF4-FFF2-40B4-BE49-F238E27FC236}">
              <a16:creationId xmlns:a16="http://schemas.microsoft.com/office/drawing/2014/main" id="{CB76DFDF-BDC4-4B40-9E0C-4E46A80011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20" name="Text Box 15">
          <a:extLst>
            <a:ext uri="{FF2B5EF4-FFF2-40B4-BE49-F238E27FC236}">
              <a16:creationId xmlns:a16="http://schemas.microsoft.com/office/drawing/2014/main" id="{C4D3174E-53C4-4CC1-9C8C-FC973E56D3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1" name="Text Box 15">
          <a:extLst>
            <a:ext uri="{FF2B5EF4-FFF2-40B4-BE49-F238E27FC236}">
              <a16:creationId xmlns:a16="http://schemas.microsoft.com/office/drawing/2014/main" id="{ABF3FAD8-FDE8-482A-A175-F0CF377ABD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2" name="Text Box 15">
          <a:extLst>
            <a:ext uri="{FF2B5EF4-FFF2-40B4-BE49-F238E27FC236}">
              <a16:creationId xmlns:a16="http://schemas.microsoft.com/office/drawing/2014/main" id="{F80A9406-41F6-459D-8291-6A5FE69DC6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3" name="Text Box 15">
          <a:extLst>
            <a:ext uri="{FF2B5EF4-FFF2-40B4-BE49-F238E27FC236}">
              <a16:creationId xmlns:a16="http://schemas.microsoft.com/office/drawing/2014/main" id="{FBB89C29-F70A-4B08-B9C4-A06791ECD6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4" name="Text Box 15">
          <a:extLst>
            <a:ext uri="{FF2B5EF4-FFF2-40B4-BE49-F238E27FC236}">
              <a16:creationId xmlns:a16="http://schemas.microsoft.com/office/drawing/2014/main" id="{6BC29CBE-50D7-43E3-AA21-B176A18641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5" name="Text Box 15">
          <a:extLst>
            <a:ext uri="{FF2B5EF4-FFF2-40B4-BE49-F238E27FC236}">
              <a16:creationId xmlns:a16="http://schemas.microsoft.com/office/drawing/2014/main" id="{951A39E0-5774-4B89-9AB6-F07BB29E43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6" name="Text Box 15">
          <a:extLst>
            <a:ext uri="{FF2B5EF4-FFF2-40B4-BE49-F238E27FC236}">
              <a16:creationId xmlns:a16="http://schemas.microsoft.com/office/drawing/2014/main" id="{F7D61145-1F1A-486D-9125-09949A1AB0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8685A949-3E12-43A4-A327-43C1777D57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8" name="Text Box 15">
          <a:extLst>
            <a:ext uri="{FF2B5EF4-FFF2-40B4-BE49-F238E27FC236}">
              <a16:creationId xmlns:a16="http://schemas.microsoft.com/office/drawing/2014/main" id="{3EDE36CE-CB4E-49CD-87B8-18D922FBF1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29" name="Text Box 15">
          <a:extLst>
            <a:ext uri="{FF2B5EF4-FFF2-40B4-BE49-F238E27FC236}">
              <a16:creationId xmlns:a16="http://schemas.microsoft.com/office/drawing/2014/main" id="{53E5488F-630C-4B8E-A246-3484032897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0" name="Text Box 15">
          <a:extLst>
            <a:ext uri="{FF2B5EF4-FFF2-40B4-BE49-F238E27FC236}">
              <a16:creationId xmlns:a16="http://schemas.microsoft.com/office/drawing/2014/main" id="{B2973684-C84D-4B90-8455-983852AFCB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1" name="Text Box 15">
          <a:extLst>
            <a:ext uri="{FF2B5EF4-FFF2-40B4-BE49-F238E27FC236}">
              <a16:creationId xmlns:a16="http://schemas.microsoft.com/office/drawing/2014/main" id="{AA80198D-2A01-4228-9476-A50134C5EC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2" name="Text Box 15">
          <a:extLst>
            <a:ext uri="{FF2B5EF4-FFF2-40B4-BE49-F238E27FC236}">
              <a16:creationId xmlns:a16="http://schemas.microsoft.com/office/drawing/2014/main" id="{27243BF2-CD16-473D-A399-0C5B52DF7B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3" name="Text Box 15">
          <a:extLst>
            <a:ext uri="{FF2B5EF4-FFF2-40B4-BE49-F238E27FC236}">
              <a16:creationId xmlns:a16="http://schemas.microsoft.com/office/drawing/2014/main" id="{2B1DA54E-DB4A-413C-ABBB-55EF8C5B76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4" name="Text Box 15">
          <a:extLst>
            <a:ext uri="{FF2B5EF4-FFF2-40B4-BE49-F238E27FC236}">
              <a16:creationId xmlns:a16="http://schemas.microsoft.com/office/drawing/2014/main" id="{E97B614A-B817-45C6-8D44-A4227A39F1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30C235F1-5982-4290-B4EB-3640F3790F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6" name="Text Box 15">
          <a:extLst>
            <a:ext uri="{FF2B5EF4-FFF2-40B4-BE49-F238E27FC236}">
              <a16:creationId xmlns:a16="http://schemas.microsoft.com/office/drawing/2014/main" id="{7A5D3CA6-283E-47A5-B3F1-C5AAE304E9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7" name="Text Box 15">
          <a:extLst>
            <a:ext uri="{FF2B5EF4-FFF2-40B4-BE49-F238E27FC236}">
              <a16:creationId xmlns:a16="http://schemas.microsoft.com/office/drawing/2014/main" id="{5453A29E-469E-4458-96DF-0A5C5CB41F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8" name="Text Box 15">
          <a:extLst>
            <a:ext uri="{FF2B5EF4-FFF2-40B4-BE49-F238E27FC236}">
              <a16:creationId xmlns:a16="http://schemas.microsoft.com/office/drawing/2014/main" id="{5198675B-0916-4859-9E8B-988A694468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39" name="Text Box 15">
          <a:extLst>
            <a:ext uri="{FF2B5EF4-FFF2-40B4-BE49-F238E27FC236}">
              <a16:creationId xmlns:a16="http://schemas.microsoft.com/office/drawing/2014/main" id="{3F30759E-D724-4091-BC04-C0C743AA6D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0" name="Text Box 15">
          <a:extLst>
            <a:ext uri="{FF2B5EF4-FFF2-40B4-BE49-F238E27FC236}">
              <a16:creationId xmlns:a16="http://schemas.microsoft.com/office/drawing/2014/main" id="{DD95410E-51E2-4C09-8B68-0E2B870F7F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1" name="Text Box 15">
          <a:extLst>
            <a:ext uri="{FF2B5EF4-FFF2-40B4-BE49-F238E27FC236}">
              <a16:creationId xmlns:a16="http://schemas.microsoft.com/office/drawing/2014/main" id="{A5B6768D-F994-403A-B699-3F74F0FC17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2" name="Text Box 15">
          <a:extLst>
            <a:ext uri="{FF2B5EF4-FFF2-40B4-BE49-F238E27FC236}">
              <a16:creationId xmlns:a16="http://schemas.microsoft.com/office/drawing/2014/main" id="{57FB6C1A-4BB1-4114-8AB0-D77852D556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3" name="Text Box 15">
          <a:extLst>
            <a:ext uri="{FF2B5EF4-FFF2-40B4-BE49-F238E27FC236}">
              <a16:creationId xmlns:a16="http://schemas.microsoft.com/office/drawing/2014/main" id="{D5C4C1EE-778D-4F67-9921-710B71D8D6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4" name="Text Box 15">
          <a:extLst>
            <a:ext uri="{FF2B5EF4-FFF2-40B4-BE49-F238E27FC236}">
              <a16:creationId xmlns:a16="http://schemas.microsoft.com/office/drawing/2014/main" id="{DCFA681D-93D7-4F1C-8476-077CFBBC35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2645" name="Text Box 15">
          <a:extLst>
            <a:ext uri="{FF2B5EF4-FFF2-40B4-BE49-F238E27FC236}">
              <a16:creationId xmlns:a16="http://schemas.microsoft.com/office/drawing/2014/main" id="{B150341D-84E3-4E64-B736-1D74481900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46" name="Text Box 15">
          <a:extLst>
            <a:ext uri="{FF2B5EF4-FFF2-40B4-BE49-F238E27FC236}">
              <a16:creationId xmlns:a16="http://schemas.microsoft.com/office/drawing/2014/main" id="{41264F55-389E-409C-8F3F-02F50C9B34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47" name="Text Box 15">
          <a:extLst>
            <a:ext uri="{FF2B5EF4-FFF2-40B4-BE49-F238E27FC236}">
              <a16:creationId xmlns:a16="http://schemas.microsoft.com/office/drawing/2014/main" id="{8AFE573C-E825-4654-A26E-AB231129C7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48" name="Text Box 15">
          <a:extLst>
            <a:ext uri="{FF2B5EF4-FFF2-40B4-BE49-F238E27FC236}">
              <a16:creationId xmlns:a16="http://schemas.microsoft.com/office/drawing/2014/main" id="{924E2F7E-1919-4005-A06A-F82BA6D69C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49" name="Text Box 15">
          <a:extLst>
            <a:ext uri="{FF2B5EF4-FFF2-40B4-BE49-F238E27FC236}">
              <a16:creationId xmlns:a16="http://schemas.microsoft.com/office/drawing/2014/main" id="{194E2137-3FE8-4EA8-ADB9-8D50BC46DE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0" name="Text Box 15">
          <a:extLst>
            <a:ext uri="{FF2B5EF4-FFF2-40B4-BE49-F238E27FC236}">
              <a16:creationId xmlns:a16="http://schemas.microsoft.com/office/drawing/2014/main" id="{C9A6190C-8098-4AFE-9EEF-1344EDDB06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D518BEF4-873E-4EC8-83DA-D172093ACA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2" name="Text Box 15">
          <a:extLst>
            <a:ext uri="{FF2B5EF4-FFF2-40B4-BE49-F238E27FC236}">
              <a16:creationId xmlns:a16="http://schemas.microsoft.com/office/drawing/2014/main" id="{AFFCDFE0-6CCB-4AF0-B6B4-C0A3B7E449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3" name="Text Box 15">
          <a:extLst>
            <a:ext uri="{FF2B5EF4-FFF2-40B4-BE49-F238E27FC236}">
              <a16:creationId xmlns:a16="http://schemas.microsoft.com/office/drawing/2014/main" id="{08800C13-6D42-4D6E-B28A-5A1CE2FCF6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4" name="Text Box 15">
          <a:extLst>
            <a:ext uri="{FF2B5EF4-FFF2-40B4-BE49-F238E27FC236}">
              <a16:creationId xmlns:a16="http://schemas.microsoft.com/office/drawing/2014/main" id="{DF399528-67D8-4838-8463-B647F7FF5F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5" name="Text Box 15">
          <a:extLst>
            <a:ext uri="{FF2B5EF4-FFF2-40B4-BE49-F238E27FC236}">
              <a16:creationId xmlns:a16="http://schemas.microsoft.com/office/drawing/2014/main" id="{57168604-68EE-4456-8DCC-E99A262611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6" name="Text Box 15">
          <a:extLst>
            <a:ext uri="{FF2B5EF4-FFF2-40B4-BE49-F238E27FC236}">
              <a16:creationId xmlns:a16="http://schemas.microsoft.com/office/drawing/2014/main" id="{DCD27E09-83F0-4AD4-857D-20850A0BCD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7" name="Text Box 15">
          <a:extLst>
            <a:ext uri="{FF2B5EF4-FFF2-40B4-BE49-F238E27FC236}">
              <a16:creationId xmlns:a16="http://schemas.microsoft.com/office/drawing/2014/main" id="{DCC694CC-2C6C-43C4-AE4B-DAC712CBE1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58" name="Text Box 15">
          <a:extLst>
            <a:ext uri="{FF2B5EF4-FFF2-40B4-BE49-F238E27FC236}">
              <a16:creationId xmlns:a16="http://schemas.microsoft.com/office/drawing/2014/main" id="{6D5105F2-32EB-405B-87AD-8F5332B237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A8892AD9-079A-476B-A90A-F1C13804D0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60" name="Text Box 15">
          <a:extLst>
            <a:ext uri="{FF2B5EF4-FFF2-40B4-BE49-F238E27FC236}">
              <a16:creationId xmlns:a16="http://schemas.microsoft.com/office/drawing/2014/main" id="{819A6C5A-D294-40AB-A0BA-722F1AF540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61" name="Text Box 15">
          <a:extLst>
            <a:ext uri="{FF2B5EF4-FFF2-40B4-BE49-F238E27FC236}">
              <a16:creationId xmlns:a16="http://schemas.microsoft.com/office/drawing/2014/main" id="{BA9F71FB-2B0F-4825-813D-B25186C9BF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62" name="Text Box 15">
          <a:extLst>
            <a:ext uri="{FF2B5EF4-FFF2-40B4-BE49-F238E27FC236}">
              <a16:creationId xmlns:a16="http://schemas.microsoft.com/office/drawing/2014/main" id="{4BC0A96B-CCDF-4957-A44D-D80B58C36D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63" name="Text Box 15">
          <a:extLst>
            <a:ext uri="{FF2B5EF4-FFF2-40B4-BE49-F238E27FC236}">
              <a16:creationId xmlns:a16="http://schemas.microsoft.com/office/drawing/2014/main" id="{B28A2270-2D3B-411A-8F41-596A46FA80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4" name="Text Box 15">
          <a:extLst>
            <a:ext uri="{FF2B5EF4-FFF2-40B4-BE49-F238E27FC236}">
              <a16:creationId xmlns:a16="http://schemas.microsoft.com/office/drawing/2014/main" id="{B0A4D570-4AEC-431F-AF5F-F9CAC64D6A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5" name="Text Box 15">
          <a:extLst>
            <a:ext uri="{FF2B5EF4-FFF2-40B4-BE49-F238E27FC236}">
              <a16:creationId xmlns:a16="http://schemas.microsoft.com/office/drawing/2014/main" id="{A48E7805-D9A4-4E23-8607-92BDEB08C4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6" name="Text Box 15">
          <a:extLst>
            <a:ext uri="{FF2B5EF4-FFF2-40B4-BE49-F238E27FC236}">
              <a16:creationId xmlns:a16="http://schemas.microsoft.com/office/drawing/2014/main" id="{50B0FAEC-5AA9-4B68-A789-AC1F7A09C4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7" name="Text Box 15">
          <a:extLst>
            <a:ext uri="{FF2B5EF4-FFF2-40B4-BE49-F238E27FC236}">
              <a16:creationId xmlns:a16="http://schemas.microsoft.com/office/drawing/2014/main" id="{B57CEB89-E225-434E-990E-D8F5549552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8" name="Text Box 15">
          <a:extLst>
            <a:ext uri="{FF2B5EF4-FFF2-40B4-BE49-F238E27FC236}">
              <a16:creationId xmlns:a16="http://schemas.microsoft.com/office/drawing/2014/main" id="{89877D68-7D02-4E61-801B-B8E4C4AA7D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69" name="Text Box 15">
          <a:extLst>
            <a:ext uri="{FF2B5EF4-FFF2-40B4-BE49-F238E27FC236}">
              <a16:creationId xmlns:a16="http://schemas.microsoft.com/office/drawing/2014/main" id="{FE2236D4-2765-4E24-83BD-DA8A165C63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0" name="Text Box 15">
          <a:extLst>
            <a:ext uri="{FF2B5EF4-FFF2-40B4-BE49-F238E27FC236}">
              <a16:creationId xmlns:a16="http://schemas.microsoft.com/office/drawing/2014/main" id="{C4BAB887-2307-4410-85CC-FA81D5A880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1" name="Text Box 15">
          <a:extLst>
            <a:ext uri="{FF2B5EF4-FFF2-40B4-BE49-F238E27FC236}">
              <a16:creationId xmlns:a16="http://schemas.microsoft.com/office/drawing/2014/main" id="{1819159B-8570-4583-AA01-01A233DC3A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2" name="Text Box 15">
          <a:extLst>
            <a:ext uri="{FF2B5EF4-FFF2-40B4-BE49-F238E27FC236}">
              <a16:creationId xmlns:a16="http://schemas.microsoft.com/office/drawing/2014/main" id="{1F32E53D-A962-479F-8BBF-89B2B271B4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3" name="Text Box 15">
          <a:extLst>
            <a:ext uri="{FF2B5EF4-FFF2-40B4-BE49-F238E27FC236}">
              <a16:creationId xmlns:a16="http://schemas.microsoft.com/office/drawing/2014/main" id="{0D8F643F-95C1-4938-BD78-A87F30AA02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4" name="Text Box 15">
          <a:extLst>
            <a:ext uri="{FF2B5EF4-FFF2-40B4-BE49-F238E27FC236}">
              <a16:creationId xmlns:a16="http://schemas.microsoft.com/office/drawing/2014/main" id="{17C7524F-D69C-42AD-B307-9EAE641FAD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55BA0652-8783-4AD3-AD27-9D1492707A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6" name="Text Box 15">
          <a:extLst>
            <a:ext uri="{FF2B5EF4-FFF2-40B4-BE49-F238E27FC236}">
              <a16:creationId xmlns:a16="http://schemas.microsoft.com/office/drawing/2014/main" id="{101D1273-C24F-41D7-9BA6-2DDAB81EFA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7" name="Text Box 15">
          <a:extLst>
            <a:ext uri="{FF2B5EF4-FFF2-40B4-BE49-F238E27FC236}">
              <a16:creationId xmlns:a16="http://schemas.microsoft.com/office/drawing/2014/main" id="{2D91F447-B308-40C0-AFA7-A324D06DC9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78" name="Text Box 15">
          <a:extLst>
            <a:ext uri="{FF2B5EF4-FFF2-40B4-BE49-F238E27FC236}">
              <a16:creationId xmlns:a16="http://schemas.microsoft.com/office/drawing/2014/main" id="{D6846AC3-C0BD-4F03-80B7-F556212136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79" name="Text Box 15">
          <a:extLst>
            <a:ext uri="{FF2B5EF4-FFF2-40B4-BE49-F238E27FC236}">
              <a16:creationId xmlns:a16="http://schemas.microsoft.com/office/drawing/2014/main" id="{1F14727E-29B5-4F92-B92A-EB5AF72EA1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0" name="Text Box 15">
          <a:extLst>
            <a:ext uri="{FF2B5EF4-FFF2-40B4-BE49-F238E27FC236}">
              <a16:creationId xmlns:a16="http://schemas.microsoft.com/office/drawing/2014/main" id="{8E450A24-3805-4619-9A07-409665F53D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1" name="Text Box 15">
          <a:extLst>
            <a:ext uri="{FF2B5EF4-FFF2-40B4-BE49-F238E27FC236}">
              <a16:creationId xmlns:a16="http://schemas.microsoft.com/office/drawing/2014/main" id="{9C899B91-83E1-4D9E-BD90-FE42D873A4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2" name="Text Box 15">
          <a:extLst>
            <a:ext uri="{FF2B5EF4-FFF2-40B4-BE49-F238E27FC236}">
              <a16:creationId xmlns:a16="http://schemas.microsoft.com/office/drawing/2014/main" id="{443D059F-596A-4DFF-95B2-B3AADAA1FF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9F7FA52F-9120-4EAE-8CBC-6D0547C0B9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4" name="Text Box 15">
          <a:extLst>
            <a:ext uri="{FF2B5EF4-FFF2-40B4-BE49-F238E27FC236}">
              <a16:creationId xmlns:a16="http://schemas.microsoft.com/office/drawing/2014/main" id="{74BAFAED-CE7F-45B9-A3E3-950750FA53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5" name="Text Box 15">
          <a:extLst>
            <a:ext uri="{FF2B5EF4-FFF2-40B4-BE49-F238E27FC236}">
              <a16:creationId xmlns:a16="http://schemas.microsoft.com/office/drawing/2014/main" id="{BE0718ED-6840-43AD-B5F1-A3319B5D4B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6" name="Text Box 15">
          <a:extLst>
            <a:ext uri="{FF2B5EF4-FFF2-40B4-BE49-F238E27FC236}">
              <a16:creationId xmlns:a16="http://schemas.microsoft.com/office/drawing/2014/main" id="{16D184C7-14EC-44A0-8469-B5EE17BCEE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7" name="Text Box 15">
          <a:extLst>
            <a:ext uri="{FF2B5EF4-FFF2-40B4-BE49-F238E27FC236}">
              <a16:creationId xmlns:a16="http://schemas.microsoft.com/office/drawing/2014/main" id="{7B06AB3B-2070-4E0A-94B2-ACF3F876B4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88" name="Text Box 15">
          <a:extLst>
            <a:ext uri="{FF2B5EF4-FFF2-40B4-BE49-F238E27FC236}">
              <a16:creationId xmlns:a16="http://schemas.microsoft.com/office/drawing/2014/main" id="{C02CD40D-31D9-44D6-8A7A-A97B00B700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89" name="Text Box 15">
          <a:extLst>
            <a:ext uri="{FF2B5EF4-FFF2-40B4-BE49-F238E27FC236}">
              <a16:creationId xmlns:a16="http://schemas.microsoft.com/office/drawing/2014/main" id="{47E3BBB1-0C0E-4C97-B425-FEDAB3DFF7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90" name="Text Box 15">
          <a:extLst>
            <a:ext uri="{FF2B5EF4-FFF2-40B4-BE49-F238E27FC236}">
              <a16:creationId xmlns:a16="http://schemas.microsoft.com/office/drawing/2014/main" id="{B353E301-5226-4012-ABC7-EAFAB3DE5F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91" name="Text Box 15">
          <a:extLst>
            <a:ext uri="{FF2B5EF4-FFF2-40B4-BE49-F238E27FC236}">
              <a16:creationId xmlns:a16="http://schemas.microsoft.com/office/drawing/2014/main" id="{645C52A4-2806-4AE1-9803-91C0A0CA40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92" name="Text Box 15">
          <a:extLst>
            <a:ext uri="{FF2B5EF4-FFF2-40B4-BE49-F238E27FC236}">
              <a16:creationId xmlns:a16="http://schemas.microsoft.com/office/drawing/2014/main" id="{62CDDC75-D58F-4D0B-A4CE-207AA14967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693" name="Text Box 15">
          <a:extLst>
            <a:ext uri="{FF2B5EF4-FFF2-40B4-BE49-F238E27FC236}">
              <a16:creationId xmlns:a16="http://schemas.microsoft.com/office/drawing/2014/main" id="{6C96E81F-66AC-4EAE-9D38-38D6A1DE1D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4" name="Text Box 15">
          <a:extLst>
            <a:ext uri="{FF2B5EF4-FFF2-40B4-BE49-F238E27FC236}">
              <a16:creationId xmlns:a16="http://schemas.microsoft.com/office/drawing/2014/main" id="{8DF03896-39A8-4C39-8A61-A01C84968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5" name="Text Box 15">
          <a:extLst>
            <a:ext uri="{FF2B5EF4-FFF2-40B4-BE49-F238E27FC236}">
              <a16:creationId xmlns:a16="http://schemas.microsoft.com/office/drawing/2014/main" id="{29FAF887-B9AC-4D19-9914-FAEA506008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6" name="Text Box 15">
          <a:extLst>
            <a:ext uri="{FF2B5EF4-FFF2-40B4-BE49-F238E27FC236}">
              <a16:creationId xmlns:a16="http://schemas.microsoft.com/office/drawing/2014/main" id="{3EB5469B-4004-428F-9967-1CC191E18F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7" name="Text Box 15">
          <a:extLst>
            <a:ext uri="{FF2B5EF4-FFF2-40B4-BE49-F238E27FC236}">
              <a16:creationId xmlns:a16="http://schemas.microsoft.com/office/drawing/2014/main" id="{4FC8735C-7D59-4D80-BC61-8B3814F5AA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8" name="Text Box 15">
          <a:extLst>
            <a:ext uri="{FF2B5EF4-FFF2-40B4-BE49-F238E27FC236}">
              <a16:creationId xmlns:a16="http://schemas.microsoft.com/office/drawing/2014/main" id="{5DF7C4EF-F8A9-49C5-A714-134962D331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4F1B6E99-9D8A-47E6-B8F2-5191EED6A6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0" name="Text Box 15">
          <a:extLst>
            <a:ext uri="{FF2B5EF4-FFF2-40B4-BE49-F238E27FC236}">
              <a16:creationId xmlns:a16="http://schemas.microsoft.com/office/drawing/2014/main" id="{D2E13B92-698D-4722-AF04-28A14D5DA6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1" name="Text Box 15">
          <a:extLst>
            <a:ext uri="{FF2B5EF4-FFF2-40B4-BE49-F238E27FC236}">
              <a16:creationId xmlns:a16="http://schemas.microsoft.com/office/drawing/2014/main" id="{0870E621-F881-4534-AD35-593784449B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2" name="Text Box 15">
          <a:extLst>
            <a:ext uri="{FF2B5EF4-FFF2-40B4-BE49-F238E27FC236}">
              <a16:creationId xmlns:a16="http://schemas.microsoft.com/office/drawing/2014/main" id="{C52B626E-6AC3-4813-8B75-12F697CFFE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3" name="Text Box 15">
          <a:extLst>
            <a:ext uri="{FF2B5EF4-FFF2-40B4-BE49-F238E27FC236}">
              <a16:creationId xmlns:a16="http://schemas.microsoft.com/office/drawing/2014/main" id="{FC69323B-1A64-448B-A073-745582E08F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4" name="Text Box 15">
          <a:extLst>
            <a:ext uri="{FF2B5EF4-FFF2-40B4-BE49-F238E27FC236}">
              <a16:creationId xmlns:a16="http://schemas.microsoft.com/office/drawing/2014/main" id="{D7C27C88-10E6-40FE-865B-AFD8926DE9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5" name="Text Box 15">
          <a:extLst>
            <a:ext uri="{FF2B5EF4-FFF2-40B4-BE49-F238E27FC236}">
              <a16:creationId xmlns:a16="http://schemas.microsoft.com/office/drawing/2014/main" id="{813F45EC-6D2D-43D6-9C0A-5EE496B7A3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6" name="Text Box 15">
          <a:extLst>
            <a:ext uri="{FF2B5EF4-FFF2-40B4-BE49-F238E27FC236}">
              <a16:creationId xmlns:a16="http://schemas.microsoft.com/office/drawing/2014/main" id="{35D17EB6-4BE8-43A6-8651-FE2C9E3F86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76DFEDB0-82FE-4062-B769-0440F21789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08" name="Text Box 15">
          <a:extLst>
            <a:ext uri="{FF2B5EF4-FFF2-40B4-BE49-F238E27FC236}">
              <a16:creationId xmlns:a16="http://schemas.microsoft.com/office/drawing/2014/main" id="{4F735BB0-806C-4928-9E47-E478A90807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09" name="Text Box 15">
          <a:extLst>
            <a:ext uri="{FF2B5EF4-FFF2-40B4-BE49-F238E27FC236}">
              <a16:creationId xmlns:a16="http://schemas.microsoft.com/office/drawing/2014/main" id="{63BF58F2-79CC-496E-B557-71C2460DB8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0" name="Text Box 15">
          <a:extLst>
            <a:ext uri="{FF2B5EF4-FFF2-40B4-BE49-F238E27FC236}">
              <a16:creationId xmlns:a16="http://schemas.microsoft.com/office/drawing/2014/main" id="{6BB876C8-5DE6-4412-A652-41AEE469B4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1" name="Text Box 15">
          <a:extLst>
            <a:ext uri="{FF2B5EF4-FFF2-40B4-BE49-F238E27FC236}">
              <a16:creationId xmlns:a16="http://schemas.microsoft.com/office/drawing/2014/main" id="{3DFDC6A4-7A34-4405-9E54-9AE85FD349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2" name="Text Box 15">
          <a:extLst>
            <a:ext uri="{FF2B5EF4-FFF2-40B4-BE49-F238E27FC236}">
              <a16:creationId xmlns:a16="http://schemas.microsoft.com/office/drawing/2014/main" id="{D19EBBD1-4326-4D22-BEA8-D9E6279824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3" name="Text Box 15">
          <a:extLst>
            <a:ext uri="{FF2B5EF4-FFF2-40B4-BE49-F238E27FC236}">
              <a16:creationId xmlns:a16="http://schemas.microsoft.com/office/drawing/2014/main" id="{07AB9078-156E-419F-8B65-C21480B435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4" name="Text Box 15">
          <a:extLst>
            <a:ext uri="{FF2B5EF4-FFF2-40B4-BE49-F238E27FC236}">
              <a16:creationId xmlns:a16="http://schemas.microsoft.com/office/drawing/2014/main" id="{34F44863-E132-4619-BFFC-3EA65946D2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5" name="Text Box 15">
          <a:extLst>
            <a:ext uri="{FF2B5EF4-FFF2-40B4-BE49-F238E27FC236}">
              <a16:creationId xmlns:a16="http://schemas.microsoft.com/office/drawing/2014/main" id="{9EA83A65-D4EE-497D-9A0D-ADABE69258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6" name="Text Box 15">
          <a:extLst>
            <a:ext uri="{FF2B5EF4-FFF2-40B4-BE49-F238E27FC236}">
              <a16:creationId xmlns:a16="http://schemas.microsoft.com/office/drawing/2014/main" id="{7053BB5C-791F-4261-8BD7-EF01D0A441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7" name="Text Box 15">
          <a:extLst>
            <a:ext uri="{FF2B5EF4-FFF2-40B4-BE49-F238E27FC236}">
              <a16:creationId xmlns:a16="http://schemas.microsoft.com/office/drawing/2014/main" id="{D45384BC-7EA5-4923-8A34-4BEFE69335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18" name="Text Box 15">
          <a:extLst>
            <a:ext uri="{FF2B5EF4-FFF2-40B4-BE49-F238E27FC236}">
              <a16:creationId xmlns:a16="http://schemas.microsoft.com/office/drawing/2014/main" id="{FF9E2F69-B87D-4B73-89CF-23D8E761AF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19" name="Text Box 15">
          <a:extLst>
            <a:ext uri="{FF2B5EF4-FFF2-40B4-BE49-F238E27FC236}">
              <a16:creationId xmlns:a16="http://schemas.microsoft.com/office/drawing/2014/main" id="{AA577EC6-24E2-4271-844D-BBA21EC449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20" name="Text Box 15">
          <a:extLst>
            <a:ext uri="{FF2B5EF4-FFF2-40B4-BE49-F238E27FC236}">
              <a16:creationId xmlns:a16="http://schemas.microsoft.com/office/drawing/2014/main" id="{A7F31D5F-E9FD-4059-B6BF-EF24B7F6D0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21" name="Text Box 15">
          <a:extLst>
            <a:ext uri="{FF2B5EF4-FFF2-40B4-BE49-F238E27FC236}">
              <a16:creationId xmlns:a16="http://schemas.microsoft.com/office/drawing/2014/main" id="{BE9A0E14-1F06-4E88-BD73-102C020690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22" name="Text Box 15">
          <a:extLst>
            <a:ext uri="{FF2B5EF4-FFF2-40B4-BE49-F238E27FC236}">
              <a16:creationId xmlns:a16="http://schemas.microsoft.com/office/drawing/2014/main" id="{619C926B-57F5-4DFB-9045-DF610F221F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723" name="Text Box 15">
          <a:extLst>
            <a:ext uri="{FF2B5EF4-FFF2-40B4-BE49-F238E27FC236}">
              <a16:creationId xmlns:a16="http://schemas.microsoft.com/office/drawing/2014/main" id="{49BDB399-E292-45F2-931A-143D128724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4" name="Text Box 15">
          <a:extLst>
            <a:ext uri="{FF2B5EF4-FFF2-40B4-BE49-F238E27FC236}">
              <a16:creationId xmlns:a16="http://schemas.microsoft.com/office/drawing/2014/main" id="{2C80546B-0C89-41F0-A392-0FFBF2A0DD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5" name="Text Box 15">
          <a:extLst>
            <a:ext uri="{FF2B5EF4-FFF2-40B4-BE49-F238E27FC236}">
              <a16:creationId xmlns:a16="http://schemas.microsoft.com/office/drawing/2014/main" id="{2DD2BEB8-EEAF-4962-A16B-9C71604434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6" name="Text Box 15">
          <a:extLst>
            <a:ext uri="{FF2B5EF4-FFF2-40B4-BE49-F238E27FC236}">
              <a16:creationId xmlns:a16="http://schemas.microsoft.com/office/drawing/2014/main" id="{D58E4038-07E9-4D57-9A50-6AAFB214A9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7" name="Text Box 15">
          <a:extLst>
            <a:ext uri="{FF2B5EF4-FFF2-40B4-BE49-F238E27FC236}">
              <a16:creationId xmlns:a16="http://schemas.microsoft.com/office/drawing/2014/main" id="{B8128213-11F6-4494-A0F1-E8116B7205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8" name="Text Box 15">
          <a:extLst>
            <a:ext uri="{FF2B5EF4-FFF2-40B4-BE49-F238E27FC236}">
              <a16:creationId xmlns:a16="http://schemas.microsoft.com/office/drawing/2014/main" id="{D0CBC22B-4F85-4327-BD5B-E431D22896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29" name="Text Box 15">
          <a:extLst>
            <a:ext uri="{FF2B5EF4-FFF2-40B4-BE49-F238E27FC236}">
              <a16:creationId xmlns:a16="http://schemas.microsoft.com/office/drawing/2014/main" id="{3E4C8443-FF49-4422-AB86-6109BDC250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30" name="Text Box 15">
          <a:extLst>
            <a:ext uri="{FF2B5EF4-FFF2-40B4-BE49-F238E27FC236}">
              <a16:creationId xmlns:a16="http://schemas.microsoft.com/office/drawing/2014/main" id="{7BE85F38-2D33-4BEC-98A3-0B935DD0EF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31" name="Text Box 15">
          <a:extLst>
            <a:ext uri="{FF2B5EF4-FFF2-40B4-BE49-F238E27FC236}">
              <a16:creationId xmlns:a16="http://schemas.microsoft.com/office/drawing/2014/main" id="{7A955558-BAFD-4D9C-BA03-006B9AF728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32" name="Text Box 15">
          <a:extLst>
            <a:ext uri="{FF2B5EF4-FFF2-40B4-BE49-F238E27FC236}">
              <a16:creationId xmlns:a16="http://schemas.microsoft.com/office/drawing/2014/main" id="{2052C973-9134-47F4-A954-1596D96E73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733" name="Text Box 15">
          <a:extLst>
            <a:ext uri="{FF2B5EF4-FFF2-40B4-BE49-F238E27FC236}">
              <a16:creationId xmlns:a16="http://schemas.microsoft.com/office/drawing/2014/main" id="{FE1C4A9C-3883-40D1-AF9A-F49C196276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34" name="Text Box 15">
          <a:extLst>
            <a:ext uri="{FF2B5EF4-FFF2-40B4-BE49-F238E27FC236}">
              <a16:creationId xmlns:a16="http://schemas.microsoft.com/office/drawing/2014/main" id="{7B5D6157-E845-488F-9947-68295C6A2F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35" name="Text Box 15">
          <a:extLst>
            <a:ext uri="{FF2B5EF4-FFF2-40B4-BE49-F238E27FC236}">
              <a16:creationId xmlns:a16="http://schemas.microsoft.com/office/drawing/2014/main" id="{E40B0CFC-41B2-46E3-88B6-E5413288C8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36" name="Text Box 15">
          <a:extLst>
            <a:ext uri="{FF2B5EF4-FFF2-40B4-BE49-F238E27FC236}">
              <a16:creationId xmlns:a16="http://schemas.microsoft.com/office/drawing/2014/main" id="{9D2ADF3A-C59F-4401-AA35-5507D8687E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37" name="Text Box 15">
          <a:extLst>
            <a:ext uri="{FF2B5EF4-FFF2-40B4-BE49-F238E27FC236}">
              <a16:creationId xmlns:a16="http://schemas.microsoft.com/office/drawing/2014/main" id="{3234D8CF-9356-4384-BF4B-BC4F5EFD7A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38" name="Text Box 15">
          <a:extLst>
            <a:ext uri="{FF2B5EF4-FFF2-40B4-BE49-F238E27FC236}">
              <a16:creationId xmlns:a16="http://schemas.microsoft.com/office/drawing/2014/main" id="{65BB2268-A194-40E5-BF31-BFC2D327EB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39" name="Text Box 15">
          <a:extLst>
            <a:ext uri="{FF2B5EF4-FFF2-40B4-BE49-F238E27FC236}">
              <a16:creationId xmlns:a16="http://schemas.microsoft.com/office/drawing/2014/main" id="{3044EE3D-84CA-4568-B6FC-91B2E8D56E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0" name="Text Box 15">
          <a:extLst>
            <a:ext uri="{FF2B5EF4-FFF2-40B4-BE49-F238E27FC236}">
              <a16:creationId xmlns:a16="http://schemas.microsoft.com/office/drawing/2014/main" id="{F908A45A-6158-4758-A928-2FD67E62E7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1" name="Text Box 15">
          <a:extLst>
            <a:ext uri="{FF2B5EF4-FFF2-40B4-BE49-F238E27FC236}">
              <a16:creationId xmlns:a16="http://schemas.microsoft.com/office/drawing/2014/main" id="{75DF7993-7419-4B8D-AEAD-E75EF8768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2" name="Text Box 15">
          <a:extLst>
            <a:ext uri="{FF2B5EF4-FFF2-40B4-BE49-F238E27FC236}">
              <a16:creationId xmlns:a16="http://schemas.microsoft.com/office/drawing/2014/main" id="{715EFA0D-DF3E-4183-83D3-2A06A02D7D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3" name="Text Box 15">
          <a:extLst>
            <a:ext uri="{FF2B5EF4-FFF2-40B4-BE49-F238E27FC236}">
              <a16:creationId xmlns:a16="http://schemas.microsoft.com/office/drawing/2014/main" id="{9B3DA02C-0E2D-4A4D-B087-18396DA138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4" name="Text Box 15">
          <a:extLst>
            <a:ext uri="{FF2B5EF4-FFF2-40B4-BE49-F238E27FC236}">
              <a16:creationId xmlns:a16="http://schemas.microsoft.com/office/drawing/2014/main" id="{C4194EC2-129D-4BB0-A387-474E8AD818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5" name="Text Box 15">
          <a:extLst>
            <a:ext uri="{FF2B5EF4-FFF2-40B4-BE49-F238E27FC236}">
              <a16:creationId xmlns:a16="http://schemas.microsoft.com/office/drawing/2014/main" id="{41C7AD8A-E0F6-4D0F-A655-C5E3F4EFB6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46" name="Text Box 15">
          <a:extLst>
            <a:ext uri="{FF2B5EF4-FFF2-40B4-BE49-F238E27FC236}">
              <a16:creationId xmlns:a16="http://schemas.microsoft.com/office/drawing/2014/main" id="{C4465861-A342-4A23-9366-AC65F8EE35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47" name="Text Box 15">
          <a:extLst>
            <a:ext uri="{FF2B5EF4-FFF2-40B4-BE49-F238E27FC236}">
              <a16:creationId xmlns:a16="http://schemas.microsoft.com/office/drawing/2014/main" id="{F2CF3F6E-B664-4BFA-B4D6-D98BB3FFB6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48" name="Text Box 15">
          <a:extLst>
            <a:ext uri="{FF2B5EF4-FFF2-40B4-BE49-F238E27FC236}">
              <a16:creationId xmlns:a16="http://schemas.microsoft.com/office/drawing/2014/main" id="{D03FF342-34A8-4706-A894-0C9EE66717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49" name="Text Box 15">
          <a:extLst>
            <a:ext uri="{FF2B5EF4-FFF2-40B4-BE49-F238E27FC236}">
              <a16:creationId xmlns:a16="http://schemas.microsoft.com/office/drawing/2014/main" id="{F3BDE382-9E70-469C-B198-A0F9322010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50" name="Text Box 15">
          <a:extLst>
            <a:ext uri="{FF2B5EF4-FFF2-40B4-BE49-F238E27FC236}">
              <a16:creationId xmlns:a16="http://schemas.microsoft.com/office/drawing/2014/main" id="{4AADA5C0-BDA7-4879-BBDC-D28D5BF501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51" name="Text Box 15">
          <a:extLst>
            <a:ext uri="{FF2B5EF4-FFF2-40B4-BE49-F238E27FC236}">
              <a16:creationId xmlns:a16="http://schemas.microsoft.com/office/drawing/2014/main" id="{6E2E4CB9-CF3C-432F-A4A1-2EE3BE2DCA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2" name="Text Box 15">
          <a:extLst>
            <a:ext uri="{FF2B5EF4-FFF2-40B4-BE49-F238E27FC236}">
              <a16:creationId xmlns:a16="http://schemas.microsoft.com/office/drawing/2014/main" id="{68EB152B-D3DF-4570-A6B7-BD351DB621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3" name="Text Box 15">
          <a:extLst>
            <a:ext uri="{FF2B5EF4-FFF2-40B4-BE49-F238E27FC236}">
              <a16:creationId xmlns:a16="http://schemas.microsoft.com/office/drawing/2014/main" id="{BC1C1F8E-7438-49C5-BE90-95450DD320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4" name="Text Box 15">
          <a:extLst>
            <a:ext uri="{FF2B5EF4-FFF2-40B4-BE49-F238E27FC236}">
              <a16:creationId xmlns:a16="http://schemas.microsoft.com/office/drawing/2014/main" id="{8CFDD277-3103-4F2E-B62A-B0B9518C29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5" name="Text Box 15">
          <a:extLst>
            <a:ext uri="{FF2B5EF4-FFF2-40B4-BE49-F238E27FC236}">
              <a16:creationId xmlns:a16="http://schemas.microsoft.com/office/drawing/2014/main" id="{717934B6-01AE-417B-9A93-E5F2FC9DDF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6" name="Text Box 15">
          <a:extLst>
            <a:ext uri="{FF2B5EF4-FFF2-40B4-BE49-F238E27FC236}">
              <a16:creationId xmlns:a16="http://schemas.microsoft.com/office/drawing/2014/main" id="{6E32A46A-A582-4180-B011-1F20852967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7" name="Text Box 15">
          <a:extLst>
            <a:ext uri="{FF2B5EF4-FFF2-40B4-BE49-F238E27FC236}">
              <a16:creationId xmlns:a16="http://schemas.microsoft.com/office/drawing/2014/main" id="{2ADACAD4-483F-41D7-B16D-31A8114710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8" name="Text Box 15">
          <a:extLst>
            <a:ext uri="{FF2B5EF4-FFF2-40B4-BE49-F238E27FC236}">
              <a16:creationId xmlns:a16="http://schemas.microsoft.com/office/drawing/2014/main" id="{838D3EB9-727F-4D90-8CE4-2B2E30C9D6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59" name="Text Box 15">
          <a:extLst>
            <a:ext uri="{FF2B5EF4-FFF2-40B4-BE49-F238E27FC236}">
              <a16:creationId xmlns:a16="http://schemas.microsoft.com/office/drawing/2014/main" id="{665D9D6A-5ED7-4A84-923E-E8D51110CD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0" name="Text Box 15">
          <a:extLst>
            <a:ext uri="{FF2B5EF4-FFF2-40B4-BE49-F238E27FC236}">
              <a16:creationId xmlns:a16="http://schemas.microsoft.com/office/drawing/2014/main" id="{BD165421-DA57-4B7C-A309-7962E9AECF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1" name="Text Box 15">
          <a:extLst>
            <a:ext uri="{FF2B5EF4-FFF2-40B4-BE49-F238E27FC236}">
              <a16:creationId xmlns:a16="http://schemas.microsoft.com/office/drawing/2014/main" id="{C89A5601-8E50-4EFB-BFB1-20C6A23BCA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2" name="Text Box 15">
          <a:extLst>
            <a:ext uri="{FF2B5EF4-FFF2-40B4-BE49-F238E27FC236}">
              <a16:creationId xmlns:a16="http://schemas.microsoft.com/office/drawing/2014/main" id="{FCD4B453-41C4-4FE1-AE11-8A12E27DA9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3" name="Text Box 15">
          <a:extLst>
            <a:ext uri="{FF2B5EF4-FFF2-40B4-BE49-F238E27FC236}">
              <a16:creationId xmlns:a16="http://schemas.microsoft.com/office/drawing/2014/main" id="{8721782F-45B0-4748-9B58-354A3223D3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4" name="Text Box 15">
          <a:extLst>
            <a:ext uri="{FF2B5EF4-FFF2-40B4-BE49-F238E27FC236}">
              <a16:creationId xmlns:a16="http://schemas.microsoft.com/office/drawing/2014/main" id="{0823AD47-85F7-4C08-BA57-A7EEA2F702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5" name="Text Box 15">
          <a:extLst>
            <a:ext uri="{FF2B5EF4-FFF2-40B4-BE49-F238E27FC236}">
              <a16:creationId xmlns:a16="http://schemas.microsoft.com/office/drawing/2014/main" id="{E1B2D312-979C-4AE3-A214-883FC4A1B8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66" name="Text Box 15">
          <a:extLst>
            <a:ext uri="{FF2B5EF4-FFF2-40B4-BE49-F238E27FC236}">
              <a16:creationId xmlns:a16="http://schemas.microsoft.com/office/drawing/2014/main" id="{A5B9442F-E45F-42D5-9523-D31D324243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7" name="Text Box 15">
          <a:extLst>
            <a:ext uri="{FF2B5EF4-FFF2-40B4-BE49-F238E27FC236}">
              <a16:creationId xmlns:a16="http://schemas.microsoft.com/office/drawing/2014/main" id="{984B6062-D678-4EA6-AC6B-43CB149EC6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8" name="Text Box 15">
          <a:extLst>
            <a:ext uri="{FF2B5EF4-FFF2-40B4-BE49-F238E27FC236}">
              <a16:creationId xmlns:a16="http://schemas.microsoft.com/office/drawing/2014/main" id="{2984EE76-0499-4EDA-B580-AC7263FC87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69" name="Text Box 15">
          <a:extLst>
            <a:ext uri="{FF2B5EF4-FFF2-40B4-BE49-F238E27FC236}">
              <a16:creationId xmlns:a16="http://schemas.microsoft.com/office/drawing/2014/main" id="{D6A3397D-E366-468A-AE90-B79EEDE7E0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0" name="Text Box 15">
          <a:extLst>
            <a:ext uri="{FF2B5EF4-FFF2-40B4-BE49-F238E27FC236}">
              <a16:creationId xmlns:a16="http://schemas.microsoft.com/office/drawing/2014/main" id="{C8E9AC48-0AB1-4986-A2C6-D796BAA471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1" name="Text Box 15">
          <a:extLst>
            <a:ext uri="{FF2B5EF4-FFF2-40B4-BE49-F238E27FC236}">
              <a16:creationId xmlns:a16="http://schemas.microsoft.com/office/drawing/2014/main" id="{B04F43B3-3E12-44A2-95B9-40BF6216C3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2" name="Text Box 15">
          <a:extLst>
            <a:ext uri="{FF2B5EF4-FFF2-40B4-BE49-F238E27FC236}">
              <a16:creationId xmlns:a16="http://schemas.microsoft.com/office/drawing/2014/main" id="{F7EB3223-7B4B-413A-ADCA-615F867687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3" name="Text Box 15">
          <a:extLst>
            <a:ext uri="{FF2B5EF4-FFF2-40B4-BE49-F238E27FC236}">
              <a16:creationId xmlns:a16="http://schemas.microsoft.com/office/drawing/2014/main" id="{D1D8A067-F46E-4F1E-A4E0-7925C5EA00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4" name="Text Box 15">
          <a:extLst>
            <a:ext uri="{FF2B5EF4-FFF2-40B4-BE49-F238E27FC236}">
              <a16:creationId xmlns:a16="http://schemas.microsoft.com/office/drawing/2014/main" id="{413912F3-0C09-4EE8-8E90-21B271D1C3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5" name="Text Box 15">
          <a:extLst>
            <a:ext uri="{FF2B5EF4-FFF2-40B4-BE49-F238E27FC236}">
              <a16:creationId xmlns:a16="http://schemas.microsoft.com/office/drawing/2014/main" id="{DD712CCF-835E-4B5C-B13B-34643C1AB2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76" name="Text Box 15">
          <a:extLst>
            <a:ext uri="{FF2B5EF4-FFF2-40B4-BE49-F238E27FC236}">
              <a16:creationId xmlns:a16="http://schemas.microsoft.com/office/drawing/2014/main" id="{4D837E5A-57AA-49C2-AE57-58789722D4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77" name="Text Box 15">
          <a:extLst>
            <a:ext uri="{FF2B5EF4-FFF2-40B4-BE49-F238E27FC236}">
              <a16:creationId xmlns:a16="http://schemas.microsoft.com/office/drawing/2014/main" id="{EEDE4D90-8FFB-4395-8E0F-34C11D0845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78" name="Text Box 15">
          <a:extLst>
            <a:ext uri="{FF2B5EF4-FFF2-40B4-BE49-F238E27FC236}">
              <a16:creationId xmlns:a16="http://schemas.microsoft.com/office/drawing/2014/main" id="{C2C9D834-7865-493D-B65D-74A941D11F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79" name="Text Box 15">
          <a:extLst>
            <a:ext uri="{FF2B5EF4-FFF2-40B4-BE49-F238E27FC236}">
              <a16:creationId xmlns:a16="http://schemas.microsoft.com/office/drawing/2014/main" id="{71122BF6-0260-42D8-9313-4D2D4FF401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80" name="Text Box 15">
          <a:extLst>
            <a:ext uri="{FF2B5EF4-FFF2-40B4-BE49-F238E27FC236}">
              <a16:creationId xmlns:a16="http://schemas.microsoft.com/office/drawing/2014/main" id="{974864C0-98E3-47D8-89BD-6631130D80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81" name="Text Box 15">
          <a:extLst>
            <a:ext uri="{FF2B5EF4-FFF2-40B4-BE49-F238E27FC236}">
              <a16:creationId xmlns:a16="http://schemas.microsoft.com/office/drawing/2014/main" id="{6B788FE3-B645-45E0-B488-7BA8F0A494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2" name="Text Box 15">
          <a:extLst>
            <a:ext uri="{FF2B5EF4-FFF2-40B4-BE49-F238E27FC236}">
              <a16:creationId xmlns:a16="http://schemas.microsoft.com/office/drawing/2014/main" id="{16E7B919-4834-43B2-B2AF-2CAFFDD145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3" name="Text Box 15">
          <a:extLst>
            <a:ext uri="{FF2B5EF4-FFF2-40B4-BE49-F238E27FC236}">
              <a16:creationId xmlns:a16="http://schemas.microsoft.com/office/drawing/2014/main" id="{8082CDE0-9055-4A21-B60B-087DFA9760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4" name="Text Box 15">
          <a:extLst>
            <a:ext uri="{FF2B5EF4-FFF2-40B4-BE49-F238E27FC236}">
              <a16:creationId xmlns:a16="http://schemas.microsoft.com/office/drawing/2014/main" id="{17C27DB0-E247-45ED-8A59-CEDC73BA5C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5" name="Text Box 15">
          <a:extLst>
            <a:ext uri="{FF2B5EF4-FFF2-40B4-BE49-F238E27FC236}">
              <a16:creationId xmlns:a16="http://schemas.microsoft.com/office/drawing/2014/main" id="{0856F4A5-3A7F-481F-A1F7-C625CBA340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6" name="Text Box 15">
          <a:extLst>
            <a:ext uri="{FF2B5EF4-FFF2-40B4-BE49-F238E27FC236}">
              <a16:creationId xmlns:a16="http://schemas.microsoft.com/office/drawing/2014/main" id="{016FFDD0-398E-470F-9413-112CFC4A2F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7" name="Text Box 15">
          <a:extLst>
            <a:ext uri="{FF2B5EF4-FFF2-40B4-BE49-F238E27FC236}">
              <a16:creationId xmlns:a16="http://schemas.microsoft.com/office/drawing/2014/main" id="{2F8FE15C-BC14-438E-B2D1-7933A0FAC3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8" name="Text Box 15">
          <a:extLst>
            <a:ext uri="{FF2B5EF4-FFF2-40B4-BE49-F238E27FC236}">
              <a16:creationId xmlns:a16="http://schemas.microsoft.com/office/drawing/2014/main" id="{69C5AC72-8F46-47D8-BF8D-99A21A0500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89" name="Text Box 15">
          <a:extLst>
            <a:ext uri="{FF2B5EF4-FFF2-40B4-BE49-F238E27FC236}">
              <a16:creationId xmlns:a16="http://schemas.microsoft.com/office/drawing/2014/main" id="{3FD7F3DF-B48E-4FA7-82EB-F9E1467E54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0" name="Text Box 15">
          <a:extLst>
            <a:ext uri="{FF2B5EF4-FFF2-40B4-BE49-F238E27FC236}">
              <a16:creationId xmlns:a16="http://schemas.microsoft.com/office/drawing/2014/main" id="{5A07C416-4ECB-4C4F-B699-D8B807A20B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1" name="Text Box 15">
          <a:extLst>
            <a:ext uri="{FF2B5EF4-FFF2-40B4-BE49-F238E27FC236}">
              <a16:creationId xmlns:a16="http://schemas.microsoft.com/office/drawing/2014/main" id="{9C81DF8E-8541-4525-B1D4-8482925728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2" name="Text Box 15">
          <a:extLst>
            <a:ext uri="{FF2B5EF4-FFF2-40B4-BE49-F238E27FC236}">
              <a16:creationId xmlns:a16="http://schemas.microsoft.com/office/drawing/2014/main" id="{27C4B9F3-DAEB-4AE6-A1CB-FE538E63D6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3" name="Text Box 15">
          <a:extLst>
            <a:ext uri="{FF2B5EF4-FFF2-40B4-BE49-F238E27FC236}">
              <a16:creationId xmlns:a16="http://schemas.microsoft.com/office/drawing/2014/main" id="{D6796F35-198F-421A-9505-3AF40B816A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4" name="Text Box 15">
          <a:extLst>
            <a:ext uri="{FF2B5EF4-FFF2-40B4-BE49-F238E27FC236}">
              <a16:creationId xmlns:a16="http://schemas.microsoft.com/office/drawing/2014/main" id="{8D49C470-A626-4069-ACD9-E71BA2A287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5" name="Text Box 15">
          <a:extLst>
            <a:ext uri="{FF2B5EF4-FFF2-40B4-BE49-F238E27FC236}">
              <a16:creationId xmlns:a16="http://schemas.microsoft.com/office/drawing/2014/main" id="{AC4FFC58-2DC2-4FF4-B9C4-DF82BFC7C6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796" name="Text Box 15">
          <a:extLst>
            <a:ext uri="{FF2B5EF4-FFF2-40B4-BE49-F238E27FC236}">
              <a16:creationId xmlns:a16="http://schemas.microsoft.com/office/drawing/2014/main" id="{B62F91CB-963D-4DF4-8109-E8FD654F40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7" name="Text Box 15">
          <a:extLst>
            <a:ext uri="{FF2B5EF4-FFF2-40B4-BE49-F238E27FC236}">
              <a16:creationId xmlns:a16="http://schemas.microsoft.com/office/drawing/2014/main" id="{FC2E9BFB-C266-4CE7-B0C8-23B2587FA7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8" name="Text Box 15">
          <a:extLst>
            <a:ext uri="{FF2B5EF4-FFF2-40B4-BE49-F238E27FC236}">
              <a16:creationId xmlns:a16="http://schemas.microsoft.com/office/drawing/2014/main" id="{85E15E75-E708-4AB6-BE01-B7DFD77D07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799" name="Text Box 15">
          <a:extLst>
            <a:ext uri="{FF2B5EF4-FFF2-40B4-BE49-F238E27FC236}">
              <a16:creationId xmlns:a16="http://schemas.microsoft.com/office/drawing/2014/main" id="{5C9B001C-BFAC-425D-9D09-4277B595D8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0" name="Text Box 15">
          <a:extLst>
            <a:ext uri="{FF2B5EF4-FFF2-40B4-BE49-F238E27FC236}">
              <a16:creationId xmlns:a16="http://schemas.microsoft.com/office/drawing/2014/main" id="{524E11C3-55A8-4C6A-98B6-B331D65487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1" name="Text Box 15">
          <a:extLst>
            <a:ext uri="{FF2B5EF4-FFF2-40B4-BE49-F238E27FC236}">
              <a16:creationId xmlns:a16="http://schemas.microsoft.com/office/drawing/2014/main" id="{E21AED86-E41D-43C2-BB71-3C5D270F1D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2" name="Text Box 15">
          <a:extLst>
            <a:ext uri="{FF2B5EF4-FFF2-40B4-BE49-F238E27FC236}">
              <a16:creationId xmlns:a16="http://schemas.microsoft.com/office/drawing/2014/main" id="{290EFC1D-890C-43FC-ACC3-6C0D5D07E9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3" name="Text Box 15">
          <a:extLst>
            <a:ext uri="{FF2B5EF4-FFF2-40B4-BE49-F238E27FC236}">
              <a16:creationId xmlns:a16="http://schemas.microsoft.com/office/drawing/2014/main" id="{3F934D5C-8F86-4D7A-A4E8-537A5E3D82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4" name="Text Box 15">
          <a:extLst>
            <a:ext uri="{FF2B5EF4-FFF2-40B4-BE49-F238E27FC236}">
              <a16:creationId xmlns:a16="http://schemas.microsoft.com/office/drawing/2014/main" id="{C3B9064A-2DC0-4717-8F4A-6C9F7831AA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5" name="Text Box 15">
          <a:extLst>
            <a:ext uri="{FF2B5EF4-FFF2-40B4-BE49-F238E27FC236}">
              <a16:creationId xmlns:a16="http://schemas.microsoft.com/office/drawing/2014/main" id="{EF440BB4-8672-44DE-99C9-9E7961C188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06" name="Text Box 15">
          <a:extLst>
            <a:ext uri="{FF2B5EF4-FFF2-40B4-BE49-F238E27FC236}">
              <a16:creationId xmlns:a16="http://schemas.microsoft.com/office/drawing/2014/main" id="{87524C8F-8888-4E69-B7D1-6FCEF21E5F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07" name="Text Box 15">
          <a:extLst>
            <a:ext uri="{FF2B5EF4-FFF2-40B4-BE49-F238E27FC236}">
              <a16:creationId xmlns:a16="http://schemas.microsoft.com/office/drawing/2014/main" id="{A836A73C-0001-4D02-BB59-21205BD797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08" name="Text Box 15">
          <a:extLst>
            <a:ext uri="{FF2B5EF4-FFF2-40B4-BE49-F238E27FC236}">
              <a16:creationId xmlns:a16="http://schemas.microsoft.com/office/drawing/2014/main" id="{BFE532EE-41B2-411F-8054-721BBF6252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09" name="Text Box 15">
          <a:extLst>
            <a:ext uri="{FF2B5EF4-FFF2-40B4-BE49-F238E27FC236}">
              <a16:creationId xmlns:a16="http://schemas.microsoft.com/office/drawing/2014/main" id="{EF303F95-D0BB-4421-91CC-7968933BBB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10" name="Text Box 15">
          <a:extLst>
            <a:ext uri="{FF2B5EF4-FFF2-40B4-BE49-F238E27FC236}">
              <a16:creationId xmlns:a16="http://schemas.microsoft.com/office/drawing/2014/main" id="{7602EA0E-B7EA-4B72-9C83-1A1EFAB31D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2811" name="Text Box 15">
          <a:extLst>
            <a:ext uri="{FF2B5EF4-FFF2-40B4-BE49-F238E27FC236}">
              <a16:creationId xmlns:a16="http://schemas.microsoft.com/office/drawing/2014/main" id="{63457100-E56F-4FF7-AE33-4D96D4C65A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2" name="Text Box 15">
          <a:extLst>
            <a:ext uri="{FF2B5EF4-FFF2-40B4-BE49-F238E27FC236}">
              <a16:creationId xmlns:a16="http://schemas.microsoft.com/office/drawing/2014/main" id="{AE76C454-C9B2-46F9-B192-1A7EC44A6D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3" name="Text Box 15">
          <a:extLst>
            <a:ext uri="{FF2B5EF4-FFF2-40B4-BE49-F238E27FC236}">
              <a16:creationId xmlns:a16="http://schemas.microsoft.com/office/drawing/2014/main" id="{D9B6B307-7BC8-4AD9-8100-28E8F9B78C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0FE9DC54-81CB-49C1-B598-440D2F5195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5" name="Text Box 15">
          <a:extLst>
            <a:ext uri="{FF2B5EF4-FFF2-40B4-BE49-F238E27FC236}">
              <a16:creationId xmlns:a16="http://schemas.microsoft.com/office/drawing/2014/main" id="{82C2ED94-12FD-4EBC-A968-F9247A811C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6" name="Text Box 15">
          <a:extLst>
            <a:ext uri="{FF2B5EF4-FFF2-40B4-BE49-F238E27FC236}">
              <a16:creationId xmlns:a16="http://schemas.microsoft.com/office/drawing/2014/main" id="{7F3778D9-D6DD-40B4-8B29-EDC2B5F988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7" name="Text Box 15">
          <a:extLst>
            <a:ext uri="{FF2B5EF4-FFF2-40B4-BE49-F238E27FC236}">
              <a16:creationId xmlns:a16="http://schemas.microsoft.com/office/drawing/2014/main" id="{B7DB65F8-20C2-4644-834C-88C0C76A75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2818" name="Text Box 15">
          <a:extLst>
            <a:ext uri="{FF2B5EF4-FFF2-40B4-BE49-F238E27FC236}">
              <a16:creationId xmlns:a16="http://schemas.microsoft.com/office/drawing/2014/main" id="{65B11E74-118D-43D2-AAA8-DC6F251443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19" name="Text Box 15">
          <a:extLst>
            <a:ext uri="{FF2B5EF4-FFF2-40B4-BE49-F238E27FC236}">
              <a16:creationId xmlns:a16="http://schemas.microsoft.com/office/drawing/2014/main" id="{9F127080-28CB-4439-B105-3F0180EFFA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20" name="Text Box 15">
          <a:extLst>
            <a:ext uri="{FF2B5EF4-FFF2-40B4-BE49-F238E27FC236}">
              <a16:creationId xmlns:a16="http://schemas.microsoft.com/office/drawing/2014/main" id="{490EEC42-D02D-424F-A8A5-19E3F0BA6C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21" name="Text Box 15">
          <a:extLst>
            <a:ext uri="{FF2B5EF4-FFF2-40B4-BE49-F238E27FC236}">
              <a16:creationId xmlns:a16="http://schemas.microsoft.com/office/drawing/2014/main" id="{707BD06A-3566-424C-958B-3C5DAD8F33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4EF51279-6070-4767-983B-085A290D40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3" name="Text Box 15">
          <a:extLst>
            <a:ext uri="{FF2B5EF4-FFF2-40B4-BE49-F238E27FC236}">
              <a16:creationId xmlns:a16="http://schemas.microsoft.com/office/drawing/2014/main" id="{FAAB492C-713B-4925-92E2-526131410B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4" name="Text Box 15">
          <a:extLst>
            <a:ext uri="{FF2B5EF4-FFF2-40B4-BE49-F238E27FC236}">
              <a16:creationId xmlns:a16="http://schemas.microsoft.com/office/drawing/2014/main" id="{539BA136-E7BA-4280-94BE-C81997A7F0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5" name="Text Box 15">
          <a:extLst>
            <a:ext uri="{FF2B5EF4-FFF2-40B4-BE49-F238E27FC236}">
              <a16:creationId xmlns:a16="http://schemas.microsoft.com/office/drawing/2014/main" id="{FE73B2D9-627C-4C03-910F-4D40190385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6" name="Text Box 15">
          <a:extLst>
            <a:ext uri="{FF2B5EF4-FFF2-40B4-BE49-F238E27FC236}">
              <a16:creationId xmlns:a16="http://schemas.microsoft.com/office/drawing/2014/main" id="{177893BF-7EE9-49CA-863A-97F27F739A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7" name="Text Box 15">
          <a:extLst>
            <a:ext uri="{FF2B5EF4-FFF2-40B4-BE49-F238E27FC236}">
              <a16:creationId xmlns:a16="http://schemas.microsoft.com/office/drawing/2014/main" id="{CE01E7CB-1E10-4949-8EC1-596D9BE607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8" name="Text Box 15">
          <a:extLst>
            <a:ext uri="{FF2B5EF4-FFF2-40B4-BE49-F238E27FC236}">
              <a16:creationId xmlns:a16="http://schemas.microsoft.com/office/drawing/2014/main" id="{7B70DBE7-C66F-4FE1-838E-7FBCA8F2CA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29" name="Text Box 15">
          <a:extLst>
            <a:ext uri="{FF2B5EF4-FFF2-40B4-BE49-F238E27FC236}">
              <a16:creationId xmlns:a16="http://schemas.microsoft.com/office/drawing/2014/main" id="{E4806329-9C26-4175-8B72-A2EF7E37B4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0" name="Text Box 15">
          <a:extLst>
            <a:ext uri="{FF2B5EF4-FFF2-40B4-BE49-F238E27FC236}">
              <a16:creationId xmlns:a16="http://schemas.microsoft.com/office/drawing/2014/main" id="{BF212CD8-FBE4-4E7B-A1CC-DD36C529BE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1" name="Text Box 15">
          <a:extLst>
            <a:ext uri="{FF2B5EF4-FFF2-40B4-BE49-F238E27FC236}">
              <a16:creationId xmlns:a16="http://schemas.microsoft.com/office/drawing/2014/main" id="{A96917EF-0D32-4ED3-833C-44EEED5717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2" name="Text Box 15">
          <a:extLst>
            <a:ext uri="{FF2B5EF4-FFF2-40B4-BE49-F238E27FC236}">
              <a16:creationId xmlns:a16="http://schemas.microsoft.com/office/drawing/2014/main" id="{6D5AB094-38B1-49E1-917E-0DD29C0676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3" name="Text Box 15">
          <a:extLst>
            <a:ext uri="{FF2B5EF4-FFF2-40B4-BE49-F238E27FC236}">
              <a16:creationId xmlns:a16="http://schemas.microsoft.com/office/drawing/2014/main" id="{72101CE5-8047-47CD-BAFA-798CA1E98C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4" name="Text Box 15">
          <a:extLst>
            <a:ext uri="{FF2B5EF4-FFF2-40B4-BE49-F238E27FC236}">
              <a16:creationId xmlns:a16="http://schemas.microsoft.com/office/drawing/2014/main" id="{DDE854BF-EF2D-403E-A452-5580EF3ADA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5" name="Text Box 15">
          <a:extLst>
            <a:ext uri="{FF2B5EF4-FFF2-40B4-BE49-F238E27FC236}">
              <a16:creationId xmlns:a16="http://schemas.microsoft.com/office/drawing/2014/main" id="{3C3D80C9-8A11-490A-BE5F-24DD149728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36" name="Text Box 15">
          <a:extLst>
            <a:ext uri="{FF2B5EF4-FFF2-40B4-BE49-F238E27FC236}">
              <a16:creationId xmlns:a16="http://schemas.microsoft.com/office/drawing/2014/main" id="{4A5926D6-451B-457A-936A-A8388BB0DC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7" name="Text Box 15">
          <a:extLst>
            <a:ext uri="{FF2B5EF4-FFF2-40B4-BE49-F238E27FC236}">
              <a16:creationId xmlns:a16="http://schemas.microsoft.com/office/drawing/2014/main" id="{D1A120BC-DCEC-4E31-8BDD-79EB520F40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EE5B46C4-7AB5-42B6-A631-D328CDE4F9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39" name="Text Box 15">
          <a:extLst>
            <a:ext uri="{FF2B5EF4-FFF2-40B4-BE49-F238E27FC236}">
              <a16:creationId xmlns:a16="http://schemas.microsoft.com/office/drawing/2014/main" id="{C995BB8E-BA3D-4259-8765-9F23466D94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0" name="Text Box 15">
          <a:extLst>
            <a:ext uri="{FF2B5EF4-FFF2-40B4-BE49-F238E27FC236}">
              <a16:creationId xmlns:a16="http://schemas.microsoft.com/office/drawing/2014/main" id="{9DA4E8E9-C575-4050-A1C8-4EF04AB494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1" name="Text Box 15">
          <a:extLst>
            <a:ext uri="{FF2B5EF4-FFF2-40B4-BE49-F238E27FC236}">
              <a16:creationId xmlns:a16="http://schemas.microsoft.com/office/drawing/2014/main" id="{FD9DF7B1-544E-414D-A4FF-2CF76E11C0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2" name="Text Box 15">
          <a:extLst>
            <a:ext uri="{FF2B5EF4-FFF2-40B4-BE49-F238E27FC236}">
              <a16:creationId xmlns:a16="http://schemas.microsoft.com/office/drawing/2014/main" id="{446BAE66-FBAA-4FD2-A73F-E4F190C314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3" name="Text Box 15">
          <a:extLst>
            <a:ext uri="{FF2B5EF4-FFF2-40B4-BE49-F238E27FC236}">
              <a16:creationId xmlns:a16="http://schemas.microsoft.com/office/drawing/2014/main" id="{E1BDF1EB-0A91-46F8-8CF9-3CF7828EE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4" name="Text Box 15">
          <a:extLst>
            <a:ext uri="{FF2B5EF4-FFF2-40B4-BE49-F238E27FC236}">
              <a16:creationId xmlns:a16="http://schemas.microsoft.com/office/drawing/2014/main" id="{E2C179BB-D102-49AF-82E4-0F289910FE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5" name="Text Box 15">
          <a:extLst>
            <a:ext uri="{FF2B5EF4-FFF2-40B4-BE49-F238E27FC236}">
              <a16:creationId xmlns:a16="http://schemas.microsoft.com/office/drawing/2014/main" id="{6A23F7AA-ED06-46F5-92D6-B8EE7EB705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96A20CF3-C22F-415D-AB62-5F3EF476B3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47" name="Text Box 15">
          <a:extLst>
            <a:ext uri="{FF2B5EF4-FFF2-40B4-BE49-F238E27FC236}">
              <a16:creationId xmlns:a16="http://schemas.microsoft.com/office/drawing/2014/main" id="{956BD753-DE8D-435C-A778-656BCAA575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48" name="Text Box 15">
          <a:extLst>
            <a:ext uri="{FF2B5EF4-FFF2-40B4-BE49-F238E27FC236}">
              <a16:creationId xmlns:a16="http://schemas.microsoft.com/office/drawing/2014/main" id="{25BB8460-0518-4778-9ECE-2CAB83052F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49" name="Text Box 15">
          <a:extLst>
            <a:ext uri="{FF2B5EF4-FFF2-40B4-BE49-F238E27FC236}">
              <a16:creationId xmlns:a16="http://schemas.microsoft.com/office/drawing/2014/main" id="{AF325A60-886C-45DA-B65C-666A437361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50" name="Text Box 15">
          <a:extLst>
            <a:ext uri="{FF2B5EF4-FFF2-40B4-BE49-F238E27FC236}">
              <a16:creationId xmlns:a16="http://schemas.microsoft.com/office/drawing/2014/main" id="{F6DCD15A-FDE4-4609-A768-7F80DA3D53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51" name="Text Box 15">
          <a:extLst>
            <a:ext uri="{FF2B5EF4-FFF2-40B4-BE49-F238E27FC236}">
              <a16:creationId xmlns:a16="http://schemas.microsoft.com/office/drawing/2014/main" id="{48B188D6-84C3-42B8-BAED-54792391FE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2" name="Text Box 15">
          <a:extLst>
            <a:ext uri="{FF2B5EF4-FFF2-40B4-BE49-F238E27FC236}">
              <a16:creationId xmlns:a16="http://schemas.microsoft.com/office/drawing/2014/main" id="{E8C3EE5C-FF32-49EF-B7B0-4509AE79A1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3" name="Text Box 15">
          <a:extLst>
            <a:ext uri="{FF2B5EF4-FFF2-40B4-BE49-F238E27FC236}">
              <a16:creationId xmlns:a16="http://schemas.microsoft.com/office/drawing/2014/main" id="{1BCDD887-D330-4BE3-8FB4-ED42EF4D62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4" name="Text Box 15">
          <a:extLst>
            <a:ext uri="{FF2B5EF4-FFF2-40B4-BE49-F238E27FC236}">
              <a16:creationId xmlns:a16="http://schemas.microsoft.com/office/drawing/2014/main" id="{4505C565-7EB1-4628-9B14-61340378CC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5" name="Text Box 15">
          <a:extLst>
            <a:ext uri="{FF2B5EF4-FFF2-40B4-BE49-F238E27FC236}">
              <a16:creationId xmlns:a16="http://schemas.microsoft.com/office/drawing/2014/main" id="{FCF95A2C-EB81-4098-ADD8-97C05EA5E5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6" name="Text Box 15">
          <a:extLst>
            <a:ext uri="{FF2B5EF4-FFF2-40B4-BE49-F238E27FC236}">
              <a16:creationId xmlns:a16="http://schemas.microsoft.com/office/drawing/2014/main" id="{11516713-8C95-46AF-B3CD-A81706731F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7" name="Text Box 15">
          <a:extLst>
            <a:ext uri="{FF2B5EF4-FFF2-40B4-BE49-F238E27FC236}">
              <a16:creationId xmlns:a16="http://schemas.microsoft.com/office/drawing/2014/main" id="{56EF1D69-FF54-4500-B050-1F8C333A62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8" name="Text Box 15">
          <a:extLst>
            <a:ext uri="{FF2B5EF4-FFF2-40B4-BE49-F238E27FC236}">
              <a16:creationId xmlns:a16="http://schemas.microsoft.com/office/drawing/2014/main" id="{5521FB7F-2AD9-4632-A394-83E4BCF6BF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59" name="Text Box 15">
          <a:extLst>
            <a:ext uri="{FF2B5EF4-FFF2-40B4-BE49-F238E27FC236}">
              <a16:creationId xmlns:a16="http://schemas.microsoft.com/office/drawing/2014/main" id="{88DC643A-2671-4B40-A031-6BDBFDA5BC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0" name="Text Box 15">
          <a:extLst>
            <a:ext uri="{FF2B5EF4-FFF2-40B4-BE49-F238E27FC236}">
              <a16:creationId xmlns:a16="http://schemas.microsoft.com/office/drawing/2014/main" id="{4FAC8251-F937-49A6-B0F5-4DBBD7ADFC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1" name="Text Box 15">
          <a:extLst>
            <a:ext uri="{FF2B5EF4-FFF2-40B4-BE49-F238E27FC236}">
              <a16:creationId xmlns:a16="http://schemas.microsoft.com/office/drawing/2014/main" id="{709B1D92-3442-47AB-8EB6-1F956A9C31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75B55F7F-7E10-443B-9B40-3964A8A563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3" name="Text Box 15">
          <a:extLst>
            <a:ext uri="{FF2B5EF4-FFF2-40B4-BE49-F238E27FC236}">
              <a16:creationId xmlns:a16="http://schemas.microsoft.com/office/drawing/2014/main" id="{23F14CF2-EA6B-4D5A-AAAA-A5E5CB0984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4" name="Text Box 15">
          <a:extLst>
            <a:ext uri="{FF2B5EF4-FFF2-40B4-BE49-F238E27FC236}">
              <a16:creationId xmlns:a16="http://schemas.microsoft.com/office/drawing/2014/main" id="{DEE26880-17C7-4737-B90A-9F6E0CB6EB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5" name="Text Box 15">
          <a:extLst>
            <a:ext uri="{FF2B5EF4-FFF2-40B4-BE49-F238E27FC236}">
              <a16:creationId xmlns:a16="http://schemas.microsoft.com/office/drawing/2014/main" id="{684E7B00-54F2-482A-A55C-968F9F39CF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66" name="Text Box 15">
          <a:extLst>
            <a:ext uri="{FF2B5EF4-FFF2-40B4-BE49-F238E27FC236}">
              <a16:creationId xmlns:a16="http://schemas.microsoft.com/office/drawing/2014/main" id="{7C4F7F8C-DF86-4823-905A-887DF2BD65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7" name="Text Box 15">
          <a:extLst>
            <a:ext uri="{FF2B5EF4-FFF2-40B4-BE49-F238E27FC236}">
              <a16:creationId xmlns:a16="http://schemas.microsoft.com/office/drawing/2014/main" id="{0DCBAB05-D278-47F5-B180-AE6A40D618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8" name="Text Box 15">
          <a:extLst>
            <a:ext uri="{FF2B5EF4-FFF2-40B4-BE49-F238E27FC236}">
              <a16:creationId xmlns:a16="http://schemas.microsoft.com/office/drawing/2014/main" id="{02C7D992-62B6-4873-9EDC-4FF87A3E49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69" name="Text Box 15">
          <a:extLst>
            <a:ext uri="{FF2B5EF4-FFF2-40B4-BE49-F238E27FC236}">
              <a16:creationId xmlns:a16="http://schemas.microsoft.com/office/drawing/2014/main" id="{A94CA419-5632-4710-9AE2-965CCB6C41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60D41774-8F61-48E3-98ED-CFFB0F78EA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1" name="Text Box 15">
          <a:extLst>
            <a:ext uri="{FF2B5EF4-FFF2-40B4-BE49-F238E27FC236}">
              <a16:creationId xmlns:a16="http://schemas.microsoft.com/office/drawing/2014/main" id="{8DDAB366-3DCE-4980-B567-62FCD45802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2" name="Text Box 15">
          <a:extLst>
            <a:ext uri="{FF2B5EF4-FFF2-40B4-BE49-F238E27FC236}">
              <a16:creationId xmlns:a16="http://schemas.microsoft.com/office/drawing/2014/main" id="{665C8A95-3C0C-4D73-AA30-73D5D70AF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3" name="Text Box 15">
          <a:extLst>
            <a:ext uri="{FF2B5EF4-FFF2-40B4-BE49-F238E27FC236}">
              <a16:creationId xmlns:a16="http://schemas.microsoft.com/office/drawing/2014/main" id="{0EAE77C7-AF73-4ACE-A309-5FD25320D8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4" name="Text Box 15">
          <a:extLst>
            <a:ext uri="{FF2B5EF4-FFF2-40B4-BE49-F238E27FC236}">
              <a16:creationId xmlns:a16="http://schemas.microsoft.com/office/drawing/2014/main" id="{EA950CEC-3F20-425D-8FE4-57ADDDD097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5" name="Text Box 15">
          <a:extLst>
            <a:ext uri="{FF2B5EF4-FFF2-40B4-BE49-F238E27FC236}">
              <a16:creationId xmlns:a16="http://schemas.microsoft.com/office/drawing/2014/main" id="{8F12502F-21D1-4F2B-9ECB-5A220479E3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76" name="Text Box 15">
          <a:extLst>
            <a:ext uri="{FF2B5EF4-FFF2-40B4-BE49-F238E27FC236}">
              <a16:creationId xmlns:a16="http://schemas.microsoft.com/office/drawing/2014/main" id="{CAB82C97-6A01-4CC9-9F52-7F91CAAD9C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77" name="Text Box 15">
          <a:extLst>
            <a:ext uri="{FF2B5EF4-FFF2-40B4-BE49-F238E27FC236}">
              <a16:creationId xmlns:a16="http://schemas.microsoft.com/office/drawing/2014/main" id="{D86A1204-EAF5-4933-A85C-B88E366503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78" name="Text Box 15">
          <a:extLst>
            <a:ext uri="{FF2B5EF4-FFF2-40B4-BE49-F238E27FC236}">
              <a16:creationId xmlns:a16="http://schemas.microsoft.com/office/drawing/2014/main" id="{94C39A1A-08D3-40D5-B020-E578296921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79" name="Text Box 15">
          <a:extLst>
            <a:ext uri="{FF2B5EF4-FFF2-40B4-BE49-F238E27FC236}">
              <a16:creationId xmlns:a16="http://schemas.microsoft.com/office/drawing/2014/main" id="{49DE385F-3EE6-4B23-8EBA-8388B8484F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80" name="Text Box 15">
          <a:extLst>
            <a:ext uri="{FF2B5EF4-FFF2-40B4-BE49-F238E27FC236}">
              <a16:creationId xmlns:a16="http://schemas.microsoft.com/office/drawing/2014/main" id="{84AFF220-C4B9-4563-B418-1B74687DEA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81" name="Text Box 15">
          <a:extLst>
            <a:ext uri="{FF2B5EF4-FFF2-40B4-BE49-F238E27FC236}">
              <a16:creationId xmlns:a16="http://schemas.microsoft.com/office/drawing/2014/main" id="{238AFC7B-46B6-4322-8314-9269F85981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2" name="Text Box 15">
          <a:extLst>
            <a:ext uri="{FF2B5EF4-FFF2-40B4-BE49-F238E27FC236}">
              <a16:creationId xmlns:a16="http://schemas.microsoft.com/office/drawing/2014/main" id="{95323F73-EA96-448B-8A09-FAD7008EC0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3" name="Text Box 15">
          <a:extLst>
            <a:ext uri="{FF2B5EF4-FFF2-40B4-BE49-F238E27FC236}">
              <a16:creationId xmlns:a16="http://schemas.microsoft.com/office/drawing/2014/main" id="{BF2ED87B-D7EF-4D33-83A1-BEC100445F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4" name="Text Box 15">
          <a:extLst>
            <a:ext uri="{FF2B5EF4-FFF2-40B4-BE49-F238E27FC236}">
              <a16:creationId xmlns:a16="http://schemas.microsoft.com/office/drawing/2014/main" id="{18572C5D-2798-4B81-9AB7-A3546D1B8C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5" name="Text Box 15">
          <a:extLst>
            <a:ext uri="{FF2B5EF4-FFF2-40B4-BE49-F238E27FC236}">
              <a16:creationId xmlns:a16="http://schemas.microsoft.com/office/drawing/2014/main" id="{CB25412B-33B7-47A5-8B6D-1F884E036C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85823BA2-A7FA-4053-9BAB-96E722709A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7" name="Text Box 15">
          <a:extLst>
            <a:ext uri="{FF2B5EF4-FFF2-40B4-BE49-F238E27FC236}">
              <a16:creationId xmlns:a16="http://schemas.microsoft.com/office/drawing/2014/main" id="{51CC433D-673F-4A51-B343-1821C42BBF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8" name="Text Box 15">
          <a:extLst>
            <a:ext uri="{FF2B5EF4-FFF2-40B4-BE49-F238E27FC236}">
              <a16:creationId xmlns:a16="http://schemas.microsoft.com/office/drawing/2014/main" id="{B8EE0828-B840-4A96-8BC2-9A571C1985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89" name="Text Box 15">
          <a:extLst>
            <a:ext uri="{FF2B5EF4-FFF2-40B4-BE49-F238E27FC236}">
              <a16:creationId xmlns:a16="http://schemas.microsoft.com/office/drawing/2014/main" id="{623AEB42-C866-4A83-BC97-C3F64A4178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0" name="Text Box 15">
          <a:extLst>
            <a:ext uri="{FF2B5EF4-FFF2-40B4-BE49-F238E27FC236}">
              <a16:creationId xmlns:a16="http://schemas.microsoft.com/office/drawing/2014/main" id="{99965C7B-39FA-46BC-9D6E-93830A886D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1" name="Text Box 15">
          <a:extLst>
            <a:ext uri="{FF2B5EF4-FFF2-40B4-BE49-F238E27FC236}">
              <a16:creationId xmlns:a16="http://schemas.microsoft.com/office/drawing/2014/main" id="{8368CF7E-DCD5-42C9-96C5-5AD84E1DB4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2" name="Text Box 15">
          <a:extLst>
            <a:ext uri="{FF2B5EF4-FFF2-40B4-BE49-F238E27FC236}">
              <a16:creationId xmlns:a16="http://schemas.microsoft.com/office/drawing/2014/main" id="{B0447A30-B984-4A21-AE7D-5633714CB6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3" name="Text Box 15">
          <a:extLst>
            <a:ext uri="{FF2B5EF4-FFF2-40B4-BE49-F238E27FC236}">
              <a16:creationId xmlns:a16="http://schemas.microsoft.com/office/drawing/2014/main" id="{F7E916D6-DDF2-4FE5-BB5B-520D626428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CAEEAEC4-6DE6-4BCB-8C82-94DD8BDBA9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5" name="Text Box 15">
          <a:extLst>
            <a:ext uri="{FF2B5EF4-FFF2-40B4-BE49-F238E27FC236}">
              <a16:creationId xmlns:a16="http://schemas.microsoft.com/office/drawing/2014/main" id="{BB09CF22-F626-4CEB-86E8-8BF252C873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2896" name="Text Box 15">
          <a:extLst>
            <a:ext uri="{FF2B5EF4-FFF2-40B4-BE49-F238E27FC236}">
              <a16:creationId xmlns:a16="http://schemas.microsoft.com/office/drawing/2014/main" id="{439A4023-47F1-4AF6-A9BB-3C7F3EFF37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7" name="Text Box 15">
          <a:extLst>
            <a:ext uri="{FF2B5EF4-FFF2-40B4-BE49-F238E27FC236}">
              <a16:creationId xmlns:a16="http://schemas.microsoft.com/office/drawing/2014/main" id="{35A20E0D-60EA-46A2-88BA-41FF0276D9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8" name="Text Box 15">
          <a:extLst>
            <a:ext uri="{FF2B5EF4-FFF2-40B4-BE49-F238E27FC236}">
              <a16:creationId xmlns:a16="http://schemas.microsoft.com/office/drawing/2014/main" id="{EE1700D5-B9FD-4F67-871D-A028C4DA5E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899" name="Text Box 15">
          <a:extLst>
            <a:ext uri="{FF2B5EF4-FFF2-40B4-BE49-F238E27FC236}">
              <a16:creationId xmlns:a16="http://schemas.microsoft.com/office/drawing/2014/main" id="{247A0B31-E10C-4C05-946F-91FC1834BE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0" name="Text Box 15">
          <a:extLst>
            <a:ext uri="{FF2B5EF4-FFF2-40B4-BE49-F238E27FC236}">
              <a16:creationId xmlns:a16="http://schemas.microsoft.com/office/drawing/2014/main" id="{0EFD2060-15C9-4FF0-85AA-6FF131E929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1" name="Text Box 15">
          <a:extLst>
            <a:ext uri="{FF2B5EF4-FFF2-40B4-BE49-F238E27FC236}">
              <a16:creationId xmlns:a16="http://schemas.microsoft.com/office/drawing/2014/main" id="{4A937094-F8EA-4DD1-9AB2-02DB56BB38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2" name="Text Box 15">
          <a:extLst>
            <a:ext uri="{FF2B5EF4-FFF2-40B4-BE49-F238E27FC236}">
              <a16:creationId xmlns:a16="http://schemas.microsoft.com/office/drawing/2014/main" id="{A6138C90-70E3-43B4-9AFB-9EA8A7E428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3" name="Text Box 15">
          <a:extLst>
            <a:ext uri="{FF2B5EF4-FFF2-40B4-BE49-F238E27FC236}">
              <a16:creationId xmlns:a16="http://schemas.microsoft.com/office/drawing/2014/main" id="{0B9E193E-9D84-498D-8B36-CB42419D45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4" name="Text Box 15">
          <a:extLst>
            <a:ext uri="{FF2B5EF4-FFF2-40B4-BE49-F238E27FC236}">
              <a16:creationId xmlns:a16="http://schemas.microsoft.com/office/drawing/2014/main" id="{1C6FD1C6-1277-480C-9D2F-7004D26CBD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5" name="Text Box 15">
          <a:extLst>
            <a:ext uri="{FF2B5EF4-FFF2-40B4-BE49-F238E27FC236}">
              <a16:creationId xmlns:a16="http://schemas.microsoft.com/office/drawing/2014/main" id="{4F20E7AB-B548-4BFF-B000-698F5B7089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2906" name="Text Box 15">
          <a:extLst>
            <a:ext uri="{FF2B5EF4-FFF2-40B4-BE49-F238E27FC236}">
              <a16:creationId xmlns:a16="http://schemas.microsoft.com/office/drawing/2014/main" id="{78A465F3-4449-4602-A369-9DFC954BD4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07" name="Text Box 15">
          <a:extLst>
            <a:ext uri="{FF2B5EF4-FFF2-40B4-BE49-F238E27FC236}">
              <a16:creationId xmlns:a16="http://schemas.microsoft.com/office/drawing/2014/main" id="{700D53E1-0875-4ABD-BCC1-6AD71E8E27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08" name="Text Box 15">
          <a:extLst>
            <a:ext uri="{FF2B5EF4-FFF2-40B4-BE49-F238E27FC236}">
              <a16:creationId xmlns:a16="http://schemas.microsoft.com/office/drawing/2014/main" id="{797F278E-BD9A-4942-B5FE-38F60EE95D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09" name="Text Box 15">
          <a:extLst>
            <a:ext uri="{FF2B5EF4-FFF2-40B4-BE49-F238E27FC236}">
              <a16:creationId xmlns:a16="http://schemas.microsoft.com/office/drawing/2014/main" id="{295DDFE1-E0A2-4DF8-BFDE-24E7DFEBD3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FDE1AEE9-E34B-49E7-8CEB-3C3CCA43FD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1" name="Text Box 15">
          <a:extLst>
            <a:ext uri="{FF2B5EF4-FFF2-40B4-BE49-F238E27FC236}">
              <a16:creationId xmlns:a16="http://schemas.microsoft.com/office/drawing/2014/main" id="{057D3B0C-E322-4289-8C00-B84502C9DF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2" name="Text Box 15">
          <a:extLst>
            <a:ext uri="{FF2B5EF4-FFF2-40B4-BE49-F238E27FC236}">
              <a16:creationId xmlns:a16="http://schemas.microsoft.com/office/drawing/2014/main" id="{23864D68-095A-4390-8F69-1DC2038782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3" name="Text Box 15">
          <a:extLst>
            <a:ext uri="{FF2B5EF4-FFF2-40B4-BE49-F238E27FC236}">
              <a16:creationId xmlns:a16="http://schemas.microsoft.com/office/drawing/2014/main" id="{04FC69A3-A517-4636-B244-B4E3130FD2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4" name="Text Box 15">
          <a:extLst>
            <a:ext uri="{FF2B5EF4-FFF2-40B4-BE49-F238E27FC236}">
              <a16:creationId xmlns:a16="http://schemas.microsoft.com/office/drawing/2014/main" id="{666706B1-2BE5-4DDA-96A7-B4472C9900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5" name="Text Box 15">
          <a:extLst>
            <a:ext uri="{FF2B5EF4-FFF2-40B4-BE49-F238E27FC236}">
              <a16:creationId xmlns:a16="http://schemas.microsoft.com/office/drawing/2014/main" id="{B38073FA-8083-46F3-A6F8-73ECFD571F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6" name="Text Box 15">
          <a:extLst>
            <a:ext uri="{FF2B5EF4-FFF2-40B4-BE49-F238E27FC236}">
              <a16:creationId xmlns:a16="http://schemas.microsoft.com/office/drawing/2014/main" id="{F6ADE4E8-EBAC-4A37-AD5B-0098B897E7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7" name="Text Box 15">
          <a:extLst>
            <a:ext uri="{FF2B5EF4-FFF2-40B4-BE49-F238E27FC236}">
              <a16:creationId xmlns:a16="http://schemas.microsoft.com/office/drawing/2014/main" id="{AB13C20F-6327-4CF0-8AAA-8896B4446F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3AEB2AF9-6356-4F93-B38C-0A43716A51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19" name="Text Box 15">
          <a:extLst>
            <a:ext uri="{FF2B5EF4-FFF2-40B4-BE49-F238E27FC236}">
              <a16:creationId xmlns:a16="http://schemas.microsoft.com/office/drawing/2014/main" id="{7A81D749-E78A-40DD-B072-7BF2320E0D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0" name="Text Box 15">
          <a:extLst>
            <a:ext uri="{FF2B5EF4-FFF2-40B4-BE49-F238E27FC236}">
              <a16:creationId xmlns:a16="http://schemas.microsoft.com/office/drawing/2014/main" id="{40427258-D763-45D1-AF67-E87639E766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1" name="Text Box 15">
          <a:extLst>
            <a:ext uri="{FF2B5EF4-FFF2-40B4-BE49-F238E27FC236}">
              <a16:creationId xmlns:a16="http://schemas.microsoft.com/office/drawing/2014/main" id="{E9E0F177-DC20-435F-B088-C3D6A389AA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2" name="Text Box 15">
          <a:extLst>
            <a:ext uri="{FF2B5EF4-FFF2-40B4-BE49-F238E27FC236}">
              <a16:creationId xmlns:a16="http://schemas.microsoft.com/office/drawing/2014/main" id="{23BA4DE1-132F-42CD-9323-FCCD2E379A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3" name="Text Box 15">
          <a:extLst>
            <a:ext uri="{FF2B5EF4-FFF2-40B4-BE49-F238E27FC236}">
              <a16:creationId xmlns:a16="http://schemas.microsoft.com/office/drawing/2014/main" id="{E7D78C6C-1EFC-4A79-AACB-DE217DDF3B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24" name="Text Box 15">
          <a:extLst>
            <a:ext uri="{FF2B5EF4-FFF2-40B4-BE49-F238E27FC236}">
              <a16:creationId xmlns:a16="http://schemas.microsoft.com/office/drawing/2014/main" id="{349A85FA-5C15-4491-9A20-D4D414724E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5" name="Text Box 15">
          <a:extLst>
            <a:ext uri="{FF2B5EF4-FFF2-40B4-BE49-F238E27FC236}">
              <a16:creationId xmlns:a16="http://schemas.microsoft.com/office/drawing/2014/main" id="{4B947F85-E947-4465-A7C1-809F00BB4B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6" name="Text Box 15">
          <a:extLst>
            <a:ext uri="{FF2B5EF4-FFF2-40B4-BE49-F238E27FC236}">
              <a16:creationId xmlns:a16="http://schemas.microsoft.com/office/drawing/2014/main" id="{ED29F624-C139-4A4A-B11F-FF54690CAA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7" name="Text Box 15">
          <a:extLst>
            <a:ext uri="{FF2B5EF4-FFF2-40B4-BE49-F238E27FC236}">
              <a16:creationId xmlns:a16="http://schemas.microsoft.com/office/drawing/2014/main" id="{E54BD3CA-7CCB-4E13-8CC3-2A0A7F4FF2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8" name="Text Box 15">
          <a:extLst>
            <a:ext uri="{FF2B5EF4-FFF2-40B4-BE49-F238E27FC236}">
              <a16:creationId xmlns:a16="http://schemas.microsoft.com/office/drawing/2014/main" id="{762530B4-F8D5-4F88-B15E-C5E391797A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29" name="Text Box 15">
          <a:extLst>
            <a:ext uri="{FF2B5EF4-FFF2-40B4-BE49-F238E27FC236}">
              <a16:creationId xmlns:a16="http://schemas.microsoft.com/office/drawing/2014/main" id="{5228AFC7-A665-4042-AD60-4F5995E899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0" name="Text Box 15">
          <a:extLst>
            <a:ext uri="{FF2B5EF4-FFF2-40B4-BE49-F238E27FC236}">
              <a16:creationId xmlns:a16="http://schemas.microsoft.com/office/drawing/2014/main" id="{4EACDFA7-707A-4BAD-93DA-8460A0D2D6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1" name="Text Box 15">
          <a:extLst>
            <a:ext uri="{FF2B5EF4-FFF2-40B4-BE49-F238E27FC236}">
              <a16:creationId xmlns:a16="http://schemas.microsoft.com/office/drawing/2014/main" id="{D69BA4DC-B059-462E-A1AA-553ED17395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2" name="Text Box 15">
          <a:extLst>
            <a:ext uri="{FF2B5EF4-FFF2-40B4-BE49-F238E27FC236}">
              <a16:creationId xmlns:a16="http://schemas.microsoft.com/office/drawing/2014/main" id="{35B4F022-045D-415E-A407-4326ED2D42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3" name="Text Box 15">
          <a:extLst>
            <a:ext uri="{FF2B5EF4-FFF2-40B4-BE49-F238E27FC236}">
              <a16:creationId xmlns:a16="http://schemas.microsoft.com/office/drawing/2014/main" id="{6D6C5321-ECA8-4C65-AB14-7439C04105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6FB90AF2-6A7A-40E5-9D86-723FDD0CC7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5" name="Text Box 15">
          <a:extLst>
            <a:ext uri="{FF2B5EF4-FFF2-40B4-BE49-F238E27FC236}">
              <a16:creationId xmlns:a16="http://schemas.microsoft.com/office/drawing/2014/main" id="{9F53CA7D-4E0F-4D51-8463-E88A04AFBD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6" name="Text Box 15">
          <a:extLst>
            <a:ext uri="{FF2B5EF4-FFF2-40B4-BE49-F238E27FC236}">
              <a16:creationId xmlns:a16="http://schemas.microsoft.com/office/drawing/2014/main" id="{90C21B8C-3586-41AA-A1EC-293357EB80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7" name="Text Box 15">
          <a:extLst>
            <a:ext uri="{FF2B5EF4-FFF2-40B4-BE49-F238E27FC236}">
              <a16:creationId xmlns:a16="http://schemas.microsoft.com/office/drawing/2014/main" id="{67D0FBD6-FDF1-4A4F-AD81-36A8CD9790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8" name="Text Box 15">
          <a:extLst>
            <a:ext uri="{FF2B5EF4-FFF2-40B4-BE49-F238E27FC236}">
              <a16:creationId xmlns:a16="http://schemas.microsoft.com/office/drawing/2014/main" id="{D664F6B7-3485-4B67-A3E8-25011972DB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39" name="Text Box 15">
          <a:extLst>
            <a:ext uri="{FF2B5EF4-FFF2-40B4-BE49-F238E27FC236}">
              <a16:creationId xmlns:a16="http://schemas.microsoft.com/office/drawing/2014/main" id="{15E2874A-7B3E-4C9D-9AAB-52F6F1F3AB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0" name="Text Box 15">
          <a:extLst>
            <a:ext uri="{FF2B5EF4-FFF2-40B4-BE49-F238E27FC236}">
              <a16:creationId xmlns:a16="http://schemas.microsoft.com/office/drawing/2014/main" id="{866B8F47-93EC-4DC1-9569-01D41827D8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1" name="Text Box 15">
          <a:extLst>
            <a:ext uri="{FF2B5EF4-FFF2-40B4-BE49-F238E27FC236}">
              <a16:creationId xmlns:a16="http://schemas.microsoft.com/office/drawing/2014/main" id="{35BDAE9B-1C1F-47CE-A7DC-DC28446B3D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972890AE-FF08-43EF-9844-E19F57D33E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3" name="Text Box 15">
          <a:extLst>
            <a:ext uri="{FF2B5EF4-FFF2-40B4-BE49-F238E27FC236}">
              <a16:creationId xmlns:a16="http://schemas.microsoft.com/office/drawing/2014/main" id="{2BF0A725-06F4-41D4-AB7C-74E30988FA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4" name="Text Box 15">
          <a:extLst>
            <a:ext uri="{FF2B5EF4-FFF2-40B4-BE49-F238E27FC236}">
              <a16:creationId xmlns:a16="http://schemas.microsoft.com/office/drawing/2014/main" id="{E13F0D6B-550E-417C-8639-D7285481BE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5" name="Text Box 15">
          <a:extLst>
            <a:ext uri="{FF2B5EF4-FFF2-40B4-BE49-F238E27FC236}">
              <a16:creationId xmlns:a16="http://schemas.microsoft.com/office/drawing/2014/main" id="{BF96C10D-C32C-4DA5-867F-27CE5D0B54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6" name="Text Box 15">
          <a:extLst>
            <a:ext uri="{FF2B5EF4-FFF2-40B4-BE49-F238E27FC236}">
              <a16:creationId xmlns:a16="http://schemas.microsoft.com/office/drawing/2014/main" id="{E7BDF243-99CE-417A-BA0E-CCDFF34BED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7" name="Text Box 15">
          <a:extLst>
            <a:ext uri="{FF2B5EF4-FFF2-40B4-BE49-F238E27FC236}">
              <a16:creationId xmlns:a16="http://schemas.microsoft.com/office/drawing/2014/main" id="{988AE83A-FE62-4AA7-8C5F-E39D33E6E4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8" name="Text Box 15">
          <a:extLst>
            <a:ext uri="{FF2B5EF4-FFF2-40B4-BE49-F238E27FC236}">
              <a16:creationId xmlns:a16="http://schemas.microsoft.com/office/drawing/2014/main" id="{BE99A469-02DA-4B4B-8F83-1E2EE4F20C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49" name="Text Box 15">
          <a:extLst>
            <a:ext uri="{FF2B5EF4-FFF2-40B4-BE49-F238E27FC236}">
              <a16:creationId xmlns:a16="http://schemas.microsoft.com/office/drawing/2014/main" id="{7257E9F3-E68F-4461-8D6B-00ABF88C3D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0" name="Text Box 15">
          <a:extLst>
            <a:ext uri="{FF2B5EF4-FFF2-40B4-BE49-F238E27FC236}">
              <a16:creationId xmlns:a16="http://schemas.microsoft.com/office/drawing/2014/main" id="{1BE0A809-07AE-41F8-89DF-8A3A963F36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1" name="Text Box 15">
          <a:extLst>
            <a:ext uri="{FF2B5EF4-FFF2-40B4-BE49-F238E27FC236}">
              <a16:creationId xmlns:a16="http://schemas.microsoft.com/office/drawing/2014/main" id="{B15AFAE1-9240-4B39-B59B-49DA6CF2A4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2" name="Text Box 15">
          <a:extLst>
            <a:ext uri="{FF2B5EF4-FFF2-40B4-BE49-F238E27FC236}">
              <a16:creationId xmlns:a16="http://schemas.microsoft.com/office/drawing/2014/main" id="{A015F963-89F5-41E9-90A1-03FBF93BD7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3" name="Text Box 15">
          <a:extLst>
            <a:ext uri="{FF2B5EF4-FFF2-40B4-BE49-F238E27FC236}">
              <a16:creationId xmlns:a16="http://schemas.microsoft.com/office/drawing/2014/main" id="{9165422F-60D7-405E-9EF8-F635EA9972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54" name="Text Box 15">
          <a:extLst>
            <a:ext uri="{FF2B5EF4-FFF2-40B4-BE49-F238E27FC236}">
              <a16:creationId xmlns:a16="http://schemas.microsoft.com/office/drawing/2014/main" id="{C40A6E59-3D2F-40FB-93D9-314F749BC7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5" name="Text Box 15">
          <a:extLst>
            <a:ext uri="{FF2B5EF4-FFF2-40B4-BE49-F238E27FC236}">
              <a16:creationId xmlns:a16="http://schemas.microsoft.com/office/drawing/2014/main" id="{8FFCB9BF-915A-4196-8339-85E63F2923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6" name="Text Box 15">
          <a:extLst>
            <a:ext uri="{FF2B5EF4-FFF2-40B4-BE49-F238E27FC236}">
              <a16:creationId xmlns:a16="http://schemas.microsoft.com/office/drawing/2014/main" id="{AABA2A25-410A-4F00-BA19-B783511677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7" name="Text Box 15">
          <a:extLst>
            <a:ext uri="{FF2B5EF4-FFF2-40B4-BE49-F238E27FC236}">
              <a16:creationId xmlns:a16="http://schemas.microsoft.com/office/drawing/2014/main" id="{1D8C6240-BD5E-4A2B-9BE3-5003135415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8" name="Text Box 15">
          <a:extLst>
            <a:ext uri="{FF2B5EF4-FFF2-40B4-BE49-F238E27FC236}">
              <a16:creationId xmlns:a16="http://schemas.microsoft.com/office/drawing/2014/main" id="{EEDE40A7-D40E-41C0-A40A-98F0F4272D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59" name="Text Box 15">
          <a:extLst>
            <a:ext uri="{FF2B5EF4-FFF2-40B4-BE49-F238E27FC236}">
              <a16:creationId xmlns:a16="http://schemas.microsoft.com/office/drawing/2014/main" id="{8A08D198-2BF5-4AF6-A2B4-EA4CC72AB7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0" name="Text Box 15">
          <a:extLst>
            <a:ext uri="{FF2B5EF4-FFF2-40B4-BE49-F238E27FC236}">
              <a16:creationId xmlns:a16="http://schemas.microsoft.com/office/drawing/2014/main" id="{1B6B7483-9808-49CB-85E7-04DEE640D6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1" name="Text Box 15">
          <a:extLst>
            <a:ext uri="{FF2B5EF4-FFF2-40B4-BE49-F238E27FC236}">
              <a16:creationId xmlns:a16="http://schemas.microsoft.com/office/drawing/2014/main" id="{2FB2ADD3-4032-482E-8401-2EF1925C95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2" name="Text Box 15">
          <a:extLst>
            <a:ext uri="{FF2B5EF4-FFF2-40B4-BE49-F238E27FC236}">
              <a16:creationId xmlns:a16="http://schemas.microsoft.com/office/drawing/2014/main" id="{3D08B3CC-F457-4F0E-A6F6-3BA85D51A3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3" name="Text Box 15">
          <a:extLst>
            <a:ext uri="{FF2B5EF4-FFF2-40B4-BE49-F238E27FC236}">
              <a16:creationId xmlns:a16="http://schemas.microsoft.com/office/drawing/2014/main" id="{C1C0B836-20D4-41D2-821C-D962F6B1B9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64" name="Text Box 15">
          <a:extLst>
            <a:ext uri="{FF2B5EF4-FFF2-40B4-BE49-F238E27FC236}">
              <a16:creationId xmlns:a16="http://schemas.microsoft.com/office/drawing/2014/main" id="{6F43874A-CF25-47C2-B62B-9A72D91967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5" name="Text Box 15">
          <a:extLst>
            <a:ext uri="{FF2B5EF4-FFF2-40B4-BE49-F238E27FC236}">
              <a16:creationId xmlns:a16="http://schemas.microsoft.com/office/drawing/2014/main" id="{7A4C540D-32EF-44B9-A5F1-BB4BB6376F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6" name="Text Box 15">
          <a:extLst>
            <a:ext uri="{FF2B5EF4-FFF2-40B4-BE49-F238E27FC236}">
              <a16:creationId xmlns:a16="http://schemas.microsoft.com/office/drawing/2014/main" id="{B759BBF5-DB98-4D2D-AEA6-93391F4963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7" name="Text Box 15">
          <a:extLst>
            <a:ext uri="{FF2B5EF4-FFF2-40B4-BE49-F238E27FC236}">
              <a16:creationId xmlns:a16="http://schemas.microsoft.com/office/drawing/2014/main" id="{E3B665E6-181C-482E-807D-0984C2887C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8" name="Text Box 15">
          <a:extLst>
            <a:ext uri="{FF2B5EF4-FFF2-40B4-BE49-F238E27FC236}">
              <a16:creationId xmlns:a16="http://schemas.microsoft.com/office/drawing/2014/main" id="{B5F90D5D-D000-4498-8F34-ACC5935384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69" name="Text Box 15">
          <a:extLst>
            <a:ext uri="{FF2B5EF4-FFF2-40B4-BE49-F238E27FC236}">
              <a16:creationId xmlns:a16="http://schemas.microsoft.com/office/drawing/2014/main" id="{E01B46B3-D300-40D8-A3AA-4813EA4A2F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0" name="Text Box 15">
          <a:extLst>
            <a:ext uri="{FF2B5EF4-FFF2-40B4-BE49-F238E27FC236}">
              <a16:creationId xmlns:a16="http://schemas.microsoft.com/office/drawing/2014/main" id="{F9601EA1-8BC5-4198-86A6-03279B6951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1" name="Text Box 15">
          <a:extLst>
            <a:ext uri="{FF2B5EF4-FFF2-40B4-BE49-F238E27FC236}">
              <a16:creationId xmlns:a16="http://schemas.microsoft.com/office/drawing/2014/main" id="{CDE32678-F6A7-4887-A5DC-2C57ECEA3F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2" name="Text Box 15">
          <a:extLst>
            <a:ext uri="{FF2B5EF4-FFF2-40B4-BE49-F238E27FC236}">
              <a16:creationId xmlns:a16="http://schemas.microsoft.com/office/drawing/2014/main" id="{7BDFE9A5-C315-4833-8CE0-AC9017862F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3" name="Text Box 15">
          <a:extLst>
            <a:ext uri="{FF2B5EF4-FFF2-40B4-BE49-F238E27FC236}">
              <a16:creationId xmlns:a16="http://schemas.microsoft.com/office/drawing/2014/main" id="{E9D5A11B-BE9D-4DD6-8FCF-65075B77C3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4" name="Text Box 15">
          <a:extLst>
            <a:ext uri="{FF2B5EF4-FFF2-40B4-BE49-F238E27FC236}">
              <a16:creationId xmlns:a16="http://schemas.microsoft.com/office/drawing/2014/main" id="{37375EE4-2049-46C6-A65D-49A07A0E92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5" name="Text Box 15">
          <a:extLst>
            <a:ext uri="{FF2B5EF4-FFF2-40B4-BE49-F238E27FC236}">
              <a16:creationId xmlns:a16="http://schemas.microsoft.com/office/drawing/2014/main" id="{ECD87FBE-C2DF-4AE4-A5F3-EB32651420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6" name="Text Box 15">
          <a:extLst>
            <a:ext uri="{FF2B5EF4-FFF2-40B4-BE49-F238E27FC236}">
              <a16:creationId xmlns:a16="http://schemas.microsoft.com/office/drawing/2014/main" id="{B7BEC730-81F0-4056-9019-8E449263D5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7" name="Text Box 15">
          <a:extLst>
            <a:ext uri="{FF2B5EF4-FFF2-40B4-BE49-F238E27FC236}">
              <a16:creationId xmlns:a16="http://schemas.microsoft.com/office/drawing/2014/main" id="{EB0BD877-1199-472C-B2A4-9317A9E4F3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8" name="Text Box 15">
          <a:extLst>
            <a:ext uri="{FF2B5EF4-FFF2-40B4-BE49-F238E27FC236}">
              <a16:creationId xmlns:a16="http://schemas.microsoft.com/office/drawing/2014/main" id="{0FBDF3AD-7848-4211-93A8-FAE820262C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79" name="Text Box 15">
          <a:extLst>
            <a:ext uri="{FF2B5EF4-FFF2-40B4-BE49-F238E27FC236}">
              <a16:creationId xmlns:a16="http://schemas.microsoft.com/office/drawing/2014/main" id="{5B89F0C5-B386-4AB2-86C8-8348A5CE24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0" name="Text Box 15">
          <a:extLst>
            <a:ext uri="{FF2B5EF4-FFF2-40B4-BE49-F238E27FC236}">
              <a16:creationId xmlns:a16="http://schemas.microsoft.com/office/drawing/2014/main" id="{3FA5FC5E-E06E-4D4F-B5E7-3EB88C4548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1" name="Text Box 15">
          <a:extLst>
            <a:ext uri="{FF2B5EF4-FFF2-40B4-BE49-F238E27FC236}">
              <a16:creationId xmlns:a16="http://schemas.microsoft.com/office/drawing/2014/main" id="{05B12146-E5A9-41E4-A5EF-22421E85FE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2" name="Text Box 15">
          <a:extLst>
            <a:ext uri="{FF2B5EF4-FFF2-40B4-BE49-F238E27FC236}">
              <a16:creationId xmlns:a16="http://schemas.microsoft.com/office/drawing/2014/main" id="{66B210C2-6884-407E-B4A2-6B97959467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3" name="Text Box 15">
          <a:extLst>
            <a:ext uri="{FF2B5EF4-FFF2-40B4-BE49-F238E27FC236}">
              <a16:creationId xmlns:a16="http://schemas.microsoft.com/office/drawing/2014/main" id="{1F446C64-3239-4541-88C8-219E34258C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84" name="Text Box 15">
          <a:extLst>
            <a:ext uri="{FF2B5EF4-FFF2-40B4-BE49-F238E27FC236}">
              <a16:creationId xmlns:a16="http://schemas.microsoft.com/office/drawing/2014/main" id="{6989F7F9-A529-49CA-9D83-F76272AC5E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5" name="Text Box 15">
          <a:extLst>
            <a:ext uri="{FF2B5EF4-FFF2-40B4-BE49-F238E27FC236}">
              <a16:creationId xmlns:a16="http://schemas.microsoft.com/office/drawing/2014/main" id="{331680E0-CB10-431E-93AB-C256695393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6" name="Text Box 15">
          <a:extLst>
            <a:ext uri="{FF2B5EF4-FFF2-40B4-BE49-F238E27FC236}">
              <a16:creationId xmlns:a16="http://schemas.microsoft.com/office/drawing/2014/main" id="{2560ABD0-98B0-47BF-BFC5-6B9994FC31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7" name="Text Box 15">
          <a:extLst>
            <a:ext uri="{FF2B5EF4-FFF2-40B4-BE49-F238E27FC236}">
              <a16:creationId xmlns:a16="http://schemas.microsoft.com/office/drawing/2014/main" id="{A4662058-A0A5-45D9-A0AD-D57B82AD85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8" name="Text Box 15">
          <a:extLst>
            <a:ext uri="{FF2B5EF4-FFF2-40B4-BE49-F238E27FC236}">
              <a16:creationId xmlns:a16="http://schemas.microsoft.com/office/drawing/2014/main" id="{99C9E9FD-10A3-40C9-88EF-C14F50A030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89" name="Text Box 15">
          <a:extLst>
            <a:ext uri="{FF2B5EF4-FFF2-40B4-BE49-F238E27FC236}">
              <a16:creationId xmlns:a16="http://schemas.microsoft.com/office/drawing/2014/main" id="{DA9A3178-7B49-40DA-A283-7C7769B188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0" name="Text Box 15">
          <a:extLst>
            <a:ext uri="{FF2B5EF4-FFF2-40B4-BE49-F238E27FC236}">
              <a16:creationId xmlns:a16="http://schemas.microsoft.com/office/drawing/2014/main" id="{AC29AF06-B61C-4F05-B847-A1502C4064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1" name="Text Box 15">
          <a:extLst>
            <a:ext uri="{FF2B5EF4-FFF2-40B4-BE49-F238E27FC236}">
              <a16:creationId xmlns:a16="http://schemas.microsoft.com/office/drawing/2014/main" id="{1B75306E-769E-4C10-8A18-F2FDEC8093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2" name="Text Box 15">
          <a:extLst>
            <a:ext uri="{FF2B5EF4-FFF2-40B4-BE49-F238E27FC236}">
              <a16:creationId xmlns:a16="http://schemas.microsoft.com/office/drawing/2014/main" id="{70EC8A3F-E567-4763-9588-177BEB9134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3" name="Text Box 15">
          <a:extLst>
            <a:ext uri="{FF2B5EF4-FFF2-40B4-BE49-F238E27FC236}">
              <a16:creationId xmlns:a16="http://schemas.microsoft.com/office/drawing/2014/main" id="{EAD00251-8682-4AD1-8EAC-3BB01DD5CF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4" name="Text Box 15">
          <a:extLst>
            <a:ext uri="{FF2B5EF4-FFF2-40B4-BE49-F238E27FC236}">
              <a16:creationId xmlns:a16="http://schemas.microsoft.com/office/drawing/2014/main" id="{2C45BFC4-FAB8-44AF-A4A1-6BE89F374F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95" name="Text Box 15">
          <a:extLst>
            <a:ext uri="{FF2B5EF4-FFF2-40B4-BE49-F238E27FC236}">
              <a16:creationId xmlns:a16="http://schemas.microsoft.com/office/drawing/2014/main" id="{A01A9EE2-90DB-4D9F-BFCA-F42A44411E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96" name="Text Box 15">
          <a:extLst>
            <a:ext uri="{FF2B5EF4-FFF2-40B4-BE49-F238E27FC236}">
              <a16:creationId xmlns:a16="http://schemas.microsoft.com/office/drawing/2014/main" id="{1B00D61E-EC3D-4B8C-B2B4-CEE0882172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2997" name="Text Box 15">
          <a:extLst>
            <a:ext uri="{FF2B5EF4-FFF2-40B4-BE49-F238E27FC236}">
              <a16:creationId xmlns:a16="http://schemas.microsoft.com/office/drawing/2014/main" id="{35BB4342-FC9B-4172-8E2A-A6D5CF4D9A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8" name="Text Box 15">
          <a:extLst>
            <a:ext uri="{FF2B5EF4-FFF2-40B4-BE49-F238E27FC236}">
              <a16:creationId xmlns:a16="http://schemas.microsoft.com/office/drawing/2014/main" id="{132BC9A8-70CD-4C63-B625-FDB82FB513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2999" name="Text Box 15">
          <a:extLst>
            <a:ext uri="{FF2B5EF4-FFF2-40B4-BE49-F238E27FC236}">
              <a16:creationId xmlns:a16="http://schemas.microsoft.com/office/drawing/2014/main" id="{CDC5BF19-6C27-4D10-B21B-39D9DDE255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0" name="Text Box 15">
          <a:extLst>
            <a:ext uri="{FF2B5EF4-FFF2-40B4-BE49-F238E27FC236}">
              <a16:creationId xmlns:a16="http://schemas.microsoft.com/office/drawing/2014/main" id="{D65F72F7-67BE-4C1F-B301-4FD643D009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1" name="Text Box 15">
          <a:extLst>
            <a:ext uri="{FF2B5EF4-FFF2-40B4-BE49-F238E27FC236}">
              <a16:creationId xmlns:a16="http://schemas.microsoft.com/office/drawing/2014/main" id="{25A282D5-20D5-4126-94D3-0831DE6741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2" name="Text Box 15">
          <a:extLst>
            <a:ext uri="{FF2B5EF4-FFF2-40B4-BE49-F238E27FC236}">
              <a16:creationId xmlns:a16="http://schemas.microsoft.com/office/drawing/2014/main" id="{A809EE23-16B1-48BE-A8CD-87F6385D59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3" name="Text Box 15">
          <a:extLst>
            <a:ext uri="{FF2B5EF4-FFF2-40B4-BE49-F238E27FC236}">
              <a16:creationId xmlns:a16="http://schemas.microsoft.com/office/drawing/2014/main" id="{796C9D12-974D-4EF8-A20A-1CF2B06BD0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4" name="Text Box 15">
          <a:extLst>
            <a:ext uri="{FF2B5EF4-FFF2-40B4-BE49-F238E27FC236}">
              <a16:creationId xmlns:a16="http://schemas.microsoft.com/office/drawing/2014/main" id="{12482C2C-CD45-428D-AC3A-4A2F602650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5" name="Text Box 15">
          <a:extLst>
            <a:ext uri="{FF2B5EF4-FFF2-40B4-BE49-F238E27FC236}">
              <a16:creationId xmlns:a16="http://schemas.microsoft.com/office/drawing/2014/main" id="{5DC84AFA-7AE6-4DF0-965A-E40618A16D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6" name="Text Box 15">
          <a:extLst>
            <a:ext uri="{FF2B5EF4-FFF2-40B4-BE49-F238E27FC236}">
              <a16:creationId xmlns:a16="http://schemas.microsoft.com/office/drawing/2014/main" id="{DA36D0AD-CEEB-44D4-8C40-CD23A5B684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07" name="Text Box 15">
          <a:extLst>
            <a:ext uri="{FF2B5EF4-FFF2-40B4-BE49-F238E27FC236}">
              <a16:creationId xmlns:a16="http://schemas.microsoft.com/office/drawing/2014/main" id="{D61502EC-7584-4257-9620-E274871BEB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08" name="Text Box 15">
          <a:extLst>
            <a:ext uri="{FF2B5EF4-FFF2-40B4-BE49-F238E27FC236}">
              <a16:creationId xmlns:a16="http://schemas.microsoft.com/office/drawing/2014/main" id="{BC007FC1-4C37-4DDE-83EC-DE89E03574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09" name="Text Box 15">
          <a:extLst>
            <a:ext uri="{FF2B5EF4-FFF2-40B4-BE49-F238E27FC236}">
              <a16:creationId xmlns:a16="http://schemas.microsoft.com/office/drawing/2014/main" id="{5AED53B2-66DA-4CD2-80E6-5C3F61B3A2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10" name="Text Box 15">
          <a:extLst>
            <a:ext uri="{FF2B5EF4-FFF2-40B4-BE49-F238E27FC236}">
              <a16:creationId xmlns:a16="http://schemas.microsoft.com/office/drawing/2014/main" id="{88D5EDAB-DB2B-44E2-A100-2E2DD08EA9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11" name="Text Box 15">
          <a:extLst>
            <a:ext uri="{FF2B5EF4-FFF2-40B4-BE49-F238E27FC236}">
              <a16:creationId xmlns:a16="http://schemas.microsoft.com/office/drawing/2014/main" id="{596D1781-3AA6-441B-ADCF-C5D1E26088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12" name="Text Box 15">
          <a:extLst>
            <a:ext uri="{FF2B5EF4-FFF2-40B4-BE49-F238E27FC236}">
              <a16:creationId xmlns:a16="http://schemas.microsoft.com/office/drawing/2014/main" id="{98339BFA-C6EF-4009-A46F-3390CA17AF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3" name="Text Box 15">
          <a:extLst>
            <a:ext uri="{FF2B5EF4-FFF2-40B4-BE49-F238E27FC236}">
              <a16:creationId xmlns:a16="http://schemas.microsoft.com/office/drawing/2014/main" id="{05A43EEB-04F8-42D7-8E0A-72C3071F49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4" name="Text Box 15">
          <a:extLst>
            <a:ext uri="{FF2B5EF4-FFF2-40B4-BE49-F238E27FC236}">
              <a16:creationId xmlns:a16="http://schemas.microsoft.com/office/drawing/2014/main" id="{8435D790-6ACA-45FC-AFF6-9F84F61DF2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5" name="Text Box 15">
          <a:extLst>
            <a:ext uri="{FF2B5EF4-FFF2-40B4-BE49-F238E27FC236}">
              <a16:creationId xmlns:a16="http://schemas.microsoft.com/office/drawing/2014/main" id="{6A9C3F5C-902E-4A88-BD42-D920232279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6" name="Text Box 15">
          <a:extLst>
            <a:ext uri="{FF2B5EF4-FFF2-40B4-BE49-F238E27FC236}">
              <a16:creationId xmlns:a16="http://schemas.microsoft.com/office/drawing/2014/main" id="{1A28F4D4-56BC-4943-B5A0-75A256F6D7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7" name="Text Box 15">
          <a:extLst>
            <a:ext uri="{FF2B5EF4-FFF2-40B4-BE49-F238E27FC236}">
              <a16:creationId xmlns:a16="http://schemas.microsoft.com/office/drawing/2014/main" id="{7D1CC360-6BBE-468F-BF82-F371396D4F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8" name="Text Box 15">
          <a:extLst>
            <a:ext uri="{FF2B5EF4-FFF2-40B4-BE49-F238E27FC236}">
              <a16:creationId xmlns:a16="http://schemas.microsoft.com/office/drawing/2014/main" id="{9C2E7966-6345-4749-A79F-C1D4ABC7F7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19" name="Text Box 15">
          <a:extLst>
            <a:ext uri="{FF2B5EF4-FFF2-40B4-BE49-F238E27FC236}">
              <a16:creationId xmlns:a16="http://schemas.microsoft.com/office/drawing/2014/main" id="{A476E3B0-671E-4551-8133-1305017CC6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0" name="Text Box 15">
          <a:extLst>
            <a:ext uri="{FF2B5EF4-FFF2-40B4-BE49-F238E27FC236}">
              <a16:creationId xmlns:a16="http://schemas.microsoft.com/office/drawing/2014/main" id="{04B77972-06D9-4894-A269-273E074FD5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1" name="Text Box 15">
          <a:extLst>
            <a:ext uri="{FF2B5EF4-FFF2-40B4-BE49-F238E27FC236}">
              <a16:creationId xmlns:a16="http://schemas.microsoft.com/office/drawing/2014/main" id="{E0F96E4B-3507-4DCE-B9A3-F6E47C33A8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2" name="Text Box 15">
          <a:extLst>
            <a:ext uri="{FF2B5EF4-FFF2-40B4-BE49-F238E27FC236}">
              <a16:creationId xmlns:a16="http://schemas.microsoft.com/office/drawing/2014/main" id="{FFA61B73-3453-4178-8E97-D620F3B0A6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3" name="Text Box 15">
          <a:extLst>
            <a:ext uri="{FF2B5EF4-FFF2-40B4-BE49-F238E27FC236}">
              <a16:creationId xmlns:a16="http://schemas.microsoft.com/office/drawing/2014/main" id="{4E9948D3-AF4E-4853-B7E2-58A3F3D65C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4" name="Text Box 15">
          <a:extLst>
            <a:ext uri="{FF2B5EF4-FFF2-40B4-BE49-F238E27FC236}">
              <a16:creationId xmlns:a16="http://schemas.microsoft.com/office/drawing/2014/main" id="{A728E478-3114-45AA-9F5D-33F809DB7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5" name="Text Box 15">
          <a:extLst>
            <a:ext uri="{FF2B5EF4-FFF2-40B4-BE49-F238E27FC236}">
              <a16:creationId xmlns:a16="http://schemas.microsoft.com/office/drawing/2014/main" id="{A928A379-3891-46A4-ADB2-ED8C82CACC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6" name="Text Box 15">
          <a:extLst>
            <a:ext uri="{FF2B5EF4-FFF2-40B4-BE49-F238E27FC236}">
              <a16:creationId xmlns:a16="http://schemas.microsoft.com/office/drawing/2014/main" id="{7AC09934-0C21-445F-8E90-29ABFB3276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27" name="Text Box 15">
          <a:extLst>
            <a:ext uri="{FF2B5EF4-FFF2-40B4-BE49-F238E27FC236}">
              <a16:creationId xmlns:a16="http://schemas.microsoft.com/office/drawing/2014/main" id="{DE75481F-4E58-43CF-A06C-361D1452A3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8" name="Text Box 15">
          <a:extLst>
            <a:ext uri="{FF2B5EF4-FFF2-40B4-BE49-F238E27FC236}">
              <a16:creationId xmlns:a16="http://schemas.microsoft.com/office/drawing/2014/main" id="{73FF73DF-B3F3-4B97-84D6-8CB132C0CF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29" name="Text Box 15">
          <a:extLst>
            <a:ext uri="{FF2B5EF4-FFF2-40B4-BE49-F238E27FC236}">
              <a16:creationId xmlns:a16="http://schemas.microsoft.com/office/drawing/2014/main" id="{1FF61022-2B62-4916-BB98-19781B177C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0" name="Text Box 15">
          <a:extLst>
            <a:ext uri="{FF2B5EF4-FFF2-40B4-BE49-F238E27FC236}">
              <a16:creationId xmlns:a16="http://schemas.microsoft.com/office/drawing/2014/main" id="{EBE54F5F-D1C9-474E-BDBF-B88BE614B7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1" name="Text Box 15">
          <a:extLst>
            <a:ext uri="{FF2B5EF4-FFF2-40B4-BE49-F238E27FC236}">
              <a16:creationId xmlns:a16="http://schemas.microsoft.com/office/drawing/2014/main" id="{F8F72870-97D0-45C4-8A79-8706423681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2" name="Text Box 15">
          <a:extLst>
            <a:ext uri="{FF2B5EF4-FFF2-40B4-BE49-F238E27FC236}">
              <a16:creationId xmlns:a16="http://schemas.microsoft.com/office/drawing/2014/main" id="{BA517E83-5CBB-4294-BEF1-17D98742A8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3" name="Text Box 15">
          <a:extLst>
            <a:ext uri="{FF2B5EF4-FFF2-40B4-BE49-F238E27FC236}">
              <a16:creationId xmlns:a16="http://schemas.microsoft.com/office/drawing/2014/main" id="{5A8FCE9F-6D60-4E16-BD1A-A3BC4C0119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4" name="Text Box 15">
          <a:extLst>
            <a:ext uri="{FF2B5EF4-FFF2-40B4-BE49-F238E27FC236}">
              <a16:creationId xmlns:a16="http://schemas.microsoft.com/office/drawing/2014/main" id="{F01C86A7-1DB0-417D-AB4A-2E81286C7F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5" name="Text Box 15">
          <a:extLst>
            <a:ext uri="{FF2B5EF4-FFF2-40B4-BE49-F238E27FC236}">
              <a16:creationId xmlns:a16="http://schemas.microsoft.com/office/drawing/2014/main" id="{FEF20418-72A6-4885-892D-963128CFF3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6" name="Text Box 15">
          <a:extLst>
            <a:ext uri="{FF2B5EF4-FFF2-40B4-BE49-F238E27FC236}">
              <a16:creationId xmlns:a16="http://schemas.microsoft.com/office/drawing/2014/main" id="{39772E35-4541-4F4F-BCFD-1F30878907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37" name="Text Box 15">
          <a:extLst>
            <a:ext uri="{FF2B5EF4-FFF2-40B4-BE49-F238E27FC236}">
              <a16:creationId xmlns:a16="http://schemas.microsoft.com/office/drawing/2014/main" id="{F3D4A5B0-06DD-43B0-9ABD-2286B88CC8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38" name="Text Box 15">
          <a:extLst>
            <a:ext uri="{FF2B5EF4-FFF2-40B4-BE49-F238E27FC236}">
              <a16:creationId xmlns:a16="http://schemas.microsoft.com/office/drawing/2014/main" id="{FB228601-8FCF-4CDA-8A92-DCBFBA4DC3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39" name="Text Box 15">
          <a:extLst>
            <a:ext uri="{FF2B5EF4-FFF2-40B4-BE49-F238E27FC236}">
              <a16:creationId xmlns:a16="http://schemas.microsoft.com/office/drawing/2014/main" id="{65B2A60D-ABA8-4794-9F96-AC88CCEE5A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40" name="Text Box 15">
          <a:extLst>
            <a:ext uri="{FF2B5EF4-FFF2-40B4-BE49-F238E27FC236}">
              <a16:creationId xmlns:a16="http://schemas.microsoft.com/office/drawing/2014/main" id="{3EFE87EE-D255-42D5-9ADD-3BE96DD640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41" name="Text Box 15">
          <a:extLst>
            <a:ext uri="{FF2B5EF4-FFF2-40B4-BE49-F238E27FC236}">
              <a16:creationId xmlns:a16="http://schemas.microsoft.com/office/drawing/2014/main" id="{0DC60C59-FE81-48DE-AFCB-E605168959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42" name="Text Box 15">
          <a:extLst>
            <a:ext uri="{FF2B5EF4-FFF2-40B4-BE49-F238E27FC236}">
              <a16:creationId xmlns:a16="http://schemas.microsoft.com/office/drawing/2014/main" id="{741779D3-6470-4DDA-97BF-A6B0B2AD87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3" name="Text Box 15">
          <a:extLst>
            <a:ext uri="{FF2B5EF4-FFF2-40B4-BE49-F238E27FC236}">
              <a16:creationId xmlns:a16="http://schemas.microsoft.com/office/drawing/2014/main" id="{5252A9E2-C441-40EB-AFB9-4AAEB34550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4" name="Text Box 15">
          <a:extLst>
            <a:ext uri="{FF2B5EF4-FFF2-40B4-BE49-F238E27FC236}">
              <a16:creationId xmlns:a16="http://schemas.microsoft.com/office/drawing/2014/main" id="{5FC14620-5DCB-4B32-8FAE-9073857066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5" name="Text Box 15">
          <a:extLst>
            <a:ext uri="{FF2B5EF4-FFF2-40B4-BE49-F238E27FC236}">
              <a16:creationId xmlns:a16="http://schemas.microsoft.com/office/drawing/2014/main" id="{A9B750D8-03DF-4A49-B523-87703D99FF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6" name="Text Box 15">
          <a:extLst>
            <a:ext uri="{FF2B5EF4-FFF2-40B4-BE49-F238E27FC236}">
              <a16:creationId xmlns:a16="http://schemas.microsoft.com/office/drawing/2014/main" id="{00046847-569C-4663-88D5-35AB2D66D1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7" name="Text Box 15">
          <a:extLst>
            <a:ext uri="{FF2B5EF4-FFF2-40B4-BE49-F238E27FC236}">
              <a16:creationId xmlns:a16="http://schemas.microsoft.com/office/drawing/2014/main" id="{32418FA3-109A-49C7-9C31-3F9387A91E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8" name="Text Box 15">
          <a:extLst>
            <a:ext uri="{FF2B5EF4-FFF2-40B4-BE49-F238E27FC236}">
              <a16:creationId xmlns:a16="http://schemas.microsoft.com/office/drawing/2014/main" id="{BD328070-EF2E-4ABE-A8D0-80C68628CA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49" name="Text Box 15">
          <a:extLst>
            <a:ext uri="{FF2B5EF4-FFF2-40B4-BE49-F238E27FC236}">
              <a16:creationId xmlns:a16="http://schemas.microsoft.com/office/drawing/2014/main" id="{D189FDBE-6FA0-429A-9D7E-323F59CF75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0" name="Text Box 15">
          <a:extLst>
            <a:ext uri="{FF2B5EF4-FFF2-40B4-BE49-F238E27FC236}">
              <a16:creationId xmlns:a16="http://schemas.microsoft.com/office/drawing/2014/main" id="{28C9EB6A-78F4-4EC1-81E3-E043AD8E24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1" name="Text Box 15">
          <a:extLst>
            <a:ext uri="{FF2B5EF4-FFF2-40B4-BE49-F238E27FC236}">
              <a16:creationId xmlns:a16="http://schemas.microsoft.com/office/drawing/2014/main" id="{7068A267-1740-4FAC-A65D-82E0FEC5E8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2" name="Text Box 15">
          <a:extLst>
            <a:ext uri="{FF2B5EF4-FFF2-40B4-BE49-F238E27FC236}">
              <a16:creationId xmlns:a16="http://schemas.microsoft.com/office/drawing/2014/main" id="{53563078-50E3-4186-85E1-D83BC944D8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3" name="Text Box 15">
          <a:extLst>
            <a:ext uri="{FF2B5EF4-FFF2-40B4-BE49-F238E27FC236}">
              <a16:creationId xmlns:a16="http://schemas.microsoft.com/office/drawing/2014/main" id="{6EA1E3E7-F5B4-4C0D-AC9C-B216D40DF5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4" name="Text Box 15">
          <a:extLst>
            <a:ext uri="{FF2B5EF4-FFF2-40B4-BE49-F238E27FC236}">
              <a16:creationId xmlns:a16="http://schemas.microsoft.com/office/drawing/2014/main" id="{B1554D88-AE9A-4796-8569-7A3D9E285C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5" name="Text Box 15">
          <a:extLst>
            <a:ext uri="{FF2B5EF4-FFF2-40B4-BE49-F238E27FC236}">
              <a16:creationId xmlns:a16="http://schemas.microsoft.com/office/drawing/2014/main" id="{1CA8F0D5-453D-444C-820F-CCC37D33F5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6" name="Text Box 15">
          <a:extLst>
            <a:ext uri="{FF2B5EF4-FFF2-40B4-BE49-F238E27FC236}">
              <a16:creationId xmlns:a16="http://schemas.microsoft.com/office/drawing/2014/main" id="{A1AAC194-3E75-43E5-BAEE-7F1FD4F69D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57" name="Text Box 15">
          <a:extLst>
            <a:ext uri="{FF2B5EF4-FFF2-40B4-BE49-F238E27FC236}">
              <a16:creationId xmlns:a16="http://schemas.microsoft.com/office/drawing/2014/main" id="{087FAA07-2146-4E74-843C-446002A9B8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8" name="Text Box 15">
          <a:extLst>
            <a:ext uri="{FF2B5EF4-FFF2-40B4-BE49-F238E27FC236}">
              <a16:creationId xmlns:a16="http://schemas.microsoft.com/office/drawing/2014/main" id="{793A5F6F-9063-4B2E-A100-1034DF71DF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59" name="Text Box 15">
          <a:extLst>
            <a:ext uri="{FF2B5EF4-FFF2-40B4-BE49-F238E27FC236}">
              <a16:creationId xmlns:a16="http://schemas.microsoft.com/office/drawing/2014/main" id="{5D2BEED7-3669-4053-A21C-9978B25C99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0" name="Text Box 15">
          <a:extLst>
            <a:ext uri="{FF2B5EF4-FFF2-40B4-BE49-F238E27FC236}">
              <a16:creationId xmlns:a16="http://schemas.microsoft.com/office/drawing/2014/main" id="{8EED0B94-9E4F-41D9-8CA3-FB85257F4C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1" name="Text Box 15">
          <a:extLst>
            <a:ext uri="{FF2B5EF4-FFF2-40B4-BE49-F238E27FC236}">
              <a16:creationId xmlns:a16="http://schemas.microsoft.com/office/drawing/2014/main" id="{21DC507F-0917-49BA-8FCD-C3E6D15A61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2" name="Text Box 15">
          <a:extLst>
            <a:ext uri="{FF2B5EF4-FFF2-40B4-BE49-F238E27FC236}">
              <a16:creationId xmlns:a16="http://schemas.microsoft.com/office/drawing/2014/main" id="{241824FE-D6DB-4E89-A04A-F4DB2D23D9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3" name="Text Box 15">
          <a:extLst>
            <a:ext uri="{FF2B5EF4-FFF2-40B4-BE49-F238E27FC236}">
              <a16:creationId xmlns:a16="http://schemas.microsoft.com/office/drawing/2014/main" id="{3B6D5D1B-32CE-499F-B442-E596B5E2D7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4" name="Text Box 15">
          <a:extLst>
            <a:ext uri="{FF2B5EF4-FFF2-40B4-BE49-F238E27FC236}">
              <a16:creationId xmlns:a16="http://schemas.microsoft.com/office/drawing/2014/main" id="{7269FB8C-9591-4A45-833B-66738F7638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5" name="Text Box 15">
          <a:extLst>
            <a:ext uri="{FF2B5EF4-FFF2-40B4-BE49-F238E27FC236}">
              <a16:creationId xmlns:a16="http://schemas.microsoft.com/office/drawing/2014/main" id="{E20D3A98-E04D-4868-B237-8E8EF150C1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6" name="Text Box 15">
          <a:extLst>
            <a:ext uri="{FF2B5EF4-FFF2-40B4-BE49-F238E27FC236}">
              <a16:creationId xmlns:a16="http://schemas.microsoft.com/office/drawing/2014/main" id="{2DD9CF06-3B2E-44B7-A796-0FFF6842D1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67" name="Text Box 15">
          <a:extLst>
            <a:ext uri="{FF2B5EF4-FFF2-40B4-BE49-F238E27FC236}">
              <a16:creationId xmlns:a16="http://schemas.microsoft.com/office/drawing/2014/main" id="{FD18CDCF-7603-49E2-8279-CBC65DBAA6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68" name="Text Box 15">
          <a:extLst>
            <a:ext uri="{FF2B5EF4-FFF2-40B4-BE49-F238E27FC236}">
              <a16:creationId xmlns:a16="http://schemas.microsoft.com/office/drawing/2014/main" id="{7BC8D1A2-CD95-4A2E-B702-F3E00A549B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69" name="Text Box 15">
          <a:extLst>
            <a:ext uri="{FF2B5EF4-FFF2-40B4-BE49-F238E27FC236}">
              <a16:creationId xmlns:a16="http://schemas.microsoft.com/office/drawing/2014/main" id="{C486E27A-4A72-4C03-8697-0E4E24C64E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70" name="Text Box 15">
          <a:extLst>
            <a:ext uri="{FF2B5EF4-FFF2-40B4-BE49-F238E27FC236}">
              <a16:creationId xmlns:a16="http://schemas.microsoft.com/office/drawing/2014/main" id="{EBD69E18-82DA-430D-8BE0-E14D17B37D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71" name="Text Box 15">
          <a:extLst>
            <a:ext uri="{FF2B5EF4-FFF2-40B4-BE49-F238E27FC236}">
              <a16:creationId xmlns:a16="http://schemas.microsoft.com/office/drawing/2014/main" id="{9CB626AC-AE07-4DE1-AF4B-4F578A8A1F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72" name="Text Box 15">
          <a:extLst>
            <a:ext uri="{FF2B5EF4-FFF2-40B4-BE49-F238E27FC236}">
              <a16:creationId xmlns:a16="http://schemas.microsoft.com/office/drawing/2014/main" id="{BD2DE868-3262-4ECC-9FE9-DB0BC6143B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3" name="Text Box 15">
          <a:extLst>
            <a:ext uri="{FF2B5EF4-FFF2-40B4-BE49-F238E27FC236}">
              <a16:creationId xmlns:a16="http://schemas.microsoft.com/office/drawing/2014/main" id="{0A0BBC77-931D-4365-9C20-53D9814D09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4" name="Text Box 15">
          <a:extLst>
            <a:ext uri="{FF2B5EF4-FFF2-40B4-BE49-F238E27FC236}">
              <a16:creationId xmlns:a16="http://schemas.microsoft.com/office/drawing/2014/main" id="{3D0121D8-D7B9-4EFE-995F-E03879A613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5" name="Text Box 15">
          <a:extLst>
            <a:ext uri="{FF2B5EF4-FFF2-40B4-BE49-F238E27FC236}">
              <a16:creationId xmlns:a16="http://schemas.microsoft.com/office/drawing/2014/main" id="{2A1F60A5-027C-459E-B203-60D567E868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6" name="Text Box 15">
          <a:extLst>
            <a:ext uri="{FF2B5EF4-FFF2-40B4-BE49-F238E27FC236}">
              <a16:creationId xmlns:a16="http://schemas.microsoft.com/office/drawing/2014/main" id="{5C46538F-DC2B-44C5-AC1D-1BB62D3BF5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7" name="Text Box 15">
          <a:extLst>
            <a:ext uri="{FF2B5EF4-FFF2-40B4-BE49-F238E27FC236}">
              <a16:creationId xmlns:a16="http://schemas.microsoft.com/office/drawing/2014/main" id="{6262F660-7F3D-4B4C-935E-90287118E8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8" name="Text Box 15">
          <a:extLst>
            <a:ext uri="{FF2B5EF4-FFF2-40B4-BE49-F238E27FC236}">
              <a16:creationId xmlns:a16="http://schemas.microsoft.com/office/drawing/2014/main" id="{3DB8169E-6A07-485D-97B5-4C61C84930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79" name="Text Box 15">
          <a:extLst>
            <a:ext uri="{FF2B5EF4-FFF2-40B4-BE49-F238E27FC236}">
              <a16:creationId xmlns:a16="http://schemas.microsoft.com/office/drawing/2014/main" id="{60B2865B-6447-4C76-AD4C-725AE8FCE3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0" name="Text Box 15">
          <a:extLst>
            <a:ext uri="{FF2B5EF4-FFF2-40B4-BE49-F238E27FC236}">
              <a16:creationId xmlns:a16="http://schemas.microsoft.com/office/drawing/2014/main" id="{F7CFC2C6-1841-4602-B585-0DD8681D08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881F42D9-8189-47C9-88BA-24F1BA3A35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2" name="Text Box 15">
          <a:extLst>
            <a:ext uri="{FF2B5EF4-FFF2-40B4-BE49-F238E27FC236}">
              <a16:creationId xmlns:a16="http://schemas.microsoft.com/office/drawing/2014/main" id="{444D0A48-E948-4D2C-8C16-449CF812AB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83" name="Text Box 15">
          <a:extLst>
            <a:ext uri="{FF2B5EF4-FFF2-40B4-BE49-F238E27FC236}">
              <a16:creationId xmlns:a16="http://schemas.microsoft.com/office/drawing/2014/main" id="{9A30FDEF-DE8A-497C-A039-ADB6C67304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84" name="Text Box 15">
          <a:extLst>
            <a:ext uri="{FF2B5EF4-FFF2-40B4-BE49-F238E27FC236}">
              <a16:creationId xmlns:a16="http://schemas.microsoft.com/office/drawing/2014/main" id="{9134B333-765C-44BF-AAAA-C7A66136B7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85" name="Text Box 15">
          <a:extLst>
            <a:ext uri="{FF2B5EF4-FFF2-40B4-BE49-F238E27FC236}">
              <a16:creationId xmlns:a16="http://schemas.microsoft.com/office/drawing/2014/main" id="{6216D134-6FF3-440A-842F-730C6A9A1F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6" name="Text Box 15">
          <a:extLst>
            <a:ext uri="{FF2B5EF4-FFF2-40B4-BE49-F238E27FC236}">
              <a16:creationId xmlns:a16="http://schemas.microsoft.com/office/drawing/2014/main" id="{B6D77DD5-6889-4CC7-95F2-8B0D6304CA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7" name="Text Box 15">
          <a:extLst>
            <a:ext uri="{FF2B5EF4-FFF2-40B4-BE49-F238E27FC236}">
              <a16:creationId xmlns:a16="http://schemas.microsoft.com/office/drawing/2014/main" id="{D7CFA3DE-844D-4081-AFFB-746770FD14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8" name="Text Box 15">
          <a:extLst>
            <a:ext uri="{FF2B5EF4-FFF2-40B4-BE49-F238E27FC236}">
              <a16:creationId xmlns:a16="http://schemas.microsoft.com/office/drawing/2014/main" id="{DA157DAC-812E-4F17-9E17-9666531FE9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0AFDCE68-E6B3-4DC3-BCBA-73CD5F952C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0" name="Text Box 15">
          <a:extLst>
            <a:ext uri="{FF2B5EF4-FFF2-40B4-BE49-F238E27FC236}">
              <a16:creationId xmlns:a16="http://schemas.microsoft.com/office/drawing/2014/main" id="{44B47AB4-38F6-4CF0-B9EF-468D225624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1" name="Text Box 15">
          <a:extLst>
            <a:ext uri="{FF2B5EF4-FFF2-40B4-BE49-F238E27FC236}">
              <a16:creationId xmlns:a16="http://schemas.microsoft.com/office/drawing/2014/main" id="{C5C5BDEE-FFB4-4896-B8B6-65815AE865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2" name="Text Box 15">
          <a:extLst>
            <a:ext uri="{FF2B5EF4-FFF2-40B4-BE49-F238E27FC236}">
              <a16:creationId xmlns:a16="http://schemas.microsoft.com/office/drawing/2014/main" id="{D663E7F8-9869-4D95-BE7C-481580BD48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3" name="Text Box 15">
          <a:extLst>
            <a:ext uri="{FF2B5EF4-FFF2-40B4-BE49-F238E27FC236}">
              <a16:creationId xmlns:a16="http://schemas.microsoft.com/office/drawing/2014/main" id="{0FB3482D-642C-412D-81E1-A8010F5154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4" name="Text Box 15">
          <a:extLst>
            <a:ext uri="{FF2B5EF4-FFF2-40B4-BE49-F238E27FC236}">
              <a16:creationId xmlns:a16="http://schemas.microsoft.com/office/drawing/2014/main" id="{C64ECFF5-B6DF-4C68-86E8-92DF45DF77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095" name="Text Box 15">
          <a:extLst>
            <a:ext uri="{FF2B5EF4-FFF2-40B4-BE49-F238E27FC236}">
              <a16:creationId xmlns:a16="http://schemas.microsoft.com/office/drawing/2014/main" id="{42595ABD-0CBF-4D01-A18E-B300C89004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96" name="Text Box 15">
          <a:extLst>
            <a:ext uri="{FF2B5EF4-FFF2-40B4-BE49-F238E27FC236}">
              <a16:creationId xmlns:a16="http://schemas.microsoft.com/office/drawing/2014/main" id="{56106DB2-52B5-43D4-BBFB-388E19C0EB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97" name="Text Box 15">
          <a:extLst>
            <a:ext uri="{FF2B5EF4-FFF2-40B4-BE49-F238E27FC236}">
              <a16:creationId xmlns:a16="http://schemas.microsoft.com/office/drawing/2014/main" id="{54B1C7DB-DAC5-4364-913B-37062D2B6A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98" name="Text Box 15">
          <a:extLst>
            <a:ext uri="{FF2B5EF4-FFF2-40B4-BE49-F238E27FC236}">
              <a16:creationId xmlns:a16="http://schemas.microsoft.com/office/drawing/2014/main" id="{22C5682F-99A9-43BA-97D0-7C53545CD3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099" name="Text Box 15">
          <a:extLst>
            <a:ext uri="{FF2B5EF4-FFF2-40B4-BE49-F238E27FC236}">
              <a16:creationId xmlns:a16="http://schemas.microsoft.com/office/drawing/2014/main" id="{2D0415A3-D667-4D1C-B6D7-3B83DCAB47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00" name="Text Box 15">
          <a:extLst>
            <a:ext uri="{FF2B5EF4-FFF2-40B4-BE49-F238E27FC236}">
              <a16:creationId xmlns:a16="http://schemas.microsoft.com/office/drawing/2014/main" id="{DB8E5FB3-C5DE-4B88-ADA8-5C26F5BA83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1" name="Text Box 15">
          <a:extLst>
            <a:ext uri="{FF2B5EF4-FFF2-40B4-BE49-F238E27FC236}">
              <a16:creationId xmlns:a16="http://schemas.microsoft.com/office/drawing/2014/main" id="{CD8091A6-9D9D-45DF-B3BA-7D9A8F789B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2" name="Text Box 15">
          <a:extLst>
            <a:ext uri="{FF2B5EF4-FFF2-40B4-BE49-F238E27FC236}">
              <a16:creationId xmlns:a16="http://schemas.microsoft.com/office/drawing/2014/main" id="{FE1141F3-BDDD-44E3-A70B-AFA06B4115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3" name="Text Box 15">
          <a:extLst>
            <a:ext uri="{FF2B5EF4-FFF2-40B4-BE49-F238E27FC236}">
              <a16:creationId xmlns:a16="http://schemas.microsoft.com/office/drawing/2014/main" id="{0ABBD339-A067-4DFB-B902-D2F485D135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4" name="Text Box 15">
          <a:extLst>
            <a:ext uri="{FF2B5EF4-FFF2-40B4-BE49-F238E27FC236}">
              <a16:creationId xmlns:a16="http://schemas.microsoft.com/office/drawing/2014/main" id="{35E1A6B7-379C-4836-A621-A3B46C2A7B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C5C8CE55-14B2-4C48-8C94-6D7C6E3A97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6" name="Text Box 15">
          <a:extLst>
            <a:ext uri="{FF2B5EF4-FFF2-40B4-BE49-F238E27FC236}">
              <a16:creationId xmlns:a16="http://schemas.microsoft.com/office/drawing/2014/main" id="{F5910F6D-7DD4-4B9A-8509-C65FC8CAC1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7" name="Text Box 15">
          <a:extLst>
            <a:ext uri="{FF2B5EF4-FFF2-40B4-BE49-F238E27FC236}">
              <a16:creationId xmlns:a16="http://schemas.microsoft.com/office/drawing/2014/main" id="{57EA8B77-4686-4937-9668-81B29AB8B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8" name="Text Box 15">
          <a:extLst>
            <a:ext uri="{FF2B5EF4-FFF2-40B4-BE49-F238E27FC236}">
              <a16:creationId xmlns:a16="http://schemas.microsoft.com/office/drawing/2014/main" id="{68D74A13-04D2-4C9E-BE1D-AFAFFFA910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09" name="Text Box 15">
          <a:extLst>
            <a:ext uri="{FF2B5EF4-FFF2-40B4-BE49-F238E27FC236}">
              <a16:creationId xmlns:a16="http://schemas.microsoft.com/office/drawing/2014/main" id="{633EA6A4-822A-4DD8-A7DA-A6A6725772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0" name="Text Box 15">
          <a:extLst>
            <a:ext uri="{FF2B5EF4-FFF2-40B4-BE49-F238E27FC236}">
              <a16:creationId xmlns:a16="http://schemas.microsoft.com/office/drawing/2014/main" id="{BDFA3DFF-F872-4A9B-806D-4CFF8A7D97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1" name="Text Box 15">
          <a:extLst>
            <a:ext uri="{FF2B5EF4-FFF2-40B4-BE49-F238E27FC236}">
              <a16:creationId xmlns:a16="http://schemas.microsoft.com/office/drawing/2014/main" id="{052BB51B-787A-4D10-B4B3-B8D8281A0C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2" name="Text Box 15">
          <a:extLst>
            <a:ext uri="{FF2B5EF4-FFF2-40B4-BE49-F238E27FC236}">
              <a16:creationId xmlns:a16="http://schemas.microsoft.com/office/drawing/2014/main" id="{DD8961F4-2A5E-4BDE-A3CF-2BFDBB6FE3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1434BC76-BCA6-4792-B3B3-4315E74420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4" name="Text Box 15">
          <a:extLst>
            <a:ext uri="{FF2B5EF4-FFF2-40B4-BE49-F238E27FC236}">
              <a16:creationId xmlns:a16="http://schemas.microsoft.com/office/drawing/2014/main" id="{A291C222-D569-4BD4-AFD0-1D9718DFBB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15" name="Text Box 15">
          <a:extLst>
            <a:ext uri="{FF2B5EF4-FFF2-40B4-BE49-F238E27FC236}">
              <a16:creationId xmlns:a16="http://schemas.microsoft.com/office/drawing/2014/main" id="{CCFD95A8-8199-49F7-B84C-B0371CEF62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6" name="Text Box 15">
          <a:extLst>
            <a:ext uri="{FF2B5EF4-FFF2-40B4-BE49-F238E27FC236}">
              <a16:creationId xmlns:a16="http://schemas.microsoft.com/office/drawing/2014/main" id="{860A56C6-0FD7-456F-9490-8D5033B033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7" name="Text Box 15">
          <a:extLst>
            <a:ext uri="{FF2B5EF4-FFF2-40B4-BE49-F238E27FC236}">
              <a16:creationId xmlns:a16="http://schemas.microsoft.com/office/drawing/2014/main" id="{9DE4ADAA-CA8E-4E41-9CEC-C4FAA1E82A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8" name="Text Box 15">
          <a:extLst>
            <a:ext uri="{FF2B5EF4-FFF2-40B4-BE49-F238E27FC236}">
              <a16:creationId xmlns:a16="http://schemas.microsoft.com/office/drawing/2014/main" id="{30BB0B4A-3D25-4846-9DC1-CE32532934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19" name="Text Box 15">
          <a:extLst>
            <a:ext uri="{FF2B5EF4-FFF2-40B4-BE49-F238E27FC236}">
              <a16:creationId xmlns:a16="http://schemas.microsoft.com/office/drawing/2014/main" id="{1A4BBAB6-3579-4C46-AE43-102543B9DD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0" name="Text Box 15">
          <a:extLst>
            <a:ext uri="{FF2B5EF4-FFF2-40B4-BE49-F238E27FC236}">
              <a16:creationId xmlns:a16="http://schemas.microsoft.com/office/drawing/2014/main" id="{063B8864-ED21-4815-94E1-0406B3773D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1" name="Text Box 15">
          <a:extLst>
            <a:ext uri="{FF2B5EF4-FFF2-40B4-BE49-F238E27FC236}">
              <a16:creationId xmlns:a16="http://schemas.microsoft.com/office/drawing/2014/main" id="{B91770C0-6C06-4464-8151-683E5E3F63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2" name="Text Box 15">
          <a:extLst>
            <a:ext uri="{FF2B5EF4-FFF2-40B4-BE49-F238E27FC236}">
              <a16:creationId xmlns:a16="http://schemas.microsoft.com/office/drawing/2014/main" id="{B61AD1DD-4DD9-4593-A989-A518DE9DA7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3" name="Text Box 15">
          <a:extLst>
            <a:ext uri="{FF2B5EF4-FFF2-40B4-BE49-F238E27FC236}">
              <a16:creationId xmlns:a16="http://schemas.microsoft.com/office/drawing/2014/main" id="{B093CD23-CEAE-4CF8-922E-5C0BFCE4EE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4" name="Text Box 15">
          <a:extLst>
            <a:ext uri="{FF2B5EF4-FFF2-40B4-BE49-F238E27FC236}">
              <a16:creationId xmlns:a16="http://schemas.microsoft.com/office/drawing/2014/main" id="{5D66BE95-6D93-4A06-B24A-0334803B32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25" name="Text Box 15">
          <a:extLst>
            <a:ext uri="{FF2B5EF4-FFF2-40B4-BE49-F238E27FC236}">
              <a16:creationId xmlns:a16="http://schemas.microsoft.com/office/drawing/2014/main" id="{76B09DBB-A3B7-4181-BED1-73019CC012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26" name="Text Box 15">
          <a:extLst>
            <a:ext uri="{FF2B5EF4-FFF2-40B4-BE49-F238E27FC236}">
              <a16:creationId xmlns:a16="http://schemas.microsoft.com/office/drawing/2014/main" id="{9FFA1404-F75C-4311-8B03-251AC781E8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27" name="Text Box 15">
          <a:extLst>
            <a:ext uri="{FF2B5EF4-FFF2-40B4-BE49-F238E27FC236}">
              <a16:creationId xmlns:a16="http://schemas.microsoft.com/office/drawing/2014/main" id="{BDD72893-0B0A-4709-AEE6-79D58A999A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28" name="Text Box 15">
          <a:extLst>
            <a:ext uri="{FF2B5EF4-FFF2-40B4-BE49-F238E27FC236}">
              <a16:creationId xmlns:a16="http://schemas.microsoft.com/office/drawing/2014/main" id="{1E9D12CB-8154-43B9-8323-C0B330BDBE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72D8D2BB-FDE7-4391-9F05-F4C6F9B5C7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30" name="Text Box 15">
          <a:extLst>
            <a:ext uri="{FF2B5EF4-FFF2-40B4-BE49-F238E27FC236}">
              <a16:creationId xmlns:a16="http://schemas.microsoft.com/office/drawing/2014/main" id="{4EC12BA1-086C-4B86-A715-9BD0B36B87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1" name="Text Box 15">
          <a:extLst>
            <a:ext uri="{FF2B5EF4-FFF2-40B4-BE49-F238E27FC236}">
              <a16:creationId xmlns:a16="http://schemas.microsoft.com/office/drawing/2014/main" id="{D24CA8FC-F2FF-4238-A119-5A2B96A82D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2" name="Text Box 15">
          <a:extLst>
            <a:ext uri="{FF2B5EF4-FFF2-40B4-BE49-F238E27FC236}">
              <a16:creationId xmlns:a16="http://schemas.microsoft.com/office/drawing/2014/main" id="{35FA5509-74FE-4AEB-88DE-F0AE8DE3E6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3" name="Text Box 15">
          <a:extLst>
            <a:ext uri="{FF2B5EF4-FFF2-40B4-BE49-F238E27FC236}">
              <a16:creationId xmlns:a16="http://schemas.microsoft.com/office/drawing/2014/main" id="{0B32EEC1-6B4E-470B-80B7-D7E5F96E8F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4" name="Text Box 15">
          <a:extLst>
            <a:ext uri="{FF2B5EF4-FFF2-40B4-BE49-F238E27FC236}">
              <a16:creationId xmlns:a16="http://schemas.microsoft.com/office/drawing/2014/main" id="{917CE49B-8E86-4961-9632-18CDD0FE7F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5" name="Text Box 15">
          <a:extLst>
            <a:ext uri="{FF2B5EF4-FFF2-40B4-BE49-F238E27FC236}">
              <a16:creationId xmlns:a16="http://schemas.microsoft.com/office/drawing/2014/main" id="{0B0C0213-8784-4798-B8BE-C3F726E33F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6" name="Text Box 15">
          <a:extLst>
            <a:ext uri="{FF2B5EF4-FFF2-40B4-BE49-F238E27FC236}">
              <a16:creationId xmlns:a16="http://schemas.microsoft.com/office/drawing/2014/main" id="{3D9503FF-E38C-44E7-9A52-E476D0BD86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946BE2EA-8B19-4CC8-8521-BDB4A510F8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8" name="Text Box 15">
          <a:extLst>
            <a:ext uri="{FF2B5EF4-FFF2-40B4-BE49-F238E27FC236}">
              <a16:creationId xmlns:a16="http://schemas.microsoft.com/office/drawing/2014/main" id="{3F50FA2D-4391-4517-A8A5-0C0771723E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39" name="Text Box 15">
          <a:extLst>
            <a:ext uri="{FF2B5EF4-FFF2-40B4-BE49-F238E27FC236}">
              <a16:creationId xmlns:a16="http://schemas.microsoft.com/office/drawing/2014/main" id="{34272EEF-6E12-44C5-9461-84204B63C3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0" name="Text Box 15">
          <a:extLst>
            <a:ext uri="{FF2B5EF4-FFF2-40B4-BE49-F238E27FC236}">
              <a16:creationId xmlns:a16="http://schemas.microsoft.com/office/drawing/2014/main" id="{1D0D901F-5908-4FB7-80CF-452C5B0077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1" name="Text Box 15">
          <a:extLst>
            <a:ext uri="{FF2B5EF4-FFF2-40B4-BE49-F238E27FC236}">
              <a16:creationId xmlns:a16="http://schemas.microsoft.com/office/drawing/2014/main" id="{ACD1B76B-BE57-4B3C-B9CC-B18D543AFF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2" name="Text Box 15">
          <a:extLst>
            <a:ext uri="{FF2B5EF4-FFF2-40B4-BE49-F238E27FC236}">
              <a16:creationId xmlns:a16="http://schemas.microsoft.com/office/drawing/2014/main" id="{371F9EF2-F1C4-405C-A50E-CBC2F75CC5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3" name="Text Box 15">
          <a:extLst>
            <a:ext uri="{FF2B5EF4-FFF2-40B4-BE49-F238E27FC236}">
              <a16:creationId xmlns:a16="http://schemas.microsoft.com/office/drawing/2014/main" id="{8985BD9F-ECE4-42AC-9F8D-65829CD0A9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4" name="Text Box 15">
          <a:extLst>
            <a:ext uri="{FF2B5EF4-FFF2-40B4-BE49-F238E27FC236}">
              <a16:creationId xmlns:a16="http://schemas.microsoft.com/office/drawing/2014/main" id="{0D71397E-457B-4BA6-9DA4-2CCE122391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45" name="Text Box 15">
          <a:extLst>
            <a:ext uri="{FF2B5EF4-FFF2-40B4-BE49-F238E27FC236}">
              <a16:creationId xmlns:a16="http://schemas.microsoft.com/office/drawing/2014/main" id="{D788C8CC-2A54-45E7-9B60-8001DAA970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6" name="Text Box 15">
          <a:extLst>
            <a:ext uri="{FF2B5EF4-FFF2-40B4-BE49-F238E27FC236}">
              <a16:creationId xmlns:a16="http://schemas.microsoft.com/office/drawing/2014/main" id="{144FE890-8624-4A24-93BD-E9E857AF7A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7" name="Text Box 15">
          <a:extLst>
            <a:ext uri="{FF2B5EF4-FFF2-40B4-BE49-F238E27FC236}">
              <a16:creationId xmlns:a16="http://schemas.microsoft.com/office/drawing/2014/main" id="{57FCCBBF-8ADD-4F7A-B5D9-D7EA76874D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8" name="Text Box 15">
          <a:extLst>
            <a:ext uri="{FF2B5EF4-FFF2-40B4-BE49-F238E27FC236}">
              <a16:creationId xmlns:a16="http://schemas.microsoft.com/office/drawing/2014/main" id="{0A63C56C-4627-4E48-87A6-908EAFC3D8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49" name="Text Box 15">
          <a:extLst>
            <a:ext uri="{FF2B5EF4-FFF2-40B4-BE49-F238E27FC236}">
              <a16:creationId xmlns:a16="http://schemas.microsoft.com/office/drawing/2014/main" id="{F058C733-7498-4218-9069-88269D8530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0" name="Text Box 15">
          <a:extLst>
            <a:ext uri="{FF2B5EF4-FFF2-40B4-BE49-F238E27FC236}">
              <a16:creationId xmlns:a16="http://schemas.microsoft.com/office/drawing/2014/main" id="{6CD3C5A8-5BB0-4355-8F25-5E8DBAF2B4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1" name="Text Box 15">
          <a:extLst>
            <a:ext uri="{FF2B5EF4-FFF2-40B4-BE49-F238E27FC236}">
              <a16:creationId xmlns:a16="http://schemas.microsoft.com/office/drawing/2014/main" id="{B83E2C90-0137-47BF-938F-38B4A62445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2" name="Text Box 15">
          <a:extLst>
            <a:ext uri="{FF2B5EF4-FFF2-40B4-BE49-F238E27FC236}">
              <a16:creationId xmlns:a16="http://schemas.microsoft.com/office/drawing/2014/main" id="{39FA577F-B40F-4EA0-82F9-119BB605C8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46F55ABE-5796-4C46-A953-BDCE241A59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4" name="Text Box 15">
          <a:extLst>
            <a:ext uri="{FF2B5EF4-FFF2-40B4-BE49-F238E27FC236}">
              <a16:creationId xmlns:a16="http://schemas.microsoft.com/office/drawing/2014/main" id="{119D20D1-6EB6-4E2B-97CD-95D4A0D2A3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55" name="Text Box 15">
          <a:extLst>
            <a:ext uri="{FF2B5EF4-FFF2-40B4-BE49-F238E27FC236}">
              <a16:creationId xmlns:a16="http://schemas.microsoft.com/office/drawing/2014/main" id="{0B90DD46-4B6E-47CB-9CA5-52706ADE88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56" name="Text Box 15">
          <a:extLst>
            <a:ext uri="{FF2B5EF4-FFF2-40B4-BE49-F238E27FC236}">
              <a16:creationId xmlns:a16="http://schemas.microsoft.com/office/drawing/2014/main" id="{F49D72AC-56D5-46D6-B235-5B9137D046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57" name="Text Box 15">
          <a:extLst>
            <a:ext uri="{FF2B5EF4-FFF2-40B4-BE49-F238E27FC236}">
              <a16:creationId xmlns:a16="http://schemas.microsoft.com/office/drawing/2014/main" id="{92E167D1-2DC2-4DFF-9A04-18CD2118DA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58" name="Text Box 15">
          <a:extLst>
            <a:ext uri="{FF2B5EF4-FFF2-40B4-BE49-F238E27FC236}">
              <a16:creationId xmlns:a16="http://schemas.microsoft.com/office/drawing/2014/main" id="{27064214-1BE8-4961-9FB4-93FE6178A3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59" name="Text Box 15">
          <a:extLst>
            <a:ext uri="{FF2B5EF4-FFF2-40B4-BE49-F238E27FC236}">
              <a16:creationId xmlns:a16="http://schemas.microsoft.com/office/drawing/2014/main" id="{A039E93F-4EBA-48F1-B017-484E56D149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3160" name="Text Box 15">
          <a:extLst>
            <a:ext uri="{FF2B5EF4-FFF2-40B4-BE49-F238E27FC236}">
              <a16:creationId xmlns:a16="http://schemas.microsoft.com/office/drawing/2014/main" id="{A4593E81-7A16-4E0F-9777-6432BE9B5E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7D36803C-FDB3-4F67-A228-313E2D189A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2" name="Text Box 15">
          <a:extLst>
            <a:ext uri="{FF2B5EF4-FFF2-40B4-BE49-F238E27FC236}">
              <a16:creationId xmlns:a16="http://schemas.microsoft.com/office/drawing/2014/main" id="{22609482-B990-4EA4-B12F-839D3DD252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3" name="Text Box 15">
          <a:extLst>
            <a:ext uri="{FF2B5EF4-FFF2-40B4-BE49-F238E27FC236}">
              <a16:creationId xmlns:a16="http://schemas.microsoft.com/office/drawing/2014/main" id="{A1E12751-35F8-4A4C-804B-F2290F2E0B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4" name="Text Box 15">
          <a:extLst>
            <a:ext uri="{FF2B5EF4-FFF2-40B4-BE49-F238E27FC236}">
              <a16:creationId xmlns:a16="http://schemas.microsoft.com/office/drawing/2014/main" id="{6E085D53-47E2-4E02-948C-5580DC2942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5" name="Text Box 15">
          <a:extLst>
            <a:ext uri="{FF2B5EF4-FFF2-40B4-BE49-F238E27FC236}">
              <a16:creationId xmlns:a16="http://schemas.microsoft.com/office/drawing/2014/main" id="{B1917B0F-8C89-453F-85F9-3348F38289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6" name="Text Box 15">
          <a:extLst>
            <a:ext uri="{FF2B5EF4-FFF2-40B4-BE49-F238E27FC236}">
              <a16:creationId xmlns:a16="http://schemas.microsoft.com/office/drawing/2014/main" id="{D512E1FA-0EE1-4A26-A38A-8373823459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7" name="Text Box 15">
          <a:extLst>
            <a:ext uri="{FF2B5EF4-FFF2-40B4-BE49-F238E27FC236}">
              <a16:creationId xmlns:a16="http://schemas.microsoft.com/office/drawing/2014/main" id="{2701B64D-E1F7-45D8-8492-DC08566CA3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8" name="Text Box 15">
          <a:extLst>
            <a:ext uri="{FF2B5EF4-FFF2-40B4-BE49-F238E27FC236}">
              <a16:creationId xmlns:a16="http://schemas.microsoft.com/office/drawing/2014/main" id="{EE737500-825F-4222-93DD-81D1569809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69" name="Text Box 15">
          <a:extLst>
            <a:ext uri="{FF2B5EF4-FFF2-40B4-BE49-F238E27FC236}">
              <a16:creationId xmlns:a16="http://schemas.microsoft.com/office/drawing/2014/main" id="{B170F1D6-3C00-483E-B9FC-60D0FA47E1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0" name="Text Box 15">
          <a:extLst>
            <a:ext uri="{FF2B5EF4-FFF2-40B4-BE49-F238E27FC236}">
              <a16:creationId xmlns:a16="http://schemas.microsoft.com/office/drawing/2014/main" id="{E7453282-901F-4ED2-BCB5-A8034D4385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1" name="Text Box 15">
          <a:extLst>
            <a:ext uri="{FF2B5EF4-FFF2-40B4-BE49-F238E27FC236}">
              <a16:creationId xmlns:a16="http://schemas.microsoft.com/office/drawing/2014/main" id="{55F55A91-7297-4ADA-824D-BCDC05BCB1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2" name="Text Box 15">
          <a:extLst>
            <a:ext uri="{FF2B5EF4-FFF2-40B4-BE49-F238E27FC236}">
              <a16:creationId xmlns:a16="http://schemas.microsoft.com/office/drawing/2014/main" id="{27EFE060-E64F-4E59-86AA-3AC2E643FA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3" name="Text Box 15">
          <a:extLst>
            <a:ext uri="{FF2B5EF4-FFF2-40B4-BE49-F238E27FC236}">
              <a16:creationId xmlns:a16="http://schemas.microsoft.com/office/drawing/2014/main" id="{443D971B-6557-4921-A2DB-EB6DFCD888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4" name="Text Box 15">
          <a:extLst>
            <a:ext uri="{FF2B5EF4-FFF2-40B4-BE49-F238E27FC236}">
              <a16:creationId xmlns:a16="http://schemas.microsoft.com/office/drawing/2014/main" id="{A0F44096-CF8A-4FBB-8A73-739BD3B0E0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5" name="Text Box 15">
          <a:extLst>
            <a:ext uri="{FF2B5EF4-FFF2-40B4-BE49-F238E27FC236}">
              <a16:creationId xmlns:a16="http://schemas.microsoft.com/office/drawing/2014/main" id="{CCEAB556-B90B-46D7-9918-AC1A0052E4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6" name="Text Box 15">
          <a:extLst>
            <a:ext uri="{FF2B5EF4-FFF2-40B4-BE49-F238E27FC236}">
              <a16:creationId xmlns:a16="http://schemas.microsoft.com/office/drawing/2014/main" id="{B70892CB-BCFB-4886-B95D-2E27C8C692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D6274D92-57A7-4DE7-8B8A-B99BA00C2F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8" name="Text Box 15">
          <a:extLst>
            <a:ext uri="{FF2B5EF4-FFF2-40B4-BE49-F238E27FC236}">
              <a16:creationId xmlns:a16="http://schemas.microsoft.com/office/drawing/2014/main" id="{5D22B980-18C5-449D-910E-71D14E3430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79" name="Text Box 15">
          <a:extLst>
            <a:ext uri="{FF2B5EF4-FFF2-40B4-BE49-F238E27FC236}">
              <a16:creationId xmlns:a16="http://schemas.microsoft.com/office/drawing/2014/main" id="{F788FD21-4A16-42B1-BD94-434E0DA52F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0" name="Text Box 15">
          <a:extLst>
            <a:ext uri="{FF2B5EF4-FFF2-40B4-BE49-F238E27FC236}">
              <a16:creationId xmlns:a16="http://schemas.microsoft.com/office/drawing/2014/main" id="{0985FA73-4A5F-451F-8A2B-B27E5F5615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1" name="Text Box 15">
          <a:extLst>
            <a:ext uri="{FF2B5EF4-FFF2-40B4-BE49-F238E27FC236}">
              <a16:creationId xmlns:a16="http://schemas.microsoft.com/office/drawing/2014/main" id="{F12A5F28-C9E1-4CE6-BC85-6BCD7C46AD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2" name="Text Box 15">
          <a:extLst>
            <a:ext uri="{FF2B5EF4-FFF2-40B4-BE49-F238E27FC236}">
              <a16:creationId xmlns:a16="http://schemas.microsoft.com/office/drawing/2014/main" id="{3A32693D-D96C-4692-8C3F-A5DDB257F4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3" name="Text Box 15">
          <a:extLst>
            <a:ext uri="{FF2B5EF4-FFF2-40B4-BE49-F238E27FC236}">
              <a16:creationId xmlns:a16="http://schemas.microsoft.com/office/drawing/2014/main" id="{9C45151B-94F7-4EC5-A17A-0B53838478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4" name="Text Box 15">
          <a:extLst>
            <a:ext uri="{FF2B5EF4-FFF2-40B4-BE49-F238E27FC236}">
              <a16:creationId xmlns:a16="http://schemas.microsoft.com/office/drawing/2014/main" id="{D7884AB3-B1FD-4278-B0A4-99FC526C51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233129A0-C400-4075-B3FB-1E1156CB8D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6" name="Text Box 15">
          <a:extLst>
            <a:ext uri="{FF2B5EF4-FFF2-40B4-BE49-F238E27FC236}">
              <a16:creationId xmlns:a16="http://schemas.microsoft.com/office/drawing/2014/main" id="{6B4A4CAF-9CAA-4F1F-B3C0-CAE2624D29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7" name="Text Box 15">
          <a:extLst>
            <a:ext uri="{FF2B5EF4-FFF2-40B4-BE49-F238E27FC236}">
              <a16:creationId xmlns:a16="http://schemas.microsoft.com/office/drawing/2014/main" id="{96A06B3F-D68A-4CF0-A5FD-4C0780BFDD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8" name="Text Box 15">
          <a:extLst>
            <a:ext uri="{FF2B5EF4-FFF2-40B4-BE49-F238E27FC236}">
              <a16:creationId xmlns:a16="http://schemas.microsoft.com/office/drawing/2014/main" id="{5F3752E3-98B6-4395-B176-BB5B50F3F9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89" name="Text Box 15">
          <a:extLst>
            <a:ext uri="{FF2B5EF4-FFF2-40B4-BE49-F238E27FC236}">
              <a16:creationId xmlns:a16="http://schemas.microsoft.com/office/drawing/2014/main" id="{1C1C609B-9AD3-4D05-98E6-98EB273ACA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0" name="Text Box 15">
          <a:extLst>
            <a:ext uri="{FF2B5EF4-FFF2-40B4-BE49-F238E27FC236}">
              <a16:creationId xmlns:a16="http://schemas.microsoft.com/office/drawing/2014/main" id="{37075BAD-9DBC-4629-B9ED-4598171818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1" name="Text Box 15">
          <a:extLst>
            <a:ext uri="{FF2B5EF4-FFF2-40B4-BE49-F238E27FC236}">
              <a16:creationId xmlns:a16="http://schemas.microsoft.com/office/drawing/2014/main" id="{DA237C53-0ED6-4EC0-88CD-7E29C4AD7C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2" name="Text Box 15">
          <a:extLst>
            <a:ext uri="{FF2B5EF4-FFF2-40B4-BE49-F238E27FC236}">
              <a16:creationId xmlns:a16="http://schemas.microsoft.com/office/drawing/2014/main" id="{75DB079F-70CD-4D52-B619-174DC5DD72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3" name="Text Box 15">
          <a:extLst>
            <a:ext uri="{FF2B5EF4-FFF2-40B4-BE49-F238E27FC236}">
              <a16:creationId xmlns:a16="http://schemas.microsoft.com/office/drawing/2014/main" id="{6030F1CD-EFDF-47CB-B1D3-18C77AF1AA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4" name="Text Box 15">
          <a:extLst>
            <a:ext uri="{FF2B5EF4-FFF2-40B4-BE49-F238E27FC236}">
              <a16:creationId xmlns:a16="http://schemas.microsoft.com/office/drawing/2014/main" id="{D2BF1708-F8CC-4BBB-A430-F84D3E3D16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5" name="Text Box 15">
          <a:extLst>
            <a:ext uri="{FF2B5EF4-FFF2-40B4-BE49-F238E27FC236}">
              <a16:creationId xmlns:a16="http://schemas.microsoft.com/office/drawing/2014/main" id="{DB93F4B1-290A-4A9E-8870-44F7D2E772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6" name="Text Box 15">
          <a:extLst>
            <a:ext uri="{FF2B5EF4-FFF2-40B4-BE49-F238E27FC236}">
              <a16:creationId xmlns:a16="http://schemas.microsoft.com/office/drawing/2014/main" id="{705BA4AE-8AAA-4517-9463-88905C77F2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7" name="Text Box 15">
          <a:extLst>
            <a:ext uri="{FF2B5EF4-FFF2-40B4-BE49-F238E27FC236}">
              <a16:creationId xmlns:a16="http://schemas.microsoft.com/office/drawing/2014/main" id="{5BB900F4-0215-4473-AF1F-DE7BE39934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8" name="Text Box 15">
          <a:extLst>
            <a:ext uri="{FF2B5EF4-FFF2-40B4-BE49-F238E27FC236}">
              <a16:creationId xmlns:a16="http://schemas.microsoft.com/office/drawing/2014/main" id="{65B3A74F-7262-45FD-92F6-402DD58401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199" name="Text Box 15">
          <a:extLst>
            <a:ext uri="{FF2B5EF4-FFF2-40B4-BE49-F238E27FC236}">
              <a16:creationId xmlns:a16="http://schemas.microsoft.com/office/drawing/2014/main" id="{A425DFC0-0C0D-428A-9A69-1C651EA1BC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0" name="Text Box 15">
          <a:extLst>
            <a:ext uri="{FF2B5EF4-FFF2-40B4-BE49-F238E27FC236}">
              <a16:creationId xmlns:a16="http://schemas.microsoft.com/office/drawing/2014/main" id="{C61FC736-A051-4581-A2DF-56407A9078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1D1AE8D9-7CF6-4057-9DEE-65F9EA745E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2" name="Text Box 15">
          <a:extLst>
            <a:ext uri="{FF2B5EF4-FFF2-40B4-BE49-F238E27FC236}">
              <a16:creationId xmlns:a16="http://schemas.microsoft.com/office/drawing/2014/main" id="{DE9EC9B4-528E-401B-B2BC-C09E1694FB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3" name="Text Box 15">
          <a:extLst>
            <a:ext uri="{FF2B5EF4-FFF2-40B4-BE49-F238E27FC236}">
              <a16:creationId xmlns:a16="http://schemas.microsoft.com/office/drawing/2014/main" id="{8DCD5E8E-D687-4C37-9B2D-60E6785318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4" name="Text Box 15">
          <a:extLst>
            <a:ext uri="{FF2B5EF4-FFF2-40B4-BE49-F238E27FC236}">
              <a16:creationId xmlns:a16="http://schemas.microsoft.com/office/drawing/2014/main" id="{1E8A0A6D-AB10-4B86-94A3-B470A60CE3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5" name="Text Box 15">
          <a:extLst>
            <a:ext uri="{FF2B5EF4-FFF2-40B4-BE49-F238E27FC236}">
              <a16:creationId xmlns:a16="http://schemas.microsoft.com/office/drawing/2014/main" id="{DFD8D6F2-A23E-4716-8F93-B80EDFBA41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6" name="Text Box 15">
          <a:extLst>
            <a:ext uri="{FF2B5EF4-FFF2-40B4-BE49-F238E27FC236}">
              <a16:creationId xmlns:a16="http://schemas.microsoft.com/office/drawing/2014/main" id="{E08379E4-B9CB-42F0-B827-6E93621652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7" name="Text Box 15">
          <a:extLst>
            <a:ext uri="{FF2B5EF4-FFF2-40B4-BE49-F238E27FC236}">
              <a16:creationId xmlns:a16="http://schemas.microsoft.com/office/drawing/2014/main" id="{2E84BAF4-611A-41D2-BB60-BF5743337F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8" name="Text Box 15">
          <a:extLst>
            <a:ext uri="{FF2B5EF4-FFF2-40B4-BE49-F238E27FC236}">
              <a16:creationId xmlns:a16="http://schemas.microsoft.com/office/drawing/2014/main" id="{72C5A845-1634-4809-9694-7621F7B291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1E0FB87B-9A59-456C-9023-9CF73CDAF1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0" name="Text Box 15">
          <a:extLst>
            <a:ext uri="{FF2B5EF4-FFF2-40B4-BE49-F238E27FC236}">
              <a16:creationId xmlns:a16="http://schemas.microsoft.com/office/drawing/2014/main" id="{AB96D17A-7F02-42A4-9AB5-F41FDBAFDD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1" name="Text Box 15">
          <a:extLst>
            <a:ext uri="{FF2B5EF4-FFF2-40B4-BE49-F238E27FC236}">
              <a16:creationId xmlns:a16="http://schemas.microsoft.com/office/drawing/2014/main" id="{20A680C3-83CC-4E43-B3BE-064041702A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2" name="Text Box 15">
          <a:extLst>
            <a:ext uri="{FF2B5EF4-FFF2-40B4-BE49-F238E27FC236}">
              <a16:creationId xmlns:a16="http://schemas.microsoft.com/office/drawing/2014/main" id="{226A2395-2D65-49E4-8AD5-EEA2AC1AFE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3" name="Text Box 15">
          <a:extLst>
            <a:ext uri="{FF2B5EF4-FFF2-40B4-BE49-F238E27FC236}">
              <a16:creationId xmlns:a16="http://schemas.microsoft.com/office/drawing/2014/main" id="{1732B210-2F32-4721-BD5B-D9F688E35A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4" name="Text Box 15">
          <a:extLst>
            <a:ext uri="{FF2B5EF4-FFF2-40B4-BE49-F238E27FC236}">
              <a16:creationId xmlns:a16="http://schemas.microsoft.com/office/drawing/2014/main" id="{CB7034F2-24BF-4819-979A-D10A3BB1CF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5" name="Text Box 15">
          <a:extLst>
            <a:ext uri="{FF2B5EF4-FFF2-40B4-BE49-F238E27FC236}">
              <a16:creationId xmlns:a16="http://schemas.microsoft.com/office/drawing/2014/main" id="{15F23E0A-9507-453E-8B34-019A89DF80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6" name="Text Box 15">
          <a:extLst>
            <a:ext uri="{FF2B5EF4-FFF2-40B4-BE49-F238E27FC236}">
              <a16:creationId xmlns:a16="http://schemas.microsoft.com/office/drawing/2014/main" id="{B30CCE76-5AF6-4669-8BE9-58D3693BFD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7" name="Text Box 15">
          <a:extLst>
            <a:ext uri="{FF2B5EF4-FFF2-40B4-BE49-F238E27FC236}">
              <a16:creationId xmlns:a16="http://schemas.microsoft.com/office/drawing/2014/main" id="{DD844890-0FE4-4F8B-A317-04FD582F67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8" name="Text Box 15">
          <a:extLst>
            <a:ext uri="{FF2B5EF4-FFF2-40B4-BE49-F238E27FC236}">
              <a16:creationId xmlns:a16="http://schemas.microsoft.com/office/drawing/2014/main" id="{C0BE804F-5342-40D0-B0D1-8AE60F9A67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19" name="Text Box 15">
          <a:extLst>
            <a:ext uri="{FF2B5EF4-FFF2-40B4-BE49-F238E27FC236}">
              <a16:creationId xmlns:a16="http://schemas.microsoft.com/office/drawing/2014/main" id="{D9B3F1CA-5713-4401-AA64-64768DF045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0" name="Text Box 15">
          <a:extLst>
            <a:ext uri="{FF2B5EF4-FFF2-40B4-BE49-F238E27FC236}">
              <a16:creationId xmlns:a16="http://schemas.microsoft.com/office/drawing/2014/main" id="{A36D2B2C-B267-430D-BF31-C2DCA56BF4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1" name="Text Box 15">
          <a:extLst>
            <a:ext uri="{FF2B5EF4-FFF2-40B4-BE49-F238E27FC236}">
              <a16:creationId xmlns:a16="http://schemas.microsoft.com/office/drawing/2014/main" id="{C7C460A8-16B0-4A02-B3D3-8DC52BD9D8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2" name="Text Box 15">
          <a:extLst>
            <a:ext uri="{FF2B5EF4-FFF2-40B4-BE49-F238E27FC236}">
              <a16:creationId xmlns:a16="http://schemas.microsoft.com/office/drawing/2014/main" id="{552EBF47-0476-4E4E-9FB3-E4A6FB6782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3" name="Text Box 15">
          <a:extLst>
            <a:ext uri="{FF2B5EF4-FFF2-40B4-BE49-F238E27FC236}">
              <a16:creationId xmlns:a16="http://schemas.microsoft.com/office/drawing/2014/main" id="{47D1C624-DB2F-4CBB-841E-1F69CE71D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4" name="Text Box 15">
          <a:extLst>
            <a:ext uri="{FF2B5EF4-FFF2-40B4-BE49-F238E27FC236}">
              <a16:creationId xmlns:a16="http://schemas.microsoft.com/office/drawing/2014/main" id="{9412A01C-C5BE-4984-B470-005A06241F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225" name="Text Box 15">
          <a:extLst>
            <a:ext uri="{FF2B5EF4-FFF2-40B4-BE49-F238E27FC236}">
              <a16:creationId xmlns:a16="http://schemas.microsoft.com/office/drawing/2014/main" id="{22B7CFC6-C3FE-461B-B8C0-661B66DEFA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26" name="Text Box 15">
          <a:extLst>
            <a:ext uri="{FF2B5EF4-FFF2-40B4-BE49-F238E27FC236}">
              <a16:creationId xmlns:a16="http://schemas.microsoft.com/office/drawing/2014/main" id="{B4A1E120-727D-4CE8-ABC1-7877822F5B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27" name="Text Box 15">
          <a:extLst>
            <a:ext uri="{FF2B5EF4-FFF2-40B4-BE49-F238E27FC236}">
              <a16:creationId xmlns:a16="http://schemas.microsoft.com/office/drawing/2014/main" id="{BEB03610-509D-4EDA-AEA3-A937B09B30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28" name="Text Box 15">
          <a:extLst>
            <a:ext uri="{FF2B5EF4-FFF2-40B4-BE49-F238E27FC236}">
              <a16:creationId xmlns:a16="http://schemas.microsoft.com/office/drawing/2014/main" id="{F4B72AD3-63DA-4C6B-B876-46FC7016D7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29" name="Text Box 15">
          <a:extLst>
            <a:ext uri="{FF2B5EF4-FFF2-40B4-BE49-F238E27FC236}">
              <a16:creationId xmlns:a16="http://schemas.microsoft.com/office/drawing/2014/main" id="{881E006C-2E36-4E1E-BB05-A3024DF198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14BB29C3-0C1C-4BD0-B385-1008734D23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1" name="Text Box 15">
          <a:extLst>
            <a:ext uri="{FF2B5EF4-FFF2-40B4-BE49-F238E27FC236}">
              <a16:creationId xmlns:a16="http://schemas.microsoft.com/office/drawing/2014/main" id="{0DCE0D27-1471-4728-B7C6-AD654A446C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2" name="Text Box 15">
          <a:extLst>
            <a:ext uri="{FF2B5EF4-FFF2-40B4-BE49-F238E27FC236}">
              <a16:creationId xmlns:a16="http://schemas.microsoft.com/office/drawing/2014/main" id="{39240578-C357-4006-A561-6E1BA68A0C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3" name="Text Box 15">
          <a:extLst>
            <a:ext uri="{FF2B5EF4-FFF2-40B4-BE49-F238E27FC236}">
              <a16:creationId xmlns:a16="http://schemas.microsoft.com/office/drawing/2014/main" id="{C2A60881-B90D-41C3-ADE9-E39307EE22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4" name="Text Box 15">
          <a:extLst>
            <a:ext uri="{FF2B5EF4-FFF2-40B4-BE49-F238E27FC236}">
              <a16:creationId xmlns:a16="http://schemas.microsoft.com/office/drawing/2014/main" id="{BF755B7E-352C-4E23-B0B4-E07B212043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5" name="Text Box 15">
          <a:extLst>
            <a:ext uri="{FF2B5EF4-FFF2-40B4-BE49-F238E27FC236}">
              <a16:creationId xmlns:a16="http://schemas.microsoft.com/office/drawing/2014/main" id="{336D2D89-E5DE-4A83-B636-47E2DE95D4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6" name="Text Box 15">
          <a:extLst>
            <a:ext uri="{FF2B5EF4-FFF2-40B4-BE49-F238E27FC236}">
              <a16:creationId xmlns:a16="http://schemas.microsoft.com/office/drawing/2014/main" id="{F4EB075A-034F-4BAD-9063-4D352CF50C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7" name="Text Box 15">
          <a:extLst>
            <a:ext uri="{FF2B5EF4-FFF2-40B4-BE49-F238E27FC236}">
              <a16:creationId xmlns:a16="http://schemas.microsoft.com/office/drawing/2014/main" id="{927B7959-E63F-4DC5-BB8D-53A33EF3DA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38" name="Text Box 15">
          <a:extLst>
            <a:ext uri="{FF2B5EF4-FFF2-40B4-BE49-F238E27FC236}">
              <a16:creationId xmlns:a16="http://schemas.microsoft.com/office/drawing/2014/main" id="{945F2136-7F12-4C6C-8B09-F1A4DA3D8B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39" name="Text Box 15">
          <a:extLst>
            <a:ext uri="{FF2B5EF4-FFF2-40B4-BE49-F238E27FC236}">
              <a16:creationId xmlns:a16="http://schemas.microsoft.com/office/drawing/2014/main" id="{0FC3ED0D-3965-4A5E-9435-FF93B58759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40" name="Text Box 15">
          <a:extLst>
            <a:ext uri="{FF2B5EF4-FFF2-40B4-BE49-F238E27FC236}">
              <a16:creationId xmlns:a16="http://schemas.microsoft.com/office/drawing/2014/main" id="{3711C08D-8506-4DF6-AAC2-B8EB28E58D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41" name="Text Box 15">
          <a:extLst>
            <a:ext uri="{FF2B5EF4-FFF2-40B4-BE49-F238E27FC236}">
              <a16:creationId xmlns:a16="http://schemas.microsoft.com/office/drawing/2014/main" id="{ADACA8C9-7527-47A1-A1F0-26C419A45B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42" name="Text Box 15">
          <a:extLst>
            <a:ext uri="{FF2B5EF4-FFF2-40B4-BE49-F238E27FC236}">
              <a16:creationId xmlns:a16="http://schemas.microsoft.com/office/drawing/2014/main" id="{5B127712-C8DD-4D52-A1F2-CC6E60BF1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43" name="Text Box 15">
          <a:extLst>
            <a:ext uri="{FF2B5EF4-FFF2-40B4-BE49-F238E27FC236}">
              <a16:creationId xmlns:a16="http://schemas.microsoft.com/office/drawing/2014/main" id="{11C1E49D-5AD2-4479-A230-45D451448A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4" name="Text Box 15">
          <a:extLst>
            <a:ext uri="{FF2B5EF4-FFF2-40B4-BE49-F238E27FC236}">
              <a16:creationId xmlns:a16="http://schemas.microsoft.com/office/drawing/2014/main" id="{9B85C405-EFB7-41C5-B75A-CD2D7774C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5" name="Text Box 15">
          <a:extLst>
            <a:ext uri="{FF2B5EF4-FFF2-40B4-BE49-F238E27FC236}">
              <a16:creationId xmlns:a16="http://schemas.microsoft.com/office/drawing/2014/main" id="{712953BA-1280-4821-9849-89618F8DC2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6" name="Text Box 15">
          <a:extLst>
            <a:ext uri="{FF2B5EF4-FFF2-40B4-BE49-F238E27FC236}">
              <a16:creationId xmlns:a16="http://schemas.microsoft.com/office/drawing/2014/main" id="{6EAE92DA-26C0-41C9-8890-F785E608A3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7" name="Text Box 15">
          <a:extLst>
            <a:ext uri="{FF2B5EF4-FFF2-40B4-BE49-F238E27FC236}">
              <a16:creationId xmlns:a16="http://schemas.microsoft.com/office/drawing/2014/main" id="{3B3D6BB9-4F1C-4483-8FAE-8DF27FADB6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8" name="Text Box 15">
          <a:extLst>
            <a:ext uri="{FF2B5EF4-FFF2-40B4-BE49-F238E27FC236}">
              <a16:creationId xmlns:a16="http://schemas.microsoft.com/office/drawing/2014/main" id="{14639F88-D055-47B9-AE64-4C8267E9CA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49" name="Text Box 15">
          <a:extLst>
            <a:ext uri="{FF2B5EF4-FFF2-40B4-BE49-F238E27FC236}">
              <a16:creationId xmlns:a16="http://schemas.microsoft.com/office/drawing/2014/main" id="{C903794D-9C31-4434-B6FC-3BAB5EF318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0" name="Text Box 15">
          <a:extLst>
            <a:ext uri="{FF2B5EF4-FFF2-40B4-BE49-F238E27FC236}">
              <a16:creationId xmlns:a16="http://schemas.microsoft.com/office/drawing/2014/main" id="{D9AC4907-172F-4F92-BF12-7DEE05E78C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1" name="Text Box 15">
          <a:extLst>
            <a:ext uri="{FF2B5EF4-FFF2-40B4-BE49-F238E27FC236}">
              <a16:creationId xmlns:a16="http://schemas.microsoft.com/office/drawing/2014/main" id="{E7F33891-963C-4BAD-951F-FE51E91617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2" name="Text Box 15">
          <a:extLst>
            <a:ext uri="{FF2B5EF4-FFF2-40B4-BE49-F238E27FC236}">
              <a16:creationId xmlns:a16="http://schemas.microsoft.com/office/drawing/2014/main" id="{212D1AF5-291F-4674-9C19-A4E386EE3D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3" name="Text Box 15">
          <a:extLst>
            <a:ext uri="{FF2B5EF4-FFF2-40B4-BE49-F238E27FC236}">
              <a16:creationId xmlns:a16="http://schemas.microsoft.com/office/drawing/2014/main" id="{484D3B61-43CB-4437-A56D-610E0CF31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4" name="Text Box 15">
          <a:extLst>
            <a:ext uri="{FF2B5EF4-FFF2-40B4-BE49-F238E27FC236}">
              <a16:creationId xmlns:a16="http://schemas.microsoft.com/office/drawing/2014/main" id="{7B7BFAA4-B62F-4B39-900F-BF46F56DFB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5" name="Text Box 15">
          <a:extLst>
            <a:ext uri="{FF2B5EF4-FFF2-40B4-BE49-F238E27FC236}">
              <a16:creationId xmlns:a16="http://schemas.microsoft.com/office/drawing/2014/main" id="{90057521-E406-4846-892A-82041DBB6A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6" name="Text Box 15">
          <a:extLst>
            <a:ext uri="{FF2B5EF4-FFF2-40B4-BE49-F238E27FC236}">
              <a16:creationId xmlns:a16="http://schemas.microsoft.com/office/drawing/2014/main" id="{C620EFA7-60BA-4E39-AD32-18DED8F063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7" name="Text Box 15">
          <a:extLst>
            <a:ext uri="{FF2B5EF4-FFF2-40B4-BE49-F238E27FC236}">
              <a16:creationId xmlns:a16="http://schemas.microsoft.com/office/drawing/2014/main" id="{B83541F6-8734-4C75-ADC1-726524BC4A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58" name="Text Box 15">
          <a:extLst>
            <a:ext uri="{FF2B5EF4-FFF2-40B4-BE49-F238E27FC236}">
              <a16:creationId xmlns:a16="http://schemas.microsoft.com/office/drawing/2014/main" id="{2E726301-296B-4E90-B2E5-080BF228AA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59" name="Text Box 15">
          <a:extLst>
            <a:ext uri="{FF2B5EF4-FFF2-40B4-BE49-F238E27FC236}">
              <a16:creationId xmlns:a16="http://schemas.microsoft.com/office/drawing/2014/main" id="{047A88DF-B2A3-4B6A-B7CB-74D9A1F0E9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0" name="Text Box 15">
          <a:extLst>
            <a:ext uri="{FF2B5EF4-FFF2-40B4-BE49-F238E27FC236}">
              <a16:creationId xmlns:a16="http://schemas.microsoft.com/office/drawing/2014/main" id="{13B0EBDC-D30A-467C-899D-8B35043587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1" name="Text Box 15">
          <a:extLst>
            <a:ext uri="{FF2B5EF4-FFF2-40B4-BE49-F238E27FC236}">
              <a16:creationId xmlns:a16="http://schemas.microsoft.com/office/drawing/2014/main" id="{F7874DAE-061E-4663-97BD-A1EA50202E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2" name="Text Box 15">
          <a:extLst>
            <a:ext uri="{FF2B5EF4-FFF2-40B4-BE49-F238E27FC236}">
              <a16:creationId xmlns:a16="http://schemas.microsoft.com/office/drawing/2014/main" id="{C6D38B70-AAE7-4FC6-ACEA-A46FE9B441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3" name="Text Box 15">
          <a:extLst>
            <a:ext uri="{FF2B5EF4-FFF2-40B4-BE49-F238E27FC236}">
              <a16:creationId xmlns:a16="http://schemas.microsoft.com/office/drawing/2014/main" id="{6D68763D-46D6-4A2D-B004-F566B180C5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4" name="Text Box 15">
          <a:extLst>
            <a:ext uri="{FF2B5EF4-FFF2-40B4-BE49-F238E27FC236}">
              <a16:creationId xmlns:a16="http://schemas.microsoft.com/office/drawing/2014/main" id="{EF084E94-7585-4EB2-946D-94DE52E83F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5" name="Text Box 15">
          <a:extLst>
            <a:ext uri="{FF2B5EF4-FFF2-40B4-BE49-F238E27FC236}">
              <a16:creationId xmlns:a16="http://schemas.microsoft.com/office/drawing/2014/main" id="{6DE2B0E4-93F3-419D-A3F5-6ADFC69A84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6" name="Text Box 15">
          <a:extLst>
            <a:ext uri="{FF2B5EF4-FFF2-40B4-BE49-F238E27FC236}">
              <a16:creationId xmlns:a16="http://schemas.microsoft.com/office/drawing/2014/main" id="{72C206E8-4291-4318-A1D2-C9902087D4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7" name="Text Box 15">
          <a:extLst>
            <a:ext uri="{FF2B5EF4-FFF2-40B4-BE49-F238E27FC236}">
              <a16:creationId xmlns:a16="http://schemas.microsoft.com/office/drawing/2014/main" id="{DC11C5EE-63A1-4E20-A811-509ACFCF5E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68" name="Text Box 15">
          <a:extLst>
            <a:ext uri="{FF2B5EF4-FFF2-40B4-BE49-F238E27FC236}">
              <a16:creationId xmlns:a16="http://schemas.microsoft.com/office/drawing/2014/main" id="{A0724195-421F-45E5-82CA-FCAA8E1D09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69" name="Text Box 15">
          <a:extLst>
            <a:ext uri="{FF2B5EF4-FFF2-40B4-BE49-F238E27FC236}">
              <a16:creationId xmlns:a16="http://schemas.microsoft.com/office/drawing/2014/main" id="{3F028B26-DC68-4998-A27A-A5819DCC6A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70" name="Text Box 15">
          <a:extLst>
            <a:ext uri="{FF2B5EF4-FFF2-40B4-BE49-F238E27FC236}">
              <a16:creationId xmlns:a16="http://schemas.microsoft.com/office/drawing/2014/main" id="{6933E234-0814-4B23-ACE8-C06423F339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71" name="Text Box 15">
          <a:extLst>
            <a:ext uri="{FF2B5EF4-FFF2-40B4-BE49-F238E27FC236}">
              <a16:creationId xmlns:a16="http://schemas.microsoft.com/office/drawing/2014/main" id="{438E5CA7-220E-46A2-B62A-1E9D7AD040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72" name="Text Box 15">
          <a:extLst>
            <a:ext uri="{FF2B5EF4-FFF2-40B4-BE49-F238E27FC236}">
              <a16:creationId xmlns:a16="http://schemas.microsoft.com/office/drawing/2014/main" id="{E5FDB822-6AEA-45FE-B2D0-47A47C7457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73" name="Text Box 15">
          <a:extLst>
            <a:ext uri="{FF2B5EF4-FFF2-40B4-BE49-F238E27FC236}">
              <a16:creationId xmlns:a16="http://schemas.microsoft.com/office/drawing/2014/main" id="{B813C9D2-0A61-4BAD-BE45-110E58AB39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4" name="Text Box 15">
          <a:extLst>
            <a:ext uri="{FF2B5EF4-FFF2-40B4-BE49-F238E27FC236}">
              <a16:creationId xmlns:a16="http://schemas.microsoft.com/office/drawing/2014/main" id="{46B7CB8C-9111-4323-8293-18D358786E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5" name="Text Box 15">
          <a:extLst>
            <a:ext uri="{FF2B5EF4-FFF2-40B4-BE49-F238E27FC236}">
              <a16:creationId xmlns:a16="http://schemas.microsoft.com/office/drawing/2014/main" id="{1A69B03D-4776-4B34-97FB-64A23910F6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6" name="Text Box 15">
          <a:extLst>
            <a:ext uri="{FF2B5EF4-FFF2-40B4-BE49-F238E27FC236}">
              <a16:creationId xmlns:a16="http://schemas.microsoft.com/office/drawing/2014/main" id="{D5A13BC5-E63A-4619-AB17-7FEC859A14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7" name="Text Box 15">
          <a:extLst>
            <a:ext uri="{FF2B5EF4-FFF2-40B4-BE49-F238E27FC236}">
              <a16:creationId xmlns:a16="http://schemas.microsoft.com/office/drawing/2014/main" id="{D76442DB-C4E2-4649-89D7-46510CC182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8" name="Text Box 15">
          <a:extLst>
            <a:ext uri="{FF2B5EF4-FFF2-40B4-BE49-F238E27FC236}">
              <a16:creationId xmlns:a16="http://schemas.microsoft.com/office/drawing/2014/main" id="{8B4C1C5D-8E08-4BAA-8F19-4187FEDC99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79" name="Text Box 15">
          <a:extLst>
            <a:ext uri="{FF2B5EF4-FFF2-40B4-BE49-F238E27FC236}">
              <a16:creationId xmlns:a16="http://schemas.microsoft.com/office/drawing/2014/main" id="{E99E6429-41D1-4E3D-8D11-5FD6BC90E0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0" name="Text Box 15">
          <a:extLst>
            <a:ext uri="{FF2B5EF4-FFF2-40B4-BE49-F238E27FC236}">
              <a16:creationId xmlns:a16="http://schemas.microsoft.com/office/drawing/2014/main" id="{9954FC4A-EBF9-45BE-ABDA-6872D9AA04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1" name="Text Box 15">
          <a:extLst>
            <a:ext uri="{FF2B5EF4-FFF2-40B4-BE49-F238E27FC236}">
              <a16:creationId xmlns:a16="http://schemas.microsoft.com/office/drawing/2014/main" id="{76ADEF2D-8A70-4176-B779-7031FD7DE6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2" name="Text Box 15">
          <a:extLst>
            <a:ext uri="{FF2B5EF4-FFF2-40B4-BE49-F238E27FC236}">
              <a16:creationId xmlns:a16="http://schemas.microsoft.com/office/drawing/2014/main" id="{A3C38716-E41D-4DAC-8D27-EF53E0AE78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3" name="Text Box 15">
          <a:extLst>
            <a:ext uri="{FF2B5EF4-FFF2-40B4-BE49-F238E27FC236}">
              <a16:creationId xmlns:a16="http://schemas.microsoft.com/office/drawing/2014/main" id="{1C88ADFF-C774-4991-A84E-EFDDBCE698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4" name="Text Box 15">
          <a:extLst>
            <a:ext uri="{FF2B5EF4-FFF2-40B4-BE49-F238E27FC236}">
              <a16:creationId xmlns:a16="http://schemas.microsoft.com/office/drawing/2014/main" id="{243CF069-5868-4267-B41D-7974AA8AEE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5" name="Text Box 15">
          <a:extLst>
            <a:ext uri="{FF2B5EF4-FFF2-40B4-BE49-F238E27FC236}">
              <a16:creationId xmlns:a16="http://schemas.microsoft.com/office/drawing/2014/main" id="{29B0B810-4A18-42BB-ABAE-1F37482D3D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6" name="Text Box 15">
          <a:extLst>
            <a:ext uri="{FF2B5EF4-FFF2-40B4-BE49-F238E27FC236}">
              <a16:creationId xmlns:a16="http://schemas.microsoft.com/office/drawing/2014/main" id="{044D16BA-1F19-47D3-830F-82497B7C38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7" name="Text Box 15">
          <a:extLst>
            <a:ext uri="{FF2B5EF4-FFF2-40B4-BE49-F238E27FC236}">
              <a16:creationId xmlns:a16="http://schemas.microsoft.com/office/drawing/2014/main" id="{A3971A0D-24DE-40B4-8F7D-A797115CC6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88" name="Text Box 15">
          <a:extLst>
            <a:ext uri="{FF2B5EF4-FFF2-40B4-BE49-F238E27FC236}">
              <a16:creationId xmlns:a16="http://schemas.microsoft.com/office/drawing/2014/main" id="{4D18D373-298A-4147-8CCB-A826030F04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89" name="Text Box 15">
          <a:extLst>
            <a:ext uri="{FF2B5EF4-FFF2-40B4-BE49-F238E27FC236}">
              <a16:creationId xmlns:a16="http://schemas.microsoft.com/office/drawing/2014/main" id="{1FFB1CDF-7599-436A-9067-56189A5840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0" name="Text Box 15">
          <a:extLst>
            <a:ext uri="{FF2B5EF4-FFF2-40B4-BE49-F238E27FC236}">
              <a16:creationId xmlns:a16="http://schemas.microsoft.com/office/drawing/2014/main" id="{FFF790B0-7433-44A0-A8E1-6D366E6D92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1" name="Text Box 15">
          <a:extLst>
            <a:ext uri="{FF2B5EF4-FFF2-40B4-BE49-F238E27FC236}">
              <a16:creationId xmlns:a16="http://schemas.microsoft.com/office/drawing/2014/main" id="{83C1A2E6-CB5E-457A-9C10-2E4376BABC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2" name="Text Box 15">
          <a:extLst>
            <a:ext uri="{FF2B5EF4-FFF2-40B4-BE49-F238E27FC236}">
              <a16:creationId xmlns:a16="http://schemas.microsoft.com/office/drawing/2014/main" id="{E994EB17-7622-4429-92C9-B3F5325030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3" name="Text Box 15">
          <a:extLst>
            <a:ext uri="{FF2B5EF4-FFF2-40B4-BE49-F238E27FC236}">
              <a16:creationId xmlns:a16="http://schemas.microsoft.com/office/drawing/2014/main" id="{1592CD06-E71B-47B5-A949-0AC270ECAD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4" name="Text Box 15">
          <a:extLst>
            <a:ext uri="{FF2B5EF4-FFF2-40B4-BE49-F238E27FC236}">
              <a16:creationId xmlns:a16="http://schemas.microsoft.com/office/drawing/2014/main" id="{97F59666-35B1-48A6-AAE0-E0E998735B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5" name="Text Box 15">
          <a:extLst>
            <a:ext uri="{FF2B5EF4-FFF2-40B4-BE49-F238E27FC236}">
              <a16:creationId xmlns:a16="http://schemas.microsoft.com/office/drawing/2014/main" id="{1390CDA8-EC82-4CE5-9AAF-B5BA60AC9C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6" name="Text Box 15">
          <a:extLst>
            <a:ext uri="{FF2B5EF4-FFF2-40B4-BE49-F238E27FC236}">
              <a16:creationId xmlns:a16="http://schemas.microsoft.com/office/drawing/2014/main" id="{40906249-FEA9-4725-A583-A8F996EFC6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7" name="Text Box 15">
          <a:extLst>
            <a:ext uri="{FF2B5EF4-FFF2-40B4-BE49-F238E27FC236}">
              <a16:creationId xmlns:a16="http://schemas.microsoft.com/office/drawing/2014/main" id="{CEF34E1E-7048-4391-9B9F-363C30C422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298" name="Text Box 15">
          <a:extLst>
            <a:ext uri="{FF2B5EF4-FFF2-40B4-BE49-F238E27FC236}">
              <a16:creationId xmlns:a16="http://schemas.microsoft.com/office/drawing/2014/main" id="{E6B1593C-B8B6-4EE7-A2D3-6D07532B8B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299" name="Text Box 15">
          <a:extLst>
            <a:ext uri="{FF2B5EF4-FFF2-40B4-BE49-F238E27FC236}">
              <a16:creationId xmlns:a16="http://schemas.microsoft.com/office/drawing/2014/main" id="{0C853489-6230-429D-B95A-16EBECACCE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300" name="Text Box 15">
          <a:extLst>
            <a:ext uri="{FF2B5EF4-FFF2-40B4-BE49-F238E27FC236}">
              <a16:creationId xmlns:a16="http://schemas.microsoft.com/office/drawing/2014/main" id="{E0196284-37C0-4EB7-ACD1-6D9CCF6A86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301" name="Text Box 15">
          <a:extLst>
            <a:ext uri="{FF2B5EF4-FFF2-40B4-BE49-F238E27FC236}">
              <a16:creationId xmlns:a16="http://schemas.microsoft.com/office/drawing/2014/main" id="{0F75B06E-3183-4AF2-ABD0-8F33C94B90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302" name="Text Box 15">
          <a:extLst>
            <a:ext uri="{FF2B5EF4-FFF2-40B4-BE49-F238E27FC236}">
              <a16:creationId xmlns:a16="http://schemas.microsoft.com/office/drawing/2014/main" id="{26C1B353-97BC-4CD4-9871-946A23F1F0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303" name="Text Box 15">
          <a:extLst>
            <a:ext uri="{FF2B5EF4-FFF2-40B4-BE49-F238E27FC236}">
              <a16:creationId xmlns:a16="http://schemas.microsoft.com/office/drawing/2014/main" id="{7C1B86E1-178D-48B1-8143-8811DA95A6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4" name="Text Box 15">
          <a:extLst>
            <a:ext uri="{FF2B5EF4-FFF2-40B4-BE49-F238E27FC236}">
              <a16:creationId xmlns:a16="http://schemas.microsoft.com/office/drawing/2014/main" id="{C8675839-07C4-4E73-A331-B2E8FCFB80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5" name="Text Box 15">
          <a:extLst>
            <a:ext uri="{FF2B5EF4-FFF2-40B4-BE49-F238E27FC236}">
              <a16:creationId xmlns:a16="http://schemas.microsoft.com/office/drawing/2014/main" id="{F73EB9FA-1E65-4FF4-8257-DCBAC23808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6" name="Text Box 15">
          <a:extLst>
            <a:ext uri="{FF2B5EF4-FFF2-40B4-BE49-F238E27FC236}">
              <a16:creationId xmlns:a16="http://schemas.microsoft.com/office/drawing/2014/main" id="{3B366C01-5B21-41F3-B70C-5FB53C170F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7" name="Text Box 15">
          <a:extLst>
            <a:ext uri="{FF2B5EF4-FFF2-40B4-BE49-F238E27FC236}">
              <a16:creationId xmlns:a16="http://schemas.microsoft.com/office/drawing/2014/main" id="{DC6428B5-A6E6-49D7-9DFC-E05064DFC8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8" name="Text Box 15">
          <a:extLst>
            <a:ext uri="{FF2B5EF4-FFF2-40B4-BE49-F238E27FC236}">
              <a16:creationId xmlns:a16="http://schemas.microsoft.com/office/drawing/2014/main" id="{E0172497-7FE3-4580-9163-74101B8941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09" name="Text Box 15">
          <a:extLst>
            <a:ext uri="{FF2B5EF4-FFF2-40B4-BE49-F238E27FC236}">
              <a16:creationId xmlns:a16="http://schemas.microsoft.com/office/drawing/2014/main" id="{4F5CFAC9-E342-40AE-9006-70B677AFBA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10" name="Text Box 15">
          <a:extLst>
            <a:ext uri="{FF2B5EF4-FFF2-40B4-BE49-F238E27FC236}">
              <a16:creationId xmlns:a16="http://schemas.microsoft.com/office/drawing/2014/main" id="{A9DE07E4-3DAE-41D5-B3B4-A90CCC7E7A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11" name="Text Box 15">
          <a:extLst>
            <a:ext uri="{FF2B5EF4-FFF2-40B4-BE49-F238E27FC236}">
              <a16:creationId xmlns:a16="http://schemas.microsoft.com/office/drawing/2014/main" id="{55A5D594-CBCD-4B5A-A952-E4C8CA14A4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12" name="Text Box 15">
          <a:extLst>
            <a:ext uri="{FF2B5EF4-FFF2-40B4-BE49-F238E27FC236}">
              <a16:creationId xmlns:a16="http://schemas.microsoft.com/office/drawing/2014/main" id="{190ABDAE-5397-44F6-88C6-E98B8912E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313" name="Text Box 15">
          <a:extLst>
            <a:ext uri="{FF2B5EF4-FFF2-40B4-BE49-F238E27FC236}">
              <a16:creationId xmlns:a16="http://schemas.microsoft.com/office/drawing/2014/main" id="{10F150BE-F0FE-476D-9E02-7F66F7260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4" name="Text Box 15">
          <a:extLst>
            <a:ext uri="{FF2B5EF4-FFF2-40B4-BE49-F238E27FC236}">
              <a16:creationId xmlns:a16="http://schemas.microsoft.com/office/drawing/2014/main" id="{EB03588B-75B2-4B54-9CE9-4CE327C429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5" name="Text Box 15">
          <a:extLst>
            <a:ext uri="{FF2B5EF4-FFF2-40B4-BE49-F238E27FC236}">
              <a16:creationId xmlns:a16="http://schemas.microsoft.com/office/drawing/2014/main" id="{7685C7FB-5D5F-4391-B802-82420C8511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6" name="Text Box 15">
          <a:extLst>
            <a:ext uri="{FF2B5EF4-FFF2-40B4-BE49-F238E27FC236}">
              <a16:creationId xmlns:a16="http://schemas.microsoft.com/office/drawing/2014/main" id="{DFE73934-3D0E-4BBE-AE6C-488F941A98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7" name="Text Box 15">
          <a:extLst>
            <a:ext uri="{FF2B5EF4-FFF2-40B4-BE49-F238E27FC236}">
              <a16:creationId xmlns:a16="http://schemas.microsoft.com/office/drawing/2014/main" id="{D08EE9F4-EA8A-403C-9F3E-AD994395ED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8" name="Text Box 15">
          <a:extLst>
            <a:ext uri="{FF2B5EF4-FFF2-40B4-BE49-F238E27FC236}">
              <a16:creationId xmlns:a16="http://schemas.microsoft.com/office/drawing/2014/main" id="{12B3D563-82EE-4AB9-A41E-08A63B5107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19" name="Text Box 15">
          <a:extLst>
            <a:ext uri="{FF2B5EF4-FFF2-40B4-BE49-F238E27FC236}">
              <a16:creationId xmlns:a16="http://schemas.microsoft.com/office/drawing/2014/main" id="{6852B592-541B-4E7C-8AB2-7E0C0085B7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0" name="Text Box 15">
          <a:extLst>
            <a:ext uri="{FF2B5EF4-FFF2-40B4-BE49-F238E27FC236}">
              <a16:creationId xmlns:a16="http://schemas.microsoft.com/office/drawing/2014/main" id="{627EC803-C2DA-45F0-8A5D-2696A4C48C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1" name="Text Box 15">
          <a:extLst>
            <a:ext uri="{FF2B5EF4-FFF2-40B4-BE49-F238E27FC236}">
              <a16:creationId xmlns:a16="http://schemas.microsoft.com/office/drawing/2014/main" id="{B3A048C8-6F44-46E0-991A-3F5C9F5E28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2" name="Text Box 15">
          <a:extLst>
            <a:ext uri="{FF2B5EF4-FFF2-40B4-BE49-F238E27FC236}">
              <a16:creationId xmlns:a16="http://schemas.microsoft.com/office/drawing/2014/main" id="{A453F40E-3037-45DF-A735-7EFCA55312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AE0A90D8-BF27-43E4-ACA6-33B04A423F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4" name="Text Box 15">
          <a:extLst>
            <a:ext uri="{FF2B5EF4-FFF2-40B4-BE49-F238E27FC236}">
              <a16:creationId xmlns:a16="http://schemas.microsoft.com/office/drawing/2014/main" id="{E9A5B3AD-367F-458A-9226-D946388448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5" name="Text Box 15">
          <a:extLst>
            <a:ext uri="{FF2B5EF4-FFF2-40B4-BE49-F238E27FC236}">
              <a16:creationId xmlns:a16="http://schemas.microsoft.com/office/drawing/2014/main" id="{D03E378E-453F-40C0-9451-1CB26FBCFE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6" name="Text Box 15">
          <a:extLst>
            <a:ext uri="{FF2B5EF4-FFF2-40B4-BE49-F238E27FC236}">
              <a16:creationId xmlns:a16="http://schemas.microsoft.com/office/drawing/2014/main" id="{21DC0657-9863-4589-9EA2-FFD0D596C6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7" name="Text Box 15">
          <a:extLst>
            <a:ext uri="{FF2B5EF4-FFF2-40B4-BE49-F238E27FC236}">
              <a16:creationId xmlns:a16="http://schemas.microsoft.com/office/drawing/2014/main" id="{1EFE6082-7B75-46C6-8C50-DF788E18C5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8" name="Text Box 15">
          <a:extLst>
            <a:ext uri="{FF2B5EF4-FFF2-40B4-BE49-F238E27FC236}">
              <a16:creationId xmlns:a16="http://schemas.microsoft.com/office/drawing/2014/main" id="{16029D08-A6C0-4E11-A0DD-2F8AE7CAD1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29" name="Text Box 15">
          <a:extLst>
            <a:ext uri="{FF2B5EF4-FFF2-40B4-BE49-F238E27FC236}">
              <a16:creationId xmlns:a16="http://schemas.microsoft.com/office/drawing/2014/main" id="{4A6A2E9F-30E6-4044-A282-7516EEFC5A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0" name="Text Box 15">
          <a:extLst>
            <a:ext uri="{FF2B5EF4-FFF2-40B4-BE49-F238E27FC236}">
              <a16:creationId xmlns:a16="http://schemas.microsoft.com/office/drawing/2014/main" id="{E283260A-82EC-4EA1-BF59-83DC74A7DE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5BB9FC27-4048-4A4F-997D-576A52FA2F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2" name="Text Box 15">
          <a:extLst>
            <a:ext uri="{FF2B5EF4-FFF2-40B4-BE49-F238E27FC236}">
              <a16:creationId xmlns:a16="http://schemas.microsoft.com/office/drawing/2014/main" id="{94CE0535-3F5B-4C5C-B3CC-074D29994C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3" name="Text Box 15">
          <a:extLst>
            <a:ext uri="{FF2B5EF4-FFF2-40B4-BE49-F238E27FC236}">
              <a16:creationId xmlns:a16="http://schemas.microsoft.com/office/drawing/2014/main" id="{D10B99C5-EBD4-4795-86CE-B8D2D93926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4" name="Text Box 15">
          <a:extLst>
            <a:ext uri="{FF2B5EF4-FFF2-40B4-BE49-F238E27FC236}">
              <a16:creationId xmlns:a16="http://schemas.microsoft.com/office/drawing/2014/main" id="{CFC7029B-B030-415D-80E6-F7DF445746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5" name="Text Box 15">
          <a:extLst>
            <a:ext uri="{FF2B5EF4-FFF2-40B4-BE49-F238E27FC236}">
              <a16:creationId xmlns:a16="http://schemas.microsoft.com/office/drawing/2014/main" id="{D985154B-31D8-407D-B53F-A7392E4FA3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6" name="Text Box 15">
          <a:extLst>
            <a:ext uri="{FF2B5EF4-FFF2-40B4-BE49-F238E27FC236}">
              <a16:creationId xmlns:a16="http://schemas.microsoft.com/office/drawing/2014/main" id="{7E26DEB4-CCDF-4962-A8BC-D5F612E87A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7" name="Text Box 15">
          <a:extLst>
            <a:ext uri="{FF2B5EF4-FFF2-40B4-BE49-F238E27FC236}">
              <a16:creationId xmlns:a16="http://schemas.microsoft.com/office/drawing/2014/main" id="{968EBDE1-74A8-4721-87BF-D80DF7A414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8" name="Text Box 15">
          <a:extLst>
            <a:ext uri="{FF2B5EF4-FFF2-40B4-BE49-F238E27FC236}">
              <a16:creationId xmlns:a16="http://schemas.microsoft.com/office/drawing/2014/main" id="{A84F461D-C824-4FBF-B4E7-32AE1E2EAD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39" name="Text Box 15">
          <a:extLst>
            <a:ext uri="{FF2B5EF4-FFF2-40B4-BE49-F238E27FC236}">
              <a16:creationId xmlns:a16="http://schemas.microsoft.com/office/drawing/2014/main" id="{90E6AD8E-C6CC-4723-B4B2-628FF17674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0" name="Text Box 15">
          <a:extLst>
            <a:ext uri="{FF2B5EF4-FFF2-40B4-BE49-F238E27FC236}">
              <a16:creationId xmlns:a16="http://schemas.microsoft.com/office/drawing/2014/main" id="{026BD5D2-3722-4083-B644-B4FD1D9429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1" name="Text Box 15">
          <a:extLst>
            <a:ext uri="{FF2B5EF4-FFF2-40B4-BE49-F238E27FC236}">
              <a16:creationId xmlns:a16="http://schemas.microsoft.com/office/drawing/2014/main" id="{96A7D38B-DBD6-4770-90E5-E22D6537EB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2" name="Text Box 15">
          <a:extLst>
            <a:ext uri="{FF2B5EF4-FFF2-40B4-BE49-F238E27FC236}">
              <a16:creationId xmlns:a16="http://schemas.microsoft.com/office/drawing/2014/main" id="{C0C753B3-5D35-4A9F-A4DD-BCC2024B2F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3" name="Text Box 15">
          <a:extLst>
            <a:ext uri="{FF2B5EF4-FFF2-40B4-BE49-F238E27FC236}">
              <a16:creationId xmlns:a16="http://schemas.microsoft.com/office/drawing/2014/main" id="{1468BC38-F915-4AF0-8EA5-1C5DC8BB51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4" name="Text Box 15">
          <a:extLst>
            <a:ext uri="{FF2B5EF4-FFF2-40B4-BE49-F238E27FC236}">
              <a16:creationId xmlns:a16="http://schemas.microsoft.com/office/drawing/2014/main" id="{C0E39918-A656-45C6-ACC1-1B137BC81D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5" name="Text Box 15">
          <a:extLst>
            <a:ext uri="{FF2B5EF4-FFF2-40B4-BE49-F238E27FC236}">
              <a16:creationId xmlns:a16="http://schemas.microsoft.com/office/drawing/2014/main" id="{58E1C22C-A66B-4CD8-B658-1CDC8EDBD0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6" name="Text Box 15">
          <a:extLst>
            <a:ext uri="{FF2B5EF4-FFF2-40B4-BE49-F238E27FC236}">
              <a16:creationId xmlns:a16="http://schemas.microsoft.com/office/drawing/2014/main" id="{36FD8AA6-2335-462C-B173-CFD27768F0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5822293A-E418-4596-B735-C295377326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8" name="Text Box 15">
          <a:extLst>
            <a:ext uri="{FF2B5EF4-FFF2-40B4-BE49-F238E27FC236}">
              <a16:creationId xmlns:a16="http://schemas.microsoft.com/office/drawing/2014/main" id="{F33E6594-2CFF-4BC7-9C69-DDC255FFD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49" name="Text Box 15">
          <a:extLst>
            <a:ext uri="{FF2B5EF4-FFF2-40B4-BE49-F238E27FC236}">
              <a16:creationId xmlns:a16="http://schemas.microsoft.com/office/drawing/2014/main" id="{959B59B6-249D-4B66-96B2-CD44AF467A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0" name="Text Box 15">
          <a:extLst>
            <a:ext uri="{FF2B5EF4-FFF2-40B4-BE49-F238E27FC236}">
              <a16:creationId xmlns:a16="http://schemas.microsoft.com/office/drawing/2014/main" id="{0CF17C56-FF3C-4087-B0D1-257781B801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1" name="Text Box 15">
          <a:extLst>
            <a:ext uri="{FF2B5EF4-FFF2-40B4-BE49-F238E27FC236}">
              <a16:creationId xmlns:a16="http://schemas.microsoft.com/office/drawing/2014/main" id="{601308B2-833C-4854-9A26-7F7EE1996B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2" name="Text Box 15">
          <a:extLst>
            <a:ext uri="{FF2B5EF4-FFF2-40B4-BE49-F238E27FC236}">
              <a16:creationId xmlns:a16="http://schemas.microsoft.com/office/drawing/2014/main" id="{61F983F6-C18B-41F8-93AC-4AC60DFBA8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3" name="Text Box 15">
          <a:extLst>
            <a:ext uri="{FF2B5EF4-FFF2-40B4-BE49-F238E27FC236}">
              <a16:creationId xmlns:a16="http://schemas.microsoft.com/office/drawing/2014/main" id="{F25083C9-94F2-4132-997A-F557A03746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4" name="Text Box 15">
          <a:extLst>
            <a:ext uri="{FF2B5EF4-FFF2-40B4-BE49-F238E27FC236}">
              <a16:creationId xmlns:a16="http://schemas.microsoft.com/office/drawing/2014/main" id="{85F41600-BA68-4863-9EBB-243CDB01D8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44B5BA53-86A8-4F93-B07E-AF3153A9CF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6" name="Text Box 15">
          <a:extLst>
            <a:ext uri="{FF2B5EF4-FFF2-40B4-BE49-F238E27FC236}">
              <a16:creationId xmlns:a16="http://schemas.microsoft.com/office/drawing/2014/main" id="{5032A01D-2030-49FE-8C70-517EE19809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7" name="Text Box 15">
          <a:extLst>
            <a:ext uri="{FF2B5EF4-FFF2-40B4-BE49-F238E27FC236}">
              <a16:creationId xmlns:a16="http://schemas.microsoft.com/office/drawing/2014/main" id="{43AEC736-F7C3-4D15-9792-8C5A0B6FB3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8" name="Text Box 15">
          <a:extLst>
            <a:ext uri="{FF2B5EF4-FFF2-40B4-BE49-F238E27FC236}">
              <a16:creationId xmlns:a16="http://schemas.microsoft.com/office/drawing/2014/main" id="{5C53F6EA-ED7F-4A72-8952-FC278F1D60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59" name="Text Box 15">
          <a:extLst>
            <a:ext uri="{FF2B5EF4-FFF2-40B4-BE49-F238E27FC236}">
              <a16:creationId xmlns:a16="http://schemas.microsoft.com/office/drawing/2014/main" id="{D5B46736-F1B7-4354-99B4-8F72B5AC6C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0" name="Text Box 15">
          <a:extLst>
            <a:ext uri="{FF2B5EF4-FFF2-40B4-BE49-F238E27FC236}">
              <a16:creationId xmlns:a16="http://schemas.microsoft.com/office/drawing/2014/main" id="{66E44E69-9935-4036-8220-C2F492E0A3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1" name="Text Box 15">
          <a:extLst>
            <a:ext uri="{FF2B5EF4-FFF2-40B4-BE49-F238E27FC236}">
              <a16:creationId xmlns:a16="http://schemas.microsoft.com/office/drawing/2014/main" id="{5BBF745E-F455-46F2-842A-58314077AA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2" name="Text Box 15">
          <a:extLst>
            <a:ext uri="{FF2B5EF4-FFF2-40B4-BE49-F238E27FC236}">
              <a16:creationId xmlns:a16="http://schemas.microsoft.com/office/drawing/2014/main" id="{E729490D-E5BE-49CE-8F3A-0998452550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3" name="Text Box 15">
          <a:extLst>
            <a:ext uri="{FF2B5EF4-FFF2-40B4-BE49-F238E27FC236}">
              <a16:creationId xmlns:a16="http://schemas.microsoft.com/office/drawing/2014/main" id="{08BD5142-246E-4676-8B4D-5D0B8D412D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4" name="Text Box 15">
          <a:extLst>
            <a:ext uri="{FF2B5EF4-FFF2-40B4-BE49-F238E27FC236}">
              <a16:creationId xmlns:a16="http://schemas.microsoft.com/office/drawing/2014/main" id="{88A090C3-6018-4AB8-BDD9-2EEA475B44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5" name="Text Box 15">
          <a:extLst>
            <a:ext uri="{FF2B5EF4-FFF2-40B4-BE49-F238E27FC236}">
              <a16:creationId xmlns:a16="http://schemas.microsoft.com/office/drawing/2014/main" id="{179E78BE-6BE5-4423-B3D6-D801EACA06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6" name="Text Box 15">
          <a:extLst>
            <a:ext uri="{FF2B5EF4-FFF2-40B4-BE49-F238E27FC236}">
              <a16:creationId xmlns:a16="http://schemas.microsoft.com/office/drawing/2014/main" id="{BD7EE9B5-8925-4809-B37F-DCD4D6F2BA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7" name="Text Box 15">
          <a:extLst>
            <a:ext uri="{FF2B5EF4-FFF2-40B4-BE49-F238E27FC236}">
              <a16:creationId xmlns:a16="http://schemas.microsoft.com/office/drawing/2014/main" id="{E0DDD7C4-B000-4E01-BD16-0CBB91A1C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8" name="Text Box 15">
          <a:extLst>
            <a:ext uri="{FF2B5EF4-FFF2-40B4-BE49-F238E27FC236}">
              <a16:creationId xmlns:a16="http://schemas.microsoft.com/office/drawing/2014/main" id="{FD5F1AB2-F1F8-426C-983A-A826611142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69" name="Text Box 15">
          <a:extLst>
            <a:ext uri="{FF2B5EF4-FFF2-40B4-BE49-F238E27FC236}">
              <a16:creationId xmlns:a16="http://schemas.microsoft.com/office/drawing/2014/main" id="{F92D1267-EF25-428E-AE7B-AFCB5EDFDB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0" name="Text Box 15">
          <a:extLst>
            <a:ext uri="{FF2B5EF4-FFF2-40B4-BE49-F238E27FC236}">
              <a16:creationId xmlns:a16="http://schemas.microsoft.com/office/drawing/2014/main" id="{12E5D119-3212-486F-999F-C8E3822D9D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0F429BFC-CCDE-49B1-A432-7DE000B070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2" name="Text Box 15">
          <a:extLst>
            <a:ext uri="{FF2B5EF4-FFF2-40B4-BE49-F238E27FC236}">
              <a16:creationId xmlns:a16="http://schemas.microsoft.com/office/drawing/2014/main" id="{0073C0F8-316D-4A83-8276-61DCD37FB4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3" name="Text Box 15">
          <a:extLst>
            <a:ext uri="{FF2B5EF4-FFF2-40B4-BE49-F238E27FC236}">
              <a16:creationId xmlns:a16="http://schemas.microsoft.com/office/drawing/2014/main" id="{629EA4D9-AC62-4230-85B2-8E314C08C0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4" name="Text Box 15">
          <a:extLst>
            <a:ext uri="{FF2B5EF4-FFF2-40B4-BE49-F238E27FC236}">
              <a16:creationId xmlns:a16="http://schemas.microsoft.com/office/drawing/2014/main" id="{5CDEF167-8D0D-4356-B905-03E83EF51C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5" name="Text Box 15">
          <a:extLst>
            <a:ext uri="{FF2B5EF4-FFF2-40B4-BE49-F238E27FC236}">
              <a16:creationId xmlns:a16="http://schemas.microsoft.com/office/drawing/2014/main" id="{B7EC6BE0-1526-4D62-801D-68181A98FC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6" name="Text Box 15">
          <a:extLst>
            <a:ext uri="{FF2B5EF4-FFF2-40B4-BE49-F238E27FC236}">
              <a16:creationId xmlns:a16="http://schemas.microsoft.com/office/drawing/2014/main" id="{01E40397-CE74-4F28-9DC2-302B1133DC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7" name="Text Box 15">
          <a:extLst>
            <a:ext uri="{FF2B5EF4-FFF2-40B4-BE49-F238E27FC236}">
              <a16:creationId xmlns:a16="http://schemas.microsoft.com/office/drawing/2014/main" id="{A40B0C6F-C821-4B1E-90E6-3B9097BB4F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8" name="Text Box 15">
          <a:extLst>
            <a:ext uri="{FF2B5EF4-FFF2-40B4-BE49-F238E27FC236}">
              <a16:creationId xmlns:a16="http://schemas.microsoft.com/office/drawing/2014/main" id="{BDF38218-DF32-44CF-9B07-4F01C820E6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67C9D8FA-EF2B-46A3-967F-BD52E08A77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0" name="Text Box 15">
          <a:extLst>
            <a:ext uri="{FF2B5EF4-FFF2-40B4-BE49-F238E27FC236}">
              <a16:creationId xmlns:a16="http://schemas.microsoft.com/office/drawing/2014/main" id="{56D943CA-7B24-4682-B774-67D3C1AA1F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1" name="Text Box 15">
          <a:extLst>
            <a:ext uri="{FF2B5EF4-FFF2-40B4-BE49-F238E27FC236}">
              <a16:creationId xmlns:a16="http://schemas.microsoft.com/office/drawing/2014/main" id="{4FF4F7BD-663C-4046-B017-4EF42EF3AA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2" name="Text Box 15">
          <a:extLst>
            <a:ext uri="{FF2B5EF4-FFF2-40B4-BE49-F238E27FC236}">
              <a16:creationId xmlns:a16="http://schemas.microsoft.com/office/drawing/2014/main" id="{7C23A105-5333-432B-85D3-56381AFA61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3" name="Text Box 15">
          <a:extLst>
            <a:ext uri="{FF2B5EF4-FFF2-40B4-BE49-F238E27FC236}">
              <a16:creationId xmlns:a16="http://schemas.microsoft.com/office/drawing/2014/main" id="{74AFEDC0-0D6E-40D8-B0A1-63B6ECF51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4" name="Text Box 15">
          <a:extLst>
            <a:ext uri="{FF2B5EF4-FFF2-40B4-BE49-F238E27FC236}">
              <a16:creationId xmlns:a16="http://schemas.microsoft.com/office/drawing/2014/main" id="{28600DFF-2691-4122-B45C-E75791042A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5" name="Text Box 15">
          <a:extLst>
            <a:ext uri="{FF2B5EF4-FFF2-40B4-BE49-F238E27FC236}">
              <a16:creationId xmlns:a16="http://schemas.microsoft.com/office/drawing/2014/main" id="{E8492800-0833-4E5D-99C8-715CAC6A01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6" name="Text Box 15">
          <a:extLst>
            <a:ext uri="{FF2B5EF4-FFF2-40B4-BE49-F238E27FC236}">
              <a16:creationId xmlns:a16="http://schemas.microsoft.com/office/drawing/2014/main" id="{672BDD09-6F23-4386-83FD-F1827795A7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7" name="Text Box 15">
          <a:extLst>
            <a:ext uri="{FF2B5EF4-FFF2-40B4-BE49-F238E27FC236}">
              <a16:creationId xmlns:a16="http://schemas.microsoft.com/office/drawing/2014/main" id="{3B67F78A-2B19-4EAE-AB87-0074C220DB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8" name="Text Box 15">
          <a:extLst>
            <a:ext uri="{FF2B5EF4-FFF2-40B4-BE49-F238E27FC236}">
              <a16:creationId xmlns:a16="http://schemas.microsoft.com/office/drawing/2014/main" id="{9F963298-0379-4524-8C9F-C62F028070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89" name="Text Box 15">
          <a:extLst>
            <a:ext uri="{FF2B5EF4-FFF2-40B4-BE49-F238E27FC236}">
              <a16:creationId xmlns:a16="http://schemas.microsoft.com/office/drawing/2014/main" id="{28C7FE6F-2C29-41C6-BB93-C0C35D6572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0" name="Text Box 15">
          <a:extLst>
            <a:ext uri="{FF2B5EF4-FFF2-40B4-BE49-F238E27FC236}">
              <a16:creationId xmlns:a16="http://schemas.microsoft.com/office/drawing/2014/main" id="{B372E8EF-DB45-4EF5-AA02-E3E93805E3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1" name="Text Box 15">
          <a:extLst>
            <a:ext uri="{FF2B5EF4-FFF2-40B4-BE49-F238E27FC236}">
              <a16:creationId xmlns:a16="http://schemas.microsoft.com/office/drawing/2014/main" id="{E8C1BA06-F534-4A20-9B81-61DCD9C991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2" name="Text Box 15">
          <a:extLst>
            <a:ext uri="{FF2B5EF4-FFF2-40B4-BE49-F238E27FC236}">
              <a16:creationId xmlns:a16="http://schemas.microsoft.com/office/drawing/2014/main" id="{685A3FC7-439C-4F8C-97A2-4022C58F33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3" name="Text Box 15">
          <a:extLst>
            <a:ext uri="{FF2B5EF4-FFF2-40B4-BE49-F238E27FC236}">
              <a16:creationId xmlns:a16="http://schemas.microsoft.com/office/drawing/2014/main" id="{4459C14D-A789-4973-8ABF-278477FD93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4" name="Text Box 15">
          <a:extLst>
            <a:ext uri="{FF2B5EF4-FFF2-40B4-BE49-F238E27FC236}">
              <a16:creationId xmlns:a16="http://schemas.microsoft.com/office/drawing/2014/main" id="{90AD36F1-BC4C-41BD-8B4B-51C8984FCD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0B7C995F-327B-4D3D-9D08-B2635C74E6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6" name="Text Box 15">
          <a:extLst>
            <a:ext uri="{FF2B5EF4-FFF2-40B4-BE49-F238E27FC236}">
              <a16:creationId xmlns:a16="http://schemas.microsoft.com/office/drawing/2014/main" id="{C85ADB56-8F1F-4FA5-8BB6-BE6D759931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7" name="Text Box 15">
          <a:extLst>
            <a:ext uri="{FF2B5EF4-FFF2-40B4-BE49-F238E27FC236}">
              <a16:creationId xmlns:a16="http://schemas.microsoft.com/office/drawing/2014/main" id="{44B9FB44-9377-45C0-BDF0-D3BA2D9223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8" name="Text Box 15">
          <a:extLst>
            <a:ext uri="{FF2B5EF4-FFF2-40B4-BE49-F238E27FC236}">
              <a16:creationId xmlns:a16="http://schemas.microsoft.com/office/drawing/2014/main" id="{9DD8A9B0-DF79-4A05-81DD-BAA3676322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399" name="Text Box 15">
          <a:extLst>
            <a:ext uri="{FF2B5EF4-FFF2-40B4-BE49-F238E27FC236}">
              <a16:creationId xmlns:a16="http://schemas.microsoft.com/office/drawing/2014/main" id="{5102BA80-338B-4713-8844-3A3BE06264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0" name="Text Box 15">
          <a:extLst>
            <a:ext uri="{FF2B5EF4-FFF2-40B4-BE49-F238E27FC236}">
              <a16:creationId xmlns:a16="http://schemas.microsoft.com/office/drawing/2014/main" id="{2471FD2A-1D1C-4646-AF2D-C66CFDA631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1" name="Text Box 15">
          <a:extLst>
            <a:ext uri="{FF2B5EF4-FFF2-40B4-BE49-F238E27FC236}">
              <a16:creationId xmlns:a16="http://schemas.microsoft.com/office/drawing/2014/main" id="{61B64604-A6F3-4CD1-A32A-701AB25762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2" name="Text Box 15">
          <a:extLst>
            <a:ext uri="{FF2B5EF4-FFF2-40B4-BE49-F238E27FC236}">
              <a16:creationId xmlns:a16="http://schemas.microsoft.com/office/drawing/2014/main" id="{B98B471E-5B86-4106-9EB0-461D5AABDD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BD1E3F99-0EBE-45A8-AD80-0A1D10675E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4" name="Text Box 15">
          <a:extLst>
            <a:ext uri="{FF2B5EF4-FFF2-40B4-BE49-F238E27FC236}">
              <a16:creationId xmlns:a16="http://schemas.microsoft.com/office/drawing/2014/main" id="{41D1D6B1-0CE0-4382-BC1C-902068C679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5" name="Text Box 15">
          <a:extLst>
            <a:ext uri="{FF2B5EF4-FFF2-40B4-BE49-F238E27FC236}">
              <a16:creationId xmlns:a16="http://schemas.microsoft.com/office/drawing/2014/main" id="{B83C8059-B6BF-4872-B792-288FF3BD8D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6" name="Text Box 15">
          <a:extLst>
            <a:ext uri="{FF2B5EF4-FFF2-40B4-BE49-F238E27FC236}">
              <a16:creationId xmlns:a16="http://schemas.microsoft.com/office/drawing/2014/main" id="{ED7B1CAB-4F5A-465D-B6AB-D5A6D7240D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7" name="Text Box 15">
          <a:extLst>
            <a:ext uri="{FF2B5EF4-FFF2-40B4-BE49-F238E27FC236}">
              <a16:creationId xmlns:a16="http://schemas.microsoft.com/office/drawing/2014/main" id="{2293A66C-912F-42CF-AAB2-71DCB67125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8" name="Text Box 15">
          <a:extLst>
            <a:ext uri="{FF2B5EF4-FFF2-40B4-BE49-F238E27FC236}">
              <a16:creationId xmlns:a16="http://schemas.microsoft.com/office/drawing/2014/main" id="{ED504F3B-563F-4F76-9194-EEBF26C96A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09" name="Text Box 15">
          <a:extLst>
            <a:ext uri="{FF2B5EF4-FFF2-40B4-BE49-F238E27FC236}">
              <a16:creationId xmlns:a16="http://schemas.microsoft.com/office/drawing/2014/main" id="{78BAF2BF-9BA7-4098-AFF7-8AAE6A2E1F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0" name="Text Box 15">
          <a:extLst>
            <a:ext uri="{FF2B5EF4-FFF2-40B4-BE49-F238E27FC236}">
              <a16:creationId xmlns:a16="http://schemas.microsoft.com/office/drawing/2014/main" id="{FE46CCF9-F383-4BCB-80EA-B1FACC4785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1" name="Text Box 15">
          <a:extLst>
            <a:ext uri="{FF2B5EF4-FFF2-40B4-BE49-F238E27FC236}">
              <a16:creationId xmlns:a16="http://schemas.microsoft.com/office/drawing/2014/main" id="{65A5DC0F-EB13-4C73-B04F-9EE3A7D942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2" name="Text Box 15">
          <a:extLst>
            <a:ext uri="{FF2B5EF4-FFF2-40B4-BE49-F238E27FC236}">
              <a16:creationId xmlns:a16="http://schemas.microsoft.com/office/drawing/2014/main" id="{268314A7-C1F1-472C-AE60-464B4E2B00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3" name="Text Box 15">
          <a:extLst>
            <a:ext uri="{FF2B5EF4-FFF2-40B4-BE49-F238E27FC236}">
              <a16:creationId xmlns:a16="http://schemas.microsoft.com/office/drawing/2014/main" id="{DDA93D82-D5AA-4399-B1DB-A07478929D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4" name="Text Box 15">
          <a:extLst>
            <a:ext uri="{FF2B5EF4-FFF2-40B4-BE49-F238E27FC236}">
              <a16:creationId xmlns:a16="http://schemas.microsoft.com/office/drawing/2014/main" id="{56ECD394-FD45-4FB9-9099-478D3A82B2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5" name="Text Box 15">
          <a:extLst>
            <a:ext uri="{FF2B5EF4-FFF2-40B4-BE49-F238E27FC236}">
              <a16:creationId xmlns:a16="http://schemas.microsoft.com/office/drawing/2014/main" id="{EABA0AC8-AD94-459C-9E9E-E72367ECCE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6" name="Text Box 15">
          <a:extLst>
            <a:ext uri="{FF2B5EF4-FFF2-40B4-BE49-F238E27FC236}">
              <a16:creationId xmlns:a16="http://schemas.microsoft.com/office/drawing/2014/main" id="{3F103F01-28B5-4E9A-A4A2-490F6500E2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7" name="Text Box 15">
          <a:extLst>
            <a:ext uri="{FF2B5EF4-FFF2-40B4-BE49-F238E27FC236}">
              <a16:creationId xmlns:a16="http://schemas.microsoft.com/office/drawing/2014/main" id="{2AB6D885-3AB5-43C2-9721-107B6F9109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8" name="Text Box 15">
          <a:extLst>
            <a:ext uri="{FF2B5EF4-FFF2-40B4-BE49-F238E27FC236}">
              <a16:creationId xmlns:a16="http://schemas.microsoft.com/office/drawing/2014/main" id="{9D2D12E3-9CD5-4175-83A4-55F7D27159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1A1AA22E-E467-40A6-91B8-81EA0A2FCA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0" name="Text Box 15">
          <a:extLst>
            <a:ext uri="{FF2B5EF4-FFF2-40B4-BE49-F238E27FC236}">
              <a16:creationId xmlns:a16="http://schemas.microsoft.com/office/drawing/2014/main" id="{CF157744-1933-4AFF-AB28-FC959D773F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1" name="Text Box 15">
          <a:extLst>
            <a:ext uri="{FF2B5EF4-FFF2-40B4-BE49-F238E27FC236}">
              <a16:creationId xmlns:a16="http://schemas.microsoft.com/office/drawing/2014/main" id="{E854020A-DC9E-42E0-876D-7EA9D446D9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2" name="Text Box 15">
          <a:extLst>
            <a:ext uri="{FF2B5EF4-FFF2-40B4-BE49-F238E27FC236}">
              <a16:creationId xmlns:a16="http://schemas.microsoft.com/office/drawing/2014/main" id="{2DCD4CEC-3CCF-4E67-BE92-1A031E46B0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3" name="Text Box 15">
          <a:extLst>
            <a:ext uri="{FF2B5EF4-FFF2-40B4-BE49-F238E27FC236}">
              <a16:creationId xmlns:a16="http://schemas.microsoft.com/office/drawing/2014/main" id="{35F1F998-C9AE-4C76-A924-B2FC8D3A74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4" name="Text Box 15">
          <a:extLst>
            <a:ext uri="{FF2B5EF4-FFF2-40B4-BE49-F238E27FC236}">
              <a16:creationId xmlns:a16="http://schemas.microsoft.com/office/drawing/2014/main" id="{72769656-FBF3-426E-BC96-CDDA3B1EB0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5" name="Text Box 15">
          <a:extLst>
            <a:ext uri="{FF2B5EF4-FFF2-40B4-BE49-F238E27FC236}">
              <a16:creationId xmlns:a16="http://schemas.microsoft.com/office/drawing/2014/main" id="{65D5ED19-7737-45F0-9F06-9DFE604A0C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6" name="Text Box 15">
          <a:extLst>
            <a:ext uri="{FF2B5EF4-FFF2-40B4-BE49-F238E27FC236}">
              <a16:creationId xmlns:a16="http://schemas.microsoft.com/office/drawing/2014/main" id="{B598EB72-0A3D-44D5-AF60-F06DFCF702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AFA5FE89-4C21-40F0-A21D-23D0EFBC3A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A42F99FB-D467-4F62-9606-745EBC7098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29" name="Text Box 15">
          <a:extLst>
            <a:ext uri="{FF2B5EF4-FFF2-40B4-BE49-F238E27FC236}">
              <a16:creationId xmlns:a16="http://schemas.microsoft.com/office/drawing/2014/main" id="{175267B6-0650-46AB-83B7-518A3E526E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0" name="Text Box 15">
          <a:extLst>
            <a:ext uri="{FF2B5EF4-FFF2-40B4-BE49-F238E27FC236}">
              <a16:creationId xmlns:a16="http://schemas.microsoft.com/office/drawing/2014/main" id="{F93938D6-5621-4EEC-B006-54A0F653C1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1" name="Text Box 15">
          <a:extLst>
            <a:ext uri="{FF2B5EF4-FFF2-40B4-BE49-F238E27FC236}">
              <a16:creationId xmlns:a16="http://schemas.microsoft.com/office/drawing/2014/main" id="{C14442FD-D7EC-4F84-9695-EDB6F3760C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2" name="Text Box 15">
          <a:extLst>
            <a:ext uri="{FF2B5EF4-FFF2-40B4-BE49-F238E27FC236}">
              <a16:creationId xmlns:a16="http://schemas.microsoft.com/office/drawing/2014/main" id="{9DA37750-D3E0-4812-B0A8-D6E35C3FBA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3" name="Text Box 15">
          <a:extLst>
            <a:ext uri="{FF2B5EF4-FFF2-40B4-BE49-F238E27FC236}">
              <a16:creationId xmlns:a16="http://schemas.microsoft.com/office/drawing/2014/main" id="{7615E9D2-76AA-4495-AB00-B813AC9686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4" name="Text Box 15">
          <a:extLst>
            <a:ext uri="{FF2B5EF4-FFF2-40B4-BE49-F238E27FC236}">
              <a16:creationId xmlns:a16="http://schemas.microsoft.com/office/drawing/2014/main" id="{89DD32EA-502D-4CED-B2E7-3E0489183A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5" name="Text Box 15">
          <a:extLst>
            <a:ext uri="{FF2B5EF4-FFF2-40B4-BE49-F238E27FC236}">
              <a16:creationId xmlns:a16="http://schemas.microsoft.com/office/drawing/2014/main" id="{E5BAAA3B-A2CF-48F9-B6F9-80ADD31B0E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6" name="Text Box 15">
          <a:extLst>
            <a:ext uri="{FF2B5EF4-FFF2-40B4-BE49-F238E27FC236}">
              <a16:creationId xmlns:a16="http://schemas.microsoft.com/office/drawing/2014/main" id="{4CD6E083-1466-4E01-800E-67341EC0AA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7" name="Text Box 15">
          <a:extLst>
            <a:ext uri="{FF2B5EF4-FFF2-40B4-BE49-F238E27FC236}">
              <a16:creationId xmlns:a16="http://schemas.microsoft.com/office/drawing/2014/main" id="{FFA6DF46-F688-4BDD-A62E-276B244164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8" name="Text Box 15">
          <a:extLst>
            <a:ext uri="{FF2B5EF4-FFF2-40B4-BE49-F238E27FC236}">
              <a16:creationId xmlns:a16="http://schemas.microsoft.com/office/drawing/2014/main" id="{85D0EDD1-66CA-4A0E-A179-9914884DB1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39" name="Text Box 15">
          <a:extLst>
            <a:ext uri="{FF2B5EF4-FFF2-40B4-BE49-F238E27FC236}">
              <a16:creationId xmlns:a16="http://schemas.microsoft.com/office/drawing/2014/main" id="{4B69F17E-9209-46AB-92A1-246FB094A2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0" name="Text Box 15">
          <a:extLst>
            <a:ext uri="{FF2B5EF4-FFF2-40B4-BE49-F238E27FC236}">
              <a16:creationId xmlns:a16="http://schemas.microsoft.com/office/drawing/2014/main" id="{3FD1BC9D-A451-49D5-875A-C09E6C976E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1" name="Text Box 15">
          <a:extLst>
            <a:ext uri="{FF2B5EF4-FFF2-40B4-BE49-F238E27FC236}">
              <a16:creationId xmlns:a16="http://schemas.microsoft.com/office/drawing/2014/main" id="{80FC8BA2-4B6B-4810-AE5F-DEEF9505BA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2" name="Text Box 15">
          <a:extLst>
            <a:ext uri="{FF2B5EF4-FFF2-40B4-BE49-F238E27FC236}">
              <a16:creationId xmlns:a16="http://schemas.microsoft.com/office/drawing/2014/main" id="{CBF906EF-523F-4BF4-A674-D36F8331B1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F5563C8E-3691-4A2B-9CC1-C44A78F33F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4" name="Text Box 15">
          <a:extLst>
            <a:ext uri="{FF2B5EF4-FFF2-40B4-BE49-F238E27FC236}">
              <a16:creationId xmlns:a16="http://schemas.microsoft.com/office/drawing/2014/main" id="{8BA90B65-9016-4CFD-A4B3-2CA5F40CD8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5" name="Text Box 15">
          <a:extLst>
            <a:ext uri="{FF2B5EF4-FFF2-40B4-BE49-F238E27FC236}">
              <a16:creationId xmlns:a16="http://schemas.microsoft.com/office/drawing/2014/main" id="{F6D0CC78-9AE3-44D1-B68E-9FD529CB7F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6" name="Text Box 15">
          <a:extLst>
            <a:ext uri="{FF2B5EF4-FFF2-40B4-BE49-F238E27FC236}">
              <a16:creationId xmlns:a16="http://schemas.microsoft.com/office/drawing/2014/main" id="{F580DFF1-290F-419D-B095-FE5C3BB174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7" name="Text Box 15">
          <a:extLst>
            <a:ext uri="{FF2B5EF4-FFF2-40B4-BE49-F238E27FC236}">
              <a16:creationId xmlns:a16="http://schemas.microsoft.com/office/drawing/2014/main" id="{C6EDA49B-9E6C-4670-8C8A-E590B9B303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8" name="Text Box 15">
          <a:extLst>
            <a:ext uri="{FF2B5EF4-FFF2-40B4-BE49-F238E27FC236}">
              <a16:creationId xmlns:a16="http://schemas.microsoft.com/office/drawing/2014/main" id="{707400DC-74B7-42F0-82DD-275A842F18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49" name="Text Box 15">
          <a:extLst>
            <a:ext uri="{FF2B5EF4-FFF2-40B4-BE49-F238E27FC236}">
              <a16:creationId xmlns:a16="http://schemas.microsoft.com/office/drawing/2014/main" id="{BEB3C383-C918-4C78-95E2-F641E50E25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0" name="Text Box 15">
          <a:extLst>
            <a:ext uri="{FF2B5EF4-FFF2-40B4-BE49-F238E27FC236}">
              <a16:creationId xmlns:a16="http://schemas.microsoft.com/office/drawing/2014/main" id="{D2912784-EF94-4145-8CD2-F8E33A4685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2C2A2AF2-EED0-4405-8F47-77AC2FDCEF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2" name="Text Box 15">
          <a:extLst>
            <a:ext uri="{FF2B5EF4-FFF2-40B4-BE49-F238E27FC236}">
              <a16:creationId xmlns:a16="http://schemas.microsoft.com/office/drawing/2014/main" id="{E3AC68D1-C1CA-4085-BFD2-5F258989A3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3" name="Text Box 15">
          <a:extLst>
            <a:ext uri="{FF2B5EF4-FFF2-40B4-BE49-F238E27FC236}">
              <a16:creationId xmlns:a16="http://schemas.microsoft.com/office/drawing/2014/main" id="{D024D73D-3170-44A7-8829-3124809EB4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4" name="Text Box 15">
          <a:extLst>
            <a:ext uri="{FF2B5EF4-FFF2-40B4-BE49-F238E27FC236}">
              <a16:creationId xmlns:a16="http://schemas.microsoft.com/office/drawing/2014/main" id="{C868BD28-DE53-4839-99C8-C3FAAC9129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5" name="Text Box 15">
          <a:extLst>
            <a:ext uri="{FF2B5EF4-FFF2-40B4-BE49-F238E27FC236}">
              <a16:creationId xmlns:a16="http://schemas.microsoft.com/office/drawing/2014/main" id="{08DFCD1B-5845-47CC-A7B9-5232256AD9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6" name="Text Box 15">
          <a:extLst>
            <a:ext uri="{FF2B5EF4-FFF2-40B4-BE49-F238E27FC236}">
              <a16:creationId xmlns:a16="http://schemas.microsoft.com/office/drawing/2014/main" id="{A8042E8E-30FE-4312-B94D-67320435BF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7" name="Text Box 15">
          <a:extLst>
            <a:ext uri="{FF2B5EF4-FFF2-40B4-BE49-F238E27FC236}">
              <a16:creationId xmlns:a16="http://schemas.microsoft.com/office/drawing/2014/main" id="{518731FC-9878-4F64-BDF9-8A31C8F106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8" name="Text Box 15">
          <a:extLst>
            <a:ext uri="{FF2B5EF4-FFF2-40B4-BE49-F238E27FC236}">
              <a16:creationId xmlns:a16="http://schemas.microsoft.com/office/drawing/2014/main" id="{DA37ADB5-0ECF-47F2-9057-D3350AE591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59" name="Text Box 15">
          <a:extLst>
            <a:ext uri="{FF2B5EF4-FFF2-40B4-BE49-F238E27FC236}">
              <a16:creationId xmlns:a16="http://schemas.microsoft.com/office/drawing/2014/main" id="{747759B6-4D6A-455E-BA47-A46C2CF2D9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0" name="Text Box 15">
          <a:extLst>
            <a:ext uri="{FF2B5EF4-FFF2-40B4-BE49-F238E27FC236}">
              <a16:creationId xmlns:a16="http://schemas.microsoft.com/office/drawing/2014/main" id="{EE55921D-543F-4246-8905-401C95AF65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1" name="Text Box 15">
          <a:extLst>
            <a:ext uri="{FF2B5EF4-FFF2-40B4-BE49-F238E27FC236}">
              <a16:creationId xmlns:a16="http://schemas.microsoft.com/office/drawing/2014/main" id="{E3DC446A-B8E7-4EC5-A34D-81FF4543AA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2" name="Text Box 15">
          <a:extLst>
            <a:ext uri="{FF2B5EF4-FFF2-40B4-BE49-F238E27FC236}">
              <a16:creationId xmlns:a16="http://schemas.microsoft.com/office/drawing/2014/main" id="{EFB53078-2CD3-4EC7-AF5D-020A6FFDFC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3" name="Text Box 15">
          <a:extLst>
            <a:ext uri="{FF2B5EF4-FFF2-40B4-BE49-F238E27FC236}">
              <a16:creationId xmlns:a16="http://schemas.microsoft.com/office/drawing/2014/main" id="{20F35365-A03F-4740-B4DE-761C3A6C08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4" name="Text Box 15">
          <a:extLst>
            <a:ext uri="{FF2B5EF4-FFF2-40B4-BE49-F238E27FC236}">
              <a16:creationId xmlns:a16="http://schemas.microsoft.com/office/drawing/2014/main" id="{1E6D4482-9C9E-4136-99B1-D18D135585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5" name="Text Box 15">
          <a:extLst>
            <a:ext uri="{FF2B5EF4-FFF2-40B4-BE49-F238E27FC236}">
              <a16:creationId xmlns:a16="http://schemas.microsoft.com/office/drawing/2014/main" id="{4B2B6AAD-27D4-4AC2-997B-BE2E8F4689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6" name="Text Box 15">
          <a:extLst>
            <a:ext uri="{FF2B5EF4-FFF2-40B4-BE49-F238E27FC236}">
              <a16:creationId xmlns:a16="http://schemas.microsoft.com/office/drawing/2014/main" id="{69AF74BF-E2F6-40C2-A630-77CE9B22BE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7" name="Text Box 15">
          <a:extLst>
            <a:ext uri="{FF2B5EF4-FFF2-40B4-BE49-F238E27FC236}">
              <a16:creationId xmlns:a16="http://schemas.microsoft.com/office/drawing/2014/main" id="{1542F005-0D29-44AD-8A8A-723101D0EA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8" name="Text Box 15">
          <a:extLst>
            <a:ext uri="{FF2B5EF4-FFF2-40B4-BE49-F238E27FC236}">
              <a16:creationId xmlns:a16="http://schemas.microsoft.com/office/drawing/2014/main" id="{52C2373D-E3D6-48BF-8D21-8318787AA0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69" name="Text Box 15">
          <a:extLst>
            <a:ext uri="{FF2B5EF4-FFF2-40B4-BE49-F238E27FC236}">
              <a16:creationId xmlns:a16="http://schemas.microsoft.com/office/drawing/2014/main" id="{2F5A929C-0DD8-41F4-9A3B-FE02F3E147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0" name="Text Box 15">
          <a:extLst>
            <a:ext uri="{FF2B5EF4-FFF2-40B4-BE49-F238E27FC236}">
              <a16:creationId xmlns:a16="http://schemas.microsoft.com/office/drawing/2014/main" id="{C4730E30-6CE8-4314-A809-0EB2AE3F07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1" name="Text Box 15">
          <a:extLst>
            <a:ext uri="{FF2B5EF4-FFF2-40B4-BE49-F238E27FC236}">
              <a16:creationId xmlns:a16="http://schemas.microsoft.com/office/drawing/2014/main" id="{C47D202B-518C-41D9-83A8-71144D4174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2" name="Text Box 15">
          <a:extLst>
            <a:ext uri="{FF2B5EF4-FFF2-40B4-BE49-F238E27FC236}">
              <a16:creationId xmlns:a16="http://schemas.microsoft.com/office/drawing/2014/main" id="{38616C2E-987A-4667-BCD2-34828DC6E5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3" name="Text Box 15">
          <a:extLst>
            <a:ext uri="{FF2B5EF4-FFF2-40B4-BE49-F238E27FC236}">
              <a16:creationId xmlns:a16="http://schemas.microsoft.com/office/drawing/2014/main" id="{AE8277EF-6B04-43A9-A5C2-2F85A89FF5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4" name="Text Box 15">
          <a:extLst>
            <a:ext uri="{FF2B5EF4-FFF2-40B4-BE49-F238E27FC236}">
              <a16:creationId xmlns:a16="http://schemas.microsoft.com/office/drawing/2014/main" id="{F0E12EE7-E6AA-4EA5-9262-ED00930E85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5" name="Text Box 15">
          <a:extLst>
            <a:ext uri="{FF2B5EF4-FFF2-40B4-BE49-F238E27FC236}">
              <a16:creationId xmlns:a16="http://schemas.microsoft.com/office/drawing/2014/main" id="{43FCA8A5-2AB0-42FA-B66C-AB55F84154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6" name="Text Box 15">
          <a:extLst>
            <a:ext uri="{FF2B5EF4-FFF2-40B4-BE49-F238E27FC236}">
              <a16:creationId xmlns:a16="http://schemas.microsoft.com/office/drawing/2014/main" id="{BC1E9615-22F8-4B34-9276-B6E11FA134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7" name="Text Box 15">
          <a:extLst>
            <a:ext uri="{FF2B5EF4-FFF2-40B4-BE49-F238E27FC236}">
              <a16:creationId xmlns:a16="http://schemas.microsoft.com/office/drawing/2014/main" id="{820FA0C0-0B30-4E71-B828-F21BA29221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8" name="Text Box 15">
          <a:extLst>
            <a:ext uri="{FF2B5EF4-FFF2-40B4-BE49-F238E27FC236}">
              <a16:creationId xmlns:a16="http://schemas.microsoft.com/office/drawing/2014/main" id="{B7287396-C94D-47DF-BC9F-D70E8924AB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79" name="Text Box 15">
          <a:extLst>
            <a:ext uri="{FF2B5EF4-FFF2-40B4-BE49-F238E27FC236}">
              <a16:creationId xmlns:a16="http://schemas.microsoft.com/office/drawing/2014/main" id="{A7355770-35A0-443D-9A0D-E751F148EA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0" name="Text Box 15">
          <a:extLst>
            <a:ext uri="{FF2B5EF4-FFF2-40B4-BE49-F238E27FC236}">
              <a16:creationId xmlns:a16="http://schemas.microsoft.com/office/drawing/2014/main" id="{8223B680-FECA-4BEC-8064-AFCD734B4A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1" name="Text Box 15">
          <a:extLst>
            <a:ext uri="{FF2B5EF4-FFF2-40B4-BE49-F238E27FC236}">
              <a16:creationId xmlns:a16="http://schemas.microsoft.com/office/drawing/2014/main" id="{E36C086D-3C37-4167-AD93-0A14490A66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2" name="Text Box 15">
          <a:extLst>
            <a:ext uri="{FF2B5EF4-FFF2-40B4-BE49-F238E27FC236}">
              <a16:creationId xmlns:a16="http://schemas.microsoft.com/office/drawing/2014/main" id="{6F2CF9C1-F2A3-4DEF-B0DC-1EF0886320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3" name="Text Box 15">
          <a:extLst>
            <a:ext uri="{FF2B5EF4-FFF2-40B4-BE49-F238E27FC236}">
              <a16:creationId xmlns:a16="http://schemas.microsoft.com/office/drawing/2014/main" id="{C4A2F5D6-37B8-479F-ABDC-2EF4BE591B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4" name="Text Box 15">
          <a:extLst>
            <a:ext uri="{FF2B5EF4-FFF2-40B4-BE49-F238E27FC236}">
              <a16:creationId xmlns:a16="http://schemas.microsoft.com/office/drawing/2014/main" id="{F5E8F17E-FD2D-497A-B98D-96A988CBC3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5" name="Text Box 15">
          <a:extLst>
            <a:ext uri="{FF2B5EF4-FFF2-40B4-BE49-F238E27FC236}">
              <a16:creationId xmlns:a16="http://schemas.microsoft.com/office/drawing/2014/main" id="{7C33209E-B5E1-40CD-9E16-EDDD77B92C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6" name="Text Box 15">
          <a:extLst>
            <a:ext uri="{FF2B5EF4-FFF2-40B4-BE49-F238E27FC236}">
              <a16:creationId xmlns:a16="http://schemas.microsoft.com/office/drawing/2014/main" id="{FCA5F406-7CAC-4EC2-A6F8-25A060FB5D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7" name="Text Box 15">
          <a:extLst>
            <a:ext uri="{FF2B5EF4-FFF2-40B4-BE49-F238E27FC236}">
              <a16:creationId xmlns:a16="http://schemas.microsoft.com/office/drawing/2014/main" id="{95C71E59-B114-448E-8B20-729EEE4243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8" name="Text Box 15">
          <a:extLst>
            <a:ext uri="{FF2B5EF4-FFF2-40B4-BE49-F238E27FC236}">
              <a16:creationId xmlns:a16="http://schemas.microsoft.com/office/drawing/2014/main" id="{E9079523-D48A-42B2-8F3F-1A199A9185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89" name="Text Box 15">
          <a:extLst>
            <a:ext uri="{FF2B5EF4-FFF2-40B4-BE49-F238E27FC236}">
              <a16:creationId xmlns:a16="http://schemas.microsoft.com/office/drawing/2014/main" id="{195BDECD-3D3D-4E11-82D7-CB1B0D3BA7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0" name="Text Box 15">
          <a:extLst>
            <a:ext uri="{FF2B5EF4-FFF2-40B4-BE49-F238E27FC236}">
              <a16:creationId xmlns:a16="http://schemas.microsoft.com/office/drawing/2014/main" id="{763CFC14-B0A4-4047-9F29-3A293955B7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1" name="Text Box 15">
          <a:extLst>
            <a:ext uri="{FF2B5EF4-FFF2-40B4-BE49-F238E27FC236}">
              <a16:creationId xmlns:a16="http://schemas.microsoft.com/office/drawing/2014/main" id="{5E2B9D13-8FFD-4134-824C-12CF12A99F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2" name="Text Box 15">
          <a:extLst>
            <a:ext uri="{FF2B5EF4-FFF2-40B4-BE49-F238E27FC236}">
              <a16:creationId xmlns:a16="http://schemas.microsoft.com/office/drawing/2014/main" id="{CAE6922B-DCEC-4606-81D9-C4373FDBD4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3" name="Text Box 15">
          <a:extLst>
            <a:ext uri="{FF2B5EF4-FFF2-40B4-BE49-F238E27FC236}">
              <a16:creationId xmlns:a16="http://schemas.microsoft.com/office/drawing/2014/main" id="{4083973C-3214-4B2F-B5F8-2C6D3CF3D2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4" name="Text Box 15">
          <a:extLst>
            <a:ext uri="{FF2B5EF4-FFF2-40B4-BE49-F238E27FC236}">
              <a16:creationId xmlns:a16="http://schemas.microsoft.com/office/drawing/2014/main" id="{519C0723-0090-46D5-A4D8-FCEE85BE7A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5" name="Text Box 15">
          <a:extLst>
            <a:ext uri="{FF2B5EF4-FFF2-40B4-BE49-F238E27FC236}">
              <a16:creationId xmlns:a16="http://schemas.microsoft.com/office/drawing/2014/main" id="{2B335C9D-398B-4CED-BB21-67405AD05D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6" name="Text Box 15">
          <a:extLst>
            <a:ext uri="{FF2B5EF4-FFF2-40B4-BE49-F238E27FC236}">
              <a16:creationId xmlns:a16="http://schemas.microsoft.com/office/drawing/2014/main" id="{B8617922-DB69-4B9E-877E-C9B721A30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7" name="Text Box 15">
          <a:extLst>
            <a:ext uri="{FF2B5EF4-FFF2-40B4-BE49-F238E27FC236}">
              <a16:creationId xmlns:a16="http://schemas.microsoft.com/office/drawing/2014/main" id="{EB8FA15E-5714-48B1-9838-8B1675AF47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8" name="Text Box 15">
          <a:extLst>
            <a:ext uri="{FF2B5EF4-FFF2-40B4-BE49-F238E27FC236}">
              <a16:creationId xmlns:a16="http://schemas.microsoft.com/office/drawing/2014/main" id="{2B2E8460-E2AD-43ED-860C-29FCE3F102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499" name="Text Box 15">
          <a:extLst>
            <a:ext uri="{FF2B5EF4-FFF2-40B4-BE49-F238E27FC236}">
              <a16:creationId xmlns:a16="http://schemas.microsoft.com/office/drawing/2014/main" id="{60F1E825-B360-4763-8964-1759562CBC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0" name="Text Box 15">
          <a:extLst>
            <a:ext uri="{FF2B5EF4-FFF2-40B4-BE49-F238E27FC236}">
              <a16:creationId xmlns:a16="http://schemas.microsoft.com/office/drawing/2014/main" id="{682A8C57-44AD-4F1C-A799-2F86B6D153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1" name="Text Box 15">
          <a:extLst>
            <a:ext uri="{FF2B5EF4-FFF2-40B4-BE49-F238E27FC236}">
              <a16:creationId xmlns:a16="http://schemas.microsoft.com/office/drawing/2014/main" id="{A2CD8F9D-85DD-4960-8826-60523755F1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2" name="Text Box 15">
          <a:extLst>
            <a:ext uri="{FF2B5EF4-FFF2-40B4-BE49-F238E27FC236}">
              <a16:creationId xmlns:a16="http://schemas.microsoft.com/office/drawing/2014/main" id="{3D7BEC54-1D4F-4D77-B2A6-B569E51FFF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3" name="Text Box 15">
          <a:extLst>
            <a:ext uri="{FF2B5EF4-FFF2-40B4-BE49-F238E27FC236}">
              <a16:creationId xmlns:a16="http://schemas.microsoft.com/office/drawing/2014/main" id="{C30AEBC4-5F50-45D4-A802-A1951F5947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4" name="Text Box 15">
          <a:extLst>
            <a:ext uri="{FF2B5EF4-FFF2-40B4-BE49-F238E27FC236}">
              <a16:creationId xmlns:a16="http://schemas.microsoft.com/office/drawing/2014/main" id="{E53E5CA5-87D7-4819-A0DD-3002464A46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5" name="Text Box 15">
          <a:extLst>
            <a:ext uri="{FF2B5EF4-FFF2-40B4-BE49-F238E27FC236}">
              <a16:creationId xmlns:a16="http://schemas.microsoft.com/office/drawing/2014/main" id="{312FD4AE-A04D-4222-AC8B-CA1C42DF4A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6" name="Text Box 15">
          <a:extLst>
            <a:ext uri="{FF2B5EF4-FFF2-40B4-BE49-F238E27FC236}">
              <a16:creationId xmlns:a16="http://schemas.microsoft.com/office/drawing/2014/main" id="{33FDD577-A796-4CCC-ADF5-D91E32538D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7" name="Text Box 15">
          <a:extLst>
            <a:ext uri="{FF2B5EF4-FFF2-40B4-BE49-F238E27FC236}">
              <a16:creationId xmlns:a16="http://schemas.microsoft.com/office/drawing/2014/main" id="{E6A796D4-1950-4161-8797-940A26A2EF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8" name="Text Box 15">
          <a:extLst>
            <a:ext uri="{FF2B5EF4-FFF2-40B4-BE49-F238E27FC236}">
              <a16:creationId xmlns:a16="http://schemas.microsoft.com/office/drawing/2014/main" id="{191F3E88-2E8E-4BB1-97D2-BC7FC97C21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09" name="Text Box 15">
          <a:extLst>
            <a:ext uri="{FF2B5EF4-FFF2-40B4-BE49-F238E27FC236}">
              <a16:creationId xmlns:a16="http://schemas.microsoft.com/office/drawing/2014/main" id="{AC00DC3D-9055-4743-BEE1-E51E89DA0D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0" name="Text Box 15">
          <a:extLst>
            <a:ext uri="{FF2B5EF4-FFF2-40B4-BE49-F238E27FC236}">
              <a16:creationId xmlns:a16="http://schemas.microsoft.com/office/drawing/2014/main" id="{0FA8EE86-C5BD-4C6D-9991-F2B5B17FB1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1" name="Text Box 15">
          <a:extLst>
            <a:ext uri="{FF2B5EF4-FFF2-40B4-BE49-F238E27FC236}">
              <a16:creationId xmlns:a16="http://schemas.microsoft.com/office/drawing/2014/main" id="{5CE9701F-CB96-474A-8B16-8FCCE904AA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2" name="Text Box 15">
          <a:extLst>
            <a:ext uri="{FF2B5EF4-FFF2-40B4-BE49-F238E27FC236}">
              <a16:creationId xmlns:a16="http://schemas.microsoft.com/office/drawing/2014/main" id="{E144ACBE-8793-4C55-A627-0E9D35D857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3" name="Text Box 15">
          <a:extLst>
            <a:ext uri="{FF2B5EF4-FFF2-40B4-BE49-F238E27FC236}">
              <a16:creationId xmlns:a16="http://schemas.microsoft.com/office/drawing/2014/main" id="{E90FF8C5-BAC3-4B01-99BF-0CAD6621CC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4" name="Text Box 15">
          <a:extLst>
            <a:ext uri="{FF2B5EF4-FFF2-40B4-BE49-F238E27FC236}">
              <a16:creationId xmlns:a16="http://schemas.microsoft.com/office/drawing/2014/main" id="{834FE128-496F-4049-849C-1C1980D561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5" name="Text Box 15">
          <a:extLst>
            <a:ext uri="{FF2B5EF4-FFF2-40B4-BE49-F238E27FC236}">
              <a16:creationId xmlns:a16="http://schemas.microsoft.com/office/drawing/2014/main" id="{7205219F-7229-48B2-80C7-43082A01A3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6" name="Text Box 15">
          <a:extLst>
            <a:ext uri="{FF2B5EF4-FFF2-40B4-BE49-F238E27FC236}">
              <a16:creationId xmlns:a16="http://schemas.microsoft.com/office/drawing/2014/main" id="{9F8BA7E0-2F7F-402F-87E6-E4D6FA1DFA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7" name="Text Box 15">
          <a:extLst>
            <a:ext uri="{FF2B5EF4-FFF2-40B4-BE49-F238E27FC236}">
              <a16:creationId xmlns:a16="http://schemas.microsoft.com/office/drawing/2014/main" id="{FE3C0857-D4BF-436F-8070-C722AEE5CE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8" name="Text Box 15">
          <a:extLst>
            <a:ext uri="{FF2B5EF4-FFF2-40B4-BE49-F238E27FC236}">
              <a16:creationId xmlns:a16="http://schemas.microsoft.com/office/drawing/2014/main" id="{C775957A-BEE8-4F77-BD1F-29D37163AD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19" name="Text Box 15">
          <a:extLst>
            <a:ext uri="{FF2B5EF4-FFF2-40B4-BE49-F238E27FC236}">
              <a16:creationId xmlns:a16="http://schemas.microsoft.com/office/drawing/2014/main" id="{2D629CA4-DAF3-4726-9929-4B42758939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0" name="Text Box 15">
          <a:extLst>
            <a:ext uri="{FF2B5EF4-FFF2-40B4-BE49-F238E27FC236}">
              <a16:creationId xmlns:a16="http://schemas.microsoft.com/office/drawing/2014/main" id="{D190842F-19FB-4015-8C99-AF9356022D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1" name="Text Box 15">
          <a:extLst>
            <a:ext uri="{FF2B5EF4-FFF2-40B4-BE49-F238E27FC236}">
              <a16:creationId xmlns:a16="http://schemas.microsoft.com/office/drawing/2014/main" id="{547F617E-9971-4115-AA3A-F343FEC69F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2" name="Text Box 15">
          <a:extLst>
            <a:ext uri="{FF2B5EF4-FFF2-40B4-BE49-F238E27FC236}">
              <a16:creationId xmlns:a16="http://schemas.microsoft.com/office/drawing/2014/main" id="{A61A34CE-CD3A-4B56-8676-8D9465ACFB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3" name="Text Box 15">
          <a:extLst>
            <a:ext uri="{FF2B5EF4-FFF2-40B4-BE49-F238E27FC236}">
              <a16:creationId xmlns:a16="http://schemas.microsoft.com/office/drawing/2014/main" id="{56D2A791-65C6-4802-8D44-ADB2B63677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4" name="Text Box 15">
          <a:extLst>
            <a:ext uri="{FF2B5EF4-FFF2-40B4-BE49-F238E27FC236}">
              <a16:creationId xmlns:a16="http://schemas.microsoft.com/office/drawing/2014/main" id="{F547BD49-850B-486A-AE63-D861EBE9C3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5" name="Text Box 15">
          <a:extLst>
            <a:ext uri="{FF2B5EF4-FFF2-40B4-BE49-F238E27FC236}">
              <a16:creationId xmlns:a16="http://schemas.microsoft.com/office/drawing/2014/main" id="{5001FE9B-B30A-4272-A993-7D63C8F2A3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6" name="Text Box 15">
          <a:extLst>
            <a:ext uri="{FF2B5EF4-FFF2-40B4-BE49-F238E27FC236}">
              <a16:creationId xmlns:a16="http://schemas.microsoft.com/office/drawing/2014/main" id="{169508F2-EFBF-4398-B94B-627C62005F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7" name="Text Box 15">
          <a:extLst>
            <a:ext uri="{FF2B5EF4-FFF2-40B4-BE49-F238E27FC236}">
              <a16:creationId xmlns:a16="http://schemas.microsoft.com/office/drawing/2014/main" id="{A43E7A45-7FD0-4FF7-9DB6-31EE671855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8" name="Text Box 15">
          <a:extLst>
            <a:ext uri="{FF2B5EF4-FFF2-40B4-BE49-F238E27FC236}">
              <a16:creationId xmlns:a16="http://schemas.microsoft.com/office/drawing/2014/main" id="{85678B75-3C31-4B7B-9DD0-8855FAB834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29" name="Text Box 15">
          <a:extLst>
            <a:ext uri="{FF2B5EF4-FFF2-40B4-BE49-F238E27FC236}">
              <a16:creationId xmlns:a16="http://schemas.microsoft.com/office/drawing/2014/main" id="{FCC19F8A-AD71-4FFF-A6AE-323730ADE1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0" name="Text Box 15">
          <a:extLst>
            <a:ext uri="{FF2B5EF4-FFF2-40B4-BE49-F238E27FC236}">
              <a16:creationId xmlns:a16="http://schemas.microsoft.com/office/drawing/2014/main" id="{F76F174E-6DBD-4171-AF54-394B8C99FF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1" name="Text Box 15">
          <a:extLst>
            <a:ext uri="{FF2B5EF4-FFF2-40B4-BE49-F238E27FC236}">
              <a16:creationId xmlns:a16="http://schemas.microsoft.com/office/drawing/2014/main" id="{4F9D365A-8D2F-4D07-B0AA-4F5F2ACA87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2" name="Text Box 15">
          <a:extLst>
            <a:ext uri="{FF2B5EF4-FFF2-40B4-BE49-F238E27FC236}">
              <a16:creationId xmlns:a16="http://schemas.microsoft.com/office/drawing/2014/main" id="{EC4A267C-0409-41CC-A46D-5854497E46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3" name="Text Box 15">
          <a:extLst>
            <a:ext uri="{FF2B5EF4-FFF2-40B4-BE49-F238E27FC236}">
              <a16:creationId xmlns:a16="http://schemas.microsoft.com/office/drawing/2014/main" id="{37858823-DFDF-4F73-A272-60D84432E5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4" name="Text Box 15">
          <a:extLst>
            <a:ext uri="{FF2B5EF4-FFF2-40B4-BE49-F238E27FC236}">
              <a16:creationId xmlns:a16="http://schemas.microsoft.com/office/drawing/2014/main" id="{44B2DF12-88FF-4072-9AE1-B39C1AE37C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5" name="Text Box 15">
          <a:extLst>
            <a:ext uri="{FF2B5EF4-FFF2-40B4-BE49-F238E27FC236}">
              <a16:creationId xmlns:a16="http://schemas.microsoft.com/office/drawing/2014/main" id="{F0785FEB-46F1-4985-B7A6-A4E7620986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6" name="Text Box 15">
          <a:extLst>
            <a:ext uri="{FF2B5EF4-FFF2-40B4-BE49-F238E27FC236}">
              <a16:creationId xmlns:a16="http://schemas.microsoft.com/office/drawing/2014/main" id="{EC068683-E1F4-4A48-81A4-D4CE631209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7" name="Text Box 15">
          <a:extLst>
            <a:ext uri="{FF2B5EF4-FFF2-40B4-BE49-F238E27FC236}">
              <a16:creationId xmlns:a16="http://schemas.microsoft.com/office/drawing/2014/main" id="{5AE4CA54-80E9-43BF-A217-1B3EEEA090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8" name="Text Box 15">
          <a:extLst>
            <a:ext uri="{FF2B5EF4-FFF2-40B4-BE49-F238E27FC236}">
              <a16:creationId xmlns:a16="http://schemas.microsoft.com/office/drawing/2014/main" id="{E3FB5EF0-3D0B-408F-A88A-3ABF0C0D07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39" name="Text Box 15">
          <a:extLst>
            <a:ext uri="{FF2B5EF4-FFF2-40B4-BE49-F238E27FC236}">
              <a16:creationId xmlns:a16="http://schemas.microsoft.com/office/drawing/2014/main" id="{D34C7426-27F9-4765-B129-5FE32636EE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0" name="Text Box 15">
          <a:extLst>
            <a:ext uri="{FF2B5EF4-FFF2-40B4-BE49-F238E27FC236}">
              <a16:creationId xmlns:a16="http://schemas.microsoft.com/office/drawing/2014/main" id="{637BE72D-412F-4C08-9A60-F1562A62F7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1" name="Text Box 15">
          <a:extLst>
            <a:ext uri="{FF2B5EF4-FFF2-40B4-BE49-F238E27FC236}">
              <a16:creationId xmlns:a16="http://schemas.microsoft.com/office/drawing/2014/main" id="{C0334FBA-8C89-4DAC-8836-F76F6B37B6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2" name="Text Box 15">
          <a:extLst>
            <a:ext uri="{FF2B5EF4-FFF2-40B4-BE49-F238E27FC236}">
              <a16:creationId xmlns:a16="http://schemas.microsoft.com/office/drawing/2014/main" id="{FF9F11FF-FB21-40F7-923A-EBE0F73660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3" name="Text Box 15">
          <a:extLst>
            <a:ext uri="{FF2B5EF4-FFF2-40B4-BE49-F238E27FC236}">
              <a16:creationId xmlns:a16="http://schemas.microsoft.com/office/drawing/2014/main" id="{66E683E0-97BE-441B-B7B4-F7785086E8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4" name="Text Box 15">
          <a:extLst>
            <a:ext uri="{FF2B5EF4-FFF2-40B4-BE49-F238E27FC236}">
              <a16:creationId xmlns:a16="http://schemas.microsoft.com/office/drawing/2014/main" id="{B4885EB6-6B56-484F-AFD0-2067A0E448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5" name="Text Box 15">
          <a:extLst>
            <a:ext uri="{FF2B5EF4-FFF2-40B4-BE49-F238E27FC236}">
              <a16:creationId xmlns:a16="http://schemas.microsoft.com/office/drawing/2014/main" id="{F7F04063-A200-4CE3-82D5-9834879119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6" name="Text Box 15">
          <a:extLst>
            <a:ext uri="{FF2B5EF4-FFF2-40B4-BE49-F238E27FC236}">
              <a16:creationId xmlns:a16="http://schemas.microsoft.com/office/drawing/2014/main" id="{9080D761-B66B-4BA1-99E2-0F658C9EA1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7" name="Text Box 15">
          <a:extLst>
            <a:ext uri="{FF2B5EF4-FFF2-40B4-BE49-F238E27FC236}">
              <a16:creationId xmlns:a16="http://schemas.microsoft.com/office/drawing/2014/main" id="{913769EB-8F86-427F-BBE4-D88F8A2064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8" name="Text Box 15">
          <a:extLst>
            <a:ext uri="{FF2B5EF4-FFF2-40B4-BE49-F238E27FC236}">
              <a16:creationId xmlns:a16="http://schemas.microsoft.com/office/drawing/2014/main" id="{47DEF10D-8A29-4218-B381-6E59148F24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549" name="Text Box 15">
          <a:extLst>
            <a:ext uri="{FF2B5EF4-FFF2-40B4-BE49-F238E27FC236}">
              <a16:creationId xmlns:a16="http://schemas.microsoft.com/office/drawing/2014/main" id="{630329C2-FF99-4DDF-AA26-3EEDB3288C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50" name="Text Box 15">
          <a:extLst>
            <a:ext uri="{FF2B5EF4-FFF2-40B4-BE49-F238E27FC236}">
              <a16:creationId xmlns:a16="http://schemas.microsoft.com/office/drawing/2014/main" id="{F6AA5D31-B91D-4FBD-B422-98AD31A936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51" name="Text Box 15">
          <a:extLst>
            <a:ext uri="{FF2B5EF4-FFF2-40B4-BE49-F238E27FC236}">
              <a16:creationId xmlns:a16="http://schemas.microsoft.com/office/drawing/2014/main" id="{8CB9041C-294E-4A1E-85D9-CF3AFBD337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52" name="Text Box 15">
          <a:extLst>
            <a:ext uri="{FF2B5EF4-FFF2-40B4-BE49-F238E27FC236}">
              <a16:creationId xmlns:a16="http://schemas.microsoft.com/office/drawing/2014/main" id="{480C272B-D871-4034-805C-F948E61F46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3" name="Text Box 15">
          <a:extLst>
            <a:ext uri="{FF2B5EF4-FFF2-40B4-BE49-F238E27FC236}">
              <a16:creationId xmlns:a16="http://schemas.microsoft.com/office/drawing/2014/main" id="{E0AEBB2B-3D38-4178-A85B-26C9F689C4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4" name="Text Box 15">
          <a:extLst>
            <a:ext uri="{FF2B5EF4-FFF2-40B4-BE49-F238E27FC236}">
              <a16:creationId xmlns:a16="http://schemas.microsoft.com/office/drawing/2014/main" id="{9701D40F-53B7-4462-B4DB-D2610F3F97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5" name="Text Box 15">
          <a:extLst>
            <a:ext uri="{FF2B5EF4-FFF2-40B4-BE49-F238E27FC236}">
              <a16:creationId xmlns:a16="http://schemas.microsoft.com/office/drawing/2014/main" id="{F5AA9070-F81A-41EB-8029-EF47DFA65C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6" name="Text Box 15">
          <a:extLst>
            <a:ext uri="{FF2B5EF4-FFF2-40B4-BE49-F238E27FC236}">
              <a16:creationId xmlns:a16="http://schemas.microsoft.com/office/drawing/2014/main" id="{AB026D83-4C5B-45FD-872E-4741429A30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7" name="Text Box 15">
          <a:extLst>
            <a:ext uri="{FF2B5EF4-FFF2-40B4-BE49-F238E27FC236}">
              <a16:creationId xmlns:a16="http://schemas.microsoft.com/office/drawing/2014/main" id="{AF493FFB-9A64-46D8-A6A3-E8C6DF72E3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8" name="Text Box 15">
          <a:extLst>
            <a:ext uri="{FF2B5EF4-FFF2-40B4-BE49-F238E27FC236}">
              <a16:creationId xmlns:a16="http://schemas.microsoft.com/office/drawing/2014/main" id="{20C35FE6-DEC0-4628-A003-F4AF6F9218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59" name="Text Box 15">
          <a:extLst>
            <a:ext uri="{FF2B5EF4-FFF2-40B4-BE49-F238E27FC236}">
              <a16:creationId xmlns:a16="http://schemas.microsoft.com/office/drawing/2014/main" id="{C0DEE589-6546-4BFF-A133-357ABDDBF4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0" name="Text Box 15">
          <a:extLst>
            <a:ext uri="{FF2B5EF4-FFF2-40B4-BE49-F238E27FC236}">
              <a16:creationId xmlns:a16="http://schemas.microsoft.com/office/drawing/2014/main" id="{3B65BD27-3733-421E-B892-7798A0E82A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1" name="Text Box 15">
          <a:extLst>
            <a:ext uri="{FF2B5EF4-FFF2-40B4-BE49-F238E27FC236}">
              <a16:creationId xmlns:a16="http://schemas.microsoft.com/office/drawing/2014/main" id="{31E82CF7-46C7-4B70-AECD-B2ABBB783A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2" name="Text Box 15">
          <a:extLst>
            <a:ext uri="{FF2B5EF4-FFF2-40B4-BE49-F238E27FC236}">
              <a16:creationId xmlns:a16="http://schemas.microsoft.com/office/drawing/2014/main" id="{823E5624-A463-4674-B3DE-3E8F3D8EB5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3" name="Text Box 15">
          <a:extLst>
            <a:ext uri="{FF2B5EF4-FFF2-40B4-BE49-F238E27FC236}">
              <a16:creationId xmlns:a16="http://schemas.microsoft.com/office/drawing/2014/main" id="{551F0E7A-0295-4E30-BE08-A9AE3A90C6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4" name="Text Box 15">
          <a:extLst>
            <a:ext uri="{FF2B5EF4-FFF2-40B4-BE49-F238E27FC236}">
              <a16:creationId xmlns:a16="http://schemas.microsoft.com/office/drawing/2014/main" id="{0E7AF74E-B239-4123-8E90-54D6DEC540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B9A6BB31-7D6D-4946-80C1-EF21FFB69F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6" name="Text Box 15">
          <a:extLst>
            <a:ext uri="{FF2B5EF4-FFF2-40B4-BE49-F238E27FC236}">
              <a16:creationId xmlns:a16="http://schemas.microsoft.com/office/drawing/2014/main" id="{8C7DA65E-B2ED-4E1F-93AA-97535618AC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67" name="Text Box 15">
          <a:extLst>
            <a:ext uri="{FF2B5EF4-FFF2-40B4-BE49-F238E27FC236}">
              <a16:creationId xmlns:a16="http://schemas.microsoft.com/office/drawing/2014/main" id="{D4E284B9-145B-44EA-A85E-D5B059ABD0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8" name="Text Box 15">
          <a:extLst>
            <a:ext uri="{FF2B5EF4-FFF2-40B4-BE49-F238E27FC236}">
              <a16:creationId xmlns:a16="http://schemas.microsoft.com/office/drawing/2014/main" id="{BC070AE2-2DAE-4369-9C39-B90FBEA961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69" name="Text Box 15">
          <a:extLst>
            <a:ext uri="{FF2B5EF4-FFF2-40B4-BE49-F238E27FC236}">
              <a16:creationId xmlns:a16="http://schemas.microsoft.com/office/drawing/2014/main" id="{5BE73766-05EF-4217-8AED-3E7B4DF85E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0" name="Text Box 15">
          <a:extLst>
            <a:ext uri="{FF2B5EF4-FFF2-40B4-BE49-F238E27FC236}">
              <a16:creationId xmlns:a16="http://schemas.microsoft.com/office/drawing/2014/main" id="{CFD76B51-DFEA-4066-B342-F828DF9016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1" name="Text Box 15">
          <a:extLst>
            <a:ext uri="{FF2B5EF4-FFF2-40B4-BE49-F238E27FC236}">
              <a16:creationId xmlns:a16="http://schemas.microsoft.com/office/drawing/2014/main" id="{797A663A-4341-494A-8490-E887CE4827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2" name="Text Box 15">
          <a:extLst>
            <a:ext uri="{FF2B5EF4-FFF2-40B4-BE49-F238E27FC236}">
              <a16:creationId xmlns:a16="http://schemas.microsoft.com/office/drawing/2014/main" id="{7E8A4826-AEB5-4721-8F87-04102632B2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0EB88653-484C-40D4-BB5C-F7CF902EE5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4" name="Text Box 15">
          <a:extLst>
            <a:ext uri="{FF2B5EF4-FFF2-40B4-BE49-F238E27FC236}">
              <a16:creationId xmlns:a16="http://schemas.microsoft.com/office/drawing/2014/main" id="{8C2E54CB-5004-4EC0-9BA3-3B7E2B1E6E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5" name="Text Box 15">
          <a:extLst>
            <a:ext uri="{FF2B5EF4-FFF2-40B4-BE49-F238E27FC236}">
              <a16:creationId xmlns:a16="http://schemas.microsoft.com/office/drawing/2014/main" id="{D61F8E3A-3703-4E49-8681-A763F15726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6" name="Text Box 15">
          <a:extLst>
            <a:ext uri="{FF2B5EF4-FFF2-40B4-BE49-F238E27FC236}">
              <a16:creationId xmlns:a16="http://schemas.microsoft.com/office/drawing/2014/main" id="{8C7BCBDA-98D6-49D5-8935-A792FE97B7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77" name="Text Box 15">
          <a:extLst>
            <a:ext uri="{FF2B5EF4-FFF2-40B4-BE49-F238E27FC236}">
              <a16:creationId xmlns:a16="http://schemas.microsoft.com/office/drawing/2014/main" id="{D3CF7B2D-5FB3-4795-858A-FCB5865C71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78" name="Text Box 15">
          <a:extLst>
            <a:ext uri="{FF2B5EF4-FFF2-40B4-BE49-F238E27FC236}">
              <a16:creationId xmlns:a16="http://schemas.microsoft.com/office/drawing/2014/main" id="{0A952814-199C-455B-AC8F-901C64F552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79" name="Text Box 15">
          <a:extLst>
            <a:ext uri="{FF2B5EF4-FFF2-40B4-BE49-F238E27FC236}">
              <a16:creationId xmlns:a16="http://schemas.microsoft.com/office/drawing/2014/main" id="{B35487C4-25D2-4BF4-B7F0-6EB3415060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80" name="Text Box 15">
          <a:extLst>
            <a:ext uri="{FF2B5EF4-FFF2-40B4-BE49-F238E27FC236}">
              <a16:creationId xmlns:a16="http://schemas.microsoft.com/office/drawing/2014/main" id="{8E81780E-5A01-4B2B-9D16-A63ADD78EE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81" name="Text Box 15">
          <a:extLst>
            <a:ext uri="{FF2B5EF4-FFF2-40B4-BE49-F238E27FC236}">
              <a16:creationId xmlns:a16="http://schemas.microsoft.com/office/drawing/2014/main" id="{EC54A729-0101-4780-93B4-9BF98FC555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82" name="Text Box 15">
          <a:extLst>
            <a:ext uri="{FF2B5EF4-FFF2-40B4-BE49-F238E27FC236}">
              <a16:creationId xmlns:a16="http://schemas.microsoft.com/office/drawing/2014/main" id="{5B6BD7B9-C7A9-47CB-9CC3-05E8508BE7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3" name="Text Box 15">
          <a:extLst>
            <a:ext uri="{FF2B5EF4-FFF2-40B4-BE49-F238E27FC236}">
              <a16:creationId xmlns:a16="http://schemas.microsoft.com/office/drawing/2014/main" id="{55EB6536-13FB-4325-9AB4-ABAFA31A69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4" name="Text Box 15">
          <a:extLst>
            <a:ext uri="{FF2B5EF4-FFF2-40B4-BE49-F238E27FC236}">
              <a16:creationId xmlns:a16="http://schemas.microsoft.com/office/drawing/2014/main" id="{79475AFB-C7AE-4EC6-94DE-1019F67186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5" name="Text Box 15">
          <a:extLst>
            <a:ext uri="{FF2B5EF4-FFF2-40B4-BE49-F238E27FC236}">
              <a16:creationId xmlns:a16="http://schemas.microsoft.com/office/drawing/2014/main" id="{4799AABE-1E5A-4DF4-A58E-3A3D03BF5A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6" name="Text Box 15">
          <a:extLst>
            <a:ext uri="{FF2B5EF4-FFF2-40B4-BE49-F238E27FC236}">
              <a16:creationId xmlns:a16="http://schemas.microsoft.com/office/drawing/2014/main" id="{CE810A8A-7F73-4639-8EC8-2247A24460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7" name="Text Box 15">
          <a:extLst>
            <a:ext uri="{FF2B5EF4-FFF2-40B4-BE49-F238E27FC236}">
              <a16:creationId xmlns:a16="http://schemas.microsoft.com/office/drawing/2014/main" id="{4D94B28B-3101-41B6-8624-B74478EF90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8" name="Text Box 15">
          <a:extLst>
            <a:ext uri="{FF2B5EF4-FFF2-40B4-BE49-F238E27FC236}">
              <a16:creationId xmlns:a16="http://schemas.microsoft.com/office/drawing/2014/main" id="{8AB5688B-DD4D-4778-98C0-1BC6B6FAAC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7F64E812-86BF-40FD-AA13-11A6C7E9EE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0" name="Text Box 15">
          <a:extLst>
            <a:ext uri="{FF2B5EF4-FFF2-40B4-BE49-F238E27FC236}">
              <a16:creationId xmlns:a16="http://schemas.microsoft.com/office/drawing/2014/main" id="{B21A3C58-F4CE-435B-A229-AC4BEA2080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1" name="Text Box 15">
          <a:extLst>
            <a:ext uri="{FF2B5EF4-FFF2-40B4-BE49-F238E27FC236}">
              <a16:creationId xmlns:a16="http://schemas.microsoft.com/office/drawing/2014/main" id="{5877446C-BA9D-414E-B499-A6BA167D2C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2" name="Text Box 15">
          <a:extLst>
            <a:ext uri="{FF2B5EF4-FFF2-40B4-BE49-F238E27FC236}">
              <a16:creationId xmlns:a16="http://schemas.microsoft.com/office/drawing/2014/main" id="{3A59680B-938F-4582-9B37-0C407BF421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3" name="Text Box 15">
          <a:extLst>
            <a:ext uri="{FF2B5EF4-FFF2-40B4-BE49-F238E27FC236}">
              <a16:creationId xmlns:a16="http://schemas.microsoft.com/office/drawing/2014/main" id="{405C3867-B451-4A68-9FC3-CBD4E18D12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4" name="Text Box 15">
          <a:extLst>
            <a:ext uri="{FF2B5EF4-FFF2-40B4-BE49-F238E27FC236}">
              <a16:creationId xmlns:a16="http://schemas.microsoft.com/office/drawing/2014/main" id="{45665EA2-22E4-4A36-8A66-1D8AFFD97C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5" name="Text Box 15">
          <a:extLst>
            <a:ext uri="{FF2B5EF4-FFF2-40B4-BE49-F238E27FC236}">
              <a16:creationId xmlns:a16="http://schemas.microsoft.com/office/drawing/2014/main" id="{E5B8ABE4-715F-4BB4-9B6A-E727E6034F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6" name="Text Box 15">
          <a:extLst>
            <a:ext uri="{FF2B5EF4-FFF2-40B4-BE49-F238E27FC236}">
              <a16:creationId xmlns:a16="http://schemas.microsoft.com/office/drawing/2014/main" id="{A22664CB-D9DF-4C39-A04D-12A173434E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AD88C11A-92C9-44A7-A962-33F3DCAA9B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8" name="Text Box 15">
          <a:extLst>
            <a:ext uri="{FF2B5EF4-FFF2-40B4-BE49-F238E27FC236}">
              <a16:creationId xmlns:a16="http://schemas.microsoft.com/office/drawing/2014/main" id="{515E7564-9C37-45B1-A3BE-40DFABC379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599" name="Text Box 15">
          <a:extLst>
            <a:ext uri="{FF2B5EF4-FFF2-40B4-BE49-F238E27FC236}">
              <a16:creationId xmlns:a16="http://schemas.microsoft.com/office/drawing/2014/main" id="{563AC0A3-0B67-4129-88AE-F02BC75F35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0" name="Text Box 15">
          <a:extLst>
            <a:ext uri="{FF2B5EF4-FFF2-40B4-BE49-F238E27FC236}">
              <a16:creationId xmlns:a16="http://schemas.microsoft.com/office/drawing/2014/main" id="{8745E177-558C-4EE1-9B38-4CC9CA7DF9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1" name="Text Box 15">
          <a:extLst>
            <a:ext uri="{FF2B5EF4-FFF2-40B4-BE49-F238E27FC236}">
              <a16:creationId xmlns:a16="http://schemas.microsoft.com/office/drawing/2014/main" id="{844828F7-5E4E-42BE-B6C0-827CCA5DF7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2" name="Text Box 15">
          <a:extLst>
            <a:ext uri="{FF2B5EF4-FFF2-40B4-BE49-F238E27FC236}">
              <a16:creationId xmlns:a16="http://schemas.microsoft.com/office/drawing/2014/main" id="{FD838DAF-7778-431A-8E30-33DCC2B77A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3" name="Text Box 15">
          <a:extLst>
            <a:ext uri="{FF2B5EF4-FFF2-40B4-BE49-F238E27FC236}">
              <a16:creationId xmlns:a16="http://schemas.microsoft.com/office/drawing/2014/main" id="{978EFEA7-BFFC-46F9-A5C1-3434E522FA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4" name="Text Box 15">
          <a:extLst>
            <a:ext uri="{FF2B5EF4-FFF2-40B4-BE49-F238E27FC236}">
              <a16:creationId xmlns:a16="http://schemas.microsoft.com/office/drawing/2014/main" id="{3ABC6665-FE0C-4214-9BDA-5D8E45325B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5" name="Text Box 15">
          <a:extLst>
            <a:ext uri="{FF2B5EF4-FFF2-40B4-BE49-F238E27FC236}">
              <a16:creationId xmlns:a16="http://schemas.microsoft.com/office/drawing/2014/main" id="{A208E3FD-0025-4C99-8C59-4CB32BD1C3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6" name="Text Box 15">
          <a:extLst>
            <a:ext uri="{FF2B5EF4-FFF2-40B4-BE49-F238E27FC236}">
              <a16:creationId xmlns:a16="http://schemas.microsoft.com/office/drawing/2014/main" id="{E3D33AA7-380A-45AE-A487-77BCF997C9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07" name="Text Box 15">
          <a:extLst>
            <a:ext uri="{FF2B5EF4-FFF2-40B4-BE49-F238E27FC236}">
              <a16:creationId xmlns:a16="http://schemas.microsoft.com/office/drawing/2014/main" id="{3940C40D-005F-402E-B7EF-FDC2B59E04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08" name="Text Box 15">
          <a:extLst>
            <a:ext uri="{FF2B5EF4-FFF2-40B4-BE49-F238E27FC236}">
              <a16:creationId xmlns:a16="http://schemas.microsoft.com/office/drawing/2014/main" id="{07BECBDB-36CB-44BB-B565-4BFE9C7641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09" name="Text Box 15">
          <a:extLst>
            <a:ext uri="{FF2B5EF4-FFF2-40B4-BE49-F238E27FC236}">
              <a16:creationId xmlns:a16="http://schemas.microsoft.com/office/drawing/2014/main" id="{056060FB-0D34-4D47-AC45-645A4D54CE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10" name="Text Box 15">
          <a:extLst>
            <a:ext uri="{FF2B5EF4-FFF2-40B4-BE49-F238E27FC236}">
              <a16:creationId xmlns:a16="http://schemas.microsoft.com/office/drawing/2014/main" id="{7282F15B-1CF0-460E-9AD5-D36DF95140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11" name="Text Box 15">
          <a:extLst>
            <a:ext uri="{FF2B5EF4-FFF2-40B4-BE49-F238E27FC236}">
              <a16:creationId xmlns:a16="http://schemas.microsoft.com/office/drawing/2014/main" id="{4D3779D1-1BC5-42BA-BA65-FA2E52CD5D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12" name="Text Box 15">
          <a:extLst>
            <a:ext uri="{FF2B5EF4-FFF2-40B4-BE49-F238E27FC236}">
              <a16:creationId xmlns:a16="http://schemas.microsoft.com/office/drawing/2014/main" id="{26A9436D-41C0-4204-B413-70B9C4E45A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0FF83641-6784-4A1A-AF46-9D434E46C5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4" name="Text Box 15">
          <a:extLst>
            <a:ext uri="{FF2B5EF4-FFF2-40B4-BE49-F238E27FC236}">
              <a16:creationId xmlns:a16="http://schemas.microsoft.com/office/drawing/2014/main" id="{33640DA9-DB39-4A39-8A7C-14753E136E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5" name="Text Box 15">
          <a:extLst>
            <a:ext uri="{FF2B5EF4-FFF2-40B4-BE49-F238E27FC236}">
              <a16:creationId xmlns:a16="http://schemas.microsoft.com/office/drawing/2014/main" id="{17250BA5-7D4B-400A-A382-E86D22EF69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6" name="Text Box 15">
          <a:extLst>
            <a:ext uri="{FF2B5EF4-FFF2-40B4-BE49-F238E27FC236}">
              <a16:creationId xmlns:a16="http://schemas.microsoft.com/office/drawing/2014/main" id="{300E83FD-5550-47BB-A87E-BD602780D6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7" name="Text Box 15">
          <a:extLst>
            <a:ext uri="{FF2B5EF4-FFF2-40B4-BE49-F238E27FC236}">
              <a16:creationId xmlns:a16="http://schemas.microsoft.com/office/drawing/2014/main" id="{C5646B06-2A07-4A7B-A994-AC3336619F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8" name="Text Box 15">
          <a:extLst>
            <a:ext uri="{FF2B5EF4-FFF2-40B4-BE49-F238E27FC236}">
              <a16:creationId xmlns:a16="http://schemas.microsoft.com/office/drawing/2014/main" id="{A0D3BE3C-A368-441A-86E4-26DF64E763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19" name="Text Box 15">
          <a:extLst>
            <a:ext uri="{FF2B5EF4-FFF2-40B4-BE49-F238E27FC236}">
              <a16:creationId xmlns:a16="http://schemas.microsoft.com/office/drawing/2014/main" id="{4C24E61A-3A7B-4AAE-A2B9-7012639603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0" name="Text Box 15">
          <a:extLst>
            <a:ext uri="{FF2B5EF4-FFF2-40B4-BE49-F238E27FC236}">
              <a16:creationId xmlns:a16="http://schemas.microsoft.com/office/drawing/2014/main" id="{757E0E70-7696-40C0-880C-BEB83786F7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7F5F4CBB-848F-4C42-86C5-2EECE8CDC3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2" name="Text Box 15">
          <a:extLst>
            <a:ext uri="{FF2B5EF4-FFF2-40B4-BE49-F238E27FC236}">
              <a16:creationId xmlns:a16="http://schemas.microsoft.com/office/drawing/2014/main" id="{DBA098A0-0330-4B7C-A4DD-0C6AB9654D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3" name="Text Box 15">
          <a:extLst>
            <a:ext uri="{FF2B5EF4-FFF2-40B4-BE49-F238E27FC236}">
              <a16:creationId xmlns:a16="http://schemas.microsoft.com/office/drawing/2014/main" id="{521F6E6E-FC4E-48CD-AE0D-08A402DE06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4" name="Text Box 15">
          <a:extLst>
            <a:ext uri="{FF2B5EF4-FFF2-40B4-BE49-F238E27FC236}">
              <a16:creationId xmlns:a16="http://schemas.microsoft.com/office/drawing/2014/main" id="{DD739D5D-20BB-42A0-A99B-67F7BCC842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5" name="Text Box 15">
          <a:extLst>
            <a:ext uri="{FF2B5EF4-FFF2-40B4-BE49-F238E27FC236}">
              <a16:creationId xmlns:a16="http://schemas.microsoft.com/office/drawing/2014/main" id="{2ABE2D59-DCC2-4712-A402-8D9986B744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6" name="Text Box 15">
          <a:extLst>
            <a:ext uri="{FF2B5EF4-FFF2-40B4-BE49-F238E27FC236}">
              <a16:creationId xmlns:a16="http://schemas.microsoft.com/office/drawing/2014/main" id="{F323EC37-42A1-4548-BD9F-F43F319B64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3627" name="Text Box 15">
          <a:extLst>
            <a:ext uri="{FF2B5EF4-FFF2-40B4-BE49-F238E27FC236}">
              <a16:creationId xmlns:a16="http://schemas.microsoft.com/office/drawing/2014/main" id="{A18DBE69-6962-40C3-823A-829F4D88A2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8" name="Text Box 15">
          <a:extLst>
            <a:ext uri="{FF2B5EF4-FFF2-40B4-BE49-F238E27FC236}">
              <a16:creationId xmlns:a16="http://schemas.microsoft.com/office/drawing/2014/main" id="{3C37870E-78BE-4B3A-86AB-C5AB656300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29" name="Text Box 15">
          <a:extLst>
            <a:ext uri="{FF2B5EF4-FFF2-40B4-BE49-F238E27FC236}">
              <a16:creationId xmlns:a16="http://schemas.microsoft.com/office/drawing/2014/main" id="{655FD37E-943E-4D7A-A8DC-D322CCFB25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0" name="Text Box 15">
          <a:extLst>
            <a:ext uri="{FF2B5EF4-FFF2-40B4-BE49-F238E27FC236}">
              <a16:creationId xmlns:a16="http://schemas.microsoft.com/office/drawing/2014/main" id="{700B5CD8-0FB3-4E2C-B910-E7429A97C9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1" name="Text Box 15">
          <a:extLst>
            <a:ext uri="{FF2B5EF4-FFF2-40B4-BE49-F238E27FC236}">
              <a16:creationId xmlns:a16="http://schemas.microsoft.com/office/drawing/2014/main" id="{3F87AE0C-04E3-4A46-8F9C-85F368CB49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2" name="Text Box 15">
          <a:extLst>
            <a:ext uri="{FF2B5EF4-FFF2-40B4-BE49-F238E27FC236}">
              <a16:creationId xmlns:a16="http://schemas.microsoft.com/office/drawing/2014/main" id="{18EF8CDC-9C01-4100-A87D-C48C197655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3" name="Text Box 15">
          <a:extLst>
            <a:ext uri="{FF2B5EF4-FFF2-40B4-BE49-F238E27FC236}">
              <a16:creationId xmlns:a16="http://schemas.microsoft.com/office/drawing/2014/main" id="{3FE200D9-0396-473C-9C9E-D586BAD4E3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4" name="Text Box 15">
          <a:extLst>
            <a:ext uri="{FF2B5EF4-FFF2-40B4-BE49-F238E27FC236}">
              <a16:creationId xmlns:a16="http://schemas.microsoft.com/office/drawing/2014/main" id="{9AEDFFB2-D72F-490D-891F-607AC5CC37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5" name="Text Box 15">
          <a:extLst>
            <a:ext uri="{FF2B5EF4-FFF2-40B4-BE49-F238E27FC236}">
              <a16:creationId xmlns:a16="http://schemas.microsoft.com/office/drawing/2014/main" id="{32BF5785-9AEC-443C-A985-2AB3770383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6" name="Text Box 15">
          <a:extLst>
            <a:ext uri="{FF2B5EF4-FFF2-40B4-BE49-F238E27FC236}">
              <a16:creationId xmlns:a16="http://schemas.microsoft.com/office/drawing/2014/main" id="{9266E423-C9FF-4ED7-A701-8E420D4045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1F500350-390E-4421-9ED0-70F99CEBC8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38" name="Text Box 15">
          <a:extLst>
            <a:ext uri="{FF2B5EF4-FFF2-40B4-BE49-F238E27FC236}">
              <a16:creationId xmlns:a16="http://schemas.microsoft.com/office/drawing/2014/main" id="{9A89F28B-5405-456C-89FD-EBA1BEB69E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39" name="Text Box 15">
          <a:extLst>
            <a:ext uri="{FF2B5EF4-FFF2-40B4-BE49-F238E27FC236}">
              <a16:creationId xmlns:a16="http://schemas.microsoft.com/office/drawing/2014/main" id="{1E713FA3-E7E6-4513-9ADA-4552C83D69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0" name="Text Box 15">
          <a:extLst>
            <a:ext uri="{FF2B5EF4-FFF2-40B4-BE49-F238E27FC236}">
              <a16:creationId xmlns:a16="http://schemas.microsoft.com/office/drawing/2014/main" id="{2D84A754-5B33-4A98-8A50-CA1C6EE172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1" name="Text Box 15">
          <a:extLst>
            <a:ext uri="{FF2B5EF4-FFF2-40B4-BE49-F238E27FC236}">
              <a16:creationId xmlns:a16="http://schemas.microsoft.com/office/drawing/2014/main" id="{B7A25FBA-FBB2-4418-8F7D-6B406335D8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2" name="Text Box 15">
          <a:extLst>
            <a:ext uri="{FF2B5EF4-FFF2-40B4-BE49-F238E27FC236}">
              <a16:creationId xmlns:a16="http://schemas.microsoft.com/office/drawing/2014/main" id="{66412B11-C5C2-44DD-83A1-F8B7825A83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3" name="Text Box 15">
          <a:extLst>
            <a:ext uri="{FF2B5EF4-FFF2-40B4-BE49-F238E27FC236}">
              <a16:creationId xmlns:a16="http://schemas.microsoft.com/office/drawing/2014/main" id="{5AE03749-33D3-4BD8-BB14-F8231A47F3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4" name="Text Box 15">
          <a:extLst>
            <a:ext uri="{FF2B5EF4-FFF2-40B4-BE49-F238E27FC236}">
              <a16:creationId xmlns:a16="http://schemas.microsoft.com/office/drawing/2014/main" id="{1C1EBB59-6986-4B24-A7CE-0D2471F015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E1172762-178C-4F05-8FCA-8C005A632D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6" name="Text Box 15">
          <a:extLst>
            <a:ext uri="{FF2B5EF4-FFF2-40B4-BE49-F238E27FC236}">
              <a16:creationId xmlns:a16="http://schemas.microsoft.com/office/drawing/2014/main" id="{56FFFD83-2A1C-41B9-B612-10678E140F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7" name="Text Box 15">
          <a:extLst>
            <a:ext uri="{FF2B5EF4-FFF2-40B4-BE49-F238E27FC236}">
              <a16:creationId xmlns:a16="http://schemas.microsoft.com/office/drawing/2014/main" id="{03555224-1E77-485D-9FF3-7E37EAD23F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8" name="Text Box 15">
          <a:extLst>
            <a:ext uri="{FF2B5EF4-FFF2-40B4-BE49-F238E27FC236}">
              <a16:creationId xmlns:a16="http://schemas.microsoft.com/office/drawing/2014/main" id="{D6F6300A-2794-421A-AD53-837C6BAB83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49" name="Text Box 15">
          <a:extLst>
            <a:ext uri="{FF2B5EF4-FFF2-40B4-BE49-F238E27FC236}">
              <a16:creationId xmlns:a16="http://schemas.microsoft.com/office/drawing/2014/main" id="{477E5DF3-A4DD-4B69-B8F3-C6B0AEF569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0" name="Text Box 15">
          <a:extLst>
            <a:ext uri="{FF2B5EF4-FFF2-40B4-BE49-F238E27FC236}">
              <a16:creationId xmlns:a16="http://schemas.microsoft.com/office/drawing/2014/main" id="{E429B7DB-A47C-48EB-A3BE-9CF13E3637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1" name="Text Box 15">
          <a:extLst>
            <a:ext uri="{FF2B5EF4-FFF2-40B4-BE49-F238E27FC236}">
              <a16:creationId xmlns:a16="http://schemas.microsoft.com/office/drawing/2014/main" id="{E05A74EF-B10F-4408-BD54-704094021F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2" name="Text Box 15">
          <a:extLst>
            <a:ext uri="{FF2B5EF4-FFF2-40B4-BE49-F238E27FC236}">
              <a16:creationId xmlns:a16="http://schemas.microsoft.com/office/drawing/2014/main" id="{CA247E18-E598-4374-8543-9FC5001D96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3" name="Text Box 15">
          <a:extLst>
            <a:ext uri="{FF2B5EF4-FFF2-40B4-BE49-F238E27FC236}">
              <a16:creationId xmlns:a16="http://schemas.microsoft.com/office/drawing/2014/main" id="{39C0C5A0-66D0-48AE-A954-EBCC0466AE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4" name="Text Box 15">
          <a:extLst>
            <a:ext uri="{FF2B5EF4-FFF2-40B4-BE49-F238E27FC236}">
              <a16:creationId xmlns:a16="http://schemas.microsoft.com/office/drawing/2014/main" id="{6C3FCCA4-6F42-49C2-B88F-E818520B2E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5" name="Text Box 15">
          <a:extLst>
            <a:ext uri="{FF2B5EF4-FFF2-40B4-BE49-F238E27FC236}">
              <a16:creationId xmlns:a16="http://schemas.microsoft.com/office/drawing/2014/main" id="{AEEE58AC-8C7C-41A4-9E71-A7F0B06DAA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6" name="Text Box 15">
          <a:extLst>
            <a:ext uri="{FF2B5EF4-FFF2-40B4-BE49-F238E27FC236}">
              <a16:creationId xmlns:a16="http://schemas.microsoft.com/office/drawing/2014/main" id="{6D58C487-74B9-4DB3-867C-AC5A4128F1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7" name="Text Box 15">
          <a:extLst>
            <a:ext uri="{FF2B5EF4-FFF2-40B4-BE49-F238E27FC236}">
              <a16:creationId xmlns:a16="http://schemas.microsoft.com/office/drawing/2014/main" id="{C347F991-E1EF-48B4-B36F-F86F14C19B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8" name="Text Box 15">
          <a:extLst>
            <a:ext uri="{FF2B5EF4-FFF2-40B4-BE49-F238E27FC236}">
              <a16:creationId xmlns:a16="http://schemas.microsoft.com/office/drawing/2014/main" id="{E5CE5D3B-54FA-4CE5-B8D0-59BD13A26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59" name="Text Box 15">
          <a:extLst>
            <a:ext uri="{FF2B5EF4-FFF2-40B4-BE49-F238E27FC236}">
              <a16:creationId xmlns:a16="http://schemas.microsoft.com/office/drawing/2014/main" id="{FE8146A7-6C50-40B0-9B9C-D7B0993704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0" name="Text Box 15">
          <a:extLst>
            <a:ext uri="{FF2B5EF4-FFF2-40B4-BE49-F238E27FC236}">
              <a16:creationId xmlns:a16="http://schemas.microsoft.com/office/drawing/2014/main" id="{48355629-5212-4FCE-BE1C-946D3EC0B7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55A8167E-55C5-47CE-8E8A-EDA90D33E1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2" name="Text Box 15">
          <a:extLst>
            <a:ext uri="{FF2B5EF4-FFF2-40B4-BE49-F238E27FC236}">
              <a16:creationId xmlns:a16="http://schemas.microsoft.com/office/drawing/2014/main" id="{8031E9B0-4888-4081-B160-AEB164F327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3" name="Text Box 15">
          <a:extLst>
            <a:ext uri="{FF2B5EF4-FFF2-40B4-BE49-F238E27FC236}">
              <a16:creationId xmlns:a16="http://schemas.microsoft.com/office/drawing/2014/main" id="{E58F212C-B132-445E-94B5-C8FFC286B8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4" name="Text Box 15">
          <a:extLst>
            <a:ext uri="{FF2B5EF4-FFF2-40B4-BE49-F238E27FC236}">
              <a16:creationId xmlns:a16="http://schemas.microsoft.com/office/drawing/2014/main" id="{E360B4C1-D29C-4CBD-BD12-DFE42C6CF6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5" name="Text Box 15">
          <a:extLst>
            <a:ext uri="{FF2B5EF4-FFF2-40B4-BE49-F238E27FC236}">
              <a16:creationId xmlns:a16="http://schemas.microsoft.com/office/drawing/2014/main" id="{C92A58D5-321C-4F43-BD52-1A83722AD2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6" name="Text Box 15">
          <a:extLst>
            <a:ext uri="{FF2B5EF4-FFF2-40B4-BE49-F238E27FC236}">
              <a16:creationId xmlns:a16="http://schemas.microsoft.com/office/drawing/2014/main" id="{76ADA8B4-C15F-411D-A216-CB6F731BE4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7" name="Text Box 15">
          <a:extLst>
            <a:ext uri="{FF2B5EF4-FFF2-40B4-BE49-F238E27FC236}">
              <a16:creationId xmlns:a16="http://schemas.microsoft.com/office/drawing/2014/main" id="{11EC597B-E19C-433C-A541-3F3C683531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8" name="Text Box 15">
          <a:extLst>
            <a:ext uri="{FF2B5EF4-FFF2-40B4-BE49-F238E27FC236}">
              <a16:creationId xmlns:a16="http://schemas.microsoft.com/office/drawing/2014/main" id="{E01CAC90-0E84-4B7B-B85E-AB42345C95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B85B1B41-B668-48F7-964C-44C35EB543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0" name="Text Box 15">
          <a:extLst>
            <a:ext uri="{FF2B5EF4-FFF2-40B4-BE49-F238E27FC236}">
              <a16:creationId xmlns:a16="http://schemas.microsoft.com/office/drawing/2014/main" id="{FBA00F6E-D130-4726-B0D5-8B4AE097B8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1" name="Text Box 15">
          <a:extLst>
            <a:ext uri="{FF2B5EF4-FFF2-40B4-BE49-F238E27FC236}">
              <a16:creationId xmlns:a16="http://schemas.microsoft.com/office/drawing/2014/main" id="{26EAC9B6-9042-4F50-8DD1-A34F25CD86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2" name="Text Box 15">
          <a:extLst>
            <a:ext uri="{FF2B5EF4-FFF2-40B4-BE49-F238E27FC236}">
              <a16:creationId xmlns:a16="http://schemas.microsoft.com/office/drawing/2014/main" id="{3DE9BA30-2788-419F-9DD4-F3F733A42D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3" name="Text Box 15">
          <a:extLst>
            <a:ext uri="{FF2B5EF4-FFF2-40B4-BE49-F238E27FC236}">
              <a16:creationId xmlns:a16="http://schemas.microsoft.com/office/drawing/2014/main" id="{A68273C3-C11B-45D1-B8E5-B9329B78DA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4" name="Text Box 15">
          <a:extLst>
            <a:ext uri="{FF2B5EF4-FFF2-40B4-BE49-F238E27FC236}">
              <a16:creationId xmlns:a16="http://schemas.microsoft.com/office/drawing/2014/main" id="{97387F3C-CD3E-458E-AC4D-619E09DC6C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5" name="Text Box 15">
          <a:extLst>
            <a:ext uri="{FF2B5EF4-FFF2-40B4-BE49-F238E27FC236}">
              <a16:creationId xmlns:a16="http://schemas.microsoft.com/office/drawing/2014/main" id="{F754867A-DB47-4B90-827E-04610DC747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6" name="Text Box 15">
          <a:extLst>
            <a:ext uri="{FF2B5EF4-FFF2-40B4-BE49-F238E27FC236}">
              <a16:creationId xmlns:a16="http://schemas.microsoft.com/office/drawing/2014/main" id="{BB6A3A5A-F5CF-4885-B82C-0C5C093E86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7" name="Text Box 15">
          <a:extLst>
            <a:ext uri="{FF2B5EF4-FFF2-40B4-BE49-F238E27FC236}">
              <a16:creationId xmlns:a16="http://schemas.microsoft.com/office/drawing/2014/main" id="{58675FAB-AC47-4EB8-B8A4-A8293CDA98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8" name="Text Box 15">
          <a:extLst>
            <a:ext uri="{FF2B5EF4-FFF2-40B4-BE49-F238E27FC236}">
              <a16:creationId xmlns:a16="http://schemas.microsoft.com/office/drawing/2014/main" id="{41ECFC70-449F-4564-A7F2-FEE10F3D55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79" name="Text Box 15">
          <a:extLst>
            <a:ext uri="{FF2B5EF4-FFF2-40B4-BE49-F238E27FC236}">
              <a16:creationId xmlns:a16="http://schemas.microsoft.com/office/drawing/2014/main" id="{375D5EB9-1316-4474-9500-23348333A1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0" name="Text Box 15">
          <a:extLst>
            <a:ext uri="{FF2B5EF4-FFF2-40B4-BE49-F238E27FC236}">
              <a16:creationId xmlns:a16="http://schemas.microsoft.com/office/drawing/2014/main" id="{E9F6EAFB-C7AC-4B8B-BCD1-0B9A45EFE8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1" name="Text Box 15">
          <a:extLst>
            <a:ext uri="{FF2B5EF4-FFF2-40B4-BE49-F238E27FC236}">
              <a16:creationId xmlns:a16="http://schemas.microsoft.com/office/drawing/2014/main" id="{F27D9E0A-BF77-4CD5-B9DD-54786D1C86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2" name="Text Box 15">
          <a:extLst>
            <a:ext uri="{FF2B5EF4-FFF2-40B4-BE49-F238E27FC236}">
              <a16:creationId xmlns:a16="http://schemas.microsoft.com/office/drawing/2014/main" id="{610B2641-AF91-49A6-A5A0-F6BAE5C4E1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3" name="Text Box 15">
          <a:extLst>
            <a:ext uri="{FF2B5EF4-FFF2-40B4-BE49-F238E27FC236}">
              <a16:creationId xmlns:a16="http://schemas.microsoft.com/office/drawing/2014/main" id="{6EAF73E0-1116-425C-B37B-679D1A9F47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4" name="Text Box 15">
          <a:extLst>
            <a:ext uri="{FF2B5EF4-FFF2-40B4-BE49-F238E27FC236}">
              <a16:creationId xmlns:a16="http://schemas.microsoft.com/office/drawing/2014/main" id="{C9FA2D72-A8E7-406A-9629-D184CB759B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090AD9AC-8995-4032-9C1F-BA7B254FB5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6" name="Text Box 15">
          <a:extLst>
            <a:ext uri="{FF2B5EF4-FFF2-40B4-BE49-F238E27FC236}">
              <a16:creationId xmlns:a16="http://schemas.microsoft.com/office/drawing/2014/main" id="{75C6A7F9-21CC-451A-B72B-F5C3872F73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7" name="Text Box 15">
          <a:extLst>
            <a:ext uri="{FF2B5EF4-FFF2-40B4-BE49-F238E27FC236}">
              <a16:creationId xmlns:a16="http://schemas.microsoft.com/office/drawing/2014/main" id="{8B72B4D3-CE77-4A3B-98C0-E61C08CF3E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8" name="Text Box 15">
          <a:extLst>
            <a:ext uri="{FF2B5EF4-FFF2-40B4-BE49-F238E27FC236}">
              <a16:creationId xmlns:a16="http://schemas.microsoft.com/office/drawing/2014/main" id="{F6FBC9A5-BBD9-4E96-AFE7-779D3D490C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89" name="Text Box 15">
          <a:extLst>
            <a:ext uri="{FF2B5EF4-FFF2-40B4-BE49-F238E27FC236}">
              <a16:creationId xmlns:a16="http://schemas.microsoft.com/office/drawing/2014/main" id="{E801ADCA-BDBE-42A3-906B-9DD7AD77A1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0" name="Text Box 15">
          <a:extLst>
            <a:ext uri="{FF2B5EF4-FFF2-40B4-BE49-F238E27FC236}">
              <a16:creationId xmlns:a16="http://schemas.microsoft.com/office/drawing/2014/main" id="{708B9435-DD94-4018-A08C-C768687C6B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1" name="Text Box 15">
          <a:extLst>
            <a:ext uri="{FF2B5EF4-FFF2-40B4-BE49-F238E27FC236}">
              <a16:creationId xmlns:a16="http://schemas.microsoft.com/office/drawing/2014/main" id="{11870CB1-0C40-4455-A3D2-4B21133145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2" name="Text Box 15">
          <a:extLst>
            <a:ext uri="{FF2B5EF4-FFF2-40B4-BE49-F238E27FC236}">
              <a16:creationId xmlns:a16="http://schemas.microsoft.com/office/drawing/2014/main" id="{652C171D-DDAF-47C4-BA52-86F23C3B87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D3689CEB-1449-462A-8650-F5E88C5E43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4" name="Text Box 15">
          <a:extLst>
            <a:ext uri="{FF2B5EF4-FFF2-40B4-BE49-F238E27FC236}">
              <a16:creationId xmlns:a16="http://schemas.microsoft.com/office/drawing/2014/main" id="{150D0712-3E51-405D-8AC9-44F2733E5F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5" name="Text Box 15">
          <a:extLst>
            <a:ext uri="{FF2B5EF4-FFF2-40B4-BE49-F238E27FC236}">
              <a16:creationId xmlns:a16="http://schemas.microsoft.com/office/drawing/2014/main" id="{B6C6ED96-2DF4-445C-B7C0-91CEFE391E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6" name="Text Box 15">
          <a:extLst>
            <a:ext uri="{FF2B5EF4-FFF2-40B4-BE49-F238E27FC236}">
              <a16:creationId xmlns:a16="http://schemas.microsoft.com/office/drawing/2014/main" id="{7E6424F3-DA2F-47E1-B249-32B46F906E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7" name="Text Box 15">
          <a:extLst>
            <a:ext uri="{FF2B5EF4-FFF2-40B4-BE49-F238E27FC236}">
              <a16:creationId xmlns:a16="http://schemas.microsoft.com/office/drawing/2014/main" id="{1BF33AA6-CB2B-449F-8B98-F970DF1B62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8" name="Text Box 15">
          <a:extLst>
            <a:ext uri="{FF2B5EF4-FFF2-40B4-BE49-F238E27FC236}">
              <a16:creationId xmlns:a16="http://schemas.microsoft.com/office/drawing/2014/main" id="{83861095-CA38-4ABA-8AC6-D0A8552629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699" name="Text Box 15">
          <a:extLst>
            <a:ext uri="{FF2B5EF4-FFF2-40B4-BE49-F238E27FC236}">
              <a16:creationId xmlns:a16="http://schemas.microsoft.com/office/drawing/2014/main" id="{5775FD4F-FB3F-4A9D-90EC-F3179B4E87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0" name="Text Box 15">
          <a:extLst>
            <a:ext uri="{FF2B5EF4-FFF2-40B4-BE49-F238E27FC236}">
              <a16:creationId xmlns:a16="http://schemas.microsoft.com/office/drawing/2014/main" id="{E8ADFDA2-757C-4263-9755-540E14498D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1" name="Text Box 15">
          <a:extLst>
            <a:ext uri="{FF2B5EF4-FFF2-40B4-BE49-F238E27FC236}">
              <a16:creationId xmlns:a16="http://schemas.microsoft.com/office/drawing/2014/main" id="{D64A9AA3-CA04-4101-8201-B4B327BA34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2" name="Text Box 15">
          <a:extLst>
            <a:ext uri="{FF2B5EF4-FFF2-40B4-BE49-F238E27FC236}">
              <a16:creationId xmlns:a16="http://schemas.microsoft.com/office/drawing/2014/main" id="{B17782C9-A497-4081-BE9F-148CEF4E3D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3" name="Text Box 15">
          <a:extLst>
            <a:ext uri="{FF2B5EF4-FFF2-40B4-BE49-F238E27FC236}">
              <a16:creationId xmlns:a16="http://schemas.microsoft.com/office/drawing/2014/main" id="{011C21DC-19B8-49AB-9F63-60386BF4C4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4" name="Text Box 15">
          <a:extLst>
            <a:ext uri="{FF2B5EF4-FFF2-40B4-BE49-F238E27FC236}">
              <a16:creationId xmlns:a16="http://schemas.microsoft.com/office/drawing/2014/main" id="{55F0FF67-2C58-4B4E-AA25-9D08E015D0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5" name="Text Box 15">
          <a:extLst>
            <a:ext uri="{FF2B5EF4-FFF2-40B4-BE49-F238E27FC236}">
              <a16:creationId xmlns:a16="http://schemas.microsoft.com/office/drawing/2014/main" id="{419F76A9-EA10-4C00-96D9-A1E0055FF3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6" name="Text Box 15">
          <a:extLst>
            <a:ext uri="{FF2B5EF4-FFF2-40B4-BE49-F238E27FC236}">
              <a16:creationId xmlns:a16="http://schemas.microsoft.com/office/drawing/2014/main" id="{6F3AD69C-7223-4513-90EC-CFEB1FB58E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7" name="Text Box 15">
          <a:extLst>
            <a:ext uri="{FF2B5EF4-FFF2-40B4-BE49-F238E27FC236}">
              <a16:creationId xmlns:a16="http://schemas.microsoft.com/office/drawing/2014/main" id="{581ECF0E-C5D5-45AF-A40C-11153AE587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8" name="Text Box 15">
          <a:extLst>
            <a:ext uri="{FF2B5EF4-FFF2-40B4-BE49-F238E27FC236}">
              <a16:creationId xmlns:a16="http://schemas.microsoft.com/office/drawing/2014/main" id="{04413AA3-635C-468D-A272-CB336562E4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09" name="Text Box 15">
          <a:extLst>
            <a:ext uri="{FF2B5EF4-FFF2-40B4-BE49-F238E27FC236}">
              <a16:creationId xmlns:a16="http://schemas.microsoft.com/office/drawing/2014/main" id="{990646A3-D4F9-4811-87CF-B9DD51E446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0" name="Text Box 15">
          <a:extLst>
            <a:ext uri="{FF2B5EF4-FFF2-40B4-BE49-F238E27FC236}">
              <a16:creationId xmlns:a16="http://schemas.microsoft.com/office/drawing/2014/main" id="{D73A16C4-80A6-4DCB-81C3-1B81411EAA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1" name="Text Box 15">
          <a:extLst>
            <a:ext uri="{FF2B5EF4-FFF2-40B4-BE49-F238E27FC236}">
              <a16:creationId xmlns:a16="http://schemas.microsoft.com/office/drawing/2014/main" id="{68E9F2DC-4C33-46C7-81A6-01F2C07058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2" name="Text Box 15">
          <a:extLst>
            <a:ext uri="{FF2B5EF4-FFF2-40B4-BE49-F238E27FC236}">
              <a16:creationId xmlns:a16="http://schemas.microsoft.com/office/drawing/2014/main" id="{728D25EF-1BA2-4E77-8FA4-7970962613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3" name="Text Box 15">
          <a:extLst>
            <a:ext uri="{FF2B5EF4-FFF2-40B4-BE49-F238E27FC236}">
              <a16:creationId xmlns:a16="http://schemas.microsoft.com/office/drawing/2014/main" id="{DCA9FBC1-65B2-4C12-9042-B753FB645B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4" name="Text Box 15">
          <a:extLst>
            <a:ext uri="{FF2B5EF4-FFF2-40B4-BE49-F238E27FC236}">
              <a16:creationId xmlns:a16="http://schemas.microsoft.com/office/drawing/2014/main" id="{27948964-725C-47F6-8EFD-66BFF2DCB4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5" name="Text Box 15">
          <a:extLst>
            <a:ext uri="{FF2B5EF4-FFF2-40B4-BE49-F238E27FC236}">
              <a16:creationId xmlns:a16="http://schemas.microsoft.com/office/drawing/2014/main" id="{E66AE162-DFAC-40C5-959E-E5AA3E5D41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6" name="Text Box 15">
          <a:extLst>
            <a:ext uri="{FF2B5EF4-FFF2-40B4-BE49-F238E27FC236}">
              <a16:creationId xmlns:a16="http://schemas.microsoft.com/office/drawing/2014/main" id="{3F58EFEC-5FCC-4D53-87AC-94800BC72C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7" name="Text Box 15">
          <a:extLst>
            <a:ext uri="{FF2B5EF4-FFF2-40B4-BE49-F238E27FC236}">
              <a16:creationId xmlns:a16="http://schemas.microsoft.com/office/drawing/2014/main" id="{37298729-AD79-4161-B34A-33E80AA8E1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8" name="Text Box 15">
          <a:extLst>
            <a:ext uri="{FF2B5EF4-FFF2-40B4-BE49-F238E27FC236}">
              <a16:creationId xmlns:a16="http://schemas.microsoft.com/office/drawing/2014/main" id="{5ED8AC0D-F07F-43A0-9E74-57A0833A43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19" name="Text Box 15">
          <a:extLst>
            <a:ext uri="{FF2B5EF4-FFF2-40B4-BE49-F238E27FC236}">
              <a16:creationId xmlns:a16="http://schemas.microsoft.com/office/drawing/2014/main" id="{EE115CCA-9C3B-4B79-8EFC-A4267B073A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0" name="Text Box 15">
          <a:extLst>
            <a:ext uri="{FF2B5EF4-FFF2-40B4-BE49-F238E27FC236}">
              <a16:creationId xmlns:a16="http://schemas.microsoft.com/office/drawing/2014/main" id="{D1918C50-1CE4-448E-A156-C1FF255197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1" name="Text Box 15">
          <a:extLst>
            <a:ext uri="{FF2B5EF4-FFF2-40B4-BE49-F238E27FC236}">
              <a16:creationId xmlns:a16="http://schemas.microsoft.com/office/drawing/2014/main" id="{A2273BE3-18BE-461F-9283-304829562B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2" name="Text Box 15">
          <a:extLst>
            <a:ext uri="{FF2B5EF4-FFF2-40B4-BE49-F238E27FC236}">
              <a16:creationId xmlns:a16="http://schemas.microsoft.com/office/drawing/2014/main" id="{D481C56B-41A4-4EDD-A602-E2E8B997CA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3" name="Text Box 15">
          <a:extLst>
            <a:ext uri="{FF2B5EF4-FFF2-40B4-BE49-F238E27FC236}">
              <a16:creationId xmlns:a16="http://schemas.microsoft.com/office/drawing/2014/main" id="{91AB0B08-6FBD-4264-8235-01E44FB50F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4" name="Text Box 15">
          <a:extLst>
            <a:ext uri="{FF2B5EF4-FFF2-40B4-BE49-F238E27FC236}">
              <a16:creationId xmlns:a16="http://schemas.microsoft.com/office/drawing/2014/main" id="{1F01F90E-F03B-405D-B8CE-7A39207D73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5" name="Text Box 15">
          <a:extLst>
            <a:ext uri="{FF2B5EF4-FFF2-40B4-BE49-F238E27FC236}">
              <a16:creationId xmlns:a16="http://schemas.microsoft.com/office/drawing/2014/main" id="{4840B171-A73C-4A2D-9EAE-88E2A31076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6" name="Text Box 15">
          <a:extLst>
            <a:ext uri="{FF2B5EF4-FFF2-40B4-BE49-F238E27FC236}">
              <a16:creationId xmlns:a16="http://schemas.microsoft.com/office/drawing/2014/main" id="{2FAE6BC3-EF3D-48D8-A270-8070948890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7" name="Text Box 15">
          <a:extLst>
            <a:ext uri="{FF2B5EF4-FFF2-40B4-BE49-F238E27FC236}">
              <a16:creationId xmlns:a16="http://schemas.microsoft.com/office/drawing/2014/main" id="{3A825CD4-6769-4E14-B6D9-04A28008F0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8" name="Text Box 15">
          <a:extLst>
            <a:ext uri="{FF2B5EF4-FFF2-40B4-BE49-F238E27FC236}">
              <a16:creationId xmlns:a16="http://schemas.microsoft.com/office/drawing/2014/main" id="{FE4AEF52-10F6-4067-BC22-BF164B16F9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29" name="Text Box 15">
          <a:extLst>
            <a:ext uri="{FF2B5EF4-FFF2-40B4-BE49-F238E27FC236}">
              <a16:creationId xmlns:a16="http://schemas.microsoft.com/office/drawing/2014/main" id="{6B8E37E9-34FB-4797-9B37-EFCA96FD05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0" name="Text Box 15">
          <a:extLst>
            <a:ext uri="{FF2B5EF4-FFF2-40B4-BE49-F238E27FC236}">
              <a16:creationId xmlns:a16="http://schemas.microsoft.com/office/drawing/2014/main" id="{16259833-A709-40A2-9892-DC26860C60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1" name="Text Box 15">
          <a:extLst>
            <a:ext uri="{FF2B5EF4-FFF2-40B4-BE49-F238E27FC236}">
              <a16:creationId xmlns:a16="http://schemas.microsoft.com/office/drawing/2014/main" id="{AA8410BF-960F-4EC8-A56F-649AEFC100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2" name="Text Box 15">
          <a:extLst>
            <a:ext uri="{FF2B5EF4-FFF2-40B4-BE49-F238E27FC236}">
              <a16:creationId xmlns:a16="http://schemas.microsoft.com/office/drawing/2014/main" id="{4B69C836-1C77-45A0-BEBC-A73E650625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3" name="Text Box 15">
          <a:extLst>
            <a:ext uri="{FF2B5EF4-FFF2-40B4-BE49-F238E27FC236}">
              <a16:creationId xmlns:a16="http://schemas.microsoft.com/office/drawing/2014/main" id="{DD396870-1F25-4D65-8C83-F5CEC7E9F5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4" name="Text Box 15">
          <a:extLst>
            <a:ext uri="{FF2B5EF4-FFF2-40B4-BE49-F238E27FC236}">
              <a16:creationId xmlns:a16="http://schemas.microsoft.com/office/drawing/2014/main" id="{935F7185-004D-4377-8870-3AC67AF9EC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5" name="Text Box 15">
          <a:extLst>
            <a:ext uri="{FF2B5EF4-FFF2-40B4-BE49-F238E27FC236}">
              <a16:creationId xmlns:a16="http://schemas.microsoft.com/office/drawing/2014/main" id="{9896BB45-7044-4FF3-8FC4-BECE4EDFE8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6" name="Text Box 15">
          <a:extLst>
            <a:ext uri="{FF2B5EF4-FFF2-40B4-BE49-F238E27FC236}">
              <a16:creationId xmlns:a16="http://schemas.microsoft.com/office/drawing/2014/main" id="{D961D0F6-0EBA-4D47-9D0D-9AEEC175A0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7" name="Text Box 15">
          <a:extLst>
            <a:ext uri="{FF2B5EF4-FFF2-40B4-BE49-F238E27FC236}">
              <a16:creationId xmlns:a16="http://schemas.microsoft.com/office/drawing/2014/main" id="{FC990F55-6E3A-437F-94A7-5970CF76E7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8" name="Text Box 15">
          <a:extLst>
            <a:ext uri="{FF2B5EF4-FFF2-40B4-BE49-F238E27FC236}">
              <a16:creationId xmlns:a16="http://schemas.microsoft.com/office/drawing/2014/main" id="{16C9C0FF-1C43-4790-A2FB-B48E85C278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39" name="Text Box 15">
          <a:extLst>
            <a:ext uri="{FF2B5EF4-FFF2-40B4-BE49-F238E27FC236}">
              <a16:creationId xmlns:a16="http://schemas.microsoft.com/office/drawing/2014/main" id="{F10D65F0-A729-46CA-8474-68FED09FAF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0" name="Text Box 15">
          <a:extLst>
            <a:ext uri="{FF2B5EF4-FFF2-40B4-BE49-F238E27FC236}">
              <a16:creationId xmlns:a16="http://schemas.microsoft.com/office/drawing/2014/main" id="{8E2EFF4D-9789-4572-93F1-86B3329FED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1" name="Text Box 15">
          <a:extLst>
            <a:ext uri="{FF2B5EF4-FFF2-40B4-BE49-F238E27FC236}">
              <a16:creationId xmlns:a16="http://schemas.microsoft.com/office/drawing/2014/main" id="{92C26F41-2B96-4CFE-BF17-A3011861F5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2" name="Text Box 15">
          <a:extLst>
            <a:ext uri="{FF2B5EF4-FFF2-40B4-BE49-F238E27FC236}">
              <a16:creationId xmlns:a16="http://schemas.microsoft.com/office/drawing/2014/main" id="{EC87A209-5ABF-4FCA-8889-6706A9DF80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3" name="Text Box 15">
          <a:extLst>
            <a:ext uri="{FF2B5EF4-FFF2-40B4-BE49-F238E27FC236}">
              <a16:creationId xmlns:a16="http://schemas.microsoft.com/office/drawing/2014/main" id="{E8A820B1-EE46-4FD6-A0EE-9D87A9C3A5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4" name="Text Box 15">
          <a:extLst>
            <a:ext uri="{FF2B5EF4-FFF2-40B4-BE49-F238E27FC236}">
              <a16:creationId xmlns:a16="http://schemas.microsoft.com/office/drawing/2014/main" id="{141FBF7F-2CF5-4040-9DF4-306A9F1515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5" name="Text Box 15">
          <a:extLst>
            <a:ext uri="{FF2B5EF4-FFF2-40B4-BE49-F238E27FC236}">
              <a16:creationId xmlns:a16="http://schemas.microsoft.com/office/drawing/2014/main" id="{F274AB3C-520C-43A0-B41E-8FA70A3331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6" name="Text Box 15">
          <a:extLst>
            <a:ext uri="{FF2B5EF4-FFF2-40B4-BE49-F238E27FC236}">
              <a16:creationId xmlns:a16="http://schemas.microsoft.com/office/drawing/2014/main" id="{E2D59ADA-B694-4613-B538-4A5A050B2C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7" name="Text Box 15">
          <a:extLst>
            <a:ext uri="{FF2B5EF4-FFF2-40B4-BE49-F238E27FC236}">
              <a16:creationId xmlns:a16="http://schemas.microsoft.com/office/drawing/2014/main" id="{DDF794F9-32F5-4EB0-BC9A-0B5DB97B3C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8" name="Text Box 15">
          <a:extLst>
            <a:ext uri="{FF2B5EF4-FFF2-40B4-BE49-F238E27FC236}">
              <a16:creationId xmlns:a16="http://schemas.microsoft.com/office/drawing/2014/main" id="{D33D12A1-C551-4AD4-AD7D-C33201EB9D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49" name="Text Box 15">
          <a:extLst>
            <a:ext uri="{FF2B5EF4-FFF2-40B4-BE49-F238E27FC236}">
              <a16:creationId xmlns:a16="http://schemas.microsoft.com/office/drawing/2014/main" id="{3683BEB7-5438-4608-A315-A0DBB046C0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0" name="Text Box 15">
          <a:extLst>
            <a:ext uri="{FF2B5EF4-FFF2-40B4-BE49-F238E27FC236}">
              <a16:creationId xmlns:a16="http://schemas.microsoft.com/office/drawing/2014/main" id="{8437E15F-66D7-4D17-828E-C7D16B08CA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1" name="Text Box 15">
          <a:extLst>
            <a:ext uri="{FF2B5EF4-FFF2-40B4-BE49-F238E27FC236}">
              <a16:creationId xmlns:a16="http://schemas.microsoft.com/office/drawing/2014/main" id="{47EB72EC-7D12-4C0E-A9B2-BEE205AB75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2" name="Text Box 15">
          <a:extLst>
            <a:ext uri="{FF2B5EF4-FFF2-40B4-BE49-F238E27FC236}">
              <a16:creationId xmlns:a16="http://schemas.microsoft.com/office/drawing/2014/main" id="{A7C9BEE1-24E2-4503-B8BF-2B1D7F18D8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3" name="Text Box 15">
          <a:extLst>
            <a:ext uri="{FF2B5EF4-FFF2-40B4-BE49-F238E27FC236}">
              <a16:creationId xmlns:a16="http://schemas.microsoft.com/office/drawing/2014/main" id="{1DB008C7-8674-4A22-9C84-437B0CB001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4" name="Text Box 15">
          <a:extLst>
            <a:ext uri="{FF2B5EF4-FFF2-40B4-BE49-F238E27FC236}">
              <a16:creationId xmlns:a16="http://schemas.microsoft.com/office/drawing/2014/main" id="{D43679B8-D30E-4D96-B246-F3DA8BE15C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5" name="Text Box 15">
          <a:extLst>
            <a:ext uri="{FF2B5EF4-FFF2-40B4-BE49-F238E27FC236}">
              <a16:creationId xmlns:a16="http://schemas.microsoft.com/office/drawing/2014/main" id="{1CB8A85D-7B8D-4122-B263-7EEE1B571C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6" name="Text Box 15">
          <a:extLst>
            <a:ext uri="{FF2B5EF4-FFF2-40B4-BE49-F238E27FC236}">
              <a16:creationId xmlns:a16="http://schemas.microsoft.com/office/drawing/2014/main" id="{EA20FAA2-31F6-4DC8-BFC9-F90AD0DCA3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7" name="Text Box 15">
          <a:extLst>
            <a:ext uri="{FF2B5EF4-FFF2-40B4-BE49-F238E27FC236}">
              <a16:creationId xmlns:a16="http://schemas.microsoft.com/office/drawing/2014/main" id="{C38179B3-6A52-451E-90E9-27B666FB1F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8" name="Text Box 15">
          <a:extLst>
            <a:ext uri="{FF2B5EF4-FFF2-40B4-BE49-F238E27FC236}">
              <a16:creationId xmlns:a16="http://schemas.microsoft.com/office/drawing/2014/main" id="{0AFDAB5F-B8B2-464E-A192-5AB8CF690A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59" name="Text Box 15">
          <a:extLst>
            <a:ext uri="{FF2B5EF4-FFF2-40B4-BE49-F238E27FC236}">
              <a16:creationId xmlns:a16="http://schemas.microsoft.com/office/drawing/2014/main" id="{847A1FAE-7A05-42F5-98BD-A18FCCE9C7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0" name="Text Box 15">
          <a:extLst>
            <a:ext uri="{FF2B5EF4-FFF2-40B4-BE49-F238E27FC236}">
              <a16:creationId xmlns:a16="http://schemas.microsoft.com/office/drawing/2014/main" id="{8A50177C-56DA-4836-A078-E0516CB479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1" name="Text Box 15">
          <a:extLst>
            <a:ext uri="{FF2B5EF4-FFF2-40B4-BE49-F238E27FC236}">
              <a16:creationId xmlns:a16="http://schemas.microsoft.com/office/drawing/2014/main" id="{68A92AFE-1994-444B-BC48-BFEEBCBC00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2" name="Text Box 15">
          <a:extLst>
            <a:ext uri="{FF2B5EF4-FFF2-40B4-BE49-F238E27FC236}">
              <a16:creationId xmlns:a16="http://schemas.microsoft.com/office/drawing/2014/main" id="{B25D36E5-CE56-4749-9103-DAB7DFED22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3" name="Text Box 15">
          <a:extLst>
            <a:ext uri="{FF2B5EF4-FFF2-40B4-BE49-F238E27FC236}">
              <a16:creationId xmlns:a16="http://schemas.microsoft.com/office/drawing/2014/main" id="{10650CEC-FCE7-48FF-8029-3E0FAA996B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4" name="Text Box 15">
          <a:extLst>
            <a:ext uri="{FF2B5EF4-FFF2-40B4-BE49-F238E27FC236}">
              <a16:creationId xmlns:a16="http://schemas.microsoft.com/office/drawing/2014/main" id="{340FBB17-E400-4064-8D09-1EB7C205A1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5" name="Text Box 15">
          <a:extLst>
            <a:ext uri="{FF2B5EF4-FFF2-40B4-BE49-F238E27FC236}">
              <a16:creationId xmlns:a16="http://schemas.microsoft.com/office/drawing/2014/main" id="{4753599C-CB57-452B-B4D7-84A55E53A0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6" name="Text Box 15">
          <a:extLst>
            <a:ext uri="{FF2B5EF4-FFF2-40B4-BE49-F238E27FC236}">
              <a16:creationId xmlns:a16="http://schemas.microsoft.com/office/drawing/2014/main" id="{EE611285-366B-4B91-9B67-A3485353C2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7" name="Text Box 15">
          <a:extLst>
            <a:ext uri="{FF2B5EF4-FFF2-40B4-BE49-F238E27FC236}">
              <a16:creationId xmlns:a16="http://schemas.microsoft.com/office/drawing/2014/main" id="{0CD3DE82-0561-4952-92F6-F927CD512D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8" name="Text Box 15">
          <a:extLst>
            <a:ext uri="{FF2B5EF4-FFF2-40B4-BE49-F238E27FC236}">
              <a16:creationId xmlns:a16="http://schemas.microsoft.com/office/drawing/2014/main" id="{C07C8163-034F-4AE3-9574-23C8E7D8AF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69" name="Text Box 15">
          <a:extLst>
            <a:ext uri="{FF2B5EF4-FFF2-40B4-BE49-F238E27FC236}">
              <a16:creationId xmlns:a16="http://schemas.microsoft.com/office/drawing/2014/main" id="{B9BA564A-AC71-4ED7-BED9-2B6922319E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0" name="Text Box 15">
          <a:extLst>
            <a:ext uri="{FF2B5EF4-FFF2-40B4-BE49-F238E27FC236}">
              <a16:creationId xmlns:a16="http://schemas.microsoft.com/office/drawing/2014/main" id="{3B8C0AAA-941A-4AB6-96C6-673550E992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1" name="Text Box 15">
          <a:extLst>
            <a:ext uri="{FF2B5EF4-FFF2-40B4-BE49-F238E27FC236}">
              <a16:creationId xmlns:a16="http://schemas.microsoft.com/office/drawing/2014/main" id="{C10B62BE-2181-426E-B365-230B1C45A4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2" name="Text Box 15">
          <a:extLst>
            <a:ext uri="{FF2B5EF4-FFF2-40B4-BE49-F238E27FC236}">
              <a16:creationId xmlns:a16="http://schemas.microsoft.com/office/drawing/2014/main" id="{DE77AB63-87F3-4353-9CF6-1401AC643F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3" name="Text Box 15">
          <a:extLst>
            <a:ext uri="{FF2B5EF4-FFF2-40B4-BE49-F238E27FC236}">
              <a16:creationId xmlns:a16="http://schemas.microsoft.com/office/drawing/2014/main" id="{01EB41DA-5621-454F-B394-1561899EBB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4" name="Text Box 15">
          <a:extLst>
            <a:ext uri="{FF2B5EF4-FFF2-40B4-BE49-F238E27FC236}">
              <a16:creationId xmlns:a16="http://schemas.microsoft.com/office/drawing/2014/main" id="{9AD6A62D-1DB8-47B3-9165-326ADB7F2B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5" name="Text Box 15">
          <a:extLst>
            <a:ext uri="{FF2B5EF4-FFF2-40B4-BE49-F238E27FC236}">
              <a16:creationId xmlns:a16="http://schemas.microsoft.com/office/drawing/2014/main" id="{686C6E31-45F2-45F0-8D3C-FA055CEBD6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6" name="Text Box 15">
          <a:extLst>
            <a:ext uri="{FF2B5EF4-FFF2-40B4-BE49-F238E27FC236}">
              <a16:creationId xmlns:a16="http://schemas.microsoft.com/office/drawing/2014/main" id="{7FFA5594-6B53-4BBE-9AF0-868E090825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7" name="Text Box 15">
          <a:extLst>
            <a:ext uri="{FF2B5EF4-FFF2-40B4-BE49-F238E27FC236}">
              <a16:creationId xmlns:a16="http://schemas.microsoft.com/office/drawing/2014/main" id="{4F2653B8-7955-49C2-8F70-EEFF060375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8" name="Text Box 15">
          <a:extLst>
            <a:ext uri="{FF2B5EF4-FFF2-40B4-BE49-F238E27FC236}">
              <a16:creationId xmlns:a16="http://schemas.microsoft.com/office/drawing/2014/main" id="{E4DE9AEC-EBB6-446F-8B53-13ACB7245C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79" name="Text Box 15">
          <a:extLst>
            <a:ext uri="{FF2B5EF4-FFF2-40B4-BE49-F238E27FC236}">
              <a16:creationId xmlns:a16="http://schemas.microsoft.com/office/drawing/2014/main" id="{8F5E3591-28CD-4B81-A3F0-1BE6F54507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0" name="Text Box 15">
          <a:extLst>
            <a:ext uri="{FF2B5EF4-FFF2-40B4-BE49-F238E27FC236}">
              <a16:creationId xmlns:a16="http://schemas.microsoft.com/office/drawing/2014/main" id="{D81D4076-3152-49AF-8512-36FDBC78D7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1" name="Text Box 15">
          <a:extLst>
            <a:ext uri="{FF2B5EF4-FFF2-40B4-BE49-F238E27FC236}">
              <a16:creationId xmlns:a16="http://schemas.microsoft.com/office/drawing/2014/main" id="{E6584C9C-77E9-4A70-A1DE-DC36E8208D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2" name="Text Box 15">
          <a:extLst>
            <a:ext uri="{FF2B5EF4-FFF2-40B4-BE49-F238E27FC236}">
              <a16:creationId xmlns:a16="http://schemas.microsoft.com/office/drawing/2014/main" id="{25B07499-4940-42D3-AC60-5196C1C3AB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3" name="Text Box 15">
          <a:extLst>
            <a:ext uri="{FF2B5EF4-FFF2-40B4-BE49-F238E27FC236}">
              <a16:creationId xmlns:a16="http://schemas.microsoft.com/office/drawing/2014/main" id="{2EE3293D-C7D5-458C-BCEE-62BBC1DB29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4" name="Text Box 15">
          <a:extLst>
            <a:ext uri="{FF2B5EF4-FFF2-40B4-BE49-F238E27FC236}">
              <a16:creationId xmlns:a16="http://schemas.microsoft.com/office/drawing/2014/main" id="{71FDC093-5242-47FF-A511-BD42337FAB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5" name="Text Box 15">
          <a:extLst>
            <a:ext uri="{FF2B5EF4-FFF2-40B4-BE49-F238E27FC236}">
              <a16:creationId xmlns:a16="http://schemas.microsoft.com/office/drawing/2014/main" id="{7AD32C43-9D52-4D68-8BDD-08028E6A47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6" name="Text Box 15">
          <a:extLst>
            <a:ext uri="{FF2B5EF4-FFF2-40B4-BE49-F238E27FC236}">
              <a16:creationId xmlns:a16="http://schemas.microsoft.com/office/drawing/2014/main" id="{B4419E97-E43B-411E-9AC8-F15D0134F0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7" name="Text Box 15">
          <a:extLst>
            <a:ext uri="{FF2B5EF4-FFF2-40B4-BE49-F238E27FC236}">
              <a16:creationId xmlns:a16="http://schemas.microsoft.com/office/drawing/2014/main" id="{2091D41E-5DF7-49C9-A7F5-B7C4831ABD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8" name="Text Box 15">
          <a:extLst>
            <a:ext uri="{FF2B5EF4-FFF2-40B4-BE49-F238E27FC236}">
              <a16:creationId xmlns:a16="http://schemas.microsoft.com/office/drawing/2014/main" id="{30CAE0CA-627C-4A61-AF2C-E8FB68CD5C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89" name="Text Box 15">
          <a:extLst>
            <a:ext uri="{FF2B5EF4-FFF2-40B4-BE49-F238E27FC236}">
              <a16:creationId xmlns:a16="http://schemas.microsoft.com/office/drawing/2014/main" id="{10F12E5F-6F50-4712-8B1A-C1621B98BF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0" name="Text Box 15">
          <a:extLst>
            <a:ext uri="{FF2B5EF4-FFF2-40B4-BE49-F238E27FC236}">
              <a16:creationId xmlns:a16="http://schemas.microsoft.com/office/drawing/2014/main" id="{8AB204A5-3DF0-4A00-9033-B856A1C547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1" name="Text Box 15">
          <a:extLst>
            <a:ext uri="{FF2B5EF4-FFF2-40B4-BE49-F238E27FC236}">
              <a16:creationId xmlns:a16="http://schemas.microsoft.com/office/drawing/2014/main" id="{269A3CA1-6CFA-4A84-8457-6107E09101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2" name="Text Box 15">
          <a:extLst>
            <a:ext uri="{FF2B5EF4-FFF2-40B4-BE49-F238E27FC236}">
              <a16:creationId xmlns:a16="http://schemas.microsoft.com/office/drawing/2014/main" id="{3917F02D-A3CF-41F4-8532-DA405D6263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3" name="Text Box 15">
          <a:extLst>
            <a:ext uri="{FF2B5EF4-FFF2-40B4-BE49-F238E27FC236}">
              <a16:creationId xmlns:a16="http://schemas.microsoft.com/office/drawing/2014/main" id="{97622404-CEE4-45B8-A124-190CF9850C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4" name="Text Box 15">
          <a:extLst>
            <a:ext uri="{FF2B5EF4-FFF2-40B4-BE49-F238E27FC236}">
              <a16:creationId xmlns:a16="http://schemas.microsoft.com/office/drawing/2014/main" id="{464191A3-38E6-43F1-BFB8-A4FFAE5135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5" name="Text Box 15">
          <a:extLst>
            <a:ext uri="{FF2B5EF4-FFF2-40B4-BE49-F238E27FC236}">
              <a16:creationId xmlns:a16="http://schemas.microsoft.com/office/drawing/2014/main" id="{830B194E-1E0A-4802-B41F-56CFFDF884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6" name="Text Box 15">
          <a:extLst>
            <a:ext uri="{FF2B5EF4-FFF2-40B4-BE49-F238E27FC236}">
              <a16:creationId xmlns:a16="http://schemas.microsoft.com/office/drawing/2014/main" id="{DAEC4B86-EEC7-4339-8534-E18EE9442D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7" name="Text Box 15">
          <a:extLst>
            <a:ext uri="{FF2B5EF4-FFF2-40B4-BE49-F238E27FC236}">
              <a16:creationId xmlns:a16="http://schemas.microsoft.com/office/drawing/2014/main" id="{A7A69CEB-3885-4031-BB4A-A0DF7797CE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8" name="Text Box 15">
          <a:extLst>
            <a:ext uri="{FF2B5EF4-FFF2-40B4-BE49-F238E27FC236}">
              <a16:creationId xmlns:a16="http://schemas.microsoft.com/office/drawing/2014/main" id="{3AE990AB-AB28-495F-9244-D7749D1263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799" name="Text Box 15">
          <a:extLst>
            <a:ext uri="{FF2B5EF4-FFF2-40B4-BE49-F238E27FC236}">
              <a16:creationId xmlns:a16="http://schemas.microsoft.com/office/drawing/2014/main" id="{2DF632ED-421C-42CA-A835-3BAE105409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0" name="Text Box 15">
          <a:extLst>
            <a:ext uri="{FF2B5EF4-FFF2-40B4-BE49-F238E27FC236}">
              <a16:creationId xmlns:a16="http://schemas.microsoft.com/office/drawing/2014/main" id="{3340B755-D3CF-4DD7-806A-892FD8B373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1" name="Text Box 15">
          <a:extLst>
            <a:ext uri="{FF2B5EF4-FFF2-40B4-BE49-F238E27FC236}">
              <a16:creationId xmlns:a16="http://schemas.microsoft.com/office/drawing/2014/main" id="{CB830DD3-864A-4F9F-9A04-D930BBC963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2" name="Text Box 15">
          <a:extLst>
            <a:ext uri="{FF2B5EF4-FFF2-40B4-BE49-F238E27FC236}">
              <a16:creationId xmlns:a16="http://schemas.microsoft.com/office/drawing/2014/main" id="{E74996EB-45EA-42DC-910A-39AF3EEE27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3" name="Text Box 15">
          <a:extLst>
            <a:ext uri="{FF2B5EF4-FFF2-40B4-BE49-F238E27FC236}">
              <a16:creationId xmlns:a16="http://schemas.microsoft.com/office/drawing/2014/main" id="{3E4DFC3A-FCDD-45D7-AA4C-406C4B84EC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4" name="Text Box 15">
          <a:extLst>
            <a:ext uri="{FF2B5EF4-FFF2-40B4-BE49-F238E27FC236}">
              <a16:creationId xmlns:a16="http://schemas.microsoft.com/office/drawing/2014/main" id="{F00318BB-C433-4555-9D2A-94F55C26E1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5" name="Text Box 15">
          <a:extLst>
            <a:ext uri="{FF2B5EF4-FFF2-40B4-BE49-F238E27FC236}">
              <a16:creationId xmlns:a16="http://schemas.microsoft.com/office/drawing/2014/main" id="{61B5409C-D37B-46F2-A65C-073B73A949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6" name="Text Box 15">
          <a:extLst>
            <a:ext uri="{FF2B5EF4-FFF2-40B4-BE49-F238E27FC236}">
              <a16:creationId xmlns:a16="http://schemas.microsoft.com/office/drawing/2014/main" id="{42BC5036-1455-4009-83CD-B19BD29F65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7" name="Text Box 15">
          <a:extLst>
            <a:ext uri="{FF2B5EF4-FFF2-40B4-BE49-F238E27FC236}">
              <a16:creationId xmlns:a16="http://schemas.microsoft.com/office/drawing/2014/main" id="{947F9435-D5C7-4E7D-A2AB-C022EA2291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8" name="Text Box 15">
          <a:extLst>
            <a:ext uri="{FF2B5EF4-FFF2-40B4-BE49-F238E27FC236}">
              <a16:creationId xmlns:a16="http://schemas.microsoft.com/office/drawing/2014/main" id="{3C1AA8AD-6626-476F-A2A9-3616EC23BF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09" name="Text Box 15">
          <a:extLst>
            <a:ext uri="{FF2B5EF4-FFF2-40B4-BE49-F238E27FC236}">
              <a16:creationId xmlns:a16="http://schemas.microsoft.com/office/drawing/2014/main" id="{D71CF3B9-FF86-44F7-A7DF-17092AE25F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10" name="Text Box 15">
          <a:extLst>
            <a:ext uri="{FF2B5EF4-FFF2-40B4-BE49-F238E27FC236}">
              <a16:creationId xmlns:a16="http://schemas.microsoft.com/office/drawing/2014/main" id="{AECCE008-3850-4DC3-BB75-6C30A7B797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11" name="Text Box 15">
          <a:extLst>
            <a:ext uri="{FF2B5EF4-FFF2-40B4-BE49-F238E27FC236}">
              <a16:creationId xmlns:a16="http://schemas.microsoft.com/office/drawing/2014/main" id="{E45D734F-97E3-4861-8374-E639F052EC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812" name="Text Box 15">
          <a:extLst>
            <a:ext uri="{FF2B5EF4-FFF2-40B4-BE49-F238E27FC236}">
              <a16:creationId xmlns:a16="http://schemas.microsoft.com/office/drawing/2014/main" id="{5D3DBF0B-5BA1-42D2-8629-D6149A3803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3" name="Text Box 15">
          <a:extLst>
            <a:ext uri="{FF2B5EF4-FFF2-40B4-BE49-F238E27FC236}">
              <a16:creationId xmlns:a16="http://schemas.microsoft.com/office/drawing/2014/main" id="{2B1FBD3F-6432-408C-B48F-B2F97DA852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4" name="Text Box 15">
          <a:extLst>
            <a:ext uri="{FF2B5EF4-FFF2-40B4-BE49-F238E27FC236}">
              <a16:creationId xmlns:a16="http://schemas.microsoft.com/office/drawing/2014/main" id="{68EC411F-243B-460E-B377-87E22BF132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5" name="Text Box 15">
          <a:extLst>
            <a:ext uri="{FF2B5EF4-FFF2-40B4-BE49-F238E27FC236}">
              <a16:creationId xmlns:a16="http://schemas.microsoft.com/office/drawing/2014/main" id="{954AF619-56FE-4F90-BA60-101FFE2F53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6" name="Text Box 15">
          <a:extLst>
            <a:ext uri="{FF2B5EF4-FFF2-40B4-BE49-F238E27FC236}">
              <a16:creationId xmlns:a16="http://schemas.microsoft.com/office/drawing/2014/main" id="{A5D5B534-E17A-47EB-A12D-496BA46BB6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7" name="Text Box 15">
          <a:extLst>
            <a:ext uri="{FF2B5EF4-FFF2-40B4-BE49-F238E27FC236}">
              <a16:creationId xmlns:a16="http://schemas.microsoft.com/office/drawing/2014/main" id="{285A06B6-21B7-4646-AEDD-EA0F86F60A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8" name="Text Box 15">
          <a:extLst>
            <a:ext uri="{FF2B5EF4-FFF2-40B4-BE49-F238E27FC236}">
              <a16:creationId xmlns:a16="http://schemas.microsoft.com/office/drawing/2014/main" id="{F7658EB1-4DFB-426F-93C4-FB8201FB23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19" name="Text Box 15">
          <a:extLst>
            <a:ext uri="{FF2B5EF4-FFF2-40B4-BE49-F238E27FC236}">
              <a16:creationId xmlns:a16="http://schemas.microsoft.com/office/drawing/2014/main" id="{93F25761-93B0-4834-A7E8-596D828FEF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0" name="Text Box 15">
          <a:extLst>
            <a:ext uri="{FF2B5EF4-FFF2-40B4-BE49-F238E27FC236}">
              <a16:creationId xmlns:a16="http://schemas.microsoft.com/office/drawing/2014/main" id="{5D54E11E-8464-414E-BAA6-5C19FAAE84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1" name="Text Box 15">
          <a:extLst>
            <a:ext uri="{FF2B5EF4-FFF2-40B4-BE49-F238E27FC236}">
              <a16:creationId xmlns:a16="http://schemas.microsoft.com/office/drawing/2014/main" id="{E7181614-211A-40F3-A0F8-6B0476E584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2" name="Text Box 15">
          <a:extLst>
            <a:ext uri="{FF2B5EF4-FFF2-40B4-BE49-F238E27FC236}">
              <a16:creationId xmlns:a16="http://schemas.microsoft.com/office/drawing/2014/main" id="{35B33C66-9400-450B-8175-E467B9F2F6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3" name="Text Box 15">
          <a:extLst>
            <a:ext uri="{FF2B5EF4-FFF2-40B4-BE49-F238E27FC236}">
              <a16:creationId xmlns:a16="http://schemas.microsoft.com/office/drawing/2014/main" id="{E675A7EE-332C-437B-9A42-722374511A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4" name="Text Box 15">
          <a:extLst>
            <a:ext uri="{FF2B5EF4-FFF2-40B4-BE49-F238E27FC236}">
              <a16:creationId xmlns:a16="http://schemas.microsoft.com/office/drawing/2014/main" id="{D3824B78-6E79-49B0-998F-0416CE5CAB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5" name="Text Box 15">
          <a:extLst>
            <a:ext uri="{FF2B5EF4-FFF2-40B4-BE49-F238E27FC236}">
              <a16:creationId xmlns:a16="http://schemas.microsoft.com/office/drawing/2014/main" id="{5509E4A6-ADAB-4A64-A407-2B707F5509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6" name="Text Box 15">
          <a:extLst>
            <a:ext uri="{FF2B5EF4-FFF2-40B4-BE49-F238E27FC236}">
              <a16:creationId xmlns:a16="http://schemas.microsoft.com/office/drawing/2014/main" id="{3BF9D43C-F833-4C64-AF9B-3F8635D7DB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27" name="Text Box 15">
          <a:extLst>
            <a:ext uri="{FF2B5EF4-FFF2-40B4-BE49-F238E27FC236}">
              <a16:creationId xmlns:a16="http://schemas.microsoft.com/office/drawing/2014/main" id="{0AAD9285-BD82-4B33-9525-ABA303259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8" name="Text Box 15">
          <a:extLst>
            <a:ext uri="{FF2B5EF4-FFF2-40B4-BE49-F238E27FC236}">
              <a16:creationId xmlns:a16="http://schemas.microsoft.com/office/drawing/2014/main" id="{96B0115C-E19F-4F21-98AF-135FD093FA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29" name="Text Box 15">
          <a:extLst>
            <a:ext uri="{FF2B5EF4-FFF2-40B4-BE49-F238E27FC236}">
              <a16:creationId xmlns:a16="http://schemas.microsoft.com/office/drawing/2014/main" id="{5B6BA89B-820C-44B7-9B54-9BB28652FD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0" name="Text Box 15">
          <a:extLst>
            <a:ext uri="{FF2B5EF4-FFF2-40B4-BE49-F238E27FC236}">
              <a16:creationId xmlns:a16="http://schemas.microsoft.com/office/drawing/2014/main" id="{E24BF4CF-DFAA-4875-BC00-0F331484B4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1" name="Text Box 15">
          <a:extLst>
            <a:ext uri="{FF2B5EF4-FFF2-40B4-BE49-F238E27FC236}">
              <a16:creationId xmlns:a16="http://schemas.microsoft.com/office/drawing/2014/main" id="{D868ED84-322F-4C6C-86B7-0978BA79D5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2" name="Text Box 15">
          <a:extLst>
            <a:ext uri="{FF2B5EF4-FFF2-40B4-BE49-F238E27FC236}">
              <a16:creationId xmlns:a16="http://schemas.microsoft.com/office/drawing/2014/main" id="{ED566A65-878E-4D6E-8BD7-274355E8E4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BEE0A7AE-AAC6-4ADF-BBDB-C9371B8B6A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4" name="Text Box 15">
          <a:extLst>
            <a:ext uri="{FF2B5EF4-FFF2-40B4-BE49-F238E27FC236}">
              <a16:creationId xmlns:a16="http://schemas.microsoft.com/office/drawing/2014/main" id="{98EB5901-1722-492B-97D2-363549D341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5" name="Text Box 15">
          <a:extLst>
            <a:ext uri="{FF2B5EF4-FFF2-40B4-BE49-F238E27FC236}">
              <a16:creationId xmlns:a16="http://schemas.microsoft.com/office/drawing/2014/main" id="{D0804BC3-8465-4484-B8AC-2DF8BEF6FF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6" name="Text Box 15">
          <a:extLst>
            <a:ext uri="{FF2B5EF4-FFF2-40B4-BE49-F238E27FC236}">
              <a16:creationId xmlns:a16="http://schemas.microsoft.com/office/drawing/2014/main" id="{11F7F225-4A64-4486-8384-E718AF50FD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37" name="Text Box 15">
          <a:extLst>
            <a:ext uri="{FF2B5EF4-FFF2-40B4-BE49-F238E27FC236}">
              <a16:creationId xmlns:a16="http://schemas.microsoft.com/office/drawing/2014/main" id="{1C55631B-E9C5-4943-A4C8-360838E6F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38" name="Text Box 15">
          <a:extLst>
            <a:ext uri="{FF2B5EF4-FFF2-40B4-BE49-F238E27FC236}">
              <a16:creationId xmlns:a16="http://schemas.microsoft.com/office/drawing/2014/main" id="{70C2989B-1605-4310-A8FE-039A20057C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39" name="Text Box 15">
          <a:extLst>
            <a:ext uri="{FF2B5EF4-FFF2-40B4-BE49-F238E27FC236}">
              <a16:creationId xmlns:a16="http://schemas.microsoft.com/office/drawing/2014/main" id="{9396ABE5-58E1-4B10-8F62-74BFED8EBB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40" name="Text Box 15">
          <a:extLst>
            <a:ext uri="{FF2B5EF4-FFF2-40B4-BE49-F238E27FC236}">
              <a16:creationId xmlns:a16="http://schemas.microsoft.com/office/drawing/2014/main" id="{DDDB81E5-9C2C-4330-B066-1251727222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70C05D1B-403B-4D6F-A663-2E9E6744C5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42" name="Text Box 15">
          <a:extLst>
            <a:ext uri="{FF2B5EF4-FFF2-40B4-BE49-F238E27FC236}">
              <a16:creationId xmlns:a16="http://schemas.microsoft.com/office/drawing/2014/main" id="{BE3BFF84-B7E2-411D-BC37-90BD3039E7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3" name="Text Box 15">
          <a:extLst>
            <a:ext uri="{FF2B5EF4-FFF2-40B4-BE49-F238E27FC236}">
              <a16:creationId xmlns:a16="http://schemas.microsoft.com/office/drawing/2014/main" id="{0A8F2126-E5C2-4D7A-A5E6-C456FC1238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4" name="Text Box 15">
          <a:extLst>
            <a:ext uri="{FF2B5EF4-FFF2-40B4-BE49-F238E27FC236}">
              <a16:creationId xmlns:a16="http://schemas.microsoft.com/office/drawing/2014/main" id="{7EDEE9C5-CF01-42B9-9885-0B75DDC5B4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5" name="Text Box 15">
          <a:extLst>
            <a:ext uri="{FF2B5EF4-FFF2-40B4-BE49-F238E27FC236}">
              <a16:creationId xmlns:a16="http://schemas.microsoft.com/office/drawing/2014/main" id="{71C43AB3-C8C6-43CC-B304-7A62C0F494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6" name="Text Box 15">
          <a:extLst>
            <a:ext uri="{FF2B5EF4-FFF2-40B4-BE49-F238E27FC236}">
              <a16:creationId xmlns:a16="http://schemas.microsoft.com/office/drawing/2014/main" id="{BFB50DA9-1ACF-473D-93B0-65E9603B82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7" name="Text Box 15">
          <a:extLst>
            <a:ext uri="{FF2B5EF4-FFF2-40B4-BE49-F238E27FC236}">
              <a16:creationId xmlns:a16="http://schemas.microsoft.com/office/drawing/2014/main" id="{ED8841B6-E47D-43AB-BD37-7AE349EAC5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8" name="Text Box 15">
          <a:extLst>
            <a:ext uri="{FF2B5EF4-FFF2-40B4-BE49-F238E27FC236}">
              <a16:creationId xmlns:a16="http://schemas.microsoft.com/office/drawing/2014/main" id="{2B3A5A03-C936-4847-A0CB-1EBAFA6BAD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49" name="Text Box 15">
          <a:extLst>
            <a:ext uri="{FF2B5EF4-FFF2-40B4-BE49-F238E27FC236}">
              <a16:creationId xmlns:a16="http://schemas.microsoft.com/office/drawing/2014/main" id="{71A32091-2147-4B8D-805C-7057B7F601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0" name="Text Box 15">
          <a:extLst>
            <a:ext uri="{FF2B5EF4-FFF2-40B4-BE49-F238E27FC236}">
              <a16:creationId xmlns:a16="http://schemas.microsoft.com/office/drawing/2014/main" id="{3A29654E-7D89-4A65-98A1-EE842A1949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1" name="Text Box 15">
          <a:extLst>
            <a:ext uri="{FF2B5EF4-FFF2-40B4-BE49-F238E27FC236}">
              <a16:creationId xmlns:a16="http://schemas.microsoft.com/office/drawing/2014/main" id="{624F2A6D-017B-4A3B-A9C2-2FCA3D8C34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2" name="Text Box 15">
          <a:extLst>
            <a:ext uri="{FF2B5EF4-FFF2-40B4-BE49-F238E27FC236}">
              <a16:creationId xmlns:a16="http://schemas.microsoft.com/office/drawing/2014/main" id="{FCB5BAC8-CF52-45A6-AC0A-D3770BA80D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3" name="Text Box 15">
          <a:extLst>
            <a:ext uri="{FF2B5EF4-FFF2-40B4-BE49-F238E27FC236}">
              <a16:creationId xmlns:a16="http://schemas.microsoft.com/office/drawing/2014/main" id="{845B224F-BCCD-4EEF-AF33-A001DF7C98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4" name="Text Box 15">
          <a:extLst>
            <a:ext uri="{FF2B5EF4-FFF2-40B4-BE49-F238E27FC236}">
              <a16:creationId xmlns:a16="http://schemas.microsoft.com/office/drawing/2014/main" id="{24028975-270D-41BC-B8C8-60E5821F04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5" name="Text Box 15">
          <a:extLst>
            <a:ext uri="{FF2B5EF4-FFF2-40B4-BE49-F238E27FC236}">
              <a16:creationId xmlns:a16="http://schemas.microsoft.com/office/drawing/2014/main" id="{34459AD1-0F30-43C6-BA4D-D5248CF592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6" name="Text Box 15">
          <a:extLst>
            <a:ext uri="{FF2B5EF4-FFF2-40B4-BE49-F238E27FC236}">
              <a16:creationId xmlns:a16="http://schemas.microsoft.com/office/drawing/2014/main" id="{50A472ED-C494-4AA7-B0A7-0153480722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86080007-B334-4592-8575-E0E2472554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8" name="Text Box 15">
          <a:extLst>
            <a:ext uri="{FF2B5EF4-FFF2-40B4-BE49-F238E27FC236}">
              <a16:creationId xmlns:a16="http://schemas.microsoft.com/office/drawing/2014/main" id="{21F046BF-DD8D-47CC-BB3D-46F4D779C9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59" name="Text Box 15">
          <a:extLst>
            <a:ext uri="{FF2B5EF4-FFF2-40B4-BE49-F238E27FC236}">
              <a16:creationId xmlns:a16="http://schemas.microsoft.com/office/drawing/2014/main" id="{7DFC4EE3-FD99-4B32-A530-39C6565F56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0" name="Text Box 15">
          <a:extLst>
            <a:ext uri="{FF2B5EF4-FFF2-40B4-BE49-F238E27FC236}">
              <a16:creationId xmlns:a16="http://schemas.microsoft.com/office/drawing/2014/main" id="{1934BFB7-F8CB-4553-875E-7E0BB5D584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1" name="Text Box 15">
          <a:extLst>
            <a:ext uri="{FF2B5EF4-FFF2-40B4-BE49-F238E27FC236}">
              <a16:creationId xmlns:a16="http://schemas.microsoft.com/office/drawing/2014/main" id="{163B911C-EE4F-45AF-9DF0-506EBBDCEB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2" name="Text Box 15">
          <a:extLst>
            <a:ext uri="{FF2B5EF4-FFF2-40B4-BE49-F238E27FC236}">
              <a16:creationId xmlns:a16="http://schemas.microsoft.com/office/drawing/2014/main" id="{F8D14FC1-7EA4-43E9-8D8E-40F489554D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3" name="Text Box 15">
          <a:extLst>
            <a:ext uri="{FF2B5EF4-FFF2-40B4-BE49-F238E27FC236}">
              <a16:creationId xmlns:a16="http://schemas.microsoft.com/office/drawing/2014/main" id="{98102CEF-CAD2-4AA3-A24D-DF1A681529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4" name="Text Box 15">
          <a:extLst>
            <a:ext uri="{FF2B5EF4-FFF2-40B4-BE49-F238E27FC236}">
              <a16:creationId xmlns:a16="http://schemas.microsoft.com/office/drawing/2014/main" id="{E5A91069-FAD9-4190-92A2-7F6A66050A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E485D291-4B42-40D1-82AB-58B52AD195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6" name="Text Box 15">
          <a:extLst>
            <a:ext uri="{FF2B5EF4-FFF2-40B4-BE49-F238E27FC236}">
              <a16:creationId xmlns:a16="http://schemas.microsoft.com/office/drawing/2014/main" id="{0F111DA7-3834-4FB5-A90A-06FFA936DC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67" name="Text Box 15">
          <a:extLst>
            <a:ext uri="{FF2B5EF4-FFF2-40B4-BE49-F238E27FC236}">
              <a16:creationId xmlns:a16="http://schemas.microsoft.com/office/drawing/2014/main" id="{A00828E1-984F-456E-BA6B-2DF59D7CF4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68" name="Text Box 15">
          <a:extLst>
            <a:ext uri="{FF2B5EF4-FFF2-40B4-BE49-F238E27FC236}">
              <a16:creationId xmlns:a16="http://schemas.microsoft.com/office/drawing/2014/main" id="{246F6AE6-95D2-4F93-8D2A-40267CC307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69" name="Text Box 15">
          <a:extLst>
            <a:ext uri="{FF2B5EF4-FFF2-40B4-BE49-F238E27FC236}">
              <a16:creationId xmlns:a16="http://schemas.microsoft.com/office/drawing/2014/main" id="{8635DBDD-0C76-45DB-8271-3B2A2022BE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70" name="Text Box 15">
          <a:extLst>
            <a:ext uri="{FF2B5EF4-FFF2-40B4-BE49-F238E27FC236}">
              <a16:creationId xmlns:a16="http://schemas.microsoft.com/office/drawing/2014/main" id="{861C3EB7-E898-45A1-8D6C-676980D959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71" name="Text Box 15">
          <a:extLst>
            <a:ext uri="{FF2B5EF4-FFF2-40B4-BE49-F238E27FC236}">
              <a16:creationId xmlns:a16="http://schemas.microsoft.com/office/drawing/2014/main" id="{32EB990E-0DAB-48EF-8EAE-5053CF0294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72" name="Text Box 15">
          <a:extLst>
            <a:ext uri="{FF2B5EF4-FFF2-40B4-BE49-F238E27FC236}">
              <a16:creationId xmlns:a16="http://schemas.microsoft.com/office/drawing/2014/main" id="{DB3B57EA-5045-419B-9B85-4F83B93254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3" name="Text Box 15">
          <a:extLst>
            <a:ext uri="{FF2B5EF4-FFF2-40B4-BE49-F238E27FC236}">
              <a16:creationId xmlns:a16="http://schemas.microsoft.com/office/drawing/2014/main" id="{4B569634-7D9C-48C8-A5E8-0408FC0152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4" name="Text Box 15">
          <a:extLst>
            <a:ext uri="{FF2B5EF4-FFF2-40B4-BE49-F238E27FC236}">
              <a16:creationId xmlns:a16="http://schemas.microsoft.com/office/drawing/2014/main" id="{D83F10EA-9948-4D53-97EA-5435B4AA5F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5" name="Text Box 15">
          <a:extLst>
            <a:ext uri="{FF2B5EF4-FFF2-40B4-BE49-F238E27FC236}">
              <a16:creationId xmlns:a16="http://schemas.microsoft.com/office/drawing/2014/main" id="{53E8FE68-D5FD-412B-9306-8D672F5F0A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6" name="Text Box 15">
          <a:extLst>
            <a:ext uri="{FF2B5EF4-FFF2-40B4-BE49-F238E27FC236}">
              <a16:creationId xmlns:a16="http://schemas.microsoft.com/office/drawing/2014/main" id="{39D54832-0243-4E9A-9C1B-9637D0D73A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7" name="Text Box 15">
          <a:extLst>
            <a:ext uri="{FF2B5EF4-FFF2-40B4-BE49-F238E27FC236}">
              <a16:creationId xmlns:a16="http://schemas.microsoft.com/office/drawing/2014/main" id="{706DC451-3078-4BA4-94EA-E9E1BC7745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8" name="Text Box 15">
          <a:extLst>
            <a:ext uri="{FF2B5EF4-FFF2-40B4-BE49-F238E27FC236}">
              <a16:creationId xmlns:a16="http://schemas.microsoft.com/office/drawing/2014/main" id="{B0BED695-CEF6-4B3D-80B7-A291747EC2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79" name="Text Box 15">
          <a:extLst>
            <a:ext uri="{FF2B5EF4-FFF2-40B4-BE49-F238E27FC236}">
              <a16:creationId xmlns:a16="http://schemas.microsoft.com/office/drawing/2014/main" id="{09BB25AD-DDC2-4931-9DC6-FC1804A310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0" name="Text Box 15">
          <a:extLst>
            <a:ext uri="{FF2B5EF4-FFF2-40B4-BE49-F238E27FC236}">
              <a16:creationId xmlns:a16="http://schemas.microsoft.com/office/drawing/2014/main" id="{0A98A53D-1DD6-4D0F-97E4-F4459ABB66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BA458FCE-C7E4-4C51-AC22-C3AB6CE7F2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2" name="Text Box 15">
          <a:extLst>
            <a:ext uri="{FF2B5EF4-FFF2-40B4-BE49-F238E27FC236}">
              <a16:creationId xmlns:a16="http://schemas.microsoft.com/office/drawing/2014/main" id="{35C2AEE4-2C0B-44EE-9032-1809EA372A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3" name="Text Box 15">
          <a:extLst>
            <a:ext uri="{FF2B5EF4-FFF2-40B4-BE49-F238E27FC236}">
              <a16:creationId xmlns:a16="http://schemas.microsoft.com/office/drawing/2014/main" id="{12F6DA4B-6201-48F8-AF4D-47670360C9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4" name="Text Box 15">
          <a:extLst>
            <a:ext uri="{FF2B5EF4-FFF2-40B4-BE49-F238E27FC236}">
              <a16:creationId xmlns:a16="http://schemas.microsoft.com/office/drawing/2014/main" id="{201A6675-D7F0-47AE-A1FE-5D5F82B683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5" name="Text Box 15">
          <a:extLst>
            <a:ext uri="{FF2B5EF4-FFF2-40B4-BE49-F238E27FC236}">
              <a16:creationId xmlns:a16="http://schemas.microsoft.com/office/drawing/2014/main" id="{3CE00E50-40ED-452A-A1E2-87E95989F8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6" name="Text Box 15">
          <a:extLst>
            <a:ext uri="{FF2B5EF4-FFF2-40B4-BE49-F238E27FC236}">
              <a16:creationId xmlns:a16="http://schemas.microsoft.com/office/drawing/2014/main" id="{3084AF3D-96AE-410B-B02E-42E18112B5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887" name="Text Box 15">
          <a:extLst>
            <a:ext uri="{FF2B5EF4-FFF2-40B4-BE49-F238E27FC236}">
              <a16:creationId xmlns:a16="http://schemas.microsoft.com/office/drawing/2014/main" id="{94B8A72A-0F31-464A-BBE6-0E0347440E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8" name="Text Box 15">
          <a:extLst>
            <a:ext uri="{FF2B5EF4-FFF2-40B4-BE49-F238E27FC236}">
              <a16:creationId xmlns:a16="http://schemas.microsoft.com/office/drawing/2014/main" id="{BDBDEB2A-6444-4F44-A9BA-A11F55E1C2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B106E0E9-0067-49F3-81C2-C8C5278F0D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0" name="Text Box 15">
          <a:extLst>
            <a:ext uri="{FF2B5EF4-FFF2-40B4-BE49-F238E27FC236}">
              <a16:creationId xmlns:a16="http://schemas.microsoft.com/office/drawing/2014/main" id="{47CED374-3354-4CE6-BDCE-E186DB9442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1" name="Text Box 15">
          <a:extLst>
            <a:ext uri="{FF2B5EF4-FFF2-40B4-BE49-F238E27FC236}">
              <a16:creationId xmlns:a16="http://schemas.microsoft.com/office/drawing/2014/main" id="{F66160EA-5309-486F-AB21-66391EF3AA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2" name="Text Box 15">
          <a:extLst>
            <a:ext uri="{FF2B5EF4-FFF2-40B4-BE49-F238E27FC236}">
              <a16:creationId xmlns:a16="http://schemas.microsoft.com/office/drawing/2014/main" id="{23B5723F-C4E8-4BEE-9EBA-A6CF19B4F6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3" name="Text Box 15">
          <a:extLst>
            <a:ext uri="{FF2B5EF4-FFF2-40B4-BE49-F238E27FC236}">
              <a16:creationId xmlns:a16="http://schemas.microsoft.com/office/drawing/2014/main" id="{11F29D52-42FB-4717-98F5-CC39101252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4" name="Text Box 15">
          <a:extLst>
            <a:ext uri="{FF2B5EF4-FFF2-40B4-BE49-F238E27FC236}">
              <a16:creationId xmlns:a16="http://schemas.microsoft.com/office/drawing/2014/main" id="{AB38A5EF-9D0A-4A53-B0F0-B7A4EA0EBC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5" name="Text Box 15">
          <a:extLst>
            <a:ext uri="{FF2B5EF4-FFF2-40B4-BE49-F238E27FC236}">
              <a16:creationId xmlns:a16="http://schemas.microsoft.com/office/drawing/2014/main" id="{D18B6019-535A-417E-9223-E3A732ECF8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6" name="Text Box 15">
          <a:extLst>
            <a:ext uri="{FF2B5EF4-FFF2-40B4-BE49-F238E27FC236}">
              <a16:creationId xmlns:a16="http://schemas.microsoft.com/office/drawing/2014/main" id="{7067E0EC-6591-4208-96ED-E2FCB6EFD2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897" name="Text Box 15">
          <a:extLst>
            <a:ext uri="{FF2B5EF4-FFF2-40B4-BE49-F238E27FC236}">
              <a16:creationId xmlns:a16="http://schemas.microsoft.com/office/drawing/2014/main" id="{348AF083-07A3-4C6D-8168-0FDFA0AC4C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898" name="Text Box 15">
          <a:extLst>
            <a:ext uri="{FF2B5EF4-FFF2-40B4-BE49-F238E27FC236}">
              <a16:creationId xmlns:a16="http://schemas.microsoft.com/office/drawing/2014/main" id="{B9E9608B-78BF-4FD8-B34B-1B815BF581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899" name="Text Box 15">
          <a:extLst>
            <a:ext uri="{FF2B5EF4-FFF2-40B4-BE49-F238E27FC236}">
              <a16:creationId xmlns:a16="http://schemas.microsoft.com/office/drawing/2014/main" id="{191E2E5E-447D-4669-91E7-988E566768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00" name="Text Box 15">
          <a:extLst>
            <a:ext uri="{FF2B5EF4-FFF2-40B4-BE49-F238E27FC236}">
              <a16:creationId xmlns:a16="http://schemas.microsoft.com/office/drawing/2014/main" id="{795A2893-DE53-46BC-8B9F-47FF6FC4C7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1" name="Text Box 15">
          <a:extLst>
            <a:ext uri="{FF2B5EF4-FFF2-40B4-BE49-F238E27FC236}">
              <a16:creationId xmlns:a16="http://schemas.microsoft.com/office/drawing/2014/main" id="{1A15F5B2-6F0E-4717-8242-30CD349E27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2" name="Text Box 15">
          <a:extLst>
            <a:ext uri="{FF2B5EF4-FFF2-40B4-BE49-F238E27FC236}">
              <a16:creationId xmlns:a16="http://schemas.microsoft.com/office/drawing/2014/main" id="{DFC3BC55-8728-43E7-895C-268A244040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3" name="Text Box 15">
          <a:extLst>
            <a:ext uri="{FF2B5EF4-FFF2-40B4-BE49-F238E27FC236}">
              <a16:creationId xmlns:a16="http://schemas.microsoft.com/office/drawing/2014/main" id="{30B5146B-1527-4F69-B721-63A89DE182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4" name="Text Box 15">
          <a:extLst>
            <a:ext uri="{FF2B5EF4-FFF2-40B4-BE49-F238E27FC236}">
              <a16:creationId xmlns:a16="http://schemas.microsoft.com/office/drawing/2014/main" id="{80C6218C-3C78-4C26-B5E5-99259F3D75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DF8E95C6-8A74-4E06-9E8F-709FFE93D1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6" name="Text Box 15">
          <a:extLst>
            <a:ext uri="{FF2B5EF4-FFF2-40B4-BE49-F238E27FC236}">
              <a16:creationId xmlns:a16="http://schemas.microsoft.com/office/drawing/2014/main" id="{536ECC9D-2093-4190-BFF2-7724E133C1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7" name="Text Box 15">
          <a:extLst>
            <a:ext uri="{FF2B5EF4-FFF2-40B4-BE49-F238E27FC236}">
              <a16:creationId xmlns:a16="http://schemas.microsoft.com/office/drawing/2014/main" id="{83498275-43BE-49A6-B33D-2CE139B0C4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8" name="Text Box 15">
          <a:extLst>
            <a:ext uri="{FF2B5EF4-FFF2-40B4-BE49-F238E27FC236}">
              <a16:creationId xmlns:a16="http://schemas.microsoft.com/office/drawing/2014/main" id="{68999AEF-6501-4FD8-B051-0EAB555D20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09" name="Text Box 15">
          <a:extLst>
            <a:ext uri="{FF2B5EF4-FFF2-40B4-BE49-F238E27FC236}">
              <a16:creationId xmlns:a16="http://schemas.microsoft.com/office/drawing/2014/main" id="{FF87A3BE-03F1-4F29-8116-820BD21298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0" name="Text Box 15">
          <a:extLst>
            <a:ext uri="{FF2B5EF4-FFF2-40B4-BE49-F238E27FC236}">
              <a16:creationId xmlns:a16="http://schemas.microsoft.com/office/drawing/2014/main" id="{57236333-1E91-4BB5-B321-1679FE3C91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1" name="Text Box 15">
          <a:extLst>
            <a:ext uri="{FF2B5EF4-FFF2-40B4-BE49-F238E27FC236}">
              <a16:creationId xmlns:a16="http://schemas.microsoft.com/office/drawing/2014/main" id="{2668D363-77FA-4417-A475-75D8E1B527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2" name="Text Box 15">
          <a:extLst>
            <a:ext uri="{FF2B5EF4-FFF2-40B4-BE49-F238E27FC236}">
              <a16:creationId xmlns:a16="http://schemas.microsoft.com/office/drawing/2014/main" id="{C05A4B4A-D7A8-4433-A044-4B5E152950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5F2E9F68-BD50-4554-BEE9-3D8508250A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4" name="Text Box 15">
          <a:extLst>
            <a:ext uri="{FF2B5EF4-FFF2-40B4-BE49-F238E27FC236}">
              <a16:creationId xmlns:a16="http://schemas.microsoft.com/office/drawing/2014/main" id="{862AC203-589F-47D5-8BCF-C1C1819646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15" name="Text Box 15">
          <a:extLst>
            <a:ext uri="{FF2B5EF4-FFF2-40B4-BE49-F238E27FC236}">
              <a16:creationId xmlns:a16="http://schemas.microsoft.com/office/drawing/2014/main" id="{7A9E5655-E89E-4973-889F-02B3248737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6" name="Text Box 15">
          <a:extLst>
            <a:ext uri="{FF2B5EF4-FFF2-40B4-BE49-F238E27FC236}">
              <a16:creationId xmlns:a16="http://schemas.microsoft.com/office/drawing/2014/main" id="{3CB38192-F725-4AC3-ACDA-B17C8C640F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7" name="Text Box 15">
          <a:extLst>
            <a:ext uri="{FF2B5EF4-FFF2-40B4-BE49-F238E27FC236}">
              <a16:creationId xmlns:a16="http://schemas.microsoft.com/office/drawing/2014/main" id="{196D00D3-B122-4F9F-B6C3-78D73407F4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8" name="Text Box 15">
          <a:extLst>
            <a:ext uri="{FF2B5EF4-FFF2-40B4-BE49-F238E27FC236}">
              <a16:creationId xmlns:a16="http://schemas.microsoft.com/office/drawing/2014/main" id="{F72040C9-343A-4BED-9D90-7A023DD4E5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19" name="Text Box 15">
          <a:extLst>
            <a:ext uri="{FF2B5EF4-FFF2-40B4-BE49-F238E27FC236}">
              <a16:creationId xmlns:a16="http://schemas.microsoft.com/office/drawing/2014/main" id="{7E3C76F6-EE91-4A49-A0E8-8E6E3F096F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0" name="Text Box 15">
          <a:extLst>
            <a:ext uri="{FF2B5EF4-FFF2-40B4-BE49-F238E27FC236}">
              <a16:creationId xmlns:a16="http://schemas.microsoft.com/office/drawing/2014/main" id="{DF5223FD-D07C-4413-A5E9-86905275A9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1" name="Text Box 15">
          <a:extLst>
            <a:ext uri="{FF2B5EF4-FFF2-40B4-BE49-F238E27FC236}">
              <a16:creationId xmlns:a16="http://schemas.microsoft.com/office/drawing/2014/main" id="{602289DD-0650-4C80-A76B-1ED227EAE4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2" name="Text Box 15">
          <a:extLst>
            <a:ext uri="{FF2B5EF4-FFF2-40B4-BE49-F238E27FC236}">
              <a16:creationId xmlns:a16="http://schemas.microsoft.com/office/drawing/2014/main" id="{6EAEFDF1-5481-4C44-90EB-E449F6D05A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3" name="Text Box 15">
          <a:extLst>
            <a:ext uri="{FF2B5EF4-FFF2-40B4-BE49-F238E27FC236}">
              <a16:creationId xmlns:a16="http://schemas.microsoft.com/office/drawing/2014/main" id="{EE57A7A3-3832-4F61-889A-8B8066C798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4" name="Text Box 15">
          <a:extLst>
            <a:ext uri="{FF2B5EF4-FFF2-40B4-BE49-F238E27FC236}">
              <a16:creationId xmlns:a16="http://schemas.microsoft.com/office/drawing/2014/main" id="{8708F3D3-F4ED-4078-8711-9A55826B9A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25" name="Text Box 15">
          <a:extLst>
            <a:ext uri="{FF2B5EF4-FFF2-40B4-BE49-F238E27FC236}">
              <a16:creationId xmlns:a16="http://schemas.microsoft.com/office/drawing/2014/main" id="{21E066C5-D4F1-455E-9F8F-80BAFB3185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26" name="Text Box 15">
          <a:extLst>
            <a:ext uri="{FF2B5EF4-FFF2-40B4-BE49-F238E27FC236}">
              <a16:creationId xmlns:a16="http://schemas.microsoft.com/office/drawing/2014/main" id="{78366407-AFF6-4ED3-AA96-19F7AB148C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27" name="Text Box 15">
          <a:extLst>
            <a:ext uri="{FF2B5EF4-FFF2-40B4-BE49-F238E27FC236}">
              <a16:creationId xmlns:a16="http://schemas.microsoft.com/office/drawing/2014/main" id="{417A7D6E-75C7-4D30-87C4-3BB2BE8DA1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28" name="Text Box 15">
          <a:extLst>
            <a:ext uri="{FF2B5EF4-FFF2-40B4-BE49-F238E27FC236}">
              <a16:creationId xmlns:a16="http://schemas.microsoft.com/office/drawing/2014/main" id="{7F8F8297-14A3-42E2-A390-1ADFB14D1E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A79FD808-A9A3-49F4-94C6-21561CF3B0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30" name="Text Box 15">
          <a:extLst>
            <a:ext uri="{FF2B5EF4-FFF2-40B4-BE49-F238E27FC236}">
              <a16:creationId xmlns:a16="http://schemas.microsoft.com/office/drawing/2014/main" id="{7A544B49-09EA-4CAF-8A2B-36D65CAD52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1" name="Text Box 15">
          <a:extLst>
            <a:ext uri="{FF2B5EF4-FFF2-40B4-BE49-F238E27FC236}">
              <a16:creationId xmlns:a16="http://schemas.microsoft.com/office/drawing/2014/main" id="{4EC3F4F9-B477-40FD-B1A7-6C3602C1CA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2" name="Text Box 15">
          <a:extLst>
            <a:ext uri="{FF2B5EF4-FFF2-40B4-BE49-F238E27FC236}">
              <a16:creationId xmlns:a16="http://schemas.microsoft.com/office/drawing/2014/main" id="{63AFD0DB-6081-4581-80DC-C4D14C66C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3" name="Text Box 15">
          <a:extLst>
            <a:ext uri="{FF2B5EF4-FFF2-40B4-BE49-F238E27FC236}">
              <a16:creationId xmlns:a16="http://schemas.microsoft.com/office/drawing/2014/main" id="{ACF2AD37-A8FC-4514-B0CB-A633FE8218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4" name="Text Box 15">
          <a:extLst>
            <a:ext uri="{FF2B5EF4-FFF2-40B4-BE49-F238E27FC236}">
              <a16:creationId xmlns:a16="http://schemas.microsoft.com/office/drawing/2014/main" id="{931C8ED3-FA9B-413E-BFB2-4D447ACA1B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5" name="Text Box 15">
          <a:extLst>
            <a:ext uri="{FF2B5EF4-FFF2-40B4-BE49-F238E27FC236}">
              <a16:creationId xmlns:a16="http://schemas.microsoft.com/office/drawing/2014/main" id="{B0C5417A-CBAA-4428-AD61-F909CA37F0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6" name="Text Box 15">
          <a:extLst>
            <a:ext uri="{FF2B5EF4-FFF2-40B4-BE49-F238E27FC236}">
              <a16:creationId xmlns:a16="http://schemas.microsoft.com/office/drawing/2014/main" id="{10A7A65B-CBCA-464A-8DA9-1CF7EBFB69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827D6F93-3884-4806-A5A4-7D078249BE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8" name="Text Box 15">
          <a:extLst>
            <a:ext uri="{FF2B5EF4-FFF2-40B4-BE49-F238E27FC236}">
              <a16:creationId xmlns:a16="http://schemas.microsoft.com/office/drawing/2014/main" id="{85A3E5BD-7788-4A1B-8861-182BE768A8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39" name="Text Box 15">
          <a:extLst>
            <a:ext uri="{FF2B5EF4-FFF2-40B4-BE49-F238E27FC236}">
              <a16:creationId xmlns:a16="http://schemas.microsoft.com/office/drawing/2014/main" id="{BE02B66A-1887-4154-8DD1-22892056CD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0" name="Text Box 15">
          <a:extLst>
            <a:ext uri="{FF2B5EF4-FFF2-40B4-BE49-F238E27FC236}">
              <a16:creationId xmlns:a16="http://schemas.microsoft.com/office/drawing/2014/main" id="{68C82D85-0133-44F5-8B75-A0E7586C3C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1" name="Text Box 15">
          <a:extLst>
            <a:ext uri="{FF2B5EF4-FFF2-40B4-BE49-F238E27FC236}">
              <a16:creationId xmlns:a16="http://schemas.microsoft.com/office/drawing/2014/main" id="{57EFEF0C-6C58-4C5D-B63C-EFD43D1250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2" name="Text Box 15">
          <a:extLst>
            <a:ext uri="{FF2B5EF4-FFF2-40B4-BE49-F238E27FC236}">
              <a16:creationId xmlns:a16="http://schemas.microsoft.com/office/drawing/2014/main" id="{90FD8BF7-327B-4C3D-AF40-CBBAADEA25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3" name="Text Box 15">
          <a:extLst>
            <a:ext uri="{FF2B5EF4-FFF2-40B4-BE49-F238E27FC236}">
              <a16:creationId xmlns:a16="http://schemas.microsoft.com/office/drawing/2014/main" id="{49029F8F-69AD-49C6-B3E6-01469A3354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4" name="Text Box 15">
          <a:extLst>
            <a:ext uri="{FF2B5EF4-FFF2-40B4-BE49-F238E27FC236}">
              <a16:creationId xmlns:a16="http://schemas.microsoft.com/office/drawing/2014/main" id="{2DDC7B35-6C23-4A02-B88B-9297BF3EA3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45" name="Text Box 15">
          <a:extLst>
            <a:ext uri="{FF2B5EF4-FFF2-40B4-BE49-F238E27FC236}">
              <a16:creationId xmlns:a16="http://schemas.microsoft.com/office/drawing/2014/main" id="{C3A08958-3A08-4E2E-88A7-CE3E2175D5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6" name="Text Box 15">
          <a:extLst>
            <a:ext uri="{FF2B5EF4-FFF2-40B4-BE49-F238E27FC236}">
              <a16:creationId xmlns:a16="http://schemas.microsoft.com/office/drawing/2014/main" id="{F5EAA0A0-56E7-4145-A903-8A22578F39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7" name="Text Box 15">
          <a:extLst>
            <a:ext uri="{FF2B5EF4-FFF2-40B4-BE49-F238E27FC236}">
              <a16:creationId xmlns:a16="http://schemas.microsoft.com/office/drawing/2014/main" id="{2D26CD5B-5DB2-4DF4-860F-2FA1B7D395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8" name="Text Box 15">
          <a:extLst>
            <a:ext uri="{FF2B5EF4-FFF2-40B4-BE49-F238E27FC236}">
              <a16:creationId xmlns:a16="http://schemas.microsoft.com/office/drawing/2014/main" id="{24CE604F-ADB7-44B2-9313-9BC3EE15A2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49" name="Text Box 15">
          <a:extLst>
            <a:ext uri="{FF2B5EF4-FFF2-40B4-BE49-F238E27FC236}">
              <a16:creationId xmlns:a16="http://schemas.microsoft.com/office/drawing/2014/main" id="{698C87BB-54EF-4513-996E-113F368512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0" name="Text Box 15">
          <a:extLst>
            <a:ext uri="{FF2B5EF4-FFF2-40B4-BE49-F238E27FC236}">
              <a16:creationId xmlns:a16="http://schemas.microsoft.com/office/drawing/2014/main" id="{BA36812C-AE1D-4851-AE80-4CACF0F943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1" name="Text Box 15">
          <a:extLst>
            <a:ext uri="{FF2B5EF4-FFF2-40B4-BE49-F238E27FC236}">
              <a16:creationId xmlns:a16="http://schemas.microsoft.com/office/drawing/2014/main" id="{DFF63AE7-68CA-4A1A-B833-347AF47CC1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2" name="Text Box 15">
          <a:extLst>
            <a:ext uri="{FF2B5EF4-FFF2-40B4-BE49-F238E27FC236}">
              <a16:creationId xmlns:a16="http://schemas.microsoft.com/office/drawing/2014/main" id="{D2FAAF23-D95D-49F7-893A-AC039864EE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0E3BC741-A0B2-4B13-B50D-CDA6EA6A0B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4" name="Text Box 15">
          <a:extLst>
            <a:ext uri="{FF2B5EF4-FFF2-40B4-BE49-F238E27FC236}">
              <a16:creationId xmlns:a16="http://schemas.microsoft.com/office/drawing/2014/main" id="{52BF8145-AD2A-4C05-9C3D-C5107DCFF1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55" name="Text Box 15">
          <a:extLst>
            <a:ext uri="{FF2B5EF4-FFF2-40B4-BE49-F238E27FC236}">
              <a16:creationId xmlns:a16="http://schemas.microsoft.com/office/drawing/2014/main" id="{DE510611-8006-4D6C-9FC3-CC848F465C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56" name="Text Box 15">
          <a:extLst>
            <a:ext uri="{FF2B5EF4-FFF2-40B4-BE49-F238E27FC236}">
              <a16:creationId xmlns:a16="http://schemas.microsoft.com/office/drawing/2014/main" id="{A2BB6B9F-389D-46E7-853B-4BE9CDB7F4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57" name="Text Box 15">
          <a:extLst>
            <a:ext uri="{FF2B5EF4-FFF2-40B4-BE49-F238E27FC236}">
              <a16:creationId xmlns:a16="http://schemas.microsoft.com/office/drawing/2014/main" id="{A343C23B-FDDD-41B3-BFC6-B12336DD84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58" name="Text Box 15">
          <a:extLst>
            <a:ext uri="{FF2B5EF4-FFF2-40B4-BE49-F238E27FC236}">
              <a16:creationId xmlns:a16="http://schemas.microsoft.com/office/drawing/2014/main" id="{D7633F7D-4596-4A31-B033-430CD8CA46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59" name="Text Box 15">
          <a:extLst>
            <a:ext uri="{FF2B5EF4-FFF2-40B4-BE49-F238E27FC236}">
              <a16:creationId xmlns:a16="http://schemas.microsoft.com/office/drawing/2014/main" id="{E73E65BC-0805-4AE6-BB4C-4A30A83364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60" name="Text Box 15">
          <a:extLst>
            <a:ext uri="{FF2B5EF4-FFF2-40B4-BE49-F238E27FC236}">
              <a16:creationId xmlns:a16="http://schemas.microsoft.com/office/drawing/2014/main" id="{C1A06DF1-AEDE-4E58-AB88-EDC2CE2C39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01B71C88-F3E6-4849-BE2E-E7265FA621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2" name="Text Box 15">
          <a:extLst>
            <a:ext uri="{FF2B5EF4-FFF2-40B4-BE49-F238E27FC236}">
              <a16:creationId xmlns:a16="http://schemas.microsoft.com/office/drawing/2014/main" id="{A91863CE-0979-488F-B28D-370458492A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3" name="Text Box 15">
          <a:extLst>
            <a:ext uri="{FF2B5EF4-FFF2-40B4-BE49-F238E27FC236}">
              <a16:creationId xmlns:a16="http://schemas.microsoft.com/office/drawing/2014/main" id="{34DC00C0-0F41-4693-9B9D-0ACFADCCE6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4" name="Text Box 15">
          <a:extLst>
            <a:ext uri="{FF2B5EF4-FFF2-40B4-BE49-F238E27FC236}">
              <a16:creationId xmlns:a16="http://schemas.microsoft.com/office/drawing/2014/main" id="{91C8B192-D052-4E6F-9F36-ACCB763F72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5" name="Text Box 15">
          <a:extLst>
            <a:ext uri="{FF2B5EF4-FFF2-40B4-BE49-F238E27FC236}">
              <a16:creationId xmlns:a16="http://schemas.microsoft.com/office/drawing/2014/main" id="{CA80CC83-76CE-4A3D-AEF3-C01D041985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6" name="Text Box 15">
          <a:extLst>
            <a:ext uri="{FF2B5EF4-FFF2-40B4-BE49-F238E27FC236}">
              <a16:creationId xmlns:a16="http://schemas.microsoft.com/office/drawing/2014/main" id="{F4B9F6DB-3AE3-43E0-8FB2-D43AD8C3A6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7" name="Text Box 15">
          <a:extLst>
            <a:ext uri="{FF2B5EF4-FFF2-40B4-BE49-F238E27FC236}">
              <a16:creationId xmlns:a16="http://schemas.microsoft.com/office/drawing/2014/main" id="{FEB9F6FF-45F5-49A0-A6DD-2E7A2FDCB7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8" name="Text Box 15">
          <a:extLst>
            <a:ext uri="{FF2B5EF4-FFF2-40B4-BE49-F238E27FC236}">
              <a16:creationId xmlns:a16="http://schemas.microsoft.com/office/drawing/2014/main" id="{2043F27B-98E2-42E9-B3F8-B076A893B5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69" name="Text Box 15">
          <a:extLst>
            <a:ext uri="{FF2B5EF4-FFF2-40B4-BE49-F238E27FC236}">
              <a16:creationId xmlns:a16="http://schemas.microsoft.com/office/drawing/2014/main" id="{8567E876-868F-4CF4-8ECD-568E9361A2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0" name="Text Box 15">
          <a:extLst>
            <a:ext uri="{FF2B5EF4-FFF2-40B4-BE49-F238E27FC236}">
              <a16:creationId xmlns:a16="http://schemas.microsoft.com/office/drawing/2014/main" id="{120C7D76-BFD4-4D9C-A926-0A008C10B3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1" name="Text Box 15">
          <a:extLst>
            <a:ext uri="{FF2B5EF4-FFF2-40B4-BE49-F238E27FC236}">
              <a16:creationId xmlns:a16="http://schemas.microsoft.com/office/drawing/2014/main" id="{B502E21C-822B-4F31-82B7-E546B6566B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2" name="Text Box 15">
          <a:extLst>
            <a:ext uri="{FF2B5EF4-FFF2-40B4-BE49-F238E27FC236}">
              <a16:creationId xmlns:a16="http://schemas.microsoft.com/office/drawing/2014/main" id="{B5EAD3F2-7EAF-4B2C-9778-0E80DE820B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3" name="Text Box 15">
          <a:extLst>
            <a:ext uri="{FF2B5EF4-FFF2-40B4-BE49-F238E27FC236}">
              <a16:creationId xmlns:a16="http://schemas.microsoft.com/office/drawing/2014/main" id="{AED61A82-54DD-427D-B67F-2BFEB078CF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4" name="Text Box 15">
          <a:extLst>
            <a:ext uri="{FF2B5EF4-FFF2-40B4-BE49-F238E27FC236}">
              <a16:creationId xmlns:a16="http://schemas.microsoft.com/office/drawing/2014/main" id="{3D024DA6-D9B5-48B9-B948-8F33F57C79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3975" name="Text Box 15">
          <a:extLst>
            <a:ext uri="{FF2B5EF4-FFF2-40B4-BE49-F238E27FC236}">
              <a16:creationId xmlns:a16="http://schemas.microsoft.com/office/drawing/2014/main" id="{FF5D4621-EA1A-43F4-8179-FD3D976F76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6" name="Text Box 15">
          <a:extLst>
            <a:ext uri="{FF2B5EF4-FFF2-40B4-BE49-F238E27FC236}">
              <a16:creationId xmlns:a16="http://schemas.microsoft.com/office/drawing/2014/main" id="{743C8E69-B3FF-49C6-A56C-FDF2E9C5D3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7" name="Text Box 15">
          <a:extLst>
            <a:ext uri="{FF2B5EF4-FFF2-40B4-BE49-F238E27FC236}">
              <a16:creationId xmlns:a16="http://schemas.microsoft.com/office/drawing/2014/main" id="{0B18CC94-6640-4BFE-9A4B-E79FC18507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8" name="Text Box 15">
          <a:extLst>
            <a:ext uri="{FF2B5EF4-FFF2-40B4-BE49-F238E27FC236}">
              <a16:creationId xmlns:a16="http://schemas.microsoft.com/office/drawing/2014/main" id="{B736A163-0BCF-4B41-A39D-87CCCC0F8D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79" name="Text Box 15">
          <a:extLst>
            <a:ext uri="{FF2B5EF4-FFF2-40B4-BE49-F238E27FC236}">
              <a16:creationId xmlns:a16="http://schemas.microsoft.com/office/drawing/2014/main" id="{5BDA9692-F8A2-4123-A7E4-23CDD6A9CA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0" name="Text Box 15">
          <a:extLst>
            <a:ext uri="{FF2B5EF4-FFF2-40B4-BE49-F238E27FC236}">
              <a16:creationId xmlns:a16="http://schemas.microsoft.com/office/drawing/2014/main" id="{0F0DE838-FF0E-41D6-A929-15E0F73C79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1" name="Text Box 15">
          <a:extLst>
            <a:ext uri="{FF2B5EF4-FFF2-40B4-BE49-F238E27FC236}">
              <a16:creationId xmlns:a16="http://schemas.microsoft.com/office/drawing/2014/main" id="{639804BD-5386-4296-BBC3-4322723ECD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2" name="Text Box 15">
          <a:extLst>
            <a:ext uri="{FF2B5EF4-FFF2-40B4-BE49-F238E27FC236}">
              <a16:creationId xmlns:a16="http://schemas.microsoft.com/office/drawing/2014/main" id="{69FD0812-A29B-4DFF-BBAF-188540A592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3" name="Text Box 15">
          <a:extLst>
            <a:ext uri="{FF2B5EF4-FFF2-40B4-BE49-F238E27FC236}">
              <a16:creationId xmlns:a16="http://schemas.microsoft.com/office/drawing/2014/main" id="{7C420940-671C-43A4-8D5E-99157E5CA0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4" name="Text Box 15">
          <a:extLst>
            <a:ext uri="{FF2B5EF4-FFF2-40B4-BE49-F238E27FC236}">
              <a16:creationId xmlns:a16="http://schemas.microsoft.com/office/drawing/2014/main" id="{85F44B4C-4198-4D0F-B317-E2444D4BD1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3985" name="Text Box 15">
          <a:extLst>
            <a:ext uri="{FF2B5EF4-FFF2-40B4-BE49-F238E27FC236}">
              <a16:creationId xmlns:a16="http://schemas.microsoft.com/office/drawing/2014/main" id="{4B814A18-DFCF-42EF-B832-45DB1DCE0A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986" name="Text Box 15">
          <a:extLst>
            <a:ext uri="{FF2B5EF4-FFF2-40B4-BE49-F238E27FC236}">
              <a16:creationId xmlns:a16="http://schemas.microsoft.com/office/drawing/2014/main" id="{C6FB083A-8957-4585-855B-7B63F419D8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987" name="Text Box 15">
          <a:extLst>
            <a:ext uri="{FF2B5EF4-FFF2-40B4-BE49-F238E27FC236}">
              <a16:creationId xmlns:a16="http://schemas.microsoft.com/office/drawing/2014/main" id="{2BE152E3-F0C4-4234-92FC-0BF28F574A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988" name="Text Box 15">
          <a:extLst>
            <a:ext uri="{FF2B5EF4-FFF2-40B4-BE49-F238E27FC236}">
              <a16:creationId xmlns:a16="http://schemas.microsoft.com/office/drawing/2014/main" id="{C39EDB49-E18F-4386-B1C3-B2DCEEA685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89" name="Text Box 15">
          <a:extLst>
            <a:ext uri="{FF2B5EF4-FFF2-40B4-BE49-F238E27FC236}">
              <a16:creationId xmlns:a16="http://schemas.microsoft.com/office/drawing/2014/main" id="{7B6DE12E-3305-4606-AC3E-C7BF853975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0" name="Text Box 15">
          <a:extLst>
            <a:ext uri="{FF2B5EF4-FFF2-40B4-BE49-F238E27FC236}">
              <a16:creationId xmlns:a16="http://schemas.microsoft.com/office/drawing/2014/main" id="{27753C7C-F9F3-4BE5-9F41-450FAA99F0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1" name="Text Box 15">
          <a:extLst>
            <a:ext uri="{FF2B5EF4-FFF2-40B4-BE49-F238E27FC236}">
              <a16:creationId xmlns:a16="http://schemas.microsoft.com/office/drawing/2014/main" id="{EF3A44A5-352D-4802-9AE6-E9C56D8EF8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2" name="Text Box 15">
          <a:extLst>
            <a:ext uri="{FF2B5EF4-FFF2-40B4-BE49-F238E27FC236}">
              <a16:creationId xmlns:a16="http://schemas.microsoft.com/office/drawing/2014/main" id="{8AD8E5A5-604B-4008-8F42-45A0DDD8E7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3" name="Text Box 15">
          <a:extLst>
            <a:ext uri="{FF2B5EF4-FFF2-40B4-BE49-F238E27FC236}">
              <a16:creationId xmlns:a16="http://schemas.microsoft.com/office/drawing/2014/main" id="{A41345D5-9B58-4EAC-AB01-CD69F8FCD4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4" name="Text Box 15">
          <a:extLst>
            <a:ext uri="{FF2B5EF4-FFF2-40B4-BE49-F238E27FC236}">
              <a16:creationId xmlns:a16="http://schemas.microsoft.com/office/drawing/2014/main" id="{A9E91D76-BAC8-47D3-838B-2EC480D36B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5" name="Text Box 15">
          <a:extLst>
            <a:ext uri="{FF2B5EF4-FFF2-40B4-BE49-F238E27FC236}">
              <a16:creationId xmlns:a16="http://schemas.microsoft.com/office/drawing/2014/main" id="{7511A1B6-C5FB-46A6-B4EE-6D2CCCF43C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6" name="Text Box 15">
          <a:extLst>
            <a:ext uri="{FF2B5EF4-FFF2-40B4-BE49-F238E27FC236}">
              <a16:creationId xmlns:a16="http://schemas.microsoft.com/office/drawing/2014/main" id="{0F64AA01-1F41-4BD0-84ED-944FC3BBE1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7" name="Text Box 15">
          <a:extLst>
            <a:ext uri="{FF2B5EF4-FFF2-40B4-BE49-F238E27FC236}">
              <a16:creationId xmlns:a16="http://schemas.microsoft.com/office/drawing/2014/main" id="{CBCAFFA2-7FD0-4E00-B8C1-60A9543FC5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3998" name="Text Box 15">
          <a:extLst>
            <a:ext uri="{FF2B5EF4-FFF2-40B4-BE49-F238E27FC236}">
              <a16:creationId xmlns:a16="http://schemas.microsoft.com/office/drawing/2014/main" id="{448E2BFE-9707-406F-B402-017B03363D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3999" name="Text Box 15">
          <a:extLst>
            <a:ext uri="{FF2B5EF4-FFF2-40B4-BE49-F238E27FC236}">
              <a16:creationId xmlns:a16="http://schemas.microsoft.com/office/drawing/2014/main" id="{0F0E1645-81F1-4AFE-A5CE-459674734E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00" name="Text Box 15">
          <a:extLst>
            <a:ext uri="{FF2B5EF4-FFF2-40B4-BE49-F238E27FC236}">
              <a16:creationId xmlns:a16="http://schemas.microsoft.com/office/drawing/2014/main" id="{8E56D5CC-2E1C-46EA-ABC9-2F267188FB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01" name="Text Box 15">
          <a:extLst>
            <a:ext uri="{FF2B5EF4-FFF2-40B4-BE49-F238E27FC236}">
              <a16:creationId xmlns:a16="http://schemas.microsoft.com/office/drawing/2014/main" id="{2B863174-A5A5-4CED-ADE6-BB9D171C85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02" name="Text Box 15">
          <a:extLst>
            <a:ext uri="{FF2B5EF4-FFF2-40B4-BE49-F238E27FC236}">
              <a16:creationId xmlns:a16="http://schemas.microsoft.com/office/drawing/2014/main" id="{BD047589-8DD4-4977-845F-41E0CD090D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03" name="Text Box 15">
          <a:extLst>
            <a:ext uri="{FF2B5EF4-FFF2-40B4-BE49-F238E27FC236}">
              <a16:creationId xmlns:a16="http://schemas.microsoft.com/office/drawing/2014/main" id="{D814E748-DA72-4F6E-80A8-54C1306CA6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4" name="Text Box 15">
          <a:extLst>
            <a:ext uri="{FF2B5EF4-FFF2-40B4-BE49-F238E27FC236}">
              <a16:creationId xmlns:a16="http://schemas.microsoft.com/office/drawing/2014/main" id="{019D1309-2A63-454E-A5D4-5EA062DB1C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5" name="Text Box 15">
          <a:extLst>
            <a:ext uri="{FF2B5EF4-FFF2-40B4-BE49-F238E27FC236}">
              <a16:creationId xmlns:a16="http://schemas.microsoft.com/office/drawing/2014/main" id="{4DB2A44D-2E5D-4C9F-B8EE-B3B1DFC593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6" name="Text Box 15">
          <a:extLst>
            <a:ext uri="{FF2B5EF4-FFF2-40B4-BE49-F238E27FC236}">
              <a16:creationId xmlns:a16="http://schemas.microsoft.com/office/drawing/2014/main" id="{208B5045-590E-4911-ABFA-352C41634F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7" name="Text Box 15">
          <a:extLst>
            <a:ext uri="{FF2B5EF4-FFF2-40B4-BE49-F238E27FC236}">
              <a16:creationId xmlns:a16="http://schemas.microsoft.com/office/drawing/2014/main" id="{D58AC97A-78EE-41EF-AB38-25B6FC0BA5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8" name="Text Box 15">
          <a:extLst>
            <a:ext uri="{FF2B5EF4-FFF2-40B4-BE49-F238E27FC236}">
              <a16:creationId xmlns:a16="http://schemas.microsoft.com/office/drawing/2014/main" id="{AF6D13E7-B511-4ADD-B6EC-A1FB85A9A0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09" name="Text Box 15">
          <a:extLst>
            <a:ext uri="{FF2B5EF4-FFF2-40B4-BE49-F238E27FC236}">
              <a16:creationId xmlns:a16="http://schemas.microsoft.com/office/drawing/2014/main" id="{23FD2D9B-98F6-4683-B8FC-507FB801E0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0" name="Text Box 15">
          <a:extLst>
            <a:ext uri="{FF2B5EF4-FFF2-40B4-BE49-F238E27FC236}">
              <a16:creationId xmlns:a16="http://schemas.microsoft.com/office/drawing/2014/main" id="{B5F35443-C237-423E-89CD-411A2DBA4B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1" name="Text Box 15">
          <a:extLst>
            <a:ext uri="{FF2B5EF4-FFF2-40B4-BE49-F238E27FC236}">
              <a16:creationId xmlns:a16="http://schemas.microsoft.com/office/drawing/2014/main" id="{5418AF23-8C4C-4C75-979E-154C041A7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2" name="Text Box 15">
          <a:extLst>
            <a:ext uri="{FF2B5EF4-FFF2-40B4-BE49-F238E27FC236}">
              <a16:creationId xmlns:a16="http://schemas.microsoft.com/office/drawing/2014/main" id="{34192B1C-9FF4-4169-A92F-74ACC88286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3" name="Text Box 15">
          <a:extLst>
            <a:ext uri="{FF2B5EF4-FFF2-40B4-BE49-F238E27FC236}">
              <a16:creationId xmlns:a16="http://schemas.microsoft.com/office/drawing/2014/main" id="{D61DC3DB-C697-4818-8CA5-D2589DA40F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4" name="Text Box 15">
          <a:extLst>
            <a:ext uri="{FF2B5EF4-FFF2-40B4-BE49-F238E27FC236}">
              <a16:creationId xmlns:a16="http://schemas.microsoft.com/office/drawing/2014/main" id="{AE0A34F8-60C6-4E7A-96FF-4E867FE6F1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5" name="Text Box 15">
          <a:extLst>
            <a:ext uri="{FF2B5EF4-FFF2-40B4-BE49-F238E27FC236}">
              <a16:creationId xmlns:a16="http://schemas.microsoft.com/office/drawing/2014/main" id="{F9A13811-E7EE-45E6-8157-8ED2710738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6" name="Text Box 15">
          <a:extLst>
            <a:ext uri="{FF2B5EF4-FFF2-40B4-BE49-F238E27FC236}">
              <a16:creationId xmlns:a16="http://schemas.microsoft.com/office/drawing/2014/main" id="{9FAB2935-3406-49C3-B3CE-46AAC4A44F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7" name="Text Box 15">
          <a:extLst>
            <a:ext uri="{FF2B5EF4-FFF2-40B4-BE49-F238E27FC236}">
              <a16:creationId xmlns:a16="http://schemas.microsoft.com/office/drawing/2014/main" id="{DC8E45A5-876E-4507-A689-751332F811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18" name="Text Box 15">
          <a:extLst>
            <a:ext uri="{FF2B5EF4-FFF2-40B4-BE49-F238E27FC236}">
              <a16:creationId xmlns:a16="http://schemas.microsoft.com/office/drawing/2014/main" id="{8FC1BF01-0A25-4186-BECB-5B57C09D90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19" name="Text Box 15">
          <a:extLst>
            <a:ext uri="{FF2B5EF4-FFF2-40B4-BE49-F238E27FC236}">
              <a16:creationId xmlns:a16="http://schemas.microsoft.com/office/drawing/2014/main" id="{47435FEB-5FF0-4BFC-A597-B4CE0E80FB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0" name="Text Box 15">
          <a:extLst>
            <a:ext uri="{FF2B5EF4-FFF2-40B4-BE49-F238E27FC236}">
              <a16:creationId xmlns:a16="http://schemas.microsoft.com/office/drawing/2014/main" id="{C4A265B1-1865-456C-8DC0-923F294852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1" name="Text Box 15">
          <a:extLst>
            <a:ext uri="{FF2B5EF4-FFF2-40B4-BE49-F238E27FC236}">
              <a16:creationId xmlns:a16="http://schemas.microsoft.com/office/drawing/2014/main" id="{770FDF89-B92B-4E6B-AA5B-271D850DF0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2" name="Text Box 15">
          <a:extLst>
            <a:ext uri="{FF2B5EF4-FFF2-40B4-BE49-F238E27FC236}">
              <a16:creationId xmlns:a16="http://schemas.microsoft.com/office/drawing/2014/main" id="{0A01B26A-3F4A-4D58-BA34-1F81AEB33D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3" name="Text Box 15">
          <a:extLst>
            <a:ext uri="{FF2B5EF4-FFF2-40B4-BE49-F238E27FC236}">
              <a16:creationId xmlns:a16="http://schemas.microsoft.com/office/drawing/2014/main" id="{9CB1B11C-F091-47DD-8841-3DA00178A3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4" name="Text Box 15">
          <a:extLst>
            <a:ext uri="{FF2B5EF4-FFF2-40B4-BE49-F238E27FC236}">
              <a16:creationId xmlns:a16="http://schemas.microsoft.com/office/drawing/2014/main" id="{DBC6BF45-5315-41CD-A7E7-CDA4C7C898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5" name="Text Box 15">
          <a:extLst>
            <a:ext uri="{FF2B5EF4-FFF2-40B4-BE49-F238E27FC236}">
              <a16:creationId xmlns:a16="http://schemas.microsoft.com/office/drawing/2014/main" id="{4055AD59-3D40-4768-9225-C42FA90957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6" name="Text Box 15">
          <a:extLst>
            <a:ext uri="{FF2B5EF4-FFF2-40B4-BE49-F238E27FC236}">
              <a16:creationId xmlns:a16="http://schemas.microsoft.com/office/drawing/2014/main" id="{A161787D-39C7-41B7-8DF7-B9648128D3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7" name="Text Box 15">
          <a:extLst>
            <a:ext uri="{FF2B5EF4-FFF2-40B4-BE49-F238E27FC236}">
              <a16:creationId xmlns:a16="http://schemas.microsoft.com/office/drawing/2014/main" id="{1097C56E-6CAC-4592-882F-41B5FBE60B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28" name="Text Box 15">
          <a:extLst>
            <a:ext uri="{FF2B5EF4-FFF2-40B4-BE49-F238E27FC236}">
              <a16:creationId xmlns:a16="http://schemas.microsoft.com/office/drawing/2014/main" id="{BA8B0D17-3626-4179-B50D-E3673B0414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29" name="Text Box 15">
          <a:extLst>
            <a:ext uri="{FF2B5EF4-FFF2-40B4-BE49-F238E27FC236}">
              <a16:creationId xmlns:a16="http://schemas.microsoft.com/office/drawing/2014/main" id="{A70F008B-D3E9-4832-B23D-E2CD7BAF92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30" name="Text Box 15">
          <a:extLst>
            <a:ext uri="{FF2B5EF4-FFF2-40B4-BE49-F238E27FC236}">
              <a16:creationId xmlns:a16="http://schemas.microsoft.com/office/drawing/2014/main" id="{068C8E52-79D4-497F-963A-801C79F8E5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31" name="Text Box 15">
          <a:extLst>
            <a:ext uri="{FF2B5EF4-FFF2-40B4-BE49-F238E27FC236}">
              <a16:creationId xmlns:a16="http://schemas.microsoft.com/office/drawing/2014/main" id="{A93F4E9B-CF74-4362-B3A8-FB7208578F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8FC626D4-2219-4C76-87E8-D18FC0FCB6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33" name="Text Box 15">
          <a:extLst>
            <a:ext uri="{FF2B5EF4-FFF2-40B4-BE49-F238E27FC236}">
              <a16:creationId xmlns:a16="http://schemas.microsoft.com/office/drawing/2014/main" id="{E029AD3A-97B2-4374-9D32-3AE500D0B6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4" name="Text Box 15">
          <a:extLst>
            <a:ext uri="{FF2B5EF4-FFF2-40B4-BE49-F238E27FC236}">
              <a16:creationId xmlns:a16="http://schemas.microsoft.com/office/drawing/2014/main" id="{E6F90090-6E75-4157-BB83-1467EC0B60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5" name="Text Box 15">
          <a:extLst>
            <a:ext uri="{FF2B5EF4-FFF2-40B4-BE49-F238E27FC236}">
              <a16:creationId xmlns:a16="http://schemas.microsoft.com/office/drawing/2014/main" id="{631B650B-A5A9-4BAC-A55D-D870973EF3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6" name="Text Box 15">
          <a:extLst>
            <a:ext uri="{FF2B5EF4-FFF2-40B4-BE49-F238E27FC236}">
              <a16:creationId xmlns:a16="http://schemas.microsoft.com/office/drawing/2014/main" id="{3E1B22A0-981E-4FC4-9AD7-4F8EE927CA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7" name="Text Box 15">
          <a:extLst>
            <a:ext uri="{FF2B5EF4-FFF2-40B4-BE49-F238E27FC236}">
              <a16:creationId xmlns:a16="http://schemas.microsoft.com/office/drawing/2014/main" id="{24D7A0F1-C5EB-463D-999F-88E1343921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8" name="Text Box 15">
          <a:extLst>
            <a:ext uri="{FF2B5EF4-FFF2-40B4-BE49-F238E27FC236}">
              <a16:creationId xmlns:a16="http://schemas.microsoft.com/office/drawing/2014/main" id="{447BEED0-C4D0-47B0-82A8-03D7310DEA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39" name="Text Box 15">
          <a:extLst>
            <a:ext uri="{FF2B5EF4-FFF2-40B4-BE49-F238E27FC236}">
              <a16:creationId xmlns:a16="http://schemas.microsoft.com/office/drawing/2014/main" id="{C2C931E0-44FF-43DF-9775-FFF12918B9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0" name="Text Box 15">
          <a:extLst>
            <a:ext uri="{FF2B5EF4-FFF2-40B4-BE49-F238E27FC236}">
              <a16:creationId xmlns:a16="http://schemas.microsoft.com/office/drawing/2014/main" id="{DDDDD6C6-4E1D-410F-A7EA-0A05D828F3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1" name="Text Box 15">
          <a:extLst>
            <a:ext uri="{FF2B5EF4-FFF2-40B4-BE49-F238E27FC236}">
              <a16:creationId xmlns:a16="http://schemas.microsoft.com/office/drawing/2014/main" id="{B2D3F3F0-0D2D-40B9-8616-A893AD09C5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2" name="Text Box 15">
          <a:extLst>
            <a:ext uri="{FF2B5EF4-FFF2-40B4-BE49-F238E27FC236}">
              <a16:creationId xmlns:a16="http://schemas.microsoft.com/office/drawing/2014/main" id="{4190A730-DF1D-498E-8407-804901A744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3" name="Text Box 15">
          <a:extLst>
            <a:ext uri="{FF2B5EF4-FFF2-40B4-BE49-F238E27FC236}">
              <a16:creationId xmlns:a16="http://schemas.microsoft.com/office/drawing/2014/main" id="{691EB0B8-61B8-4E83-BA2F-1C3EB26C50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4" name="Text Box 15">
          <a:extLst>
            <a:ext uri="{FF2B5EF4-FFF2-40B4-BE49-F238E27FC236}">
              <a16:creationId xmlns:a16="http://schemas.microsoft.com/office/drawing/2014/main" id="{C25F23EF-F702-4E28-93C4-6CFF14AE85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5" name="Text Box 15">
          <a:extLst>
            <a:ext uri="{FF2B5EF4-FFF2-40B4-BE49-F238E27FC236}">
              <a16:creationId xmlns:a16="http://schemas.microsoft.com/office/drawing/2014/main" id="{AFB46EA2-E20B-4E78-A70B-194C5C17FD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6" name="Text Box 15">
          <a:extLst>
            <a:ext uri="{FF2B5EF4-FFF2-40B4-BE49-F238E27FC236}">
              <a16:creationId xmlns:a16="http://schemas.microsoft.com/office/drawing/2014/main" id="{8AE9CA23-60AD-4E25-AE61-A4B382EBC2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7" name="Text Box 15">
          <a:extLst>
            <a:ext uri="{FF2B5EF4-FFF2-40B4-BE49-F238E27FC236}">
              <a16:creationId xmlns:a16="http://schemas.microsoft.com/office/drawing/2014/main" id="{51A9C653-B898-4EBD-8DF2-4C2FF130E0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48" name="Text Box 15">
          <a:extLst>
            <a:ext uri="{FF2B5EF4-FFF2-40B4-BE49-F238E27FC236}">
              <a16:creationId xmlns:a16="http://schemas.microsoft.com/office/drawing/2014/main" id="{404A1122-F175-43E3-8B84-D44F7319F7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49" name="Text Box 15">
          <a:extLst>
            <a:ext uri="{FF2B5EF4-FFF2-40B4-BE49-F238E27FC236}">
              <a16:creationId xmlns:a16="http://schemas.microsoft.com/office/drawing/2014/main" id="{2AB38402-F28D-4A39-99DB-05E055EB4D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0" name="Text Box 15">
          <a:extLst>
            <a:ext uri="{FF2B5EF4-FFF2-40B4-BE49-F238E27FC236}">
              <a16:creationId xmlns:a16="http://schemas.microsoft.com/office/drawing/2014/main" id="{72F0D676-72CF-45F0-B9DC-1C0856767C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1" name="Text Box 15">
          <a:extLst>
            <a:ext uri="{FF2B5EF4-FFF2-40B4-BE49-F238E27FC236}">
              <a16:creationId xmlns:a16="http://schemas.microsoft.com/office/drawing/2014/main" id="{63C0CA75-9E79-48C5-B6F1-111FE5C80D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2" name="Text Box 15">
          <a:extLst>
            <a:ext uri="{FF2B5EF4-FFF2-40B4-BE49-F238E27FC236}">
              <a16:creationId xmlns:a16="http://schemas.microsoft.com/office/drawing/2014/main" id="{BC1A5250-5C86-499A-BC47-2084CAA670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3" name="Text Box 15">
          <a:extLst>
            <a:ext uri="{FF2B5EF4-FFF2-40B4-BE49-F238E27FC236}">
              <a16:creationId xmlns:a16="http://schemas.microsoft.com/office/drawing/2014/main" id="{89F19D68-833C-40DC-91C0-4176A3E25F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4" name="Text Box 15">
          <a:extLst>
            <a:ext uri="{FF2B5EF4-FFF2-40B4-BE49-F238E27FC236}">
              <a16:creationId xmlns:a16="http://schemas.microsoft.com/office/drawing/2014/main" id="{A36E9E0C-702F-4956-86C9-8BBEA869D5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5" name="Text Box 15">
          <a:extLst>
            <a:ext uri="{FF2B5EF4-FFF2-40B4-BE49-F238E27FC236}">
              <a16:creationId xmlns:a16="http://schemas.microsoft.com/office/drawing/2014/main" id="{854D7EE3-8646-411B-A88A-E9C068A6BA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6" name="Text Box 15">
          <a:extLst>
            <a:ext uri="{FF2B5EF4-FFF2-40B4-BE49-F238E27FC236}">
              <a16:creationId xmlns:a16="http://schemas.microsoft.com/office/drawing/2014/main" id="{FCD50376-C11F-4D1C-AEF1-87128C1593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7" name="Text Box 15">
          <a:extLst>
            <a:ext uri="{FF2B5EF4-FFF2-40B4-BE49-F238E27FC236}">
              <a16:creationId xmlns:a16="http://schemas.microsoft.com/office/drawing/2014/main" id="{06CE2C87-7094-41A1-AB1D-114A52237C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58" name="Text Box 15">
          <a:extLst>
            <a:ext uri="{FF2B5EF4-FFF2-40B4-BE49-F238E27FC236}">
              <a16:creationId xmlns:a16="http://schemas.microsoft.com/office/drawing/2014/main" id="{769AB2B0-16AF-457B-AFA5-7C29002E77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59" name="Text Box 15">
          <a:extLst>
            <a:ext uri="{FF2B5EF4-FFF2-40B4-BE49-F238E27FC236}">
              <a16:creationId xmlns:a16="http://schemas.microsoft.com/office/drawing/2014/main" id="{E8FE9D16-3C87-4B40-B8DE-223DCCA097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60" name="Text Box 15">
          <a:extLst>
            <a:ext uri="{FF2B5EF4-FFF2-40B4-BE49-F238E27FC236}">
              <a16:creationId xmlns:a16="http://schemas.microsoft.com/office/drawing/2014/main" id="{4226CC6C-EEDD-4E96-934F-121D63AEF6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61" name="Text Box 15">
          <a:extLst>
            <a:ext uri="{FF2B5EF4-FFF2-40B4-BE49-F238E27FC236}">
              <a16:creationId xmlns:a16="http://schemas.microsoft.com/office/drawing/2014/main" id="{876A59BA-DCE9-4CD3-A96E-9352A6B8EA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62" name="Text Box 15">
          <a:extLst>
            <a:ext uri="{FF2B5EF4-FFF2-40B4-BE49-F238E27FC236}">
              <a16:creationId xmlns:a16="http://schemas.microsoft.com/office/drawing/2014/main" id="{2940803A-3912-4351-BADE-94F381398A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47675"/>
    <xdr:sp macro="" textlink="">
      <xdr:nvSpPr>
        <xdr:cNvPr id="4063" name="Text Box 15">
          <a:extLst>
            <a:ext uri="{FF2B5EF4-FFF2-40B4-BE49-F238E27FC236}">
              <a16:creationId xmlns:a16="http://schemas.microsoft.com/office/drawing/2014/main" id="{7F626712-3092-41AE-9AFD-DDD053A778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4" name="Text Box 15">
          <a:extLst>
            <a:ext uri="{FF2B5EF4-FFF2-40B4-BE49-F238E27FC236}">
              <a16:creationId xmlns:a16="http://schemas.microsoft.com/office/drawing/2014/main" id="{464267ED-1C5A-4457-9088-752C7C8EF9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5" name="Text Box 15">
          <a:extLst>
            <a:ext uri="{FF2B5EF4-FFF2-40B4-BE49-F238E27FC236}">
              <a16:creationId xmlns:a16="http://schemas.microsoft.com/office/drawing/2014/main" id="{D5E38DD4-BB15-450E-83BD-D768730E12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6" name="Text Box 15">
          <a:extLst>
            <a:ext uri="{FF2B5EF4-FFF2-40B4-BE49-F238E27FC236}">
              <a16:creationId xmlns:a16="http://schemas.microsoft.com/office/drawing/2014/main" id="{20336A43-D33D-4D63-8029-9044419550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7" name="Text Box 15">
          <a:extLst>
            <a:ext uri="{FF2B5EF4-FFF2-40B4-BE49-F238E27FC236}">
              <a16:creationId xmlns:a16="http://schemas.microsoft.com/office/drawing/2014/main" id="{23F35548-FDA2-4C59-9650-7CF6A83ECE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8" name="Text Box 15">
          <a:extLst>
            <a:ext uri="{FF2B5EF4-FFF2-40B4-BE49-F238E27FC236}">
              <a16:creationId xmlns:a16="http://schemas.microsoft.com/office/drawing/2014/main" id="{70A11469-4DF0-45BD-845A-3476E6E613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69" name="Text Box 15">
          <a:extLst>
            <a:ext uri="{FF2B5EF4-FFF2-40B4-BE49-F238E27FC236}">
              <a16:creationId xmlns:a16="http://schemas.microsoft.com/office/drawing/2014/main" id="{2C30F5D9-5D57-4A30-BEE8-345B5EFFB4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438150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0737B308-F8A4-4C8C-B77F-1011BB3B6F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71" name="Text Box 15">
          <a:extLst>
            <a:ext uri="{FF2B5EF4-FFF2-40B4-BE49-F238E27FC236}">
              <a16:creationId xmlns:a16="http://schemas.microsoft.com/office/drawing/2014/main" id="{F616BC6F-4472-4A34-A006-DE0CFB0E41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72" name="Text Box 15">
          <a:extLst>
            <a:ext uri="{FF2B5EF4-FFF2-40B4-BE49-F238E27FC236}">
              <a16:creationId xmlns:a16="http://schemas.microsoft.com/office/drawing/2014/main" id="{0C7DDAEF-C19E-432D-BCEE-C2C6FE34B4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73" name="Text Box 15">
          <a:extLst>
            <a:ext uri="{FF2B5EF4-FFF2-40B4-BE49-F238E27FC236}">
              <a16:creationId xmlns:a16="http://schemas.microsoft.com/office/drawing/2014/main" id="{989DC61E-D69B-4CBA-A04C-EF43D66208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4" name="Text Box 15">
          <a:extLst>
            <a:ext uri="{FF2B5EF4-FFF2-40B4-BE49-F238E27FC236}">
              <a16:creationId xmlns:a16="http://schemas.microsoft.com/office/drawing/2014/main" id="{70F91076-A6A5-4775-808D-BE5A7C579E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5" name="Text Box 15">
          <a:extLst>
            <a:ext uri="{FF2B5EF4-FFF2-40B4-BE49-F238E27FC236}">
              <a16:creationId xmlns:a16="http://schemas.microsoft.com/office/drawing/2014/main" id="{ED607CA5-D447-457C-8F78-9766FBB42D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6" name="Text Box 15">
          <a:extLst>
            <a:ext uri="{FF2B5EF4-FFF2-40B4-BE49-F238E27FC236}">
              <a16:creationId xmlns:a16="http://schemas.microsoft.com/office/drawing/2014/main" id="{2E8D6AC0-1EFE-448F-BC44-F48046C814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7" name="Text Box 15">
          <a:extLst>
            <a:ext uri="{FF2B5EF4-FFF2-40B4-BE49-F238E27FC236}">
              <a16:creationId xmlns:a16="http://schemas.microsoft.com/office/drawing/2014/main" id="{455E43A7-BC16-4AD2-809B-F00A04A576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CCA1F8DA-E909-4E0E-B2B2-98B1995B25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79" name="Text Box 15">
          <a:extLst>
            <a:ext uri="{FF2B5EF4-FFF2-40B4-BE49-F238E27FC236}">
              <a16:creationId xmlns:a16="http://schemas.microsoft.com/office/drawing/2014/main" id="{8351CD3A-CCD5-460E-B904-E138BB76BD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0" name="Text Box 15">
          <a:extLst>
            <a:ext uri="{FF2B5EF4-FFF2-40B4-BE49-F238E27FC236}">
              <a16:creationId xmlns:a16="http://schemas.microsoft.com/office/drawing/2014/main" id="{E170631A-5CC4-46FA-87BA-8D298B186C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1" name="Text Box 15">
          <a:extLst>
            <a:ext uri="{FF2B5EF4-FFF2-40B4-BE49-F238E27FC236}">
              <a16:creationId xmlns:a16="http://schemas.microsoft.com/office/drawing/2014/main" id="{4727C3A3-201E-47F7-8138-13F4A4A791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2" name="Text Box 15">
          <a:extLst>
            <a:ext uri="{FF2B5EF4-FFF2-40B4-BE49-F238E27FC236}">
              <a16:creationId xmlns:a16="http://schemas.microsoft.com/office/drawing/2014/main" id="{16918437-3E4D-4305-8055-77BA851AB0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3" name="Text Box 15">
          <a:extLst>
            <a:ext uri="{FF2B5EF4-FFF2-40B4-BE49-F238E27FC236}">
              <a16:creationId xmlns:a16="http://schemas.microsoft.com/office/drawing/2014/main" id="{206AEAE0-049B-4C7D-998D-C429511C42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4" name="Text Box 15">
          <a:extLst>
            <a:ext uri="{FF2B5EF4-FFF2-40B4-BE49-F238E27FC236}">
              <a16:creationId xmlns:a16="http://schemas.microsoft.com/office/drawing/2014/main" id="{F989762D-8E69-47B4-B582-718655EFCC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5" name="Text Box 15">
          <a:extLst>
            <a:ext uri="{FF2B5EF4-FFF2-40B4-BE49-F238E27FC236}">
              <a16:creationId xmlns:a16="http://schemas.microsoft.com/office/drawing/2014/main" id="{6AA57B86-91D2-468B-A903-AF9E4CFC2E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6" name="Text Box 15">
          <a:extLst>
            <a:ext uri="{FF2B5EF4-FFF2-40B4-BE49-F238E27FC236}">
              <a16:creationId xmlns:a16="http://schemas.microsoft.com/office/drawing/2014/main" id="{3A6E1B80-1894-4E1C-BA52-9695ECD42E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7" name="Text Box 15">
          <a:extLst>
            <a:ext uri="{FF2B5EF4-FFF2-40B4-BE49-F238E27FC236}">
              <a16:creationId xmlns:a16="http://schemas.microsoft.com/office/drawing/2014/main" id="{E7C057D7-6ED8-49F1-B09B-FE7D4A85EE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88" name="Text Box 15">
          <a:extLst>
            <a:ext uri="{FF2B5EF4-FFF2-40B4-BE49-F238E27FC236}">
              <a16:creationId xmlns:a16="http://schemas.microsoft.com/office/drawing/2014/main" id="{99AFBFB6-A16C-4325-9FB0-DA85ACC925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89" name="Text Box 15">
          <a:extLst>
            <a:ext uri="{FF2B5EF4-FFF2-40B4-BE49-F238E27FC236}">
              <a16:creationId xmlns:a16="http://schemas.microsoft.com/office/drawing/2014/main" id="{62E2ACBE-A624-4EC2-ACA9-DD9FE4C2D4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0" name="Text Box 15">
          <a:extLst>
            <a:ext uri="{FF2B5EF4-FFF2-40B4-BE49-F238E27FC236}">
              <a16:creationId xmlns:a16="http://schemas.microsoft.com/office/drawing/2014/main" id="{BB67BF6C-92EA-4D3D-9094-CE4F3BAF49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1" name="Text Box 15">
          <a:extLst>
            <a:ext uri="{FF2B5EF4-FFF2-40B4-BE49-F238E27FC236}">
              <a16:creationId xmlns:a16="http://schemas.microsoft.com/office/drawing/2014/main" id="{7809921D-6AAA-428E-A5A5-DE15BDBDF4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2" name="Text Box 15">
          <a:extLst>
            <a:ext uri="{FF2B5EF4-FFF2-40B4-BE49-F238E27FC236}">
              <a16:creationId xmlns:a16="http://schemas.microsoft.com/office/drawing/2014/main" id="{8991617F-210E-443B-8069-F89F3EC267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3" name="Text Box 15">
          <a:extLst>
            <a:ext uri="{FF2B5EF4-FFF2-40B4-BE49-F238E27FC236}">
              <a16:creationId xmlns:a16="http://schemas.microsoft.com/office/drawing/2014/main" id="{B3CFD6A8-DA11-4B81-8E3C-B364FDFC52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51F6AAB0-CA83-4F53-9ECA-F17313A7C2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5" name="Text Box 15">
          <a:extLst>
            <a:ext uri="{FF2B5EF4-FFF2-40B4-BE49-F238E27FC236}">
              <a16:creationId xmlns:a16="http://schemas.microsoft.com/office/drawing/2014/main" id="{7C3824E2-F01A-4A89-A094-8B479DC62F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6" name="Text Box 15">
          <a:extLst>
            <a:ext uri="{FF2B5EF4-FFF2-40B4-BE49-F238E27FC236}">
              <a16:creationId xmlns:a16="http://schemas.microsoft.com/office/drawing/2014/main" id="{C34FE55C-1755-43A1-8B79-57C2C95148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7" name="Text Box 15">
          <a:extLst>
            <a:ext uri="{FF2B5EF4-FFF2-40B4-BE49-F238E27FC236}">
              <a16:creationId xmlns:a16="http://schemas.microsoft.com/office/drawing/2014/main" id="{85177234-9A2B-4926-9507-012D71D704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098" name="Text Box 15">
          <a:extLst>
            <a:ext uri="{FF2B5EF4-FFF2-40B4-BE49-F238E27FC236}">
              <a16:creationId xmlns:a16="http://schemas.microsoft.com/office/drawing/2014/main" id="{44B3E781-6B00-4B95-8572-1E5D1047A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099" name="Text Box 15">
          <a:extLst>
            <a:ext uri="{FF2B5EF4-FFF2-40B4-BE49-F238E27FC236}">
              <a16:creationId xmlns:a16="http://schemas.microsoft.com/office/drawing/2014/main" id="{67A3F770-FC3E-41C9-BB7C-81E9978396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00" name="Text Box 15">
          <a:extLst>
            <a:ext uri="{FF2B5EF4-FFF2-40B4-BE49-F238E27FC236}">
              <a16:creationId xmlns:a16="http://schemas.microsoft.com/office/drawing/2014/main" id="{755137BF-5CB1-4AA8-AEB7-C066578F59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01" name="Text Box 15">
          <a:extLst>
            <a:ext uri="{FF2B5EF4-FFF2-40B4-BE49-F238E27FC236}">
              <a16:creationId xmlns:a16="http://schemas.microsoft.com/office/drawing/2014/main" id="{944348C6-DFDA-469A-A2A5-C19E69A5A1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F736771E-E14F-43FF-AC52-9AA2947107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03" name="Text Box 15">
          <a:extLst>
            <a:ext uri="{FF2B5EF4-FFF2-40B4-BE49-F238E27FC236}">
              <a16:creationId xmlns:a16="http://schemas.microsoft.com/office/drawing/2014/main" id="{393B0E22-3187-4422-974E-5E9A853BB7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4" name="Text Box 15">
          <a:extLst>
            <a:ext uri="{FF2B5EF4-FFF2-40B4-BE49-F238E27FC236}">
              <a16:creationId xmlns:a16="http://schemas.microsoft.com/office/drawing/2014/main" id="{16FA747C-7EDF-405F-820C-F770968CD4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5" name="Text Box 15">
          <a:extLst>
            <a:ext uri="{FF2B5EF4-FFF2-40B4-BE49-F238E27FC236}">
              <a16:creationId xmlns:a16="http://schemas.microsoft.com/office/drawing/2014/main" id="{8FB80C6E-763E-4BE3-AC91-983E101B59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6" name="Text Box 15">
          <a:extLst>
            <a:ext uri="{FF2B5EF4-FFF2-40B4-BE49-F238E27FC236}">
              <a16:creationId xmlns:a16="http://schemas.microsoft.com/office/drawing/2014/main" id="{363D4F13-DCA5-40F5-A0FA-720A0EDDC0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7" name="Text Box 15">
          <a:extLst>
            <a:ext uri="{FF2B5EF4-FFF2-40B4-BE49-F238E27FC236}">
              <a16:creationId xmlns:a16="http://schemas.microsoft.com/office/drawing/2014/main" id="{30B6F636-C372-438A-8F83-A3C568AC93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8" name="Text Box 15">
          <a:extLst>
            <a:ext uri="{FF2B5EF4-FFF2-40B4-BE49-F238E27FC236}">
              <a16:creationId xmlns:a16="http://schemas.microsoft.com/office/drawing/2014/main" id="{83C59A38-9268-4223-9F3F-393B084C8D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09" name="Text Box 15">
          <a:extLst>
            <a:ext uri="{FF2B5EF4-FFF2-40B4-BE49-F238E27FC236}">
              <a16:creationId xmlns:a16="http://schemas.microsoft.com/office/drawing/2014/main" id="{7CEA1280-7E71-419B-894C-6D2F3BC2B7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0" name="Text Box 15">
          <a:extLst>
            <a:ext uri="{FF2B5EF4-FFF2-40B4-BE49-F238E27FC236}">
              <a16:creationId xmlns:a16="http://schemas.microsoft.com/office/drawing/2014/main" id="{6AB65427-90D8-417B-B5A2-195C2318C4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1" name="Text Box 15">
          <a:extLst>
            <a:ext uri="{FF2B5EF4-FFF2-40B4-BE49-F238E27FC236}">
              <a16:creationId xmlns:a16="http://schemas.microsoft.com/office/drawing/2014/main" id="{8896F02C-8516-4891-BDDD-07DE7062A8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2" name="Text Box 15">
          <a:extLst>
            <a:ext uri="{FF2B5EF4-FFF2-40B4-BE49-F238E27FC236}">
              <a16:creationId xmlns:a16="http://schemas.microsoft.com/office/drawing/2014/main" id="{EDF14D24-63F4-4088-9A4C-9CC4340A72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3" name="Text Box 15">
          <a:extLst>
            <a:ext uri="{FF2B5EF4-FFF2-40B4-BE49-F238E27FC236}">
              <a16:creationId xmlns:a16="http://schemas.microsoft.com/office/drawing/2014/main" id="{C0134007-BA9D-42DD-BA43-D0A51D3991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4" name="Text Box 15">
          <a:extLst>
            <a:ext uri="{FF2B5EF4-FFF2-40B4-BE49-F238E27FC236}">
              <a16:creationId xmlns:a16="http://schemas.microsoft.com/office/drawing/2014/main" id="{29EFAB31-0DFD-42A0-9289-C260D8C925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5" name="Text Box 15">
          <a:extLst>
            <a:ext uri="{FF2B5EF4-FFF2-40B4-BE49-F238E27FC236}">
              <a16:creationId xmlns:a16="http://schemas.microsoft.com/office/drawing/2014/main" id="{2C1370AD-82F1-4C02-AE68-DB6A050506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6" name="Text Box 15">
          <a:extLst>
            <a:ext uri="{FF2B5EF4-FFF2-40B4-BE49-F238E27FC236}">
              <a16:creationId xmlns:a16="http://schemas.microsoft.com/office/drawing/2014/main" id="{37D6D25B-6BEA-4FC1-9016-746934EE22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7" name="Text Box 15">
          <a:extLst>
            <a:ext uri="{FF2B5EF4-FFF2-40B4-BE49-F238E27FC236}">
              <a16:creationId xmlns:a16="http://schemas.microsoft.com/office/drawing/2014/main" id="{F125ED69-C3BB-4C39-BE25-895D67536F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7D3C2B2F-B1A0-46BE-8D3C-8D63148578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19" name="Text Box 15">
          <a:extLst>
            <a:ext uri="{FF2B5EF4-FFF2-40B4-BE49-F238E27FC236}">
              <a16:creationId xmlns:a16="http://schemas.microsoft.com/office/drawing/2014/main" id="{503AACF3-1B82-4138-B2CC-9C74342F72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0" name="Text Box 15">
          <a:extLst>
            <a:ext uri="{FF2B5EF4-FFF2-40B4-BE49-F238E27FC236}">
              <a16:creationId xmlns:a16="http://schemas.microsoft.com/office/drawing/2014/main" id="{1018E044-8952-4C07-9178-9B9634E83C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1" name="Text Box 15">
          <a:extLst>
            <a:ext uri="{FF2B5EF4-FFF2-40B4-BE49-F238E27FC236}">
              <a16:creationId xmlns:a16="http://schemas.microsoft.com/office/drawing/2014/main" id="{3D60E88D-9DE0-4D5B-AB5C-A26FAED12C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2" name="Text Box 15">
          <a:extLst>
            <a:ext uri="{FF2B5EF4-FFF2-40B4-BE49-F238E27FC236}">
              <a16:creationId xmlns:a16="http://schemas.microsoft.com/office/drawing/2014/main" id="{4BD9FAA3-5055-4677-9C47-018CD9A31B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3" name="Text Box 15">
          <a:extLst>
            <a:ext uri="{FF2B5EF4-FFF2-40B4-BE49-F238E27FC236}">
              <a16:creationId xmlns:a16="http://schemas.microsoft.com/office/drawing/2014/main" id="{262F251E-D746-4534-9CD6-CF3473A63A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4" name="Text Box 15">
          <a:extLst>
            <a:ext uri="{FF2B5EF4-FFF2-40B4-BE49-F238E27FC236}">
              <a16:creationId xmlns:a16="http://schemas.microsoft.com/office/drawing/2014/main" id="{AA49B569-E931-490B-9577-1AB56F399A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5" name="Text Box 15">
          <a:extLst>
            <a:ext uri="{FF2B5EF4-FFF2-40B4-BE49-F238E27FC236}">
              <a16:creationId xmlns:a16="http://schemas.microsoft.com/office/drawing/2014/main" id="{EAB5A008-37F4-4585-9F85-06FD175318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B651BD15-343D-4CCE-85F9-5F5E653321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7" name="Text Box 15">
          <a:extLst>
            <a:ext uri="{FF2B5EF4-FFF2-40B4-BE49-F238E27FC236}">
              <a16:creationId xmlns:a16="http://schemas.microsoft.com/office/drawing/2014/main" id="{48432FD9-9544-4C02-9F19-C25562CB00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28" name="Text Box 15">
          <a:extLst>
            <a:ext uri="{FF2B5EF4-FFF2-40B4-BE49-F238E27FC236}">
              <a16:creationId xmlns:a16="http://schemas.microsoft.com/office/drawing/2014/main" id="{D9762DD4-0D03-48EA-8CB3-D01071E39E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29" name="Text Box 15">
          <a:extLst>
            <a:ext uri="{FF2B5EF4-FFF2-40B4-BE49-F238E27FC236}">
              <a16:creationId xmlns:a16="http://schemas.microsoft.com/office/drawing/2014/main" id="{48E5D256-9F86-454B-A171-0CCFB684C8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30" name="Text Box 15">
          <a:extLst>
            <a:ext uri="{FF2B5EF4-FFF2-40B4-BE49-F238E27FC236}">
              <a16:creationId xmlns:a16="http://schemas.microsoft.com/office/drawing/2014/main" id="{AD6252F0-4133-4422-A3F6-97DB603B1D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31" name="Text Box 15">
          <a:extLst>
            <a:ext uri="{FF2B5EF4-FFF2-40B4-BE49-F238E27FC236}">
              <a16:creationId xmlns:a16="http://schemas.microsoft.com/office/drawing/2014/main" id="{32B86525-BC0C-48ED-9BFD-3E5860AFA4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32" name="Text Box 15">
          <a:extLst>
            <a:ext uri="{FF2B5EF4-FFF2-40B4-BE49-F238E27FC236}">
              <a16:creationId xmlns:a16="http://schemas.microsoft.com/office/drawing/2014/main" id="{64BF3C47-1ED3-4DF8-8E7B-9664EC8E62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33" name="Text Box 15">
          <a:extLst>
            <a:ext uri="{FF2B5EF4-FFF2-40B4-BE49-F238E27FC236}">
              <a16:creationId xmlns:a16="http://schemas.microsoft.com/office/drawing/2014/main" id="{42A1749B-4D83-4DA8-82B8-FEDDD4C5BE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4" name="Text Box 15">
          <a:extLst>
            <a:ext uri="{FF2B5EF4-FFF2-40B4-BE49-F238E27FC236}">
              <a16:creationId xmlns:a16="http://schemas.microsoft.com/office/drawing/2014/main" id="{FAC0A5C6-D737-49FC-B56A-73B9E93D09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5" name="Text Box 15">
          <a:extLst>
            <a:ext uri="{FF2B5EF4-FFF2-40B4-BE49-F238E27FC236}">
              <a16:creationId xmlns:a16="http://schemas.microsoft.com/office/drawing/2014/main" id="{969A9E2D-84D2-41EC-9576-C7FBFED849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6" name="Text Box 15">
          <a:extLst>
            <a:ext uri="{FF2B5EF4-FFF2-40B4-BE49-F238E27FC236}">
              <a16:creationId xmlns:a16="http://schemas.microsoft.com/office/drawing/2014/main" id="{1643B4F2-31A6-4D20-B640-CBB9526509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7" name="Text Box 15">
          <a:extLst>
            <a:ext uri="{FF2B5EF4-FFF2-40B4-BE49-F238E27FC236}">
              <a16:creationId xmlns:a16="http://schemas.microsoft.com/office/drawing/2014/main" id="{0F5E1310-1439-4F90-A289-9690B3DABC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8" name="Text Box 15">
          <a:extLst>
            <a:ext uri="{FF2B5EF4-FFF2-40B4-BE49-F238E27FC236}">
              <a16:creationId xmlns:a16="http://schemas.microsoft.com/office/drawing/2014/main" id="{CE589D2D-A1EE-46F2-89B4-E71F21AD0E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39" name="Text Box 15">
          <a:extLst>
            <a:ext uri="{FF2B5EF4-FFF2-40B4-BE49-F238E27FC236}">
              <a16:creationId xmlns:a16="http://schemas.microsoft.com/office/drawing/2014/main" id="{DF478D20-FDA7-4E5D-B498-78B62822EA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0" name="Text Box 15">
          <a:extLst>
            <a:ext uri="{FF2B5EF4-FFF2-40B4-BE49-F238E27FC236}">
              <a16:creationId xmlns:a16="http://schemas.microsoft.com/office/drawing/2014/main" id="{C35DA4FC-7982-44C9-8010-1663FE7EC7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1" name="Text Box 15">
          <a:extLst>
            <a:ext uri="{FF2B5EF4-FFF2-40B4-BE49-F238E27FC236}">
              <a16:creationId xmlns:a16="http://schemas.microsoft.com/office/drawing/2014/main" id="{54AA282A-4EE3-4CE4-808A-2C70A04ACC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8873382F-2367-439C-A563-428DA699FF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3" name="Text Box 15">
          <a:extLst>
            <a:ext uri="{FF2B5EF4-FFF2-40B4-BE49-F238E27FC236}">
              <a16:creationId xmlns:a16="http://schemas.microsoft.com/office/drawing/2014/main" id="{A7CDEA9B-F729-4614-A457-4452221C9A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4" name="Text Box 15">
          <a:extLst>
            <a:ext uri="{FF2B5EF4-FFF2-40B4-BE49-F238E27FC236}">
              <a16:creationId xmlns:a16="http://schemas.microsoft.com/office/drawing/2014/main" id="{91A05A45-7E23-4B33-9E6B-327DE61DCB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5" name="Text Box 15">
          <a:extLst>
            <a:ext uri="{FF2B5EF4-FFF2-40B4-BE49-F238E27FC236}">
              <a16:creationId xmlns:a16="http://schemas.microsoft.com/office/drawing/2014/main" id="{498FDCEE-D635-4289-B967-2265531DFA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6" name="Text Box 15">
          <a:extLst>
            <a:ext uri="{FF2B5EF4-FFF2-40B4-BE49-F238E27FC236}">
              <a16:creationId xmlns:a16="http://schemas.microsoft.com/office/drawing/2014/main" id="{2CC6AAB9-354A-4D11-A7F1-0791B73EB2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7" name="Text Box 15">
          <a:extLst>
            <a:ext uri="{FF2B5EF4-FFF2-40B4-BE49-F238E27FC236}">
              <a16:creationId xmlns:a16="http://schemas.microsoft.com/office/drawing/2014/main" id="{67B1DADB-B9BF-4F2F-AAB3-C1B25D0CBD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148" name="Text Box 15">
          <a:extLst>
            <a:ext uri="{FF2B5EF4-FFF2-40B4-BE49-F238E27FC236}">
              <a16:creationId xmlns:a16="http://schemas.microsoft.com/office/drawing/2014/main" id="{3FEE0087-4094-44CB-A6E0-1E8FA43EAA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49" name="Text Box 15">
          <a:extLst>
            <a:ext uri="{FF2B5EF4-FFF2-40B4-BE49-F238E27FC236}">
              <a16:creationId xmlns:a16="http://schemas.microsoft.com/office/drawing/2014/main" id="{1CCB3F4A-D28A-4C3D-B9BD-FCD8EAA5B6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9D18FDF7-E741-4DEF-94E3-7F518DC8D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1" name="Text Box 15">
          <a:extLst>
            <a:ext uri="{FF2B5EF4-FFF2-40B4-BE49-F238E27FC236}">
              <a16:creationId xmlns:a16="http://schemas.microsoft.com/office/drawing/2014/main" id="{E7FA6F81-D3B6-44F5-AB1F-A21B04F859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2" name="Text Box 15">
          <a:extLst>
            <a:ext uri="{FF2B5EF4-FFF2-40B4-BE49-F238E27FC236}">
              <a16:creationId xmlns:a16="http://schemas.microsoft.com/office/drawing/2014/main" id="{D16EE16D-8AC9-41E1-8A18-CF2668A7B4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3" name="Text Box 15">
          <a:extLst>
            <a:ext uri="{FF2B5EF4-FFF2-40B4-BE49-F238E27FC236}">
              <a16:creationId xmlns:a16="http://schemas.microsoft.com/office/drawing/2014/main" id="{4AF514CE-3964-484A-8C5A-D9B082E5DB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4" name="Text Box 15">
          <a:extLst>
            <a:ext uri="{FF2B5EF4-FFF2-40B4-BE49-F238E27FC236}">
              <a16:creationId xmlns:a16="http://schemas.microsoft.com/office/drawing/2014/main" id="{8B2F7AD9-15F5-4A16-9950-02FA8595C9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5" name="Text Box 15">
          <a:extLst>
            <a:ext uri="{FF2B5EF4-FFF2-40B4-BE49-F238E27FC236}">
              <a16:creationId xmlns:a16="http://schemas.microsoft.com/office/drawing/2014/main" id="{B7845382-D2AE-494F-888C-B022D9E2DC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6" name="Text Box 15">
          <a:extLst>
            <a:ext uri="{FF2B5EF4-FFF2-40B4-BE49-F238E27FC236}">
              <a16:creationId xmlns:a16="http://schemas.microsoft.com/office/drawing/2014/main" id="{4A11F5B7-9A67-4118-9020-E0BD71659D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7" name="Text Box 15">
          <a:extLst>
            <a:ext uri="{FF2B5EF4-FFF2-40B4-BE49-F238E27FC236}">
              <a16:creationId xmlns:a16="http://schemas.microsoft.com/office/drawing/2014/main" id="{FEEB5D7C-F2F2-4530-9F3C-CFA831CB56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158" name="Text Box 15">
          <a:extLst>
            <a:ext uri="{FF2B5EF4-FFF2-40B4-BE49-F238E27FC236}">
              <a16:creationId xmlns:a16="http://schemas.microsoft.com/office/drawing/2014/main" id="{0A8F8012-C84D-49F5-9E56-53CB33D52A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59" name="Text Box 15">
          <a:extLst>
            <a:ext uri="{FF2B5EF4-FFF2-40B4-BE49-F238E27FC236}">
              <a16:creationId xmlns:a16="http://schemas.microsoft.com/office/drawing/2014/main" id="{F3C958A0-DA95-4802-A50F-DEC2B7CA1B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60" name="Text Box 15">
          <a:extLst>
            <a:ext uri="{FF2B5EF4-FFF2-40B4-BE49-F238E27FC236}">
              <a16:creationId xmlns:a16="http://schemas.microsoft.com/office/drawing/2014/main" id="{9078C9EB-77D6-444A-8DD9-9465F5E98B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61" name="Text Box 15">
          <a:extLst>
            <a:ext uri="{FF2B5EF4-FFF2-40B4-BE49-F238E27FC236}">
              <a16:creationId xmlns:a16="http://schemas.microsoft.com/office/drawing/2014/main" id="{FF9E7225-38D9-43F7-BB7B-581F22F6DB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2" name="Text Box 15">
          <a:extLst>
            <a:ext uri="{FF2B5EF4-FFF2-40B4-BE49-F238E27FC236}">
              <a16:creationId xmlns:a16="http://schemas.microsoft.com/office/drawing/2014/main" id="{ED8BB42E-4F00-4458-AD9C-ECCBD86441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3" name="Text Box 15">
          <a:extLst>
            <a:ext uri="{FF2B5EF4-FFF2-40B4-BE49-F238E27FC236}">
              <a16:creationId xmlns:a16="http://schemas.microsoft.com/office/drawing/2014/main" id="{8597A588-448E-4B9E-9488-DB6ABD9957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4" name="Text Box 15">
          <a:extLst>
            <a:ext uri="{FF2B5EF4-FFF2-40B4-BE49-F238E27FC236}">
              <a16:creationId xmlns:a16="http://schemas.microsoft.com/office/drawing/2014/main" id="{6E6F24A1-EF48-4E82-84B6-A3FCBCDF1F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5" name="Text Box 15">
          <a:extLst>
            <a:ext uri="{FF2B5EF4-FFF2-40B4-BE49-F238E27FC236}">
              <a16:creationId xmlns:a16="http://schemas.microsoft.com/office/drawing/2014/main" id="{4BFD0A02-47EF-4770-8DE7-8ADBF36DF6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00687CC8-155C-471B-A62E-03D93846DB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7" name="Text Box 15">
          <a:extLst>
            <a:ext uri="{FF2B5EF4-FFF2-40B4-BE49-F238E27FC236}">
              <a16:creationId xmlns:a16="http://schemas.microsoft.com/office/drawing/2014/main" id="{D7ED4269-B7D1-4437-8536-C58B5E48C5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8" name="Text Box 15">
          <a:extLst>
            <a:ext uri="{FF2B5EF4-FFF2-40B4-BE49-F238E27FC236}">
              <a16:creationId xmlns:a16="http://schemas.microsoft.com/office/drawing/2014/main" id="{FFFC9781-1B32-4567-B85C-837CDA8EC0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69" name="Text Box 15">
          <a:extLst>
            <a:ext uri="{FF2B5EF4-FFF2-40B4-BE49-F238E27FC236}">
              <a16:creationId xmlns:a16="http://schemas.microsoft.com/office/drawing/2014/main" id="{D4F8C65B-9629-46D7-84FD-3F33D0C3DE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0" name="Text Box 15">
          <a:extLst>
            <a:ext uri="{FF2B5EF4-FFF2-40B4-BE49-F238E27FC236}">
              <a16:creationId xmlns:a16="http://schemas.microsoft.com/office/drawing/2014/main" id="{5CC21E21-78D6-4A4C-8565-E95ACCBF72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1" name="Text Box 15">
          <a:extLst>
            <a:ext uri="{FF2B5EF4-FFF2-40B4-BE49-F238E27FC236}">
              <a16:creationId xmlns:a16="http://schemas.microsoft.com/office/drawing/2014/main" id="{957CDBE3-0362-4483-BB72-0F3B9E6153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2" name="Text Box 15">
          <a:extLst>
            <a:ext uri="{FF2B5EF4-FFF2-40B4-BE49-F238E27FC236}">
              <a16:creationId xmlns:a16="http://schemas.microsoft.com/office/drawing/2014/main" id="{A6DDE501-A281-4C1D-9EC9-439E5260DD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3" name="Text Box 15">
          <a:extLst>
            <a:ext uri="{FF2B5EF4-FFF2-40B4-BE49-F238E27FC236}">
              <a16:creationId xmlns:a16="http://schemas.microsoft.com/office/drawing/2014/main" id="{314FEB18-9BF5-4D9E-B1E6-220288E7A6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C5135D2C-0954-4136-974C-C554EA2FAF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5" name="Text Box 15">
          <a:extLst>
            <a:ext uri="{FF2B5EF4-FFF2-40B4-BE49-F238E27FC236}">
              <a16:creationId xmlns:a16="http://schemas.microsoft.com/office/drawing/2014/main" id="{94990480-2D55-4008-8820-DDF489C8B9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76" name="Text Box 15">
          <a:extLst>
            <a:ext uri="{FF2B5EF4-FFF2-40B4-BE49-F238E27FC236}">
              <a16:creationId xmlns:a16="http://schemas.microsoft.com/office/drawing/2014/main" id="{43C54BA9-C4F6-40DF-93E2-A0B686FF3E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7" name="Text Box 15">
          <a:extLst>
            <a:ext uri="{FF2B5EF4-FFF2-40B4-BE49-F238E27FC236}">
              <a16:creationId xmlns:a16="http://schemas.microsoft.com/office/drawing/2014/main" id="{94B8878B-F34D-4184-A4F3-DCB44E4EEF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8" name="Text Box 15">
          <a:extLst>
            <a:ext uri="{FF2B5EF4-FFF2-40B4-BE49-F238E27FC236}">
              <a16:creationId xmlns:a16="http://schemas.microsoft.com/office/drawing/2014/main" id="{78FE9CC0-FC32-4800-8978-A9F6DB50CA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79" name="Text Box 15">
          <a:extLst>
            <a:ext uri="{FF2B5EF4-FFF2-40B4-BE49-F238E27FC236}">
              <a16:creationId xmlns:a16="http://schemas.microsoft.com/office/drawing/2014/main" id="{261C0295-B46A-4CC0-B663-5DAA6D7FF9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0" name="Text Box 15">
          <a:extLst>
            <a:ext uri="{FF2B5EF4-FFF2-40B4-BE49-F238E27FC236}">
              <a16:creationId xmlns:a16="http://schemas.microsoft.com/office/drawing/2014/main" id="{1F655DA5-A3E3-494A-ACFC-5651CF9BBB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1" name="Text Box 15">
          <a:extLst>
            <a:ext uri="{FF2B5EF4-FFF2-40B4-BE49-F238E27FC236}">
              <a16:creationId xmlns:a16="http://schemas.microsoft.com/office/drawing/2014/main" id="{F517D55F-7211-4825-B9B3-5046E6D5B0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2" name="Text Box 15">
          <a:extLst>
            <a:ext uri="{FF2B5EF4-FFF2-40B4-BE49-F238E27FC236}">
              <a16:creationId xmlns:a16="http://schemas.microsoft.com/office/drawing/2014/main" id="{2E867CC3-ECFE-48B1-BB0F-7E9217EB99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3" name="Text Box 15">
          <a:extLst>
            <a:ext uri="{FF2B5EF4-FFF2-40B4-BE49-F238E27FC236}">
              <a16:creationId xmlns:a16="http://schemas.microsoft.com/office/drawing/2014/main" id="{5B153760-423F-4174-B485-E81F2B9757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4" name="Text Box 15">
          <a:extLst>
            <a:ext uri="{FF2B5EF4-FFF2-40B4-BE49-F238E27FC236}">
              <a16:creationId xmlns:a16="http://schemas.microsoft.com/office/drawing/2014/main" id="{744C0C9B-4114-45FF-8486-123B1806DD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5" name="Text Box 15">
          <a:extLst>
            <a:ext uri="{FF2B5EF4-FFF2-40B4-BE49-F238E27FC236}">
              <a16:creationId xmlns:a16="http://schemas.microsoft.com/office/drawing/2014/main" id="{1707260D-0CBD-4979-951D-D498486EB2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86" name="Text Box 15">
          <a:extLst>
            <a:ext uri="{FF2B5EF4-FFF2-40B4-BE49-F238E27FC236}">
              <a16:creationId xmlns:a16="http://schemas.microsoft.com/office/drawing/2014/main" id="{04B62426-2927-4E73-A3E0-1C372310F0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87" name="Text Box 15">
          <a:extLst>
            <a:ext uri="{FF2B5EF4-FFF2-40B4-BE49-F238E27FC236}">
              <a16:creationId xmlns:a16="http://schemas.microsoft.com/office/drawing/2014/main" id="{AC6A562E-0631-47EE-A902-639043E59C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88" name="Text Box 15">
          <a:extLst>
            <a:ext uri="{FF2B5EF4-FFF2-40B4-BE49-F238E27FC236}">
              <a16:creationId xmlns:a16="http://schemas.microsoft.com/office/drawing/2014/main" id="{AA7F6553-4401-48D2-8282-D9A1441977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89" name="Text Box 15">
          <a:extLst>
            <a:ext uri="{FF2B5EF4-FFF2-40B4-BE49-F238E27FC236}">
              <a16:creationId xmlns:a16="http://schemas.microsoft.com/office/drawing/2014/main" id="{866631BF-2B19-4C8E-948C-0FBA38B055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8C454AAF-6C8D-4764-BA0F-46C3E1D9A9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191" name="Text Box 15">
          <a:extLst>
            <a:ext uri="{FF2B5EF4-FFF2-40B4-BE49-F238E27FC236}">
              <a16:creationId xmlns:a16="http://schemas.microsoft.com/office/drawing/2014/main" id="{0494D62C-3C58-4B0E-BD6E-FE99A4C617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2" name="Text Box 15">
          <a:extLst>
            <a:ext uri="{FF2B5EF4-FFF2-40B4-BE49-F238E27FC236}">
              <a16:creationId xmlns:a16="http://schemas.microsoft.com/office/drawing/2014/main" id="{D7933914-B947-4B93-81DF-AB5780ACD7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3" name="Text Box 15">
          <a:extLst>
            <a:ext uri="{FF2B5EF4-FFF2-40B4-BE49-F238E27FC236}">
              <a16:creationId xmlns:a16="http://schemas.microsoft.com/office/drawing/2014/main" id="{2D1E6102-3B3F-4EAA-8056-D2A45CFBD3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4" name="Text Box 15">
          <a:extLst>
            <a:ext uri="{FF2B5EF4-FFF2-40B4-BE49-F238E27FC236}">
              <a16:creationId xmlns:a16="http://schemas.microsoft.com/office/drawing/2014/main" id="{A4B6BAB3-8F3B-4F33-8003-BAB6C25C80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5" name="Text Box 15">
          <a:extLst>
            <a:ext uri="{FF2B5EF4-FFF2-40B4-BE49-F238E27FC236}">
              <a16:creationId xmlns:a16="http://schemas.microsoft.com/office/drawing/2014/main" id="{438DBCBA-0CC1-42C0-B6DC-FF7B109C71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6" name="Text Box 15">
          <a:extLst>
            <a:ext uri="{FF2B5EF4-FFF2-40B4-BE49-F238E27FC236}">
              <a16:creationId xmlns:a16="http://schemas.microsoft.com/office/drawing/2014/main" id="{D4742C24-4839-43CC-904C-79E3CC7C4A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7" name="Text Box 15">
          <a:extLst>
            <a:ext uri="{FF2B5EF4-FFF2-40B4-BE49-F238E27FC236}">
              <a16:creationId xmlns:a16="http://schemas.microsoft.com/office/drawing/2014/main" id="{5F52CB52-E38C-4072-90EA-7D42B8F040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BB93FE08-E0A0-4FBA-AB2D-39D00571C0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199" name="Text Box 15">
          <a:extLst>
            <a:ext uri="{FF2B5EF4-FFF2-40B4-BE49-F238E27FC236}">
              <a16:creationId xmlns:a16="http://schemas.microsoft.com/office/drawing/2014/main" id="{2FC215F5-1116-4A20-BD6C-A3DC7B4369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0" name="Text Box 15">
          <a:extLst>
            <a:ext uri="{FF2B5EF4-FFF2-40B4-BE49-F238E27FC236}">
              <a16:creationId xmlns:a16="http://schemas.microsoft.com/office/drawing/2014/main" id="{CC65399C-3850-4219-A164-D7ABF34808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1" name="Text Box 15">
          <a:extLst>
            <a:ext uri="{FF2B5EF4-FFF2-40B4-BE49-F238E27FC236}">
              <a16:creationId xmlns:a16="http://schemas.microsoft.com/office/drawing/2014/main" id="{F076B97E-346C-4E38-B7C9-5949A746C4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2" name="Text Box 15">
          <a:extLst>
            <a:ext uri="{FF2B5EF4-FFF2-40B4-BE49-F238E27FC236}">
              <a16:creationId xmlns:a16="http://schemas.microsoft.com/office/drawing/2014/main" id="{C3FDB950-00C1-4D5F-89BC-690C256551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3" name="Text Box 15">
          <a:extLst>
            <a:ext uri="{FF2B5EF4-FFF2-40B4-BE49-F238E27FC236}">
              <a16:creationId xmlns:a16="http://schemas.microsoft.com/office/drawing/2014/main" id="{CC8D7A52-FC7A-428B-8F34-88DB03A9CB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4" name="Text Box 15">
          <a:extLst>
            <a:ext uri="{FF2B5EF4-FFF2-40B4-BE49-F238E27FC236}">
              <a16:creationId xmlns:a16="http://schemas.microsoft.com/office/drawing/2014/main" id="{9D704DF9-31E2-4FBD-9F08-849DB94CC1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5" name="Text Box 15">
          <a:extLst>
            <a:ext uri="{FF2B5EF4-FFF2-40B4-BE49-F238E27FC236}">
              <a16:creationId xmlns:a16="http://schemas.microsoft.com/office/drawing/2014/main" id="{EF964B56-2F44-4619-A53A-7669A39539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06" name="Text Box 15">
          <a:extLst>
            <a:ext uri="{FF2B5EF4-FFF2-40B4-BE49-F238E27FC236}">
              <a16:creationId xmlns:a16="http://schemas.microsoft.com/office/drawing/2014/main" id="{BCC01DA0-363E-4244-9AD6-D87B1E5C1B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7" name="Text Box 15">
          <a:extLst>
            <a:ext uri="{FF2B5EF4-FFF2-40B4-BE49-F238E27FC236}">
              <a16:creationId xmlns:a16="http://schemas.microsoft.com/office/drawing/2014/main" id="{EE15E449-6F8A-43EA-AD5C-9071682A76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8" name="Text Box 15">
          <a:extLst>
            <a:ext uri="{FF2B5EF4-FFF2-40B4-BE49-F238E27FC236}">
              <a16:creationId xmlns:a16="http://schemas.microsoft.com/office/drawing/2014/main" id="{5B71BCB0-96C5-47BB-A66E-EF4A12BF56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09" name="Text Box 15">
          <a:extLst>
            <a:ext uri="{FF2B5EF4-FFF2-40B4-BE49-F238E27FC236}">
              <a16:creationId xmlns:a16="http://schemas.microsoft.com/office/drawing/2014/main" id="{EF824890-E53C-4471-BC9F-8D60590798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0" name="Text Box 15">
          <a:extLst>
            <a:ext uri="{FF2B5EF4-FFF2-40B4-BE49-F238E27FC236}">
              <a16:creationId xmlns:a16="http://schemas.microsoft.com/office/drawing/2014/main" id="{E33062C9-18D5-49B7-B380-2DC80D621D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1" name="Text Box 15">
          <a:extLst>
            <a:ext uri="{FF2B5EF4-FFF2-40B4-BE49-F238E27FC236}">
              <a16:creationId xmlns:a16="http://schemas.microsoft.com/office/drawing/2014/main" id="{2E4AA2C2-56C9-4891-A659-96AF4EAB1C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2" name="Text Box 15">
          <a:extLst>
            <a:ext uri="{FF2B5EF4-FFF2-40B4-BE49-F238E27FC236}">
              <a16:creationId xmlns:a16="http://schemas.microsoft.com/office/drawing/2014/main" id="{502F821B-EEB7-4366-B8BB-4F69B1F486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3" name="Text Box 15">
          <a:extLst>
            <a:ext uri="{FF2B5EF4-FFF2-40B4-BE49-F238E27FC236}">
              <a16:creationId xmlns:a16="http://schemas.microsoft.com/office/drawing/2014/main" id="{D7415CD9-A9BD-4210-9791-799D71B093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4" name="Text Box 15">
          <a:extLst>
            <a:ext uri="{FF2B5EF4-FFF2-40B4-BE49-F238E27FC236}">
              <a16:creationId xmlns:a16="http://schemas.microsoft.com/office/drawing/2014/main" id="{29A7EE70-AFB6-453E-8C73-0A4B27594A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5" name="Text Box 15">
          <a:extLst>
            <a:ext uri="{FF2B5EF4-FFF2-40B4-BE49-F238E27FC236}">
              <a16:creationId xmlns:a16="http://schemas.microsoft.com/office/drawing/2014/main" id="{741D2AEB-CAC2-4236-B4FE-7F225DEED8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16" name="Text Box 15">
          <a:extLst>
            <a:ext uri="{FF2B5EF4-FFF2-40B4-BE49-F238E27FC236}">
              <a16:creationId xmlns:a16="http://schemas.microsoft.com/office/drawing/2014/main" id="{C83BF0B0-D1E5-4B21-9F86-FF860D7F10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17" name="Text Box 15">
          <a:extLst>
            <a:ext uri="{FF2B5EF4-FFF2-40B4-BE49-F238E27FC236}">
              <a16:creationId xmlns:a16="http://schemas.microsoft.com/office/drawing/2014/main" id="{ECA2DAB3-44C3-47AD-8DA6-6170B5D34B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18" name="Text Box 15">
          <a:extLst>
            <a:ext uri="{FF2B5EF4-FFF2-40B4-BE49-F238E27FC236}">
              <a16:creationId xmlns:a16="http://schemas.microsoft.com/office/drawing/2014/main" id="{937609D5-31D4-43A7-94AA-F773B4C991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19" name="Text Box 15">
          <a:extLst>
            <a:ext uri="{FF2B5EF4-FFF2-40B4-BE49-F238E27FC236}">
              <a16:creationId xmlns:a16="http://schemas.microsoft.com/office/drawing/2014/main" id="{9EA9E971-E1F7-4C02-A3E1-AFC5C8F60E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20" name="Text Box 15">
          <a:extLst>
            <a:ext uri="{FF2B5EF4-FFF2-40B4-BE49-F238E27FC236}">
              <a16:creationId xmlns:a16="http://schemas.microsoft.com/office/drawing/2014/main" id="{3A510813-1A2A-4FB8-9BE2-3C9519EA91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21" name="Text Box 15">
          <a:extLst>
            <a:ext uri="{FF2B5EF4-FFF2-40B4-BE49-F238E27FC236}">
              <a16:creationId xmlns:a16="http://schemas.microsoft.com/office/drawing/2014/main" id="{789E0580-D2AE-43B0-BBE1-B2A3B1B0F0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2" name="Text Box 15">
          <a:extLst>
            <a:ext uri="{FF2B5EF4-FFF2-40B4-BE49-F238E27FC236}">
              <a16:creationId xmlns:a16="http://schemas.microsoft.com/office/drawing/2014/main" id="{87D1406F-DDEB-4DF6-86D9-3629566A79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3" name="Text Box 15">
          <a:extLst>
            <a:ext uri="{FF2B5EF4-FFF2-40B4-BE49-F238E27FC236}">
              <a16:creationId xmlns:a16="http://schemas.microsoft.com/office/drawing/2014/main" id="{B2B923F9-72D3-426A-9BA4-96E3EDAE29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4" name="Text Box 15">
          <a:extLst>
            <a:ext uri="{FF2B5EF4-FFF2-40B4-BE49-F238E27FC236}">
              <a16:creationId xmlns:a16="http://schemas.microsoft.com/office/drawing/2014/main" id="{2366939A-B955-498E-A73E-59B0CD8968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5" name="Text Box 15">
          <a:extLst>
            <a:ext uri="{FF2B5EF4-FFF2-40B4-BE49-F238E27FC236}">
              <a16:creationId xmlns:a16="http://schemas.microsoft.com/office/drawing/2014/main" id="{0728EB12-68E2-46DD-8E58-353DBC4396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6" name="Text Box 15">
          <a:extLst>
            <a:ext uri="{FF2B5EF4-FFF2-40B4-BE49-F238E27FC236}">
              <a16:creationId xmlns:a16="http://schemas.microsoft.com/office/drawing/2014/main" id="{EF1122FE-55B9-4416-A432-5BD05BEF95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7" name="Text Box 15">
          <a:extLst>
            <a:ext uri="{FF2B5EF4-FFF2-40B4-BE49-F238E27FC236}">
              <a16:creationId xmlns:a16="http://schemas.microsoft.com/office/drawing/2014/main" id="{1752DC82-3930-43B4-9A5C-5CA1391274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8" name="Text Box 15">
          <a:extLst>
            <a:ext uri="{FF2B5EF4-FFF2-40B4-BE49-F238E27FC236}">
              <a16:creationId xmlns:a16="http://schemas.microsoft.com/office/drawing/2014/main" id="{E3238DA4-9DE6-4F62-A4D8-5256495BE9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29" name="Text Box 15">
          <a:extLst>
            <a:ext uri="{FF2B5EF4-FFF2-40B4-BE49-F238E27FC236}">
              <a16:creationId xmlns:a16="http://schemas.microsoft.com/office/drawing/2014/main" id="{4F7C9C04-4699-4D7D-87D6-28469191CC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33BEBDBA-3CBD-40DB-8BCB-67ED1F79D0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1" name="Text Box 15">
          <a:extLst>
            <a:ext uri="{FF2B5EF4-FFF2-40B4-BE49-F238E27FC236}">
              <a16:creationId xmlns:a16="http://schemas.microsoft.com/office/drawing/2014/main" id="{A31C77A2-3605-44D6-A522-9C5F3AC125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2" name="Text Box 15">
          <a:extLst>
            <a:ext uri="{FF2B5EF4-FFF2-40B4-BE49-F238E27FC236}">
              <a16:creationId xmlns:a16="http://schemas.microsoft.com/office/drawing/2014/main" id="{DAF6418F-9201-470D-AAF8-0FBD870746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3" name="Text Box 15">
          <a:extLst>
            <a:ext uri="{FF2B5EF4-FFF2-40B4-BE49-F238E27FC236}">
              <a16:creationId xmlns:a16="http://schemas.microsoft.com/office/drawing/2014/main" id="{F4E10C25-7428-4828-84CA-B8DAF1AD3E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4" name="Text Box 15">
          <a:extLst>
            <a:ext uri="{FF2B5EF4-FFF2-40B4-BE49-F238E27FC236}">
              <a16:creationId xmlns:a16="http://schemas.microsoft.com/office/drawing/2014/main" id="{CEBEEBEF-C3FB-4B1C-A2B4-14B807BD7A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5" name="Text Box 15">
          <a:extLst>
            <a:ext uri="{FF2B5EF4-FFF2-40B4-BE49-F238E27FC236}">
              <a16:creationId xmlns:a16="http://schemas.microsoft.com/office/drawing/2014/main" id="{A187CF07-1984-4AC5-B2CD-63F1E2CEB5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36" name="Text Box 15">
          <a:extLst>
            <a:ext uri="{FF2B5EF4-FFF2-40B4-BE49-F238E27FC236}">
              <a16:creationId xmlns:a16="http://schemas.microsoft.com/office/drawing/2014/main" id="{9E527395-9137-4830-A352-D78D303434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7" name="Text Box 15">
          <a:extLst>
            <a:ext uri="{FF2B5EF4-FFF2-40B4-BE49-F238E27FC236}">
              <a16:creationId xmlns:a16="http://schemas.microsoft.com/office/drawing/2014/main" id="{B38591BA-1C31-4D63-A09E-A78489E22A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8" name="Text Box 15">
          <a:extLst>
            <a:ext uri="{FF2B5EF4-FFF2-40B4-BE49-F238E27FC236}">
              <a16:creationId xmlns:a16="http://schemas.microsoft.com/office/drawing/2014/main" id="{75717CB8-AF19-4F86-8B39-ABF3C94839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39" name="Text Box 15">
          <a:extLst>
            <a:ext uri="{FF2B5EF4-FFF2-40B4-BE49-F238E27FC236}">
              <a16:creationId xmlns:a16="http://schemas.microsoft.com/office/drawing/2014/main" id="{CC13A5B4-A774-40EA-80B6-BBE6AC6F09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0" name="Text Box 15">
          <a:extLst>
            <a:ext uri="{FF2B5EF4-FFF2-40B4-BE49-F238E27FC236}">
              <a16:creationId xmlns:a16="http://schemas.microsoft.com/office/drawing/2014/main" id="{3446193B-6489-4A80-B799-5F0E3FA0E1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1" name="Text Box 15">
          <a:extLst>
            <a:ext uri="{FF2B5EF4-FFF2-40B4-BE49-F238E27FC236}">
              <a16:creationId xmlns:a16="http://schemas.microsoft.com/office/drawing/2014/main" id="{2C5675A7-69F6-4DA7-903E-E0B8A10A57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2" name="Text Box 15">
          <a:extLst>
            <a:ext uri="{FF2B5EF4-FFF2-40B4-BE49-F238E27FC236}">
              <a16:creationId xmlns:a16="http://schemas.microsoft.com/office/drawing/2014/main" id="{23C71C90-DD4A-4E28-A9BA-ADFBEA8DDD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3" name="Text Box 15">
          <a:extLst>
            <a:ext uri="{FF2B5EF4-FFF2-40B4-BE49-F238E27FC236}">
              <a16:creationId xmlns:a16="http://schemas.microsoft.com/office/drawing/2014/main" id="{4271B4BC-775D-4C2D-89A5-67DD7D46BD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4" name="Text Box 15">
          <a:extLst>
            <a:ext uri="{FF2B5EF4-FFF2-40B4-BE49-F238E27FC236}">
              <a16:creationId xmlns:a16="http://schemas.microsoft.com/office/drawing/2014/main" id="{70A174F4-B4AF-42DF-B4B6-435002569B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5" name="Text Box 15">
          <a:extLst>
            <a:ext uri="{FF2B5EF4-FFF2-40B4-BE49-F238E27FC236}">
              <a16:creationId xmlns:a16="http://schemas.microsoft.com/office/drawing/2014/main" id="{CCF28096-4741-4570-8877-6E6388D266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46" name="Text Box 15">
          <a:extLst>
            <a:ext uri="{FF2B5EF4-FFF2-40B4-BE49-F238E27FC236}">
              <a16:creationId xmlns:a16="http://schemas.microsoft.com/office/drawing/2014/main" id="{BEE99768-C2B4-41CE-B070-BCAE74E481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47" name="Text Box 15">
          <a:extLst>
            <a:ext uri="{FF2B5EF4-FFF2-40B4-BE49-F238E27FC236}">
              <a16:creationId xmlns:a16="http://schemas.microsoft.com/office/drawing/2014/main" id="{A0601909-AFD9-4458-8FE7-FF96C47E9D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48" name="Text Box 15">
          <a:extLst>
            <a:ext uri="{FF2B5EF4-FFF2-40B4-BE49-F238E27FC236}">
              <a16:creationId xmlns:a16="http://schemas.microsoft.com/office/drawing/2014/main" id="{47CE588D-00E6-43C3-8A60-AE670AC66F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49" name="Text Box 15">
          <a:extLst>
            <a:ext uri="{FF2B5EF4-FFF2-40B4-BE49-F238E27FC236}">
              <a16:creationId xmlns:a16="http://schemas.microsoft.com/office/drawing/2014/main" id="{F1BBB83F-1880-41CB-B1BB-BA6A88997E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0" name="Text Box 15">
          <a:extLst>
            <a:ext uri="{FF2B5EF4-FFF2-40B4-BE49-F238E27FC236}">
              <a16:creationId xmlns:a16="http://schemas.microsoft.com/office/drawing/2014/main" id="{7EA7ADFE-419A-4989-BFB2-3A1C5331AF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1" name="Text Box 15">
          <a:extLst>
            <a:ext uri="{FF2B5EF4-FFF2-40B4-BE49-F238E27FC236}">
              <a16:creationId xmlns:a16="http://schemas.microsoft.com/office/drawing/2014/main" id="{09DCAF23-6713-45CB-AD73-8CF6F8B8AA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2" name="Text Box 15">
          <a:extLst>
            <a:ext uri="{FF2B5EF4-FFF2-40B4-BE49-F238E27FC236}">
              <a16:creationId xmlns:a16="http://schemas.microsoft.com/office/drawing/2014/main" id="{53FDA6D1-336D-49B4-A6A0-2D99461285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3" name="Text Box 15">
          <a:extLst>
            <a:ext uri="{FF2B5EF4-FFF2-40B4-BE49-F238E27FC236}">
              <a16:creationId xmlns:a16="http://schemas.microsoft.com/office/drawing/2014/main" id="{DCA98FC2-D3FE-4A87-AA4E-80F6EDF275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4" name="Text Box 15">
          <a:extLst>
            <a:ext uri="{FF2B5EF4-FFF2-40B4-BE49-F238E27FC236}">
              <a16:creationId xmlns:a16="http://schemas.microsoft.com/office/drawing/2014/main" id="{0C571066-E065-456E-A442-2D4CDF40D7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5" name="Text Box 15">
          <a:extLst>
            <a:ext uri="{FF2B5EF4-FFF2-40B4-BE49-F238E27FC236}">
              <a16:creationId xmlns:a16="http://schemas.microsoft.com/office/drawing/2014/main" id="{7A47A7DE-4EDA-4148-9080-82BB14B8D6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6" name="Text Box 15">
          <a:extLst>
            <a:ext uri="{FF2B5EF4-FFF2-40B4-BE49-F238E27FC236}">
              <a16:creationId xmlns:a16="http://schemas.microsoft.com/office/drawing/2014/main" id="{BCA9298D-B7C4-4BA1-A449-960AA0B462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7" name="Text Box 15">
          <a:extLst>
            <a:ext uri="{FF2B5EF4-FFF2-40B4-BE49-F238E27FC236}">
              <a16:creationId xmlns:a16="http://schemas.microsoft.com/office/drawing/2014/main" id="{1E3EEE6A-47CF-4999-8F4E-43CC7945BF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8" name="Text Box 15">
          <a:extLst>
            <a:ext uri="{FF2B5EF4-FFF2-40B4-BE49-F238E27FC236}">
              <a16:creationId xmlns:a16="http://schemas.microsoft.com/office/drawing/2014/main" id="{1D653587-7A1D-4555-B661-ABD3FB4BE8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59" name="Text Box 15">
          <a:extLst>
            <a:ext uri="{FF2B5EF4-FFF2-40B4-BE49-F238E27FC236}">
              <a16:creationId xmlns:a16="http://schemas.microsoft.com/office/drawing/2014/main" id="{8FE76D25-41D9-45BB-9242-E092056943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0" name="Text Box 15">
          <a:extLst>
            <a:ext uri="{FF2B5EF4-FFF2-40B4-BE49-F238E27FC236}">
              <a16:creationId xmlns:a16="http://schemas.microsoft.com/office/drawing/2014/main" id="{F2B10A65-532C-4C88-B1B6-E7C61EF25B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1" name="Text Box 15">
          <a:extLst>
            <a:ext uri="{FF2B5EF4-FFF2-40B4-BE49-F238E27FC236}">
              <a16:creationId xmlns:a16="http://schemas.microsoft.com/office/drawing/2014/main" id="{4F136735-8248-412A-A5CD-33C983CB9A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2" name="Text Box 15">
          <a:extLst>
            <a:ext uri="{FF2B5EF4-FFF2-40B4-BE49-F238E27FC236}">
              <a16:creationId xmlns:a16="http://schemas.microsoft.com/office/drawing/2014/main" id="{150CF0D3-C323-4EA3-B553-146C63B19D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3" name="Text Box 15">
          <a:extLst>
            <a:ext uri="{FF2B5EF4-FFF2-40B4-BE49-F238E27FC236}">
              <a16:creationId xmlns:a16="http://schemas.microsoft.com/office/drawing/2014/main" id="{2285572F-8DFD-43E8-96A3-C8DFC0F73E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64" name="Text Box 15">
          <a:extLst>
            <a:ext uri="{FF2B5EF4-FFF2-40B4-BE49-F238E27FC236}">
              <a16:creationId xmlns:a16="http://schemas.microsoft.com/office/drawing/2014/main" id="{ED57B2C1-403A-4E4D-B7B9-5574C30390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5" name="Text Box 15">
          <a:extLst>
            <a:ext uri="{FF2B5EF4-FFF2-40B4-BE49-F238E27FC236}">
              <a16:creationId xmlns:a16="http://schemas.microsoft.com/office/drawing/2014/main" id="{B840C677-38E8-4677-AEA7-CB73D61712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6" name="Text Box 15">
          <a:extLst>
            <a:ext uri="{FF2B5EF4-FFF2-40B4-BE49-F238E27FC236}">
              <a16:creationId xmlns:a16="http://schemas.microsoft.com/office/drawing/2014/main" id="{A9E269D1-7F20-4BAE-B1BC-4831EB657B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7" name="Text Box 15">
          <a:extLst>
            <a:ext uri="{FF2B5EF4-FFF2-40B4-BE49-F238E27FC236}">
              <a16:creationId xmlns:a16="http://schemas.microsoft.com/office/drawing/2014/main" id="{5F33CAD6-0E8A-48FE-AB67-E9174322B6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8" name="Text Box 15">
          <a:extLst>
            <a:ext uri="{FF2B5EF4-FFF2-40B4-BE49-F238E27FC236}">
              <a16:creationId xmlns:a16="http://schemas.microsoft.com/office/drawing/2014/main" id="{A2CABE58-A346-4B24-AA5E-D4FE8BA0D1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69" name="Text Box 15">
          <a:extLst>
            <a:ext uri="{FF2B5EF4-FFF2-40B4-BE49-F238E27FC236}">
              <a16:creationId xmlns:a16="http://schemas.microsoft.com/office/drawing/2014/main" id="{B1AFD2BD-0D8D-4C84-AD11-3CCA964ED7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0" name="Text Box 15">
          <a:extLst>
            <a:ext uri="{FF2B5EF4-FFF2-40B4-BE49-F238E27FC236}">
              <a16:creationId xmlns:a16="http://schemas.microsoft.com/office/drawing/2014/main" id="{D773BABE-02AC-4940-B270-0B56E07005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1" name="Text Box 15">
          <a:extLst>
            <a:ext uri="{FF2B5EF4-FFF2-40B4-BE49-F238E27FC236}">
              <a16:creationId xmlns:a16="http://schemas.microsoft.com/office/drawing/2014/main" id="{B462E4BA-5171-4BC8-8D58-827B4F999D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2" name="Text Box 15">
          <a:extLst>
            <a:ext uri="{FF2B5EF4-FFF2-40B4-BE49-F238E27FC236}">
              <a16:creationId xmlns:a16="http://schemas.microsoft.com/office/drawing/2014/main" id="{9B041092-F3BF-43CA-B26F-F049FF0038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3" name="Text Box 15">
          <a:extLst>
            <a:ext uri="{FF2B5EF4-FFF2-40B4-BE49-F238E27FC236}">
              <a16:creationId xmlns:a16="http://schemas.microsoft.com/office/drawing/2014/main" id="{3F3015D4-5530-468D-B0B6-825461FE84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74" name="Text Box 15">
          <a:extLst>
            <a:ext uri="{FF2B5EF4-FFF2-40B4-BE49-F238E27FC236}">
              <a16:creationId xmlns:a16="http://schemas.microsoft.com/office/drawing/2014/main" id="{F0AE02CA-A1CD-4ABB-A5EA-5725C7CAE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5" name="Text Box 15">
          <a:extLst>
            <a:ext uri="{FF2B5EF4-FFF2-40B4-BE49-F238E27FC236}">
              <a16:creationId xmlns:a16="http://schemas.microsoft.com/office/drawing/2014/main" id="{20EC51A4-1B99-4220-86C6-77F53B7D9C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6" name="Text Box 15">
          <a:extLst>
            <a:ext uri="{FF2B5EF4-FFF2-40B4-BE49-F238E27FC236}">
              <a16:creationId xmlns:a16="http://schemas.microsoft.com/office/drawing/2014/main" id="{D88CECC4-8330-4397-BD17-41AEC4B5A5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7" name="Text Box 15">
          <a:extLst>
            <a:ext uri="{FF2B5EF4-FFF2-40B4-BE49-F238E27FC236}">
              <a16:creationId xmlns:a16="http://schemas.microsoft.com/office/drawing/2014/main" id="{C985A5B0-F778-47B7-B5B2-62C0FDA9B0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8" name="Text Box 15">
          <a:extLst>
            <a:ext uri="{FF2B5EF4-FFF2-40B4-BE49-F238E27FC236}">
              <a16:creationId xmlns:a16="http://schemas.microsoft.com/office/drawing/2014/main" id="{1F4C2A7C-6860-49CD-B8D3-D2941BB5E1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79" name="Text Box 15">
          <a:extLst>
            <a:ext uri="{FF2B5EF4-FFF2-40B4-BE49-F238E27FC236}">
              <a16:creationId xmlns:a16="http://schemas.microsoft.com/office/drawing/2014/main" id="{CD34C7EA-9CF4-4891-8F12-95342AE0D9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0" name="Text Box 15">
          <a:extLst>
            <a:ext uri="{FF2B5EF4-FFF2-40B4-BE49-F238E27FC236}">
              <a16:creationId xmlns:a16="http://schemas.microsoft.com/office/drawing/2014/main" id="{C90CFA76-EAB0-4F34-9BC3-6D162CD5A3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1" name="Text Box 15">
          <a:extLst>
            <a:ext uri="{FF2B5EF4-FFF2-40B4-BE49-F238E27FC236}">
              <a16:creationId xmlns:a16="http://schemas.microsoft.com/office/drawing/2014/main" id="{753024BE-8F01-4D42-9209-757BAF9922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2" name="Text Box 15">
          <a:extLst>
            <a:ext uri="{FF2B5EF4-FFF2-40B4-BE49-F238E27FC236}">
              <a16:creationId xmlns:a16="http://schemas.microsoft.com/office/drawing/2014/main" id="{63A2AF31-B89D-4262-8CA0-A37A3850D2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3" name="Text Box 15">
          <a:extLst>
            <a:ext uri="{FF2B5EF4-FFF2-40B4-BE49-F238E27FC236}">
              <a16:creationId xmlns:a16="http://schemas.microsoft.com/office/drawing/2014/main" id="{B9653EAE-DDFE-4203-8802-8824BDC45C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4" name="Text Box 15">
          <a:extLst>
            <a:ext uri="{FF2B5EF4-FFF2-40B4-BE49-F238E27FC236}">
              <a16:creationId xmlns:a16="http://schemas.microsoft.com/office/drawing/2014/main" id="{687D4B36-FC83-435F-938F-7B3DFB3D8C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5" name="Text Box 15">
          <a:extLst>
            <a:ext uri="{FF2B5EF4-FFF2-40B4-BE49-F238E27FC236}">
              <a16:creationId xmlns:a16="http://schemas.microsoft.com/office/drawing/2014/main" id="{8EAFBC5D-2C38-48A8-9B22-3420A6C711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6" name="Text Box 15">
          <a:extLst>
            <a:ext uri="{FF2B5EF4-FFF2-40B4-BE49-F238E27FC236}">
              <a16:creationId xmlns:a16="http://schemas.microsoft.com/office/drawing/2014/main" id="{266F4C4C-500B-42FB-8852-B7BFAE66BD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7" name="Text Box 15">
          <a:extLst>
            <a:ext uri="{FF2B5EF4-FFF2-40B4-BE49-F238E27FC236}">
              <a16:creationId xmlns:a16="http://schemas.microsoft.com/office/drawing/2014/main" id="{DF2C66E8-C7FD-4213-933F-2520B912BF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8" name="Text Box 15">
          <a:extLst>
            <a:ext uri="{FF2B5EF4-FFF2-40B4-BE49-F238E27FC236}">
              <a16:creationId xmlns:a16="http://schemas.microsoft.com/office/drawing/2014/main" id="{D327A7B4-BA3F-4B1A-9F23-12931B5550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89" name="Text Box 15">
          <a:extLst>
            <a:ext uri="{FF2B5EF4-FFF2-40B4-BE49-F238E27FC236}">
              <a16:creationId xmlns:a16="http://schemas.microsoft.com/office/drawing/2014/main" id="{517EABB0-9582-4A20-9EDC-B6CE63B6A5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0" name="Text Box 15">
          <a:extLst>
            <a:ext uri="{FF2B5EF4-FFF2-40B4-BE49-F238E27FC236}">
              <a16:creationId xmlns:a16="http://schemas.microsoft.com/office/drawing/2014/main" id="{8EEAA44D-CC2C-4EB8-B59B-E760419BB9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1" name="Text Box 15">
          <a:extLst>
            <a:ext uri="{FF2B5EF4-FFF2-40B4-BE49-F238E27FC236}">
              <a16:creationId xmlns:a16="http://schemas.microsoft.com/office/drawing/2014/main" id="{EA408F07-62CC-4E28-A38C-D61A760DE9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2" name="Text Box 15">
          <a:extLst>
            <a:ext uri="{FF2B5EF4-FFF2-40B4-BE49-F238E27FC236}">
              <a16:creationId xmlns:a16="http://schemas.microsoft.com/office/drawing/2014/main" id="{983651C4-2B1D-4D30-BFC1-C2754B74EE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3" name="Text Box 15">
          <a:extLst>
            <a:ext uri="{FF2B5EF4-FFF2-40B4-BE49-F238E27FC236}">
              <a16:creationId xmlns:a16="http://schemas.microsoft.com/office/drawing/2014/main" id="{1E4C6A71-BCD1-49C2-B24B-CE94F8C384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294" name="Text Box 15">
          <a:extLst>
            <a:ext uri="{FF2B5EF4-FFF2-40B4-BE49-F238E27FC236}">
              <a16:creationId xmlns:a16="http://schemas.microsoft.com/office/drawing/2014/main" id="{7BD9C810-9948-4D6D-A860-E35754CFDB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5" name="Text Box 15">
          <a:extLst>
            <a:ext uri="{FF2B5EF4-FFF2-40B4-BE49-F238E27FC236}">
              <a16:creationId xmlns:a16="http://schemas.microsoft.com/office/drawing/2014/main" id="{EECA78D5-F75B-4569-AED3-E10B93F68B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6" name="Text Box 15">
          <a:extLst>
            <a:ext uri="{FF2B5EF4-FFF2-40B4-BE49-F238E27FC236}">
              <a16:creationId xmlns:a16="http://schemas.microsoft.com/office/drawing/2014/main" id="{099E49F2-28F1-4DA3-97EC-E83DEC1831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7" name="Text Box 15">
          <a:extLst>
            <a:ext uri="{FF2B5EF4-FFF2-40B4-BE49-F238E27FC236}">
              <a16:creationId xmlns:a16="http://schemas.microsoft.com/office/drawing/2014/main" id="{639AB874-A5C6-4893-AAF3-24B6C256B9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8" name="Text Box 15">
          <a:extLst>
            <a:ext uri="{FF2B5EF4-FFF2-40B4-BE49-F238E27FC236}">
              <a16:creationId xmlns:a16="http://schemas.microsoft.com/office/drawing/2014/main" id="{278536CC-CDF3-4C69-8835-2B1193219C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299" name="Text Box 15">
          <a:extLst>
            <a:ext uri="{FF2B5EF4-FFF2-40B4-BE49-F238E27FC236}">
              <a16:creationId xmlns:a16="http://schemas.microsoft.com/office/drawing/2014/main" id="{7572932D-D770-4838-9B3A-FF5E16BF73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0" name="Text Box 15">
          <a:extLst>
            <a:ext uri="{FF2B5EF4-FFF2-40B4-BE49-F238E27FC236}">
              <a16:creationId xmlns:a16="http://schemas.microsoft.com/office/drawing/2014/main" id="{49C65265-AA66-4E5D-9162-04F814C583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1" name="Text Box 15">
          <a:extLst>
            <a:ext uri="{FF2B5EF4-FFF2-40B4-BE49-F238E27FC236}">
              <a16:creationId xmlns:a16="http://schemas.microsoft.com/office/drawing/2014/main" id="{34A24BB1-6FB9-412A-BA71-42D58FE67E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2" name="Text Box 15">
          <a:extLst>
            <a:ext uri="{FF2B5EF4-FFF2-40B4-BE49-F238E27FC236}">
              <a16:creationId xmlns:a16="http://schemas.microsoft.com/office/drawing/2014/main" id="{E11C20AB-28A1-4218-8110-C781903104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3" name="Text Box 15">
          <a:extLst>
            <a:ext uri="{FF2B5EF4-FFF2-40B4-BE49-F238E27FC236}">
              <a16:creationId xmlns:a16="http://schemas.microsoft.com/office/drawing/2014/main" id="{A8DEA86D-211E-4486-8927-34E19371B7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04" name="Text Box 15">
          <a:extLst>
            <a:ext uri="{FF2B5EF4-FFF2-40B4-BE49-F238E27FC236}">
              <a16:creationId xmlns:a16="http://schemas.microsoft.com/office/drawing/2014/main" id="{738E70BA-B558-4379-A69A-5FAE2ADCE2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4CB5EE7F-5EF9-40A8-8D72-407CB2337C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6" name="Text Box 15">
          <a:extLst>
            <a:ext uri="{FF2B5EF4-FFF2-40B4-BE49-F238E27FC236}">
              <a16:creationId xmlns:a16="http://schemas.microsoft.com/office/drawing/2014/main" id="{DCC191BB-72DE-4A7B-A6D4-29D4D526CD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7" name="Text Box 15">
          <a:extLst>
            <a:ext uri="{FF2B5EF4-FFF2-40B4-BE49-F238E27FC236}">
              <a16:creationId xmlns:a16="http://schemas.microsoft.com/office/drawing/2014/main" id="{20CD6175-CFEB-43C1-ACCA-EAB4831350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8" name="Text Box 15">
          <a:extLst>
            <a:ext uri="{FF2B5EF4-FFF2-40B4-BE49-F238E27FC236}">
              <a16:creationId xmlns:a16="http://schemas.microsoft.com/office/drawing/2014/main" id="{7B00E13F-A710-41B4-8A1E-EF687FA588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09" name="Text Box 15">
          <a:extLst>
            <a:ext uri="{FF2B5EF4-FFF2-40B4-BE49-F238E27FC236}">
              <a16:creationId xmlns:a16="http://schemas.microsoft.com/office/drawing/2014/main" id="{28213D99-818A-470F-9174-958793C2A7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0" name="Text Box 15">
          <a:extLst>
            <a:ext uri="{FF2B5EF4-FFF2-40B4-BE49-F238E27FC236}">
              <a16:creationId xmlns:a16="http://schemas.microsoft.com/office/drawing/2014/main" id="{5776B0EC-FF53-4AC7-B125-46580FABB4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1" name="Text Box 15">
          <a:extLst>
            <a:ext uri="{FF2B5EF4-FFF2-40B4-BE49-F238E27FC236}">
              <a16:creationId xmlns:a16="http://schemas.microsoft.com/office/drawing/2014/main" id="{041A82F0-FE43-4A51-AC10-95F4A24244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2" name="Text Box 15">
          <a:extLst>
            <a:ext uri="{FF2B5EF4-FFF2-40B4-BE49-F238E27FC236}">
              <a16:creationId xmlns:a16="http://schemas.microsoft.com/office/drawing/2014/main" id="{223A7AD7-4955-47B0-9032-3DC4F8162F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A3ECEDBC-CABF-4D47-9C37-72CEF0CB4D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4" name="Text Box 15">
          <a:extLst>
            <a:ext uri="{FF2B5EF4-FFF2-40B4-BE49-F238E27FC236}">
              <a16:creationId xmlns:a16="http://schemas.microsoft.com/office/drawing/2014/main" id="{7B474BBD-4A43-4D3B-96CA-F598A1F292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5" name="Text Box 15">
          <a:extLst>
            <a:ext uri="{FF2B5EF4-FFF2-40B4-BE49-F238E27FC236}">
              <a16:creationId xmlns:a16="http://schemas.microsoft.com/office/drawing/2014/main" id="{362F10FC-FEEC-4811-9DF6-68D624CEF7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6" name="Text Box 15">
          <a:extLst>
            <a:ext uri="{FF2B5EF4-FFF2-40B4-BE49-F238E27FC236}">
              <a16:creationId xmlns:a16="http://schemas.microsoft.com/office/drawing/2014/main" id="{C2A4BBBE-0C18-4121-8D13-42C6BD0210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7" name="Text Box 15">
          <a:extLst>
            <a:ext uri="{FF2B5EF4-FFF2-40B4-BE49-F238E27FC236}">
              <a16:creationId xmlns:a16="http://schemas.microsoft.com/office/drawing/2014/main" id="{CFAE29D6-A620-4917-8C14-843F997162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8" name="Text Box 15">
          <a:extLst>
            <a:ext uri="{FF2B5EF4-FFF2-40B4-BE49-F238E27FC236}">
              <a16:creationId xmlns:a16="http://schemas.microsoft.com/office/drawing/2014/main" id="{AD91E4B2-F376-4FC3-B733-E4E50AB5B6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19" name="Text Box 15">
          <a:extLst>
            <a:ext uri="{FF2B5EF4-FFF2-40B4-BE49-F238E27FC236}">
              <a16:creationId xmlns:a16="http://schemas.microsoft.com/office/drawing/2014/main" id="{26D15627-B372-448A-9EC1-4EE5E4418A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0" name="Text Box 15">
          <a:extLst>
            <a:ext uri="{FF2B5EF4-FFF2-40B4-BE49-F238E27FC236}">
              <a16:creationId xmlns:a16="http://schemas.microsoft.com/office/drawing/2014/main" id="{040C9192-41A4-45BD-B3B1-D4AF431779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1" name="Text Box 15">
          <a:extLst>
            <a:ext uri="{FF2B5EF4-FFF2-40B4-BE49-F238E27FC236}">
              <a16:creationId xmlns:a16="http://schemas.microsoft.com/office/drawing/2014/main" id="{3B66325E-775A-42EA-B058-4F6433F046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2" name="Text Box 15">
          <a:extLst>
            <a:ext uri="{FF2B5EF4-FFF2-40B4-BE49-F238E27FC236}">
              <a16:creationId xmlns:a16="http://schemas.microsoft.com/office/drawing/2014/main" id="{88E0D439-A050-4CFE-A824-366231EC81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3" name="Text Box 15">
          <a:extLst>
            <a:ext uri="{FF2B5EF4-FFF2-40B4-BE49-F238E27FC236}">
              <a16:creationId xmlns:a16="http://schemas.microsoft.com/office/drawing/2014/main" id="{AA218B8B-66DF-461F-8423-CE5EC0DF1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24" name="Text Box 15">
          <a:extLst>
            <a:ext uri="{FF2B5EF4-FFF2-40B4-BE49-F238E27FC236}">
              <a16:creationId xmlns:a16="http://schemas.microsoft.com/office/drawing/2014/main" id="{C1107329-D564-4BA9-B0CE-6CC0A3C74C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5" name="Text Box 15">
          <a:extLst>
            <a:ext uri="{FF2B5EF4-FFF2-40B4-BE49-F238E27FC236}">
              <a16:creationId xmlns:a16="http://schemas.microsoft.com/office/drawing/2014/main" id="{50AA41F4-426E-4431-876F-6456DF7301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6" name="Text Box 15">
          <a:extLst>
            <a:ext uri="{FF2B5EF4-FFF2-40B4-BE49-F238E27FC236}">
              <a16:creationId xmlns:a16="http://schemas.microsoft.com/office/drawing/2014/main" id="{071D638F-024B-4B2C-A48E-8C5E0DD935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7" name="Text Box 15">
          <a:extLst>
            <a:ext uri="{FF2B5EF4-FFF2-40B4-BE49-F238E27FC236}">
              <a16:creationId xmlns:a16="http://schemas.microsoft.com/office/drawing/2014/main" id="{3C5963D5-9D33-4AD1-9971-DF4AD0984B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8" name="Text Box 15">
          <a:extLst>
            <a:ext uri="{FF2B5EF4-FFF2-40B4-BE49-F238E27FC236}">
              <a16:creationId xmlns:a16="http://schemas.microsoft.com/office/drawing/2014/main" id="{5EE453B8-F774-448D-8C6A-51C6DF6A47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13C8EA8D-6FB5-448C-B90B-100489925D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0" name="Text Box 15">
          <a:extLst>
            <a:ext uri="{FF2B5EF4-FFF2-40B4-BE49-F238E27FC236}">
              <a16:creationId xmlns:a16="http://schemas.microsoft.com/office/drawing/2014/main" id="{AE5B9BF1-9AB0-4227-BF6A-61DB85FD84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1" name="Text Box 15">
          <a:extLst>
            <a:ext uri="{FF2B5EF4-FFF2-40B4-BE49-F238E27FC236}">
              <a16:creationId xmlns:a16="http://schemas.microsoft.com/office/drawing/2014/main" id="{9DA03E22-A403-474C-88A8-2CFC353160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2" name="Text Box 15">
          <a:extLst>
            <a:ext uri="{FF2B5EF4-FFF2-40B4-BE49-F238E27FC236}">
              <a16:creationId xmlns:a16="http://schemas.microsoft.com/office/drawing/2014/main" id="{B8C32E59-D3F1-427A-830F-0CC2F49A3C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3" name="Text Box 15">
          <a:extLst>
            <a:ext uri="{FF2B5EF4-FFF2-40B4-BE49-F238E27FC236}">
              <a16:creationId xmlns:a16="http://schemas.microsoft.com/office/drawing/2014/main" id="{076963C7-7E4B-4276-9621-E3DDAB6CD6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4" name="Text Box 15">
          <a:extLst>
            <a:ext uri="{FF2B5EF4-FFF2-40B4-BE49-F238E27FC236}">
              <a16:creationId xmlns:a16="http://schemas.microsoft.com/office/drawing/2014/main" id="{64A890DF-4646-44C7-9995-05A6061C56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35" name="Text Box 15">
          <a:extLst>
            <a:ext uri="{FF2B5EF4-FFF2-40B4-BE49-F238E27FC236}">
              <a16:creationId xmlns:a16="http://schemas.microsoft.com/office/drawing/2014/main" id="{F8F0C699-7399-4E08-BA1F-81CB02C1BB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36" name="Text Box 15">
          <a:extLst>
            <a:ext uri="{FF2B5EF4-FFF2-40B4-BE49-F238E27FC236}">
              <a16:creationId xmlns:a16="http://schemas.microsoft.com/office/drawing/2014/main" id="{B9A3F15B-E083-4A55-B56E-DE5D2091FF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113A0B40-5067-4936-95B9-494DCE420D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8" name="Text Box 15">
          <a:extLst>
            <a:ext uri="{FF2B5EF4-FFF2-40B4-BE49-F238E27FC236}">
              <a16:creationId xmlns:a16="http://schemas.microsoft.com/office/drawing/2014/main" id="{F958F6FC-8374-4443-8DCD-9443A833F3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39" name="Text Box 15">
          <a:extLst>
            <a:ext uri="{FF2B5EF4-FFF2-40B4-BE49-F238E27FC236}">
              <a16:creationId xmlns:a16="http://schemas.microsoft.com/office/drawing/2014/main" id="{2FE416D5-27B3-4E13-B1D8-034AEFF2EE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0" name="Text Box 15">
          <a:extLst>
            <a:ext uri="{FF2B5EF4-FFF2-40B4-BE49-F238E27FC236}">
              <a16:creationId xmlns:a16="http://schemas.microsoft.com/office/drawing/2014/main" id="{09418E4A-CE81-43FA-BA7A-40465C96D2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1" name="Text Box 15">
          <a:extLst>
            <a:ext uri="{FF2B5EF4-FFF2-40B4-BE49-F238E27FC236}">
              <a16:creationId xmlns:a16="http://schemas.microsoft.com/office/drawing/2014/main" id="{7FAAF1E7-F03E-4CEC-915A-A330722076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2" name="Text Box 15">
          <a:extLst>
            <a:ext uri="{FF2B5EF4-FFF2-40B4-BE49-F238E27FC236}">
              <a16:creationId xmlns:a16="http://schemas.microsoft.com/office/drawing/2014/main" id="{2B9EBEF2-1E6B-4DC3-8FD8-BD83A9B2D1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3" name="Text Box 15">
          <a:extLst>
            <a:ext uri="{FF2B5EF4-FFF2-40B4-BE49-F238E27FC236}">
              <a16:creationId xmlns:a16="http://schemas.microsoft.com/office/drawing/2014/main" id="{517353CA-588D-4BE9-BDFF-B6650C5390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4" name="Text Box 15">
          <a:extLst>
            <a:ext uri="{FF2B5EF4-FFF2-40B4-BE49-F238E27FC236}">
              <a16:creationId xmlns:a16="http://schemas.microsoft.com/office/drawing/2014/main" id="{65594E68-890C-47AD-843F-BB4F33DEF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5" name="Text Box 15">
          <a:extLst>
            <a:ext uri="{FF2B5EF4-FFF2-40B4-BE49-F238E27FC236}">
              <a16:creationId xmlns:a16="http://schemas.microsoft.com/office/drawing/2014/main" id="{F61197C1-B8BA-41C6-9632-BE36FB5DCF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6" name="Text Box 15">
          <a:extLst>
            <a:ext uri="{FF2B5EF4-FFF2-40B4-BE49-F238E27FC236}">
              <a16:creationId xmlns:a16="http://schemas.microsoft.com/office/drawing/2014/main" id="{98429290-1163-4E09-853F-453C6D6FC0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47" name="Text Box 15">
          <a:extLst>
            <a:ext uri="{FF2B5EF4-FFF2-40B4-BE49-F238E27FC236}">
              <a16:creationId xmlns:a16="http://schemas.microsoft.com/office/drawing/2014/main" id="{8C16507C-2249-4DC9-B2FA-91A2D10720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48" name="Text Box 15">
          <a:extLst>
            <a:ext uri="{FF2B5EF4-FFF2-40B4-BE49-F238E27FC236}">
              <a16:creationId xmlns:a16="http://schemas.microsoft.com/office/drawing/2014/main" id="{6CE3B3C2-A426-49D3-912C-E828C69CC7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49" name="Text Box 15">
          <a:extLst>
            <a:ext uri="{FF2B5EF4-FFF2-40B4-BE49-F238E27FC236}">
              <a16:creationId xmlns:a16="http://schemas.microsoft.com/office/drawing/2014/main" id="{7B25CD0A-AF22-4936-BC9F-F53685F424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50" name="Text Box 15">
          <a:extLst>
            <a:ext uri="{FF2B5EF4-FFF2-40B4-BE49-F238E27FC236}">
              <a16:creationId xmlns:a16="http://schemas.microsoft.com/office/drawing/2014/main" id="{CEFFE65F-3C12-4A02-84C5-5D09747921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51" name="Text Box 15">
          <a:extLst>
            <a:ext uri="{FF2B5EF4-FFF2-40B4-BE49-F238E27FC236}">
              <a16:creationId xmlns:a16="http://schemas.microsoft.com/office/drawing/2014/main" id="{84FEE5B2-6954-4B7E-A63E-6B874BBE9E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52" name="Text Box 15">
          <a:extLst>
            <a:ext uri="{FF2B5EF4-FFF2-40B4-BE49-F238E27FC236}">
              <a16:creationId xmlns:a16="http://schemas.microsoft.com/office/drawing/2014/main" id="{4E7A42B0-677D-43C7-AEBE-96B3353FED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1780A61C-2C37-4037-83F1-7DAB143F1C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4" name="Text Box 15">
          <a:extLst>
            <a:ext uri="{FF2B5EF4-FFF2-40B4-BE49-F238E27FC236}">
              <a16:creationId xmlns:a16="http://schemas.microsoft.com/office/drawing/2014/main" id="{76DEC5F6-F149-4E4F-8399-C184EB5E52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5" name="Text Box 15">
          <a:extLst>
            <a:ext uri="{FF2B5EF4-FFF2-40B4-BE49-F238E27FC236}">
              <a16:creationId xmlns:a16="http://schemas.microsoft.com/office/drawing/2014/main" id="{52335E80-6689-4391-A2BA-25677B5D80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6" name="Text Box 15">
          <a:extLst>
            <a:ext uri="{FF2B5EF4-FFF2-40B4-BE49-F238E27FC236}">
              <a16:creationId xmlns:a16="http://schemas.microsoft.com/office/drawing/2014/main" id="{81BE5445-D9DB-4A29-8726-8A97DB890C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7" name="Text Box 15">
          <a:extLst>
            <a:ext uri="{FF2B5EF4-FFF2-40B4-BE49-F238E27FC236}">
              <a16:creationId xmlns:a16="http://schemas.microsoft.com/office/drawing/2014/main" id="{815D8B3F-CD2B-48AB-AD36-04884A0B41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8" name="Text Box 15">
          <a:extLst>
            <a:ext uri="{FF2B5EF4-FFF2-40B4-BE49-F238E27FC236}">
              <a16:creationId xmlns:a16="http://schemas.microsoft.com/office/drawing/2014/main" id="{6960B57F-F65A-4843-8314-4E78C933B5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59" name="Text Box 15">
          <a:extLst>
            <a:ext uri="{FF2B5EF4-FFF2-40B4-BE49-F238E27FC236}">
              <a16:creationId xmlns:a16="http://schemas.microsoft.com/office/drawing/2014/main" id="{BC581C6B-4C27-4FE5-992C-B76F77241A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0" name="Text Box 15">
          <a:extLst>
            <a:ext uri="{FF2B5EF4-FFF2-40B4-BE49-F238E27FC236}">
              <a16:creationId xmlns:a16="http://schemas.microsoft.com/office/drawing/2014/main" id="{A0FAAA25-0921-439E-8BEF-B03CDAF261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1966030E-DA53-4103-90CF-98C0EE4B2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2" name="Text Box 15">
          <a:extLst>
            <a:ext uri="{FF2B5EF4-FFF2-40B4-BE49-F238E27FC236}">
              <a16:creationId xmlns:a16="http://schemas.microsoft.com/office/drawing/2014/main" id="{68F0A8B0-8F49-4C64-B51B-41425402B5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3" name="Text Box 15">
          <a:extLst>
            <a:ext uri="{FF2B5EF4-FFF2-40B4-BE49-F238E27FC236}">
              <a16:creationId xmlns:a16="http://schemas.microsoft.com/office/drawing/2014/main" id="{9A1881C7-F7CA-4FC7-991A-51EA63DE4D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4" name="Text Box 15">
          <a:extLst>
            <a:ext uri="{FF2B5EF4-FFF2-40B4-BE49-F238E27FC236}">
              <a16:creationId xmlns:a16="http://schemas.microsoft.com/office/drawing/2014/main" id="{AB125A03-A6C0-4520-8639-241A62A841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5" name="Text Box 15">
          <a:extLst>
            <a:ext uri="{FF2B5EF4-FFF2-40B4-BE49-F238E27FC236}">
              <a16:creationId xmlns:a16="http://schemas.microsoft.com/office/drawing/2014/main" id="{58F52C88-1C4B-4685-9937-8D8EFF304E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6" name="Text Box 15">
          <a:extLst>
            <a:ext uri="{FF2B5EF4-FFF2-40B4-BE49-F238E27FC236}">
              <a16:creationId xmlns:a16="http://schemas.microsoft.com/office/drawing/2014/main" id="{83CE7627-DBE4-4144-91D7-684A6C2D69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67" name="Text Box 15">
          <a:extLst>
            <a:ext uri="{FF2B5EF4-FFF2-40B4-BE49-F238E27FC236}">
              <a16:creationId xmlns:a16="http://schemas.microsoft.com/office/drawing/2014/main" id="{67FD723B-5E7E-4CBE-8414-D8556CD3D6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8" name="Text Box 15">
          <a:extLst>
            <a:ext uri="{FF2B5EF4-FFF2-40B4-BE49-F238E27FC236}">
              <a16:creationId xmlns:a16="http://schemas.microsoft.com/office/drawing/2014/main" id="{890987FC-FBB6-46A6-9FFA-A0AC571814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69" name="Text Box 15">
          <a:extLst>
            <a:ext uri="{FF2B5EF4-FFF2-40B4-BE49-F238E27FC236}">
              <a16:creationId xmlns:a16="http://schemas.microsoft.com/office/drawing/2014/main" id="{5D6B2C5C-5A0F-406E-8605-CBAB5CA438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0" name="Text Box 15">
          <a:extLst>
            <a:ext uri="{FF2B5EF4-FFF2-40B4-BE49-F238E27FC236}">
              <a16:creationId xmlns:a16="http://schemas.microsoft.com/office/drawing/2014/main" id="{F26383B0-81DD-455E-96FA-7DC7FFCA32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1" name="Text Box 15">
          <a:extLst>
            <a:ext uri="{FF2B5EF4-FFF2-40B4-BE49-F238E27FC236}">
              <a16:creationId xmlns:a16="http://schemas.microsoft.com/office/drawing/2014/main" id="{328044EA-D297-4E28-9B54-3C1E8ACE9B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2" name="Text Box 15">
          <a:extLst>
            <a:ext uri="{FF2B5EF4-FFF2-40B4-BE49-F238E27FC236}">
              <a16:creationId xmlns:a16="http://schemas.microsoft.com/office/drawing/2014/main" id="{434E0B3E-A347-47E2-BDCE-FD7D8399DF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3" name="Text Box 15">
          <a:extLst>
            <a:ext uri="{FF2B5EF4-FFF2-40B4-BE49-F238E27FC236}">
              <a16:creationId xmlns:a16="http://schemas.microsoft.com/office/drawing/2014/main" id="{9FBE96CF-6026-4D21-88E5-8B2D65D3C9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4" name="Text Box 15">
          <a:extLst>
            <a:ext uri="{FF2B5EF4-FFF2-40B4-BE49-F238E27FC236}">
              <a16:creationId xmlns:a16="http://schemas.microsoft.com/office/drawing/2014/main" id="{8C1148F5-7089-4987-A133-933CC337AE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5" name="Text Box 15">
          <a:extLst>
            <a:ext uri="{FF2B5EF4-FFF2-40B4-BE49-F238E27FC236}">
              <a16:creationId xmlns:a16="http://schemas.microsoft.com/office/drawing/2014/main" id="{45FF41CE-86B7-498E-ACCF-25F8FCF288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6" name="Text Box 15">
          <a:extLst>
            <a:ext uri="{FF2B5EF4-FFF2-40B4-BE49-F238E27FC236}">
              <a16:creationId xmlns:a16="http://schemas.microsoft.com/office/drawing/2014/main" id="{68CD41F2-5E52-4D59-A79A-8863A50B8C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3F84B97E-8A27-4D1F-AEEB-0A0266B0CD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78" name="Text Box 15">
          <a:extLst>
            <a:ext uri="{FF2B5EF4-FFF2-40B4-BE49-F238E27FC236}">
              <a16:creationId xmlns:a16="http://schemas.microsoft.com/office/drawing/2014/main" id="{99ACDD90-6B4F-449C-82A5-3D4AADC223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79" name="Text Box 15">
          <a:extLst>
            <a:ext uri="{FF2B5EF4-FFF2-40B4-BE49-F238E27FC236}">
              <a16:creationId xmlns:a16="http://schemas.microsoft.com/office/drawing/2014/main" id="{DDABE2C7-FEA0-457C-A66E-285B042553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80" name="Text Box 15">
          <a:extLst>
            <a:ext uri="{FF2B5EF4-FFF2-40B4-BE49-F238E27FC236}">
              <a16:creationId xmlns:a16="http://schemas.microsoft.com/office/drawing/2014/main" id="{93364AB3-5C29-48F6-ADC8-F18EB1A332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81" name="Text Box 15">
          <a:extLst>
            <a:ext uri="{FF2B5EF4-FFF2-40B4-BE49-F238E27FC236}">
              <a16:creationId xmlns:a16="http://schemas.microsoft.com/office/drawing/2014/main" id="{0BE70FB3-7B80-479A-BAD0-33E849D9B9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82" name="Text Box 15">
          <a:extLst>
            <a:ext uri="{FF2B5EF4-FFF2-40B4-BE49-F238E27FC236}">
              <a16:creationId xmlns:a16="http://schemas.microsoft.com/office/drawing/2014/main" id="{32E33E56-3B84-4D0B-AD08-EB73900245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3" name="Text Box 15">
          <a:extLst>
            <a:ext uri="{FF2B5EF4-FFF2-40B4-BE49-F238E27FC236}">
              <a16:creationId xmlns:a16="http://schemas.microsoft.com/office/drawing/2014/main" id="{6A023472-473D-4E46-A499-E5B721F1E3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4" name="Text Box 15">
          <a:extLst>
            <a:ext uri="{FF2B5EF4-FFF2-40B4-BE49-F238E27FC236}">
              <a16:creationId xmlns:a16="http://schemas.microsoft.com/office/drawing/2014/main" id="{150721E0-3943-4BE7-95C2-F0A870904A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1C1BC88B-950A-4F13-A614-014E1A1A45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6" name="Text Box 15">
          <a:extLst>
            <a:ext uri="{FF2B5EF4-FFF2-40B4-BE49-F238E27FC236}">
              <a16:creationId xmlns:a16="http://schemas.microsoft.com/office/drawing/2014/main" id="{D509A560-A936-4554-9CFC-D2ECF80C30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7" name="Text Box 15">
          <a:extLst>
            <a:ext uri="{FF2B5EF4-FFF2-40B4-BE49-F238E27FC236}">
              <a16:creationId xmlns:a16="http://schemas.microsoft.com/office/drawing/2014/main" id="{6524D07C-EA23-4E8B-91E5-255B94D93C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8" name="Text Box 15">
          <a:extLst>
            <a:ext uri="{FF2B5EF4-FFF2-40B4-BE49-F238E27FC236}">
              <a16:creationId xmlns:a16="http://schemas.microsoft.com/office/drawing/2014/main" id="{46EC9C18-3FD1-4221-8EE2-2563FBE879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89" name="Text Box 15">
          <a:extLst>
            <a:ext uri="{FF2B5EF4-FFF2-40B4-BE49-F238E27FC236}">
              <a16:creationId xmlns:a16="http://schemas.microsoft.com/office/drawing/2014/main" id="{E2EA5C95-31A1-4BDC-8C7C-B9E183B29A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0" name="Text Box 15">
          <a:extLst>
            <a:ext uri="{FF2B5EF4-FFF2-40B4-BE49-F238E27FC236}">
              <a16:creationId xmlns:a16="http://schemas.microsoft.com/office/drawing/2014/main" id="{E8151190-A033-49EF-BB9E-D1E3FF5488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1" name="Text Box 15">
          <a:extLst>
            <a:ext uri="{FF2B5EF4-FFF2-40B4-BE49-F238E27FC236}">
              <a16:creationId xmlns:a16="http://schemas.microsoft.com/office/drawing/2014/main" id="{56B931CD-C7C6-4F69-A146-31CC2D6675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2" name="Text Box 15">
          <a:extLst>
            <a:ext uri="{FF2B5EF4-FFF2-40B4-BE49-F238E27FC236}">
              <a16:creationId xmlns:a16="http://schemas.microsoft.com/office/drawing/2014/main" id="{C0081B76-B435-4832-ADBA-EA3B2A2A3F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3" name="Text Box 15">
          <a:extLst>
            <a:ext uri="{FF2B5EF4-FFF2-40B4-BE49-F238E27FC236}">
              <a16:creationId xmlns:a16="http://schemas.microsoft.com/office/drawing/2014/main" id="{48B58B96-4EFF-4C15-9B27-BEDF10FD03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4" name="Text Box 15">
          <a:extLst>
            <a:ext uri="{FF2B5EF4-FFF2-40B4-BE49-F238E27FC236}">
              <a16:creationId xmlns:a16="http://schemas.microsoft.com/office/drawing/2014/main" id="{9F62A9D9-5688-4B08-888D-36D20C626A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5" name="Text Box 15">
          <a:extLst>
            <a:ext uri="{FF2B5EF4-FFF2-40B4-BE49-F238E27FC236}">
              <a16:creationId xmlns:a16="http://schemas.microsoft.com/office/drawing/2014/main" id="{D6997782-C284-45EA-A80E-83F53A9891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6" name="Text Box 15">
          <a:extLst>
            <a:ext uri="{FF2B5EF4-FFF2-40B4-BE49-F238E27FC236}">
              <a16:creationId xmlns:a16="http://schemas.microsoft.com/office/drawing/2014/main" id="{F8B9BBA1-73F2-4078-82CF-E5FEB58B1F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397" name="Text Box 15">
          <a:extLst>
            <a:ext uri="{FF2B5EF4-FFF2-40B4-BE49-F238E27FC236}">
              <a16:creationId xmlns:a16="http://schemas.microsoft.com/office/drawing/2014/main" id="{99A41220-138F-45FE-9368-38C52AC07A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8" name="Text Box 15">
          <a:extLst>
            <a:ext uri="{FF2B5EF4-FFF2-40B4-BE49-F238E27FC236}">
              <a16:creationId xmlns:a16="http://schemas.microsoft.com/office/drawing/2014/main" id="{073F018C-4F1A-4473-9B6A-1AAA59B7F6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399" name="Text Box 15">
          <a:extLst>
            <a:ext uri="{FF2B5EF4-FFF2-40B4-BE49-F238E27FC236}">
              <a16:creationId xmlns:a16="http://schemas.microsoft.com/office/drawing/2014/main" id="{5EE87991-20A2-41E3-B8C8-24096CDD20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0" name="Text Box 15">
          <a:extLst>
            <a:ext uri="{FF2B5EF4-FFF2-40B4-BE49-F238E27FC236}">
              <a16:creationId xmlns:a16="http://schemas.microsoft.com/office/drawing/2014/main" id="{F2A06723-7C2E-4609-AD4D-34F8902553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ABE3B2C0-3DF2-4B00-8A61-BEF9B7E81C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2" name="Text Box 15">
          <a:extLst>
            <a:ext uri="{FF2B5EF4-FFF2-40B4-BE49-F238E27FC236}">
              <a16:creationId xmlns:a16="http://schemas.microsoft.com/office/drawing/2014/main" id="{231AAB92-DEF2-43A4-826C-DDB4700053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3" name="Text Box 15">
          <a:extLst>
            <a:ext uri="{FF2B5EF4-FFF2-40B4-BE49-F238E27FC236}">
              <a16:creationId xmlns:a16="http://schemas.microsoft.com/office/drawing/2014/main" id="{AF8ADD0A-4F4C-4169-AE4B-CB81A376B7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4" name="Text Box 15">
          <a:extLst>
            <a:ext uri="{FF2B5EF4-FFF2-40B4-BE49-F238E27FC236}">
              <a16:creationId xmlns:a16="http://schemas.microsoft.com/office/drawing/2014/main" id="{2D11515D-A760-449F-A573-BF2F2097C2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5" name="Text Box 15">
          <a:extLst>
            <a:ext uri="{FF2B5EF4-FFF2-40B4-BE49-F238E27FC236}">
              <a16:creationId xmlns:a16="http://schemas.microsoft.com/office/drawing/2014/main" id="{8F693F9D-A3AD-4046-9B4E-F0EEE11850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6" name="Text Box 15">
          <a:extLst>
            <a:ext uri="{FF2B5EF4-FFF2-40B4-BE49-F238E27FC236}">
              <a16:creationId xmlns:a16="http://schemas.microsoft.com/office/drawing/2014/main" id="{90A742E4-6967-46E2-9F94-8F272CEEA2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07" name="Text Box 15">
          <a:extLst>
            <a:ext uri="{FF2B5EF4-FFF2-40B4-BE49-F238E27FC236}">
              <a16:creationId xmlns:a16="http://schemas.microsoft.com/office/drawing/2014/main" id="{215908F1-FD3B-4030-ADDA-249CB6AC19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08" name="Text Box 15">
          <a:extLst>
            <a:ext uri="{FF2B5EF4-FFF2-40B4-BE49-F238E27FC236}">
              <a16:creationId xmlns:a16="http://schemas.microsoft.com/office/drawing/2014/main" id="{3C37815D-3073-47BE-A4D0-1308483533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22AF1A9D-FC51-4CDF-B033-2F8F84D123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10" name="Text Box 15">
          <a:extLst>
            <a:ext uri="{FF2B5EF4-FFF2-40B4-BE49-F238E27FC236}">
              <a16:creationId xmlns:a16="http://schemas.microsoft.com/office/drawing/2014/main" id="{AE5897EF-492B-4917-BD1F-8DCC4896D3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11" name="Text Box 15">
          <a:extLst>
            <a:ext uri="{FF2B5EF4-FFF2-40B4-BE49-F238E27FC236}">
              <a16:creationId xmlns:a16="http://schemas.microsoft.com/office/drawing/2014/main" id="{D0102682-0016-4E13-872D-A2C22BDF83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52425"/>
    <xdr:sp macro="" textlink="">
      <xdr:nvSpPr>
        <xdr:cNvPr id="4412" name="Text Box 15">
          <a:extLst>
            <a:ext uri="{FF2B5EF4-FFF2-40B4-BE49-F238E27FC236}">
              <a16:creationId xmlns:a16="http://schemas.microsoft.com/office/drawing/2014/main" id="{22B5C6F0-987B-482F-A1CE-6F7AAD2AC1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3" name="Text Box 15">
          <a:extLst>
            <a:ext uri="{FF2B5EF4-FFF2-40B4-BE49-F238E27FC236}">
              <a16:creationId xmlns:a16="http://schemas.microsoft.com/office/drawing/2014/main" id="{ABF3D0A8-327A-44A0-A8D1-E27647EE50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4" name="Text Box 15">
          <a:extLst>
            <a:ext uri="{FF2B5EF4-FFF2-40B4-BE49-F238E27FC236}">
              <a16:creationId xmlns:a16="http://schemas.microsoft.com/office/drawing/2014/main" id="{8E88C646-AE57-40BB-BF35-6CDAAD05D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5" name="Text Box 15">
          <a:extLst>
            <a:ext uri="{FF2B5EF4-FFF2-40B4-BE49-F238E27FC236}">
              <a16:creationId xmlns:a16="http://schemas.microsoft.com/office/drawing/2014/main" id="{5EB3FE26-F8AA-45D8-BF32-0BF0260D28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6" name="Text Box 15">
          <a:extLst>
            <a:ext uri="{FF2B5EF4-FFF2-40B4-BE49-F238E27FC236}">
              <a16:creationId xmlns:a16="http://schemas.microsoft.com/office/drawing/2014/main" id="{A1706E4C-59F6-4F4D-B0EC-97D5A30125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7" name="Text Box 15">
          <a:extLst>
            <a:ext uri="{FF2B5EF4-FFF2-40B4-BE49-F238E27FC236}">
              <a16:creationId xmlns:a16="http://schemas.microsoft.com/office/drawing/2014/main" id="{0D82A4A7-192D-493D-875F-A876B7EDCF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418" name="Text Box 15">
          <a:extLst>
            <a:ext uri="{FF2B5EF4-FFF2-40B4-BE49-F238E27FC236}">
              <a16:creationId xmlns:a16="http://schemas.microsoft.com/office/drawing/2014/main" id="{219AFFDF-B4E7-40FA-B914-B389E28F38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19" name="Text Box 15">
          <a:extLst>
            <a:ext uri="{FF2B5EF4-FFF2-40B4-BE49-F238E27FC236}">
              <a16:creationId xmlns:a16="http://schemas.microsoft.com/office/drawing/2014/main" id="{CB440057-9A3E-452B-9DDD-CBD33CC97D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0" name="Text Box 15">
          <a:extLst>
            <a:ext uri="{FF2B5EF4-FFF2-40B4-BE49-F238E27FC236}">
              <a16:creationId xmlns:a16="http://schemas.microsoft.com/office/drawing/2014/main" id="{40539303-6D52-4156-A3AB-CFD7F28711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1" name="Text Box 15">
          <a:extLst>
            <a:ext uri="{FF2B5EF4-FFF2-40B4-BE49-F238E27FC236}">
              <a16:creationId xmlns:a16="http://schemas.microsoft.com/office/drawing/2014/main" id="{16126F9F-5712-4107-80C1-DB7991E8C2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2" name="Text Box 15">
          <a:extLst>
            <a:ext uri="{FF2B5EF4-FFF2-40B4-BE49-F238E27FC236}">
              <a16:creationId xmlns:a16="http://schemas.microsoft.com/office/drawing/2014/main" id="{A48AAD6B-4F84-4DB1-B06D-755CA94C9A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3" name="Text Box 15">
          <a:extLst>
            <a:ext uri="{FF2B5EF4-FFF2-40B4-BE49-F238E27FC236}">
              <a16:creationId xmlns:a16="http://schemas.microsoft.com/office/drawing/2014/main" id="{A2344B04-02A2-4C9A-A2A2-C134DBB1E6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4" name="Text Box 15">
          <a:extLst>
            <a:ext uri="{FF2B5EF4-FFF2-40B4-BE49-F238E27FC236}">
              <a16:creationId xmlns:a16="http://schemas.microsoft.com/office/drawing/2014/main" id="{D3D93A01-710A-4F83-86D6-771B9020D3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759614F4-8DFB-4D46-8957-AD573B391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6" name="Text Box 15">
          <a:extLst>
            <a:ext uri="{FF2B5EF4-FFF2-40B4-BE49-F238E27FC236}">
              <a16:creationId xmlns:a16="http://schemas.microsoft.com/office/drawing/2014/main" id="{103BA5E7-3058-4225-BCEF-BE6B808144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7" name="Text Box 15">
          <a:extLst>
            <a:ext uri="{FF2B5EF4-FFF2-40B4-BE49-F238E27FC236}">
              <a16:creationId xmlns:a16="http://schemas.microsoft.com/office/drawing/2014/main" id="{16FEB4CB-CA5D-4713-B79B-124C3576DC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28" name="Text Box 15">
          <a:extLst>
            <a:ext uri="{FF2B5EF4-FFF2-40B4-BE49-F238E27FC236}">
              <a16:creationId xmlns:a16="http://schemas.microsoft.com/office/drawing/2014/main" id="{9366E81B-0A8D-4218-8AF0-1CEAEF905F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29" name="Text Box 15">
          <a:extLst>
            <a:ext uri="{FF2B5EF4-FFF2-40B4-BE49-F238E27FC236}">
              <a16:creationId xmlns:a16="http://schemas.microsoft.com/office/drawing/2014/main" id="{79DE6C66-A507-46E0-BF54-7277FD3E7D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30" name="Text Box 15">
          <a:extLst>
            <a:ext uri="{FF2B5EF4-FFF2-40B4-BE49-F238E27FC236}">
              <a16:creationId xmlns:a16="http://schemas.microsoft.com/office/drawing/2014/main" id="{6A4A61F8-FBE6-42DB-A7B0-C9462E4888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31" name="Text Box 15">
          <a:extLst>
            <a:ext uri="{FF2B5EF4-FFF2-40B4-BE49-F238E27FC236}">
              <a16:creationId xmlns:a16="http://schemas.microsoft.com/office/drawing/2014/main" id="{D4A076F6-249A-47C2-973A-524182CC46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32" name="Text Box 15">
          <a:extLst>
            <a:ext uri="{FF2B5EF4-FFF2-40B4-BE49-F238E27FC236}">
              <a16:creationId xmlns:a16="http://schemas.microsoft.com/office/drawing/2014/main" id="{8CDC6BD9-5D39-44E4-8030-7E8FA5C923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2FA33EB4-1C3A-4868-952B-EB4397946C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4" name="Text Box 15">
          <a:extLst>
            <a:ext uri="{FF2B5EF4-FFF2-40B4-BE49-F238E27FC236}">
              <a16:creationId xmlns:a16="http://schemas.microsoft.com/office/drawing/2014/main" id="{193B4830-E8A8-4969-B26B-20AFF4683E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5" name="Text Box 15">
          <a:extLst>
            <a:ext uri="{FF2B5EF4-FFF2-40B4-BE49-F238E27FC236}">
              <a16:creationId xmlns:a16="http://schemas.microsoft.com/office/drawing/2014/main" id="{C2B446E8-2AAE-4061-A545-E078144459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6" name="Text Box 15">
          <a:extLst>
            <a:ext uri="{FF2B5EF4-FFF2-40B4-BE49-F238E27FC236}">
              <a16:creationId xmlns:a16="http://schemas.microsoft.com/office/drawing/2014/main" id="{FFC696A8-7D1C-4B3C-818F-09C318A76B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7" name="Text Box 15">
          <a:extLst>
            <a:ext uri="{FF2B5EF4-FFF2-40B4-BE49-F238E27FC236}">
              <a16:creationId xmlns:a16="http://schemas.microsoft.com/office/drawing/2014/main" id="{C2AB9959-140A-42B8-ACD5-2F968102DC9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8" name="Text Box 15">
          <a:extLst>
            <a:ext uri="{FF2B5EF4-FFF2-40B4-BE49-F238E27FC236}">
              <a16:creationId xmlns:a16="http://schemas.microsoft.com/office/drawing/2014/main" id="{501E27C8-DF4F-4EAD-88A9-E70BA2D867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39" name="Text Box 15">
          <a:extLst>
            <a:ext uri="{FF2B5EF4-FFF2-40B4-BE49-F238E27FC236}">
              <a16:creationId xmlns:a16="http://schemas.microsoft.com/office/drawing/2014/main" id="{44F8D62D-C544-405C-BF1F-4C5FC5B780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0" name="Text Box 15">
          <a:extLst>
            <a:ext uri="{FF2B5EF4-FFF2-40B4-BE49-F238E27FC236}">
              <a16:creationId xmlns:a16="http://schemas.microsoft.com/office/drawing/2014/main" id="{01E4424B-2C6E-439F-B404-67FE9C238D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1" name="Text Box 15">
          <a:extLst>
            <a:ext uri="{FF2B5EF4-FFF2-40B4-BE49-F238E27FC236}">
              <a16:creationId xmlns:a16="http://schemas.microsoft.com/office/drawing/2014/main" id="{64C4B3FB-7276-4199-AC3D-5D196ECA9D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2" name="Text Box 15">
          <a:extLst>
            <a:ext uri="{FF2B5EF4-FFF2-40B4-BE49-F238E27FC236}">
              <a16:creationId xmlns:a16="http://schemas.microsoft.com/office/drawing/2014/main" id="{5319A3DF-1FE7-4F69-8238-3648ECDF32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3" name="Text Box 15">
          <a:extLst>
            <a:ext uri="{FF2B5EF4-FFF2-40B4-BE49-F238E27FC236}">
              <a16:creationId xmlns:a16="http://schemas.microsoft.com/office/drawing/2014/main" id="{6483F83E-7A1D-45C1-B593-5BF3ED8C87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4" name="Text Box 15">
          <a:extLst>
            <a:ext uri="{FF2B5EF4-FFF2-40B4-BE49-F238E27FC236}">
              <a16:creationId xmlns:a16="http://schemas.microsoft.com/office/drawing/2014/main" id="{EE9AAE1C-C72B-41B2-A16E-1B3E325ACD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5" name="Text Box 15">
          <a:extLst>
            <a:ext uri="{FF2B5EF4-FFF2-40B4-BE49-F238E27FC236}">
              <a16:creationId xmlns:a16="http://schemas.microsoft.com/office/drawing/2014/main" id="{B238A867-D568-4CEB-B9FE-6431493463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6" name="Text Box 15">
          <a:extLst>
            <a:ext uri="{FF2B5EF4-FFF2-40B4-BE49-F238E27FC236}">
              <a16:creationId xmlns:a16="http://schemas.microsoft.com/office/drawing/2014/main" id="{D10D60E0-A7D9-49E3-8996-952CE0A7E7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7" name="Text Box 15">
          <a:extLst>
            <a:ext uri="{FF2B5EF4-FFF2-40B4-BE49-F238E27FC236}">
              <a16:creationId xmlns:a16="http://schemas.microsoft.com/office/drawing/2014/main" id="{5AA33B17-55A7-4FE6-BFFF-D356FF160B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48" name="Text Box 15">
          <a:extLst>
            <a:ext uri="{FF2B5EF4-FFF2-40B4-BE49-F238E27FC236}">
              <a16:creationId xmlns:a16="http://schemas.microsoft.com/office/drawing/2014/main" id="{59CDE203-1284-4725-924D-4B7CFA104B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49" name="Text Box 15">
          <a:extLst>
            <a:ext uri="{FF2B5EF4-FFF2-40B4-BE49-F238E27FC236}">
              <a16:creationId xmlns:a16="http://schemas.microsoft.com/office/drawing/2014/main" id="{01ED9FCC-8126-4F99-8D64-C34BD49DE7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0" name="Text Box 15">
          <a:extLst>
            <a:ext uri="{FF2B5EF4-FFF2-40B4-BE49-F238E27FC236}">
              <a16:creationId xmlns:a16="http://schemas.microsoft.com/office/drawing/2014/main" id="{44DC90A3-66B7-4393-BF37-28D22C483A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1" name="Text Box 15">
          <a:extLst>
            <a:ext uri="{FF2B5EF4-FFF2-40B4-BE49-F238E27FC236}">
              <a16:creationId xmlns:a16="http://schemas.microsoft.com/office/drawing/2014/main" id="{E4685E3A-2EA5-4E7A-BA78-184B5B0D6C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2" name="Text Box 15">
          <a:extLst>
            <a:ext uri="{FF2B5EF4-FFF2-40B4-BE49-F238E27FC236}">
              <a16:creationId xmlns:a16="http://schemas.microsoft.com/office/drawing/2014/main" id="{BFFF953D-C7D9-4870-AD41-380336E069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3" name="Text Box 15">
          <a:extLst>
            <a:ext uri="{FF2B5EF4-FFF2-40B4-BE49-F238E27FC236}">
              <a16:creationId xmlns:a16="http://schemas.microsoft.com/office/drawing/2014/main" id="{62D69E42-A09A-477E-BD22-388166EA60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4" name="Text Box 15">
          <a:extLst>
            <a:ext uri="{FF2B5EF4-FFF2-40B4-BE49-F238E27FC236}">
              <a16:creationId xmlns:a16="http://schemas.microsoft.com/office/drawing/2014/main" id="{52654958-48B8-4618-8EDC-CF4A4BA044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5" name="Text Box 15">
          <a:extLst>
            <a:ext uri="{FF2B5EF4-FFF2-40B4-BE49-F238E27FC236}">
              <a16:creationId xmlns:a16="http://schemas.microsoft.com/office/drawing/2014/main" id="{9201A045-CCFC-4E82-807A-49233173BA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6" name="Text Box 15">
          <a:extLst>
            <a:ext uri="{FF2B5EF4-FFF2-40B4-BE49-F238E27FC236}">
              <a16:creationId xmlns:a16="http://schemas.microsoft.com/office/drawing/2014/main" id="{D620BAC6-6138-41EE-95BC-A3141EC8EC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7" name="Text Box 15">
          <a:extLst>
            <a:ext uri="{FF2B5EF4-FFF2-40B4-BE49-F238E27FC236}">
              <a16:creationId xmlns:a16="http://schemas.microsoft.com/office/drawing/2014/main" id="{5B3FABDB-93B0-450F-963E-4B0C00BB25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58" name="Text Box 15">
          <a:extLst>
            <a:ext uri="{FF2B5EF4-FFF2-40B4-BE49-F238E27FC236}">
              <a16:creationId xmlns:a16="http://schemas.microsoft.com/office/drawing/2014/main" id="{19247B08-9368-44A0-8161-05C35B1DE9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59" name="Text Box 15">
          <a:extLst>
            <a:ext uri="{FF2B5EF4-FFF2-40B4-BE49-F238E27FC236}">
              <a16:creationId xmlns:a16="http://schemas.microsoft.com/office/drawing/2014/main" id="{0AABD08D-E6FA-4DE7-BA01-047C14E5D7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60" name="Text Box 15">
          <a:extLst>
            <a:ext uri="{FF2B5EF4-FFF2-40B4-BE49-F238E27FC236}">
              <a16:creationId xmlns:a16="http://schemas.microsoft.com/office/drawing/2014/main" id="{23C862DE-6C1C-486C-915F-622B3BED56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61" name="Text Box 15">
          <a:extLst>
            <a:ext uri="{FF2B5EF4-FFF2-40B4-BE49-F238E27FC236}">
              <a16:creationId xmlns:a16="http://schemas.microsoft.com/office/drawing/2014/main" id="{8E6F7432-954A-4374-83C7-77D41E5C6A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62" name="Text Box 15">
          <a:extLst>
            <a:ext uri="{FF2B5EF4-FFF2-40B4-BE49-F238E27FC236}">
              <a16:creationId xmlns:a16="http://schemas.microsoft.com/office/drawing/2014/main" id="{B8DBF58D-C233-44AF-89D0-388C78F173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63" name="Text Box 15">
          <a:extLst>
            <a:ext uri="{FF2B5EF4-FFF2-40B4-BE49-F238E27FC236}">
              <a16:creationId xmlns:a16="http://schemas.microsoft.com/office/drawing/2014/main" id="{DFAFF2D2-56BF-401F-BE0E-DEF10DBA9C2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4" name="Text Box 15">
          <a:extLst>
            <a:ext uri="{FF2B5EF4-FFF2-40B4-BE49-F238E27FC236}">
              <a16:creationId xmlns:a16="http://schemas.microsoft.com/office/drawing/2014/main" id="{44FB9464-06DB-41C8-9968-2F1A831D71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5" name="Text Box 15">
          <a:extLst>
            <a:ext uri="{FF2B5EF4-FFF2-40B4-BE49-F238E27FC236}">
              <a16:creationId xmlns:a16="http://schemas.microsoft.com/office/drawing/2014/main" id="{CFFBA10A-10E5-4305-AE23-BE29BF1794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6" name="Text Box 15">
          <a:extLst>
            <a:ext uri="{FF2B5EF4-FFF2-40B4-BE49-F238E27FC236}">
              <a16:creationId xmlns:a16="http://schemas.microsoft.com/office/drawing/2014/main" id="{21ED8B34-B4B6-454B-B71D-6D6B3508EF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7" name="Text Box 15">
          <a:extLst>
            <a:ext uri="{FF2B5EF4-FFF2-40B4-BE49-F238E27FC236}">
              <a16:creationId xmlns:a16="http://schemas.microsoft.com/office/drawing/2014/main" id="{9201FFF8-8579-4607-BCEB-00CAFADC51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8" name="Text Box 15">
          <a:extLst>
            <a:ext uri="{FF2B5EF4-FFF2-40B4-BE49-F238E27FC236}">
              <a16:creationId xmlns:a16="http://schemas.microsoft.com/office/drawing/2014/main" id="{0D847053-26B9-4C5F-8FFA-94C8C41636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69" name="Text Box 15">
          <a:extLst>
            <a:ext uri="{FF2B5EF4-FFF2-40B4-BE49-F238E27FC236}">
              <a16:creationId xmlns:a16="http://schemas.microsoft.com/office/drawing/2014/main" id="{3CD44AA2-CC98-4583-89AA-A2C1827170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0" name="Text Box 15">
          <a:extLst>
            <a:ext uri="{FF2B5EF4-FFF2-40B4-BE49-F238E27FC236}">
              <a16:creationId xmlns:a16="http://schemas.microsoft.com/office/drawing/2014/main" id="{6F6D6470-4868-4A06-ABF0-D2A649925B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1" name="Text Box 15">
          <a:extLst>
            <a:ext uri="{FF2B5EF4-FFF2-40B4-BE49-F238E27FC236}">
              <a16:creationId xmlns:a16="http://schemas.microsoft.com/office/drawing/2014/main" id="{D3A3F188-3F21-41D6-9221-C9D6E5680E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2" name="Text Box 15">
          <a:extLst>
            <a:ext uri="{FF2B5EF4-FFF2-40B4-BE49-F238E27FC236}">
              <a16:creationId xmlns:a16="http://schemas.microsoft.com/office/drawing/2014/main" id="{06B86F6E-9197-4D8E-B344-82814BBDE0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3" name="Text Box 15">
          <a:extLst>
            <a:ext uri="{FF2B5EF4-FFF2-40B4-BE49-F238E27FC236}">
              <a16:creationId xmlns:a16="http://schemas.microsoft.com/office/drawing/2014/main" id="{EE63147C-0708-4C9B-BA27-56C809DDAE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4" name="Text Box 15">
          <a:extLst>
            <a:ext uri="{FF2B5EF4-FFF2-40B4-BE49-F238E27FC236}">
              <a16:creationId xmlns:a16="http://schemas.microsoft.com/office/drawing/2014/main" id="{DABB8573-E10A-40F3-ADC4-A913505562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5" name="Text Box 15">
          <a:extLst>
            <a:ext uri="{FF2B5EF4-FFF2-40B4-BE49-F238E27FC236}">
              <a16:creationId xmlns:a16="http://schemas.microsoft.com/office/drawing/2014/main" id="{9B21D50F-D14D-49F6-A6CA-675DD6967B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6" name="Text Box 15">
          <a:extLst>
            <a:ext uri="{FF2B5EF4-FFF2-40B4-BE49-F238E27FC236}">
              <a16:creationId xmlns:a16="http://schemas.microsoft.com/office/drawing/2014/main" id="{27D214A9-F92F-4A17-B2F3-9DE3F88D15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7" name="Text Box 15">
          <a:extLst>
            <a:ext uri="{FF2B5EF4-FFF2-40B4-BE49-F238E27FC236}">
              <a16:creationId xmlns:a16="http://schemas.microsoft.com/office/drawing/2014/main" id="{66437C69-ECE8-4114-B22E-410473C4B9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78" name="Text Box 15">
          <a:extLst>
            <a:ext uri="{FF2B5EF4-FFF2-40B4-BE49-F238E27FC236}">
              <a16:creationId xmlns:a16="http://schemas.microsoft.com/office/drawing/2014/main" id="{644437BA-2F91-4ED9-A118-78357FC27B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79" name="Text Box 15">
          <a:extLst>
            <a:ext uri="{FF2B5EF4-FFF2-40B4-BE49-F238E27FC236}">
              <a16:creationId xmlns:a16="http://schemas.microsoft.com/office/drawing/2014/main" id="{D36B58A5-33BC-4D4A-BBB9-581C0ECFF5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0" name="Text Box 15">
          <a:extLst>
            <a:ext uri="{FF2B5EF4-FFF2-40B4-BE49-F238E27FC236}">
              <a16:creationId xmlns:a16="http://schemas.microsoft.com/office/drawing/2014/main" id="{B6A95394-F289-4D3A-B52E-DF97FCF05E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1" name="Text Box 15">
          <a:extLst>
            <a:ext uri="{FF2B5EF4-FFF2-40B4-BE49-F238E27FC236}">
              <a16:creationId xmlns:a16="http://schemas.microsoft.com/office/drawing/2014/main" id="{CDD6B7DE-D8C0-4BBF-B6FC-08E03E4C4F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2" name="Text Box 15">
          <a:extLst>
            <a:ext uri="{FF2B5EF4-FFF2-40B4-BE49-F238E27FC236}">
              <a16:creationId xmlns:a16="http://schemas.microsoft.com/office/drawing/2014/main" id="{21CC4936-6EEA-4B78-BC4E-16018E5207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3" name="Text Box 15">
          <a:extLst>
            <a:ext uri="{FF2B5EF4-FFF2-40B4-BE49-F238E27FC236}">
              <a16:creationId xmlns:a16="http://schemas.microsoft.com/office/drawing/2014/main" id="{36DC985A-E7CF-4EF8-B8D4-80880DECFC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4" name="Text Box 15">
          <a:extLst>
            <a:ext uri="{FF2B5EF4-FFF2-40B4-BE49-F238E27FC236}">
              <a16:creationId xmlns:a16="http://schemas.microsoft.com/office/drawing/2014/main" id="{4B654428-95CA-4671-8D80-061E9C2D58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5" name="Text Box 15">
          <a:extLst>
            <a:ext uri="{FF2B5EF4-FFF2-40B4-BE49-F238E27FC236}">
              <a16:creationId xmlns:a16="http://schemas.microsoft.com/office/drawing/2014/main" id="{2A8811F6-3644-4235-8DB5-11BED84821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6" name="Text Box 15">
          <a:extLst>
            <a:ext uri="{FF2B5EF4-FFF2-40B4-BE49-F238E27FC236}">
              <a16:creationId xmlns:a16="http://schemas.microsoft.com/office/drawing/2014/main" id="{B75B7B59-D462-4242-987F-4B3B70A3E2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7" name="Text Box 15">
          <a:extLst>
            <a:ext uri="{FF2B5EF4-FFF2-40B4-BE49-F238E27FC236}">
              <a16:creationId xmlns:a16="http://schemas.microsoft.com/office/drawing/2014/main" id="{2DAF933F-AEA0-4E3C-9A33-89F2769CC6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88" name="Text Box 15">
          <a:extLst>
            <a:ext uri="{FF2B5EF4-FFF2-40B4-BE49-F238E27FC236}">
              <a16:creationId xmlns:a16="http://schemas.microsoft.com/office/drawing/2014/main" id="{CC8D2319-ABFB-427D-BCF1-4ECFA2C189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89" name="Text Box 15">
          <a:extLst>
            <a:ext uri="{FF2B5EF4-FFF2-40B4-BE49-F238E27FC236}">
              <a16:creationId xmlns:a16="http://schemas.microsoft.com/office/drawing/2014/main" id="{FD9346AD-7FA4-4C18-9370-32E38551B0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90" name="Text Box 15">
          <a:extLst>
            <a:ext uri="{FF2B5EF4-FFF2-40B4-BE49-F238E27FC236}">
              <a16:creationId xmlns:a16="http://schemas.microsoft.com/office/drawing/2014/main" id="{1A10ACA9-AC55-4DF2-8DA4-E8A7C52ED2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91" name="Text Box 15">
          <a:extLst>
            <a:ext uri="{FF2B5EF4-FFF2-40B4-BE49-F238E27FC236}">
              <a16:creationId xmlns:a16="http://schemas.microsoft.com/office/drawing/2014/main" id="{8C590D07-9B53-4AEC-B408-8D7902F021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92" name="Text Box 15">
          <a:extLst>
            <a:ext uri="{FF2B5EF4-FFF2-40B4-BE49-F238E27FC236}">
              <a16:creationId xmlns:a16="http://schemas.microsoft.com/office/drawing/2014/main" id="{A9795B9E-9F6B-4590-82B1-73A7E74D0E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71525"/>
    <xdr:sp macro="" textlink="">
      <xdr:nvSpPr>
        <xdr:cNvPr id="4493" name="Text Box 15">
          <a:extLst>
            <a:ext uri="{FF2B5EF4-FFF2-40B4-BE49-F238E27FC236}">
              <a16:creationId xmlns:a16="http://schemas.microsoft.com/office/drawing/2014/main" id="{B2422FBD-6923-4897-8EC1-57A728DE56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4" name="Text Box 15">
          <a:extLst>
            <a:ext uri="{FF2B5EF4-FFF2-40B4-BE49-F238E27FC236}">
              <a16:creationId xmlns:a16="http://schemas.microsoft.com/office/drawing/2014/main" id="{BEB7F25C-030E-418B-A575-AEFD28E1C0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5" name="Text Box 15">
          <a:extLst>
            <a:ext uri="{FF2B5EF4-FFF2-40B4-BE49-F238E27FC236}">
              <a16:creationId xmlns:a16="http://schemas.microsoft.com/office/drawing/2014/main" id="{94376434-2106-41F1-80E5-6033D6A675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6" name="Text Box 15">
          <a:extLst>
            <a:ext uri="{FF2B5EF4-FFF2-40B4-BE49-F238E27FC236}">
              <a16:creationId xmlns:a16="http://schemas.microsoft.com/office/drawing/2014/main" id="{7545AEB4-65ED-41CD-B814-C79B154CE2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7" name="Text Box 15">
          <a:extLst>
            <a:ext uri="{FF2B5EF4-FFF2-40B4-BE49-F238E27FC236}">
              <a16:creationId xmlns:a16="http://schemas.microsoft.com/office/drawing/2014/main" id="{D93AAA2F-6CC5-4CCA-B834-2B7007216D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8" name="Text Box 15">
          <a:extLst>
            <a:ext uri="{FF2B5EF4-FFF2-40B4-BE49-F238E27FC236}">
              <a16:creationId xmlns:a16="http://schemas.microsoft.com/office/drawing/2014/main" id="{16EE2823-D5E4-4416-B6F8-38DA98C231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499" name="Text Box 15">
          <a:extLst>
            <a:ext uri="{FF2B5EF4-FFF2-40B4-BE49-F238E27FC236}">
              <a16:creationId xmlns:a16="http://schemas.microsoft.com/office/drawing/2014/main" id="{0FCB8362-96DD-43F2-A08D-F4237275AE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500" name="Text Box 15">
          <a:extLst>
            <a:ext uri="{FF2B5EF4-FFF2-40B4-BE49-F238E27FC236}">
              <a16:creationId xmlns:a16="http://schemas.microsoft.com/office/drawing/2014/main" id="{7E30BE30-77F1-438F-B49D-CA43EF5C7D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501" name="Text Box 15">
          <a:extLst>
            <a:ext uri="{FF2B5EF4-FFF2-40B4-BE49-F238E27FC236}">
              <a16:creationId xmlns:a16="http://schemas.microsoft.com/office/drawing/2014/main" id="{174DBB21-C9E1-45B1-8BD5-E5DBE7CC8B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502" name="Text Box 15">
          <a:extLst>
            <a:ext uri="{FF2B5EF4-FFF2-40B4-BE49-F238E27FC236}">
              <a16:creationId xmlns:a16="http://schemas.microsoft.com/office/drawing/2014/main" id="{DF7689CE-8C53-4AA1-8977-2EAF81FF9B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762000"/>
    <xdr:sp macro="" textlink="">
      <xdr:nvSpPr>
        <xdr:cNvPr id="4503" name="Text Box 15">
          <a:extLst>
            <a:ext uri="{FF2B5EF4-FFF2-40B4-BE49-F238E27FC236}">
              <a16:creationId xmlns:a16="http://schemas.microsoft.com/office/drawing/2014/main" id="{5209D0F5-357C-4B14-8A47-12AD06E6A5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04" name="Text Box 15">
          <a:extLst>
            <a:ext uri="{FF2B5EF4-FFF2-40B4-BE49-F238E27FC236}">
              <a16:creationId xmlns:a16="http://schemas.microsoft.com/office/drawing/2014/main" id="{6DDBE238-FA28-4BDA-AB19-E47C3A9C32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05" name="Text Box 15">
          <a:extLst>
            <a:ext uri="{FF2B5EF4-FFF2-40B4-BE49-F238E27FC236}">
              <a16:creationId xmlns:a16="http://schemas.microsoft.com/office/drawing/2014/main" id="{B8532FD1-CAFF-40F6-AB4A-6E5BAA4F71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06" name="Text Box 15">
          <a:extLst>
            <a:ext uri="{FF2B5EF4-FFF2-40B4-BE49-F238E27FC236}">
              <a16:creationId xmlns:a16="http://schemas.microsoft.com/office/drawing/2014/main" id="{3E74F2EE-885B-47B0-B735-66A04253E3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07" name="Text Box 15">
          <a:extLst>
            <a:ext uri="{FF2B5EF4-FFF2-40B4-BE49-F238E27FC236}">
              <a16:creationId xmlns:a16="http://schemas.microsoft.com/office/drawing/2014/main" id="{DE517ECB-1212-430F-9022-5F509D9201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08" name="Text Box 15">
          <a:extLst>
            <a:ext uri="{FF2B5EF4-FFF2-40B4-BE49-F238E27FC236}">
              <a16:creationId xmlns:a16="http://schemas.microsoft.com/office/drawing/2014/main" id="{DAEA6AC1-FE7D-4642-9D2B-848C2CA591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09" name="Text Box 15">
          <a:extLst>
            <a:ext uri="{FF2B5EF4-FFF2-40B4-BE49-F238E27FC236}">
              <a16:creationId xmlns:a16="http://schemas.microsoft.com/office/drawing/2014/main" id="{A8C7CF6D-6B1A-4ECF-A0D4-C264A4ADB6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0" name="Text Box 15">
          <a:extLst>
            <a:ext uri="{FF2B5EF4-FFF2-40B4-BE49-F238E27FC236}">
              <a16:creationId xmlns:a16="http://schemas.microsoft.com/office/drawing/2014/main" id="{BABA9373-0E23-40C8-B323-A1191C008E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1" name="Text Box 15">
          <a:extLst>
            <a:ext uri="{FF2B5EF4-FFF2-40B4-BE49-F238E27FC236}">
              <a16:creationId xmlns:a16="http://schemas.microsoft.com/office/drawing/2014/main" id="{B6F2DDF1-B1AB-4CDB-A584-85DB469686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2" name="Text Box 15">
          <a:extLst>
            <a:ext uri="{FF2B5EF4-FFF2-40B4-BE49-F238E27FC236}">
              <a16:creationId xmlns:a16="http://schemas.microsoft.com/office/drawing/2014/main" id="{B8A2228B-4F30-4E53-BECC-5FE0127BF7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3" name="Text Box 15">
          <a:extLst>
            <a:ext uri="{FF2B5EF4-FFF2-40B4-BE49-F238E27FC236}">
              <a16:creationId xmlns:a16="http://schemas.microsoft.com/office/drawing/2014/main" id="{81EDCC60-D546-4439-98D9-166AA2FCF7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4" name="Text Box 15">
          <a:extLst>
            <a:ext uri="{FF2B5EF4-FFF2-40B4-BE49-F238E27FC236}">
              <a16:creationId xmlns:a16="http://schemas.microsoft.com/office/drawing/2014/main" id="{92CFC6F1-20F3-4996-A5BC-8001BA9580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5" name="Text Box 15">
          <a:extLst>
            <a:ext uri="{FF2B5EF4-FFF2-40B4-BE49-F238E27FC236}">
              <a16:creationId xmlns:a16="http://schemas.microsoft.com/office/drawing/2014/main" id="{F1F1F164-4211-4446-B673-F43F5426D8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16" name="Text Box 15">
          <a:extLst>
            <a:ext uri="{FF2B5EF4-FFF2-40B4-BE49-F238E27FC236}">
              <a16:creationId xmlns:a16="http://schemas.microsoft.com/office/drawing/2014/main" id="{B0CC9052-EB49-4266-9678-C56175A854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17" name="Text Box 15">
          <a:extLst>
            <a:ext uri="{FF2B5EF4-FFF2-40B4-BE49-F238E27FC236}">
              <a16:creationId xmlns:a16="http://schemas.microsoft.com/office/drawing/2014/main" id="{DD82A1DB-4074-4630-93BA-BB38EDB915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18" name="Text Box 15">
          <a:extLst>
            <a:ext uri="{FF2B5EF4-FFF2-40B4-BE49-F238E27FC236}">
              <a16:creationId xmlns:a16="http://schemas.microsoft.com/office/drawing/2014/main" id="{2BF07140-2F98-408B-87E1-C670B46C8B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19" name="Text Box 15">
          <a:extLst>
            <a:ext uri="{FF2B5EF4-FFF2-40B4-BE49-F238E27FC236}">
              <a16:creationId xmlns:a16="http://schemas.microsoft.com/office/drawing/2014/main" id="{D483137B-3F01-4ACA-8D5C-C021E5F7A2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20" name="Text Box 15">
          <a:extLst>
            <a:ext uri="{FF2B5EF4-FFF2-40B4-BE49-F238E27FC236}">
              <a16:creationId xmlns:a16="http://schemas.microsoft.com/office/drawing/2014/main" id="{6E0BB436-F6C0-45B7-B266-D551C5E629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21" name="Text Box 15">
          <a:extLst>
            <a:ext uri="{FF2B5EF4-FFF2-40B4-BE49-F238E27FC236}">
              <a16:creationId xmlns:a16="http://schemas.microsoft.com/office/drawing/2014/main" id="{21D57C11-AD5D-4114-B083-33AE2334EC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2" name="Text Box 15">
          <a:extLst>
            <a:ext uri="{FF2B5EF4-FFF2-40B4-BE49-F238E27FC236}">
              <a16:creationId xmlns:a16="http://schemas.microsoft.com/office/drawing/2014/main" id="{3FA2D4D2-84C0-4959-9F56-F24037013C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3" name="Text Box 15">
          <a:extLst>
            <a:ext uri="{FF2B5EF4-FFF2-40B4-BE49-F238E27FC236}">
              <a16:creationId xmlns:a16="http://schemas.microsoft.com/office/drawing/2014/main" id="{CFE128FD-9D87-479D-B642-EAC16BFEFC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4" name="Text Box 15">
          <a:extLst>
            <a:ext uri="{FF2B5EF4-FFF2-40B4-BE49-F238E27FC236}">
              <a16:creationId xmlns:a16="http://schemas.microsoft.com/office/drawing/2014/main" id="{43F2B151-7AB3-4CDB-A524-090A8B770B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5" name="Text Box 15">
          <a:extLst>
            <a:ext uri="{FF2B5EF4-FFF2-40B4-BE49-F238E27FC236}">
              <a16:creationId xmlns:a16="http://schemas.microsoft.com/office/drawing/2014/main" id="{8FD3A5B3-20CB-42FB-8C87-2374F20F51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6" name="Text Box 15">
          <a:extLst>
            <a:ext uri="{FF2B5EF4-FFF2-40B4-BE49-F238E27FC236}">
              <a16:creationId xmlns:a16="http://schemas.microsoft.com/office/drawing/2014/main" id="{AA25C517-EA82-4234-8233-C44A3F175F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7" name="Text Box 15">
          <a:extLst>
            <a:ext uri="{FF2B5EF4-FFF2-40B4-BE49-F238E27FC236}">
              <a16:creationId xmlns:a16="http://schemas.microsoft.com/office/drawing/2014/main" id="{06AB4309-4526-4752-80E9-8DCF37FA59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8" name="Text Box 15">
          <a:extLst>
            <a:ext uri="{FF2B5EF4-FFF2-40B4-BE49-F238E27FC236}">
              <a16:creationId xmlns:a16="http://schemas.microsoft.com/office/drawing/2014/main" id="{5B3DAD08-2E30-4FEA-AC4B-59CC261949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29" name="Text Box 15">
          <a:extLst>
            <a:ext uri="{FF2B5EF4-FFF2-40B4-BE49-F238E27FC236}">
              <a16:creationId xmlns:a16="http://schemas.microsoft.com/office/drawing/2014/main" id="{3259049E-C810-469C-A1A8-08478686FC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0" name="Text Box 15">
          <a:extLst>
            <a:ext uri="{FF2B5EF4-FFF2-40B4-BE49-F238E27FC236}">
              <a16:creationId xmlns:a16="http://schemas.microsoft.com/office/drawing/2014/main" id="{4877BA33-8548-4307-93F3-62E64AE6D5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1" name="Text Box 15">
          <a:extLst>
            <a:ext uri="{FF2B5EF4-FFF2-40B4-BE49-F238E27FC236}">
              <a16:creationId xmlns:a16="http://schemas.microsoft.com/office/drawing/2014/main" id="{0D094EB3-8F4E-4A2B-B8FE-73C775AAD0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2" name="Text Box 15">
          <a:extLst>
            <a:ext uri="{FF2B5EF4-FFF2-40B4-BE49-F238E27FC236}">
              <a16:creationId xmlns:a16="http://schemas.microsoft.com/office/drawing/2014/main" id="{C5ADCA33-8734-4973-9B43-FFBED47A45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3" name="Text Box 15">
          <a:extLst>
            <a:ext uri="{FF2B5EF4-FFF2-40B4-BE49-F238E27FC236}">
              <a16:creationId xmlns:a16="http://schemas.microsoft.com/office/drawing/2014/main" id="{271280B4-A58C-43BA-9CA1-C84D339AE9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4" name="Text Box 15">
          <a:extLst>
            <a:ext uri="{FF2B5EF4-FFF2-40B4-BE49-F238E27FC236}">
              <a16:creationId xmlns:a16="http://schemas.microsoft.com/office/drawing/2014/main" id="{1A25836E-2643-4D36-AFFD-6EBC4134A5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5" name="Text Box 15">
          <a:extLst>
            <a:ext uri="{FF2B5EF4-FFF2-40B4-BE49-F238E27FC236}">
              <a16:creationId xmlns:a16="http://schemas.microsoft.com/office/drawing/2014/main" id="{C2BB8145-4B5D-4012-9DC1-58523BDB188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36" name="Text Box 15">
          <a:extLst>
            <a:ext uri="{FF2B5EF4-FFF2-40B4-BE49-F238E27FC236}">
              <a16:creationId xmlns:a16="http://schemas.microsoft.com/office/drawing/2014/main" id="{3792A167-161B-4FD6-8749-4C3ECEA1F2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7" name="Text Box 15">
          <a:extLst>
            <a:ext uri="{FF2B5EF4-FFF2-40B4-BE49-F238E27FC236}">
              <a16:creationId xmlns:a16="http://schemas.microsoft.com/office/drawing/2014/main" id="{BF04DFC6-1EF9-404B-B5B0-A31ECDE418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8" name="Text Box 15">
          <a:extLst>
            <a:ext uri="{FF2B5EF4-FFF2-40B4-BE49-F238E27FC236}">
              <a16:creationId xmlns:a16="http://schemas.microsoft.com/office/drawing/2014/main" id="{44D93470-AAAA-4119-AA94-B88B528139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39" name="Text Box 15">
          <a:extLst>
            <a:ext uri="{FF2B5EF4-FFF2-40B4-BE49-F238E27FC236}">
              <a16:creationId xmlns:a16="http://schemas.microsoft.com/office/drawing/2014/main" id="{3DDE1322-3EAD-41EC-A4E5-00EEDCFD6C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0" name="Text Box 15">
          <a:extLst>
            <a:ext uri="{FF2B5EF4-FFF2-40B4-BE49-F238E27FC236}">
              <a16:creationId xmlns:a16="http://schemas.microsoft.com/office/drawing/2014/main" id="{3F11D21B-28D2-4005-8957-89A006EFDF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1" name="Text Box 15">
          <a:extLst>
            <a:ext uri="{FF2B5EF4-FFF2-40B4-BE49-F238E27FC236}">
              <a16:creationId xmlns:a16="http://schemas.microsoft.com/office/drawing/2014/main" id="{2559A412-E1EE-4726-A4EA-8184560EC8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2" name="Text Box 15">
          <a:extLst>
            <a:ext uri="{FF2B5EF4-FFF2-40B4-BE49-F238E27FC236}">
              <a16:creationId xmlns:a16="http://schemas.microsoft.com/office/drawing/2014/main" id="{0501ED83-6DFF-4757-BF3B-A69BA29B99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3" name="Text Box 15">
          <a:extLst>
            <a:ext uri="{FF2B5EF4-FFF2-40B4-BE49-F238E27FC236}">
              <a16:creationId xmlns:a16="http://schemas.microsoft.com/office/drawing/2014/main" id="{4B80C8AC-3E2F-4574-B30F-6CB441573A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4" name="Text Box 15">
          <a:extLst>
            <a:ext uri="{FF2B5EF4-FFF2-40B4-BE49-F238E27FC236}">
              <a16:creationId xmlns:a16="http://schemas.microsoft.com/office/drawing/2014/main" id="{C4DEFE4F-9DBD-41D2-9042-B2B3D10597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5" name="Text Box 15">
          <a:extLst>
            <a:ext uri="{FF2B5EF4-FFF2-40B4-BE49-F238E27FC236}">
              <a16:creationId xmlns:a16="http://schemas.microsoft.com/office/drawing/2014/main" id="{45250173-3257-4FFA-AFA5-214999CA41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46" name="Text Box 15">
          <a:extLst>
            <a:ext uri="{FF2B5EF4-FFF2-40B4-BE49-F238E27FC236}">
              <a16:creationId xmlns:a16="http://schemas.microsoft.com/office/drawing/2014/main" id="{7C97481E-07E1-42EC-B340-8E74CE2AE2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47" name="Text Box 15">
          <a:extLst>
            <a:ext uri="{FF2B5EF4-FFF2-40B4-BE49-F238E27FC236}">
              <a16:creationId xmlns:a16="http://schemas.microsoft.com/office/drawing/2014/main" id="{63FD7084-030C-4006-BB21-E07C261189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48" name="Text Box 15">
          <a:extLst>
            <a:ext uri="{FF2B5EF4-FFF2-40B4-BE49-F238E27FC236}">
              <a16:creationId xmlns:a16="http://schemas.microsoft.com/office/drawing/2014/main" id="{90C40F6D-355E-4574-B8DC-C96A4ECAFD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49" name="Text Box 15">
          <a:extLst>
            <a:ext uri="{FF2B5EF4-FFF2-40B4-BE49-F238E27FC236}">
              <a16:creationId xmlns:a16="http://schemas.microsoft.com/office/drawing/2014/main" id="{F072003A-59FC-461D-9BF8-F95C8DD194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50" name="Text Box 15">
          <a:extLst>
            <a:ext uri="{FF2B5EF4-FFF2-40B4-BE49-F238E27FC236}">
              <a16:creationId xmlns:a16="http://schemas.microsoft.com/office/drawing/2014/main" id="{718A7177-00D1-41AF-B59A-F48DAD7BD3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51" name="Text Box 15">
          <a:extLst>
            <a:ext uri="{FF2B5EF4-FFF2-40B4-BE49-F238E27FC236}">
              <a16:creationId xmlns:a16="http://schemas.microsoft.com/office/drawing/2014/main" id="{AC823109-B4BF-488A-ACE4-A44229486A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2" name="Text Box 15">
          <a:extLst>
            <a:ext uri="{FF2B5EF4-FFF2-40B4-BE49-F238E27FC236}">
              <a16:creationId xmlns:a16="http://schemas.microsoft.com/office/drawing/2014/main" id="{EA909A0D-4367-4CB6-870A-C9F351650B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3" name="Text Box 15">
          <a:extLst>
            <a:ext uri="{FF2B5EF4-FFF2-40B4-BE49-F238E27FC236}">
              <a16:creationId xmlns:a16="http://schemas.microsoft.com/office/drawing/2014/main" id="{F6204B9E-66FC-48F3-90E1-86972E46A1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4" name="Text Box 15">
          <a:extLst>
            <a:ext uri="{FF2B5EF4-FFF2-40B4-BE49-F238E27FC236}">
              <a16:creationId xmlns:a16="http://schemas.microsoft.com/office/drawing/2014/main" id="{E752D48D-BBF7-40CE-8E94-A198336AE0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5" name="Text Box 15">
          <a:extLst>
            <a:ext uri="{FF2B5EF4-FFF2-40B4-BE49-F238E27FC236}">
              <a16:creationId xmlns:a16="http://schemas.microsoft.com/office/drawing/2014/main" id="{F140972E-4699-4647-9FFC-F8F4397A71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6" name="Text Box 15">
          <a:extLst>
            <a:ext uri="{FF2B5EF4-FFF2-40B4-BE49-F238E27FC236}">
              <a16:creationId xmlns:a16="http://schemas.microsoft.com/office/drawing/2014/main" id="{4FBA8745-60D6-422C-AA7A-9A7EF45553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7" name="Text Box 15">
          <a:extLst>
            <a:ext uri="{FF2B5EF4-FFF2-40B4-BE49-F238E27FC236}">
              <a16:creationId xmlns:a16="http://schemas.microsoft.com/office/drawing/2014/main" id="{B3F046F8-603B-4C68-AFAD-CF89530EA1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8" name="Text Box 15">
          <a:extLst>
            <a:ext uri="{FF2B5EF4-FFF2-40B4-BE49-F238E27FC236}">
              <a16:creationId xmlns:a16="http://schemas.microsoft.com/office/drawing/2014/main" id="{3FECFCF7-F1BB-4318-9F2E-EE68112966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59" name="Text Box 15">
          <a:extLst>
            <a:ext uri="{FF2B5EF4-FFF2-40B4-BE49-F238E27FC236}">
              <a16:creationId xmlns:a16="http://schemas.microsoft.com/office/drawing/2014/main" id="{F3DD0EAD-C912-4463-B094-DB269877E6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0" name="Text Box 15">
          <a:extLst>
            <a:ext uri="{FF2B5EF4-FFF2-40B4-BE49-F238E27FC236}">
              <a16:creationId xmlns:a16="http://schemas.microsoft.com/office/drawing/2014/main" id="{2AD7C599-C247-49FD-B596-BD727E63B0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1" name="Text Box 15">
          <a:extLst>
            <a:ext uri="{FF2B5EF4-FFF2-40B4-BE49-F238E27FC236}">
              <a16:creationId xmlns:a16="http://schemas.microsoft.com/office/drawing/2014/main" id="{0D63F44C-0BF1-453D-9BB8-6C6E3E550E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2" name="Text Box 15">
          <a:extLst>
            <a:ext uri="{FF2B5EF4-FFF2-40B4-BE49-F238E27FC236}">
              <a16:creationId xmlns:a16="http://schemas.microsoft.com/office/drawing/2014/main" id="{64307553-E47F-4DB6-BE23-D0CB5F06DB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3" name="Text Box 15">
          <a:extLst>
            <a:ext uri="{FF2B5EF4-FFF2-40B4-BE49-F238E27FC236}">
              <a16:creationId xmlns:a16="http://schemas.microsoft.com/office/drawing/2014/main" id="{7F2346B2-E0AD-4BB7-9E93-4AD4D727C3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4" name="Text Box 15">
          <a:extLst>
            <a:ext uri="{FF2B5EF4-FFF2-40B4-BE49-F238E27FC236}">
              <a16:creationId xmlns:a16="http://schemas.microsoft.com/office/drawing/2014/main" id="{B0CC9077-D9E1-49AF-874A-FEEF70A7E2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5" name="Text Box 15">
          <a:extLst>
            <a:ext uri="{FF2B5EF4-FFF2-40B4-BE49-F238E27FC236}">
              <a16:creationId xmlns:a16="http://schemas.microsoft.com/office/drawing/2014/main" id="{78CC75B8-8F58-4B95-99FF-BA1779CBCA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66" name="Text Box 15">
          <a:extLst>
            <a:ext uri="{FF2B5EF4-FFF2-40B4-BE49-F238E27FC236}">
              <a16:creationId xmlns:a16="http://schemas.microsoft.com/office/drawing/2014/main" id="{76C021F7-0EB6-481E-A75C-225E8DA113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7" name="Text Box 15">
          <a:extLst>
            <a:ext uri="{FF2B5EF4-FFF2-40B4-BE49-F238E27FC236}">
              <a16:creationId xmlns:a16="http://schemas.microsoft.com/office/drawing/2014/main" id="{336038A4-9F0C-49DA-ADAF-2F1BF15511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8" name="Text Box 15">
          <a:extLst>
            <a:ext uri="{FF2B5EF4-FFF2-40B4-BE49-F238E27FC236}">
              <a16:creationId xmlns:a16="http://schemas.microsoft.com/office/drawing/2014/main" id="{DD0E6449-9611-4E43-A612-EE4F914E10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69" name="Text Box 15">
          <a:extLst>
            <a:ext uri="{FF2B5EF4-FFF2-40B4-BE49-F238E27FC236}">
              <a16:creationId xmlns:a16="http://schemas.microsoft.com/office/drawing/2014/main" id="{0A3D5851-CF45-438B-A876-80CBBC879F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0" name="Text Box 15">
          <a:extLst>
            <a:ext uri="{FF2B5EF4-FFF2-40B4-BE49-F238E27FC236}">
              <a16:creationId xmlns:a16="http://schemas.microsoft.com/office/drawing/2014/main" id="{F2ADB598-BD3C-444E-A1EE-C6170DA2A1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1" name="Text Box 15">
          <a:extLst>
            <a:ext uri="{FF2B5EF4-FFF2-40B4-BE49-F238E27FC236}">
              <a16:creationId xmlns:a16="http://schemas.microsoft.com/office/drawing/2014/main" id="{9FA615A5-C757-4A6A-A928-41FDD22F13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2" name="Text Box 15">
          <a:extLst>
            <a:ext uri="{FF2B5EF4-FFF2-40B4-BE49-F238E27FC236}">
              <a16:creationId xmlns:a16="http://schemas.microsoft.com/office/drawing/2014/main" id="{B490F641-915D-4D1B-A718-FE448F6FEB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3" name="Text Box 15">
          <a:extLst>
            <a:ext uri="{FF2B5EF4-FFF2-40B4-BE49-F238E27FC236}">
              <a16:creationId xmlns:a16="http://schemas.microsoft.com/office/drawing/2014/main" id="{3AE77109-935A-4F32-81F9-A01F73EBE4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4" name="Text Box 15">
          <a:extLst>
            <a:ext uri="{FF2B5EF4-FFF2-40B4-BE49-F238E27FC236}">
              <a16:creationId xmlns:a16="http://schemas.microsoft.com/office/drawing/2014/main" id="{C2447C10-6FD7-4AD9-8132-6ACCDD1590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5" name="Text Box 15">
          <a:extLst>
            <a:ext uri="{FF2B5EF4-FFF2-40B4-BE49-F238E27FC236}">
              <a16:creationId xmlns:a16="http://schemas.microsoft.com/office/drawing/2014/main" id="{E92D973A-69DC-4DA1-8FB7-F6AD864519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76" name="Text Box 15">
          <a:extLst>
            <a:ext uri="{FF2B5EF4-FFF2-40B4-BE49-F238E27FC236}">
              <a16:creationId xmlns:a16="http://schemas.microsoft.com/office/drawing/2014/main" id="{4FE81740-C092-4091-BB87-540631E463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77" name="Text Box 15">
          <a:extLst>
            <a:ext uri="{FF2B5EF4-FFF2-40B4-BE49-F238E27FC236}">
              <a16:creationId xmlns:a16="http://schemas.microsoft.com/office/drawing/2014/main" id="{64741B81-B5BC-4678-B2C3-1DF07C5F4A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78" name="Text Box 15">
          <a:extLst>
            <a:ext uri="{FF2B5EF4-FFF2-40B4-BE49-F238E27FC236}">
              <a16:creationId xmlns:a16="http://schemas.microsoft.com/office/drawing/2014/main" id="{082CB432-551F-4E88-883B-9146321188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79" name="Text Box 15">
          <a:extLst>
            <a:ext uri="{FF2B5EF4-FFF2-40B4-BE49-F238E27FC236}">
              <a16:creationId xmlns:a16="http://schemas.microsoft.com/office/drawing/2014/main" id="{41D34DA3-FFB1-4E14-903E-1CDB98E2BA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80" name="Text Box 15">
          <a:extLst>
            <a:ext uri="{FF2B5EF4-FFF2-40B4-BE49-F238E27FC236}">
              <a16:creationId xmlns:a16="http://schemas.microsoft.com/office/drawing/2014/main" id="{AD099CF9-6F6D-491A-8A65-BF8DD435A4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581" name="Text Box 15">
          <a:extLst>
            <a:ext uri="{FF2B5EF4-FFF2-40B4-BE49-F238E27FC236}">
              <a16:creationId xmlns:a16="http://schemas.microsoft.com/office/drawing/2014/main" id="{C739B607-470A-4108-B96B-0DE714D755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2" name="Text Box 15">
          <a:extLst>
            <a:ext uri="{FF2B5EF4-FFF2-40B4-BE49-F238E27FC236}">
              <a16:creationId xmlns:a16="http://schemas.microsoft.com/office/drawing/2014/main" id="{91F7E4D2-B2A6-4997-A7AF-0BBE7FFA0B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3" name="Text Box 15">
          <a:extLst>
            <a:ext uri="{FF2B5EF4-FFF2-40B4-BE49-F238E27FC236}">
              <a16:creationId xmlns:a16="http://schemas.microsoft.com/office/drawing/2014/main" id="{E6D51908-6492-48CB-AC0D-BFE9240FD6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4" name="Text Box 15">
          <a:extLst>
            <a:ext uri="{FF2B5EF4-FFF2-40B4-BE49-F238E27FC236}">
              <a16:creationId xmlns:a16="http://schemas.microsoft.com/office/drawing/2014/main" id="{525644B7-5E74-4269-BF32-2E563AEF4D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5" name="Text Box 15">
          <a:extLst>
            <a:ext uri="{FF2B5EF4-FFF2-40B4-BE49-F238E27FC236}">
              <a16:creationId xmlns:a16="http://schemas.microsoft.com/office/drawing/2014/main" id="{2B4837DD-4720-44E3-8014-FC4D4D3391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6" name="Text Box 15">
          <a:extLst>
            <a:ext uri="{FF2B5EF4-FFF2-40B4-BE49-F238E27FC236}">
              <a16:creationId xmlns:a16="http://schemas.microsoft.com/office/drawing/2014/main" id="{A36DBD23-551A-433D-8FDE-652DCFC1A1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7" name="Text Box 15">
          <a:extLst>
            <a:ext uri="{FF2B5EF4-FFF2-40B4-BE49-F238E27FC236}">
              <a16:creationId xmlns:a16="http://schemas.microsoft.com/office/drawing/2014/main" id="{BB6B35E5-A21E-4CDA-936E-66EF9EBCE2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8" name="Text Box 15">
          <a:extLst>
            <a:ext uri="{FF2B5EF4-FFF2-40B4-BE49-F238E27FC236}">
              <a16:creationId xmlns:a16="http://schemas.microsoft.com/office/drawing/2014/main" id="{8184361B-83EF-4CA9-9C44-A4D5F2248D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89" name="Text Box 15">
          <a:extLst>
            <a:ext uri="{FF2B5EF4-FFF2-40B4-BE49-F238E27FC236}">
              <a16:creationId xmlns:a16="http://schemas.microsoft.com/office/drawing/2014/main" id="{F74E9BAE-8263-4CB2-86B9-3D8B6B10FD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90" name="Text Box 15">
          <a:extLst>
            <a:ext uri="{FF2B5EF4-FFF2-40B4-BE49-F238E27FC236}">
              <a16:creationId xmlns:a16="http://schemas.microsoft.com/office/drawing/2014/main" id="{6EF92B63-DF5A-44E3-9E64-0142350137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591" name="Text Box 15">
          <a:extLst>
            <a:ext uri="{FF2B5EF4-FFF2-40B4-BE49-F238E27FC236}">
              <a16:creationId xmlns:a16="http://schemas.microsoft.com/office/drawing/2014/main" id="{60AD1C0F-C5ED-4C17-BE7F-E1328EBDE8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592" name="Text Box 15">
          <a:extLst>
            <a:ext uri="{FF2B5EF4-FFF2-40B4-BE49-F238E27FC236}">
              <a16:creationId xmlns:a16="http://schemas.microsoft.com/office/drawing/2014/main" id="{C59153AD-FDAA-4447-A123-D96A216A55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593" name="Text Box 15">
          <a:extLst>
            <a:ext uri="{FF2B5EF4-FFF2-40B4-BE49-F238E27FC236}">
              <a16:creationId xmlns:a16="http://schemas.microsoft.com/office/drawing/2014/main" id="{4556DE41-17B2-4799-BE58-1F0D2EB19F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594" name="Text Box 15">
          <a:extLst>
            <a:ext uri="{FF2B5EF4-FFF2-40B4-BE49-F238E27FC236}">
              <a16:creationId xmlns:a16="http://schemas.microsoft.com/office/drawing/2014/main" id="{3B1CC826-D655-45AD-8F5C-C65212F205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5" name="Text Box 15">
          <a:extLst>
            <a:ext uri="{FF2B5EF4-FFF2-40B4-BE49-F238E27FC236}">
              <a16:creationId xmlns:a16="http://schemas.microsoft.com/office/drawing/2014/main" id="{264AFE5F-4528-449F-93DC-5B3AEDD44A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6" name="Text Box 15">
          <a:extLst>
            <a:ext uri="{FF2B5EF4-FFF2-40B4-BE49-F238E27FC236}">
              <a16:creationId xmlns:a16="http://schemas.microsoft.com/office/drawing/2014/main" id="{EC342D1B-1C1E-4A7C-BEB9-1F3C9917DE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7" name="Text Box 15">
          <a:extLst>
            <a:ext uri="{FF2B5EF4-FFF2-40B4-BE49-F238E27FC236}">
              <a16:creationId xmlns:a16="http://schemas.microsoft.com/office/drawing/2014/main" id="{10CD2643-DE78-4F00-95E5-118B68EC76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8" name="Text Box 15">
          <a:extLst>
            <a:ext uri="{FF2B5EF4-FFF2-40B4-BE49-F238E27FC236}">
              <a16:creationId xmlns:a16="http://schemas.microsoft.com/office/drawing/2014/main" id="{0602CA8B-0FC6-453D-9A1A-030006BB63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599" name="Text Box 15">
          <a:extLst>
            <a:ext uri="{FF2B5EF4-FFF2-40B4-BE49-F238E27FC236}">
              <a16:creationId xmlns:a16="http://schemas.microsoft.com/office/drawing/2014/main" id="{5B1AADF1-58BD-4666-89B6-9A9CBF3FD7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0" name="Text Box 15">
          <a:extLst>
            <a:ext uri="{FF2B5EF4-FFF2-40B4-BE49-F238E27FC236}">
              <a16:creationId xmlns:a16="http://schemas.microsoft.com/office/drawing/2014/main" id="{4E720F91-2FE4-4754-8C7A-CC9DC2460B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1" name="Text Box 15">
          <a:extLst>
            <a:ext uri="{FF2B5EF4-FFF2-40B4-BE49-F238E27FC236}">
              <a16:creationId xmlns:a16="http://schemas.microsoft.com/office/drawing/2014/main" id="{9A761471-9B57-4982-A962-597B50DD4B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2" name="Text Box 15">
          <a:extLst>
            <a:ext uri="{FF2B5EF4-FFF2-40B4-BE49-F238E27FC236}">
              <a16:creationId xmlns:a16="http://schemas.microsoft.com/office/drawing/2014/main" id="{4A2D2D62-9ACF-41BE-96F2-D1A5A7FA80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3" name="Text Box 15">
          <a:extLst>
            <a:ext uri="{FF2B5EF4-FFF2-40B4-BE49-F238E27FC236}">
              <a16:creationId xmlns:a16="http://schemas.microsoft.com/office/drawing/2014/main" id="{7E4DDC6E-8DA6-4011-9572-600D7EEEDE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04" name="Text Box 15">
          <a:extLst>
            <a:ext uri="{FF2B5EF4-FFF2-40B4-BE49-F238E27FC236}">
              <a16:creationId xmlns:a16="http://schemas.microsoft.com/office/drawing/2014/main" id="{54A38CCE-993B-43E0-9C78-14F99EDEED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5" name="Text Box 15">
          <a:extLst>
            <a:ext uri="{FF2B5EF4-FFF2-40B4-BE49-F238E27FC236}">
              <a16:creationId xmlns:a16="http://schemas.microsoft.com/office/drawing/2014/main" id="{D16FC504-B9E6-4268-A620-FE243D7887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6" name="Text Box 15">
          <a:extLst>
            <a:ext uri="{FF2B5EF4-FFF2-40B4-BE49-F238E27FC236}">
              <a16:creationId xmlns:a16="http://schemas.microsoft.com/office/drawing/2014/main" id="{D2A9803E-A79C-47AA-9B40-CF610F231F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7" name="Text Box 15">
          <a:extLst>
            <a:ext uri="{FF2B5EF4-FFF2-40B4-BE49-F238E27FC236}">
              <a16:creationId xmlns:a16="http://schemas.microsoft.com/office/drawing/2014/main" id="{93073CFD-437A-4FC6-B325-131A267711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8" name="Text Box 15">
          <a:extLst>
            <a:ext uri="{FF2B5EF4-FFF2-40B4-BE49-F238E27FC236}">
              <a16:creationId xmlns:a16="http://schemas.microsoft.com/office/drawing/2014/main" id="{3DB17C21-C39A-4045-A709-1CF92454AD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09" name="Text Box 15">
          <a:extLst>
            <a:ext uri="{FF2B5EF4-FFF2-40B4-BE49-F238E27FC236}">
              <a16:creationId xmlns:a16="http://schemas.microsoft.com/office/drawing/2014/main" id="{2AEC344D-06D9-4DB0-B497-5F86B79B6C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0" name="Text Box 15">
          <a:extLst>
            <a:ext uri="{FF2B5EF4-FFF2-40B4-BE49-F238E27FC236}">
              <a16:creationId xmlns:a16="http://schemas.microsoft.com/office/drawing/2014/main" id="{F9C2BB96-407E-4CD4-8BB0-43104441CF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1" name="Text Box 15">
          <a:extLst>
            <a:ext uri="{FF2B5EF4-FFF2-40B4-BE49-F238E27FC236}">
              <a16:creationId xmlns:a16="http://schemas.microsoft.com/office/drawing/2014/main" id="{2EEC71D1-3EAB-4515-90A0-048B3B3532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2" name="Text Box 15">
          <a:extLst>
            <a:ext uri="{FF2B5EF4-FFF2-40B4-BE49-F238E27FC236}">
              <a16:creationId xmlns:a16="http://schemas.microsoft.com/office/drawing/2014/main" id="{96BCD007-5582-40F0-808B-3DF5F0E161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3" name="Text Box 15">
          <a:extLst>
            <a:ext uri="{FF2B5EF4-FFF2-40B4-BE49-F238E27FC236}">
              <a16:creationId xmlns:a16="http://schemas.microsoft.com/office/drawing/2014/main" id="{357D4834-1AE0-4D5B-8A25-7A7B286014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4" name="Text Box 15">
          <a:extLst>
            <a:ext uri="{FF2B5EF4-FFF2-40B4-BE49-F238E27FC236}">
              <a16:creationId xmlns:a16="http://schemas.microsoft.com/office/drawing/2014/main" id="{EDB66E79-CBD4-41BC-926F-78D3F3615B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5" name="Text Box 15">
          <a:extLst>
            <a:ext uri="{FF2B5EF4-FFF2-40B4-BE49-F238E27FC236}">
              <a16:creationId xmlns:a16="http://schemas.microsoft.com/office/drawing/2014/main" id="{25C92E3C-F240-48AC-B80C-D9CF29884E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6" name="Text Box 15">
          <a:extLst>
            <a:ext uri="{FF2B5EF4-FFF2-40B4-BE49-F238E27FC236}">
              <a16:creationId xmlns:a16="http://schemas.microsoft.com/office/drawing/2014/main" id="{10D9EDD9-565B-4228-972F-AC72934EF4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7" name="Text Box 15">
          <a:extLst>
            <a:ext uri="{FF2B5EF4-FFF2-40B4-BE49-F238E27FC236}">
              <a16:creationId xmlns:a16="http://schemas.microsoft.com/office/drawing/2014/main" id="{B772821F-E7C0-446F-8D30-C2A964F9D11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8" name="Text Box 15">
          <a:extLst>
            <a:ext uri="{FF2B5EF4-FFF2-40B4-BE49-F238E27FC236}">
              <a16:creationId xmlns:a16="http://schemas.microsoft.com/office/drawing/2014/main" id="{F2285DFF-0E09-4905-BCC3-1A76450DDA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19" name="Text Box 15">
          <a:extLst>
            <a:ext uri="{FF2B5EF4-FFF2-40B4-BE49-F238E27FC236}">
              <a16:creationId xmlns:a16="http://schemas.microsoft.com/office/drawing/2014/main" id="{EC1C4F9C-557C-49F3-B00A-93E0E151EB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0" name="Text Box 15">
          <a:extLst>
            <a:ext uri="{FF2B5EF4-FFF2-40B4-BE49-F238E27FC236}">
              <a16:creationId xmlns:a16="http://schemas.microsoft.com/office/drawing/2014/main" id="{42786516-EC23-45F2-BAAC-EA3D1FE63C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1" name="Text Box 15">
          <a:extLst>
            <a:ext uri="{FF2B5EF4-FFF2-40B4-BE49-F238E27FC236}">
              <a16:creationId xmlns:a16="http://schemas.microsoft.com/office/drawing/2014/main" id="{A50A4646-BA4F-493F-8C95-3ACCEE3EF8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2" name="Text Box 15">
          <a:extLst>
            <a:ext uri="{FF2B5EF4-FFF2-40B4-BE49-F238E27FC236}">
              <a16:creationId xmlns:a16="http://schemas.microsoft.com/office/drawing/2014/main" id="{9992B8D4-1668-4418-8E12-9790407254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3" name="Text Box 15">
          <a:extLst>
            <a:ext uri="{FF2B5EF4-FFF2-40B4-BE49-F238E27FC236}">
              <a16:creationId xmlns:a16="http://schemas.microsoft.com/office/drawing/2014/main" id="{6FA5AF23-C324-40D6-9C40-6001662923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24" name="Text Box 15">
          <a:extLst>
            <a:ext uri="{FF2B5EF4-FFF2-40B4-BE49-F238E27FC236}">
              <a16:creationId xmlns:a16="http://schemas.microsoft.com/office/drawing/2014/main" id="{FAA9FCD8-3595-49EE-8CF8-EA25B4ECB5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5" name="Text Box 15">
          <a:extLst>
            <a:ext uri="{FF2B5EF4-FFF2-40B4-BE49-F238E27FC236}">
              <a16:creationId xmlns:a16="http://schemas.microsoft.com/office/drawing/2014/main" id="{FCA71B5E-5A4F-4835-8544-6CC32B849F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6" name="Text Box 15">
          <a:extLst>
            <a:ext uri="{FF2B5EF4-FFF2-40B4-BE49-F238E27FC236}">
              <a16:creationId xmlns:a16="http://schemas.microsoft.com/office/drawing/2014/main" id="{3F9CF889-67F4-4553-AC66-5970D46F1B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7" name="Text Box 15">
          <a:extLst>
            <a:ext uri="{FF2B5EF4-FFF2-40B4-BE49-F238E27FC236}">
              <a16:creationId xmlns:a16="http://schemas.microsoft.com/office/drawing/2014/main" id="{248B0D78-35C7-4C26-97EC-C51982F507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8" name="Text Box 15">
          <a:extLst>
            <a:ext uri="{FF2B5EF4-FFF2-40B4-BE49-F238E27FC236}">
              <a16:creationId xmlns:a16="http://schemas.microsoft.com/office/drawing/2014/main" id="{6868621C-7D6A-44D9-AA8E-A50349ED53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29" name="Text Box 15">
          <a:extLst>
            <a:ext uri="{FF2B5EF4-FFF2-40B4-BE49-F238E27FC236}">
              <a16:creationId xmlns:a16="http://schemas.microsoft.com/office/drawing/2014/main" id="{1C9AB189-66F7-4898-AFF2-53C0FEB06D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0" name="Text Box 15">
          <a:extLst>
            <a:ext uri="{FF2B5EF4-FFF2-40B4-BE49-F238E27FC236}">
              <a16:creationId xmlns:a16="http://schemas.microsoft.com/office/drawing/2014/main" id="{E33B8A86-B228-49C9-9206-EE3B4E6528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881C9431-0CE2-4218-9300-164E3062C4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2" name="Text Box 15">
          <a:extLst>
            <a:ext uri="{FF2B5EF4-FFF2-40B4-BE49-F238E27FC236}">
              <a16:creationId xmlns:a16="http://schemas.microsoft.com/office/drawing/2014/main" id="{852E6C35-57C2-4AD3-AF9E-2D3CDB4D29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3" name="Text Box 15">
          <a:extLst>
            <a:ext uri="{FF2B5EF4-FFF2-40B4-BE49-F238E27FC236}">
              <a16:creationId xmlns:a16="http://schemas.microsoft.com/office/drawing/2014/main" id="{172ED910-D6CD-4FC8-AFB7-F99BA91771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34" name="Text Box 15">
          <a:extLst>
            <a:ext uri="{FF2B5EF4-FFF2-40B4-BE49-F238E27FC236}">
              <a16:creationId xmlns:a16="http://schemas.microsoft.com/office/drawing/2014/main" id="{8F01793A-03D9-48D7-9581-041557BE28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5" name="Text Box 15">
          <a:extLst>
            <a:ext uri="{FF2B5EF4-FFF2-40B4-BE49-F238E27FC236}">
              <a16:creationId xmlns:a16="http://schemas.microsoft.com/office/drawing/2014/main" id="{C7FE9594-D583-441A-8DE5-DB344E4499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6" name="Text Box 15">
          <a:extLst>
            <a:ext uri="{FF2B5EF4-FFF2-40B4-BE49-F238E27FC236}">
              <a16:creationId xmlns:a16="http://schemas.microsoft.com/office/drawing/2014/main" id="{4D1B02B1-9C26-4B76-A434-46B125B645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7" name="Text Box 15">
          <a:extLst>
            <a:ext uri="{FF2B5EF4-FFF2-40B4-BE49-F238E27FC236}">
              <a16:creationId xmlns:a16="http://schemas.microsoft.com/office/drawing/2014/main" id="{EDA9A6C0-9361-4184-8065-F41AC1CE32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8" name="Text Box 15">
          <a:extLst>
            <a:ext uri="{FF2B5EF4-FFF2-40B4-BE49-F238E27FC236}">
              <a16:creationId xmlns:a16="http://schemas.microsoft.com/office/drawing/2014/main" id="{53EEE795-FAF3-4217-BC2E-51B7CDF7B7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39" name="Text Box 15">
          <a:extLst>
            <a:ext uri="{FF2B5EF4-FFF2-40B4-BE49-F238E27FC236}">
              <a16:creationId xmlns:a16="http://schemas.microsoft.com/office/drawing/2014/main" id="{5B0D5050-C492-4B6E-9985-F6C2A3B392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0" name="Text Box 15">
          <a:extLst>
            <a:ext uri="{FF2B5EF4-FFF2-40B4-BE49-F238E27FC236}">
              <a16:creationId xmlns:a16="http://schemas.microsoft.com/office/drawing/2014/main" id="{31218408-618B-484B-B4A1-F7FFF47D72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1" name="Text Box 15">
          <a:extLst>
            <a:ext uri="{FF2B5EF4-FFF2-40B4-BE49-F238E27FC236}">
              <a16:creationId xmlns:a16="http://schemas.microsoft.com/office/drawing/2014/main" id="{7EE0D162-877E-49D0-BB4F-B308C2CED6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2" name="Text Box 15">
          <a:extLst>
            <a:ext uri="{FF2B5EF4-FFF2-40B4-BE49-F238E27FC236}">
              <a16:creationId xmlns:a16="http://schemas.microsoft.com/office/drawing/2014/main" id="{74C9BCC0-0818-4280-931D-608CB32289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3" name="Text Box 15">
          <a:extLst>
            <a:ext uri="{FF2B5EF4-FFF2-40B4-BE49-F238E27FC236}">
              <a16:creationId xmlns:a16="http://schemas.microsoft.com/office/drawing/2014/main" id="{F84E2FCD-E0F2-4681-B024-A5EB018A73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4" name="Text Box 15">
          <a:extLst>
            <a:ext uri="{FF2B5EF4-FFF2-40B4-BE49-F238E27FC236}">
              <a16:creationId xmlns:a16="http://schemas.microsoft.com/office/drawing/2014/main" id="{2A787A43-12AD-4D46-A063-B496F5A76E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5" name="Text Box 15">
          <a:extLst>
            <a:ext uri="{FF2B5EF4-FFF2-40B4-BE49-F238E27FC236}">
              <a16:creationId xmlns:a16="http://schemas.microsoft.com/office/drawing/2014/main" id="{0EAA77E2-C44F-4BF5-A4D0-8DF528751E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6" name="Text Box 15">
          <a:extLst>
            <a:ext uri="{FF2B5EF4-FFF2-40B4-BE49-F238E27FC236}">
              <a16:creationId xmlns:a16="http://schemas.microsoft.com/office/drawing/2014/main" id="{DA7CEF23-081C-4F58-9A08-CA3A32E66A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7" name="Text Box 15">
          <a:extLst>
            <a:ext uri="{FF2B5EF4-FFF2-40B4-BE49-F238E27FC236}">
              <a16:creationId xmlns:a16="http://schemas.microsoft.com/office/drawing/2014/main" id="{F44F662B-CFCF-4B50-859B-38CD360488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8" name="Text Box 15">
          <a:extLst>
            <a:ext uri="{FF2B5EF4-FFF2-40B4-BE49-F238E27FC236}">
              <a16:creationId xmlns:a16="http://schemas.microsoft.com/office/drawing/2014/main" id="{BCEB3494-83E3-4BB9-9870-2094778737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49" name="Text Box 15">
          <a:extLst>
            <a:ext uri="{FF2B5EF4-FFF2-40B4-BE49-F238E27FC236}">
              <a16:creationId xmlns:a16="http://schemas.microsoft.com/office/drawing/2014/main" id="{366803EB-A1FD-4DF1-A5B4-EBD4CDD93E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0" name="Text Box 15">
          <a:extLst>
            <a:ext uri="{FF2B5EF4-FFF2-40B4-BE49-F238E27FC236}">
              <a16:creationId xmlns:a16="http://schemas.microsoft.com/office/drawing/2014/main" id="{0546455A-B8A3-4457-91BD-773D17F33B5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1" name="Text Box 15">
          <a:extLst>
            <a:ext uri="{FF2B5EF4-FFF2-40B4-BE49-F238E27FC236}">
              <a16:creationId xmlns:a16="http://schemas.microsoft.com/office/drawing/2014/main" id="{B50C26E0-4029-418B-814B-3C919216CD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2" name="Text Box 15">
          <a:extLst>
            <a:ext uri="{FF2B5EF4-FFF2-40B4-BE49-F238E27FC236}">
              <a16:creationId xmlns:a16="http://schemas.microsoft.com/office/drawing/2014/main" id="{1556A8AD-7912-4E5C-9843-74759B9EEC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3" name="Text Box 15">
          <a:extLst>
            <a:ext uri="{FF2B5EF4-FFF2-40B4-BE49-F238E27FC236}">
              <a16:creationId xmlns:a16="http://schemas.microsoft.com/office/drawing/2014/main" id="{51412BBC-7D92-487B-873A-8A5DCA3669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54" name="Text Box 15">
          <a:extLst>
            <a:ext uri="{FF2B5EF4-FFF2-40B4-BE49-F238E27FC236}">
              <a16:creationId xmlns:a16="http://schemas.microsoft.com/office/drawing/2014/main" id="{A3F39234-9CF0-43E3-B370-F814881697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5" name="Text Box 15">
          <a:extLst>
            <a:ext uri="{FF2B5EF4-FFF2-40B4-BE49-F238E27FC236}">
              <a16:creationId xmlns:a16="http://schemas.microsoft.com/office/drawing/2014/main" id="{0DDF372F-7092-421A-B9AB-C4762A8173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6" name="Text Box 15">
          <a:extLst>
            <a:ext uri="{FF2B5EF4-FFF2-40B4-BE49-F238E27FC236}">
              <a16:creationId xmlns:a16="http://schemas.microsoft.com/office/drawing/2014/main" id="{7BCEC52E-33D9-4FB2-84E9-CDA289695A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7" name="Text Box 15">
          <a:extLst>
            <a:ext uri="{FF2B5EF4-FFF2-40B4-BE49-F238E27FC236}">
              <a16:creationId xmlns:a16="http://schemas.microsoft.com/office/drawing/2014/main" id="{E3B5662E-D375-47CC-ACC5-7C1F7D1117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8" name="Text Box 15">
          <a:extLst>
            <a:ext uri="{FF2B5EF4-FFF2-40B4-BE49-F238E27FC236}">
              <a16:creationId xmlns:a16="http://schemas.microsoft.com/office/drawing/2014/main" id="{60F619E2-6DCE-432A-97D4-B3E551E8A1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59" name="Text Box 15">
          <a:extLst>
            <a:ext uri="{FF2B5EF4-FFF2-40B4-BE49-F238E27FC236}">
              <a16:creationId xmlns:a16="http://schemas.microsoft.com/office/drawing/2014/main" id="{94793DD9-F1C2-486B-9C15-50689D9FCE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0" name="Text Box 15">
          <a:extLst>
            <a:ext uri="{FF2B5EF4-FFF2-40B4-BE49-F238E27FC236}">
              <a16:creationId xmlns:a16="http://schemas.microsoft.com/office/drawing/2014/main" id="{BCCB3BF4-80FE-422A-9E6B-9D9BDEF4E7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1" name="Text Box 15">
          <a:extLst>
            <a:ext uri="{FF2B5EF4-FFF2-40B4-BE49-F238E27FC236}">
              <a16:creationId xmlns:a16="http://schemas.microsoft.com/office/drawing/2014/main" id="{CA7B6B55-0EB9-4AA5-BCAB-C4EFDE27C4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2" name="Text Box 15">
          <a:extLst>
            <a:ext uri="{FF2B5EF4-FFF2-40B4-BE49-F238E27FC236}">
              <a16:creationId xmlns:a16="http://schemas.microsoft.com/office/drawing/2014/main" id="{6178A3CF-5597-4F44-9E51-869E415627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3" name="Text Box 15">
          <a:extLst>
            <a:ext uri="{FF2B5EF4-FFF2-40B4-BE49-F238E27FC236}">
              <a16:creationId xmlns:a16="http://schemas.microsoft.com/office/drawing/2014/main" id="{92EE2CBF-4906-41E0-AEB4-DD68268386E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64" name="Text Box 15">
          <a:extLst>
            <a:ext uri="{FF2B5EF4-FFF2-40B4-BE49-F238E27FC236}">
              <a16:creationId xmlns:a16="http://schemas.microsoft.com/office/drawing/2014/main" id="{E1A9A3B6-FBDE-4315-8EF6-71AD76989F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5" name="Text Box 15">
          <a:extLst>
            <a:ext uri="{FF2B5EF4-FFF2-40B4-BE49-F238E27FC236}">
              <a16:creationId xmlns:a16="http://schemas.microsoft.com/office/drawing/2014/main" id="{0D0D362F-CB23-4601-BFA9-0332DAC74C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6" name="Text Box 15">
          <a:extLst>
            <a:ext uri="{FF2B5EF4-FFF2-40B4-BE49-F238E27FC236}">
              <a16:creationId xmlns:a16="http://schemas.microsoft.com/office/drawing/2014/main" id="{EB0F8FB6-4394-4277-A0F3-677F8430FC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7" name="Text Box 15">
          <a:extLst>
            <a:ext uri="{FF2B5EF4-FFF2-40B4-BE49-F238E27FC236}">
              <a16:creationId xmlns:a16="http://schemas.microsoft.com/office/drawing/2014/main" id="{DE172D5F-1DC4-49AF-92E0-B1F234D8E5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8" name="Text Box 15">
          <a:extLst>
            <a:ext uri="{FF2B5EF4-FFF2-40B4-BE49-F238E27FC236}">
              <a16:creationId xmlns:a16="http://schemas.microsoft.com/office/drawing/2014/main" id="{AC3FFA45-8084-47CB-A89F-27EC361EF1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9600"/>
    <xdr:sp macro="" textlink="">
      <xdr:nvSpPr>
        <xdr:cNvPr id="4669" name="Text Box 15">
          <a:extLst>
            <a:ext uri="{FF2B5EF4-FFF2-40B4-BE49-F238E27FC236}">
              <a16:creationId xmlns:a16="http://schemas.microsoft.com/office/drawing/2014/main" id="{DE432CF2-0937-4CB0-BA8C-9E21DF45C8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0" name="Text Box 15">
          <a:extLst>
            <a:ext uri="{FF2B5EF4-FFF2-40B4-BE49-F238E27FC236}">
              <a16:creationId xmlns:a16="http://schemas.microsoft.com/office/drawing/2014/main" id="{978D6AF2-A958-4BC0-AC5C-4DE9961F9F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1" name="Text Box 15">
          <a:extLst>
            <a:ext uri="{FF2B5EF4-FFF2-40B4-BE49-F238E27FC236}">
              <a16:creationId xmlns:a16="http://schemas.microsoft.com/office/drawing/2014/main" id="{C562CB36-06C8-4A4D-A253-B92913037A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2" name="Text Box 15">
          <a:extLst>
            <a:ext uri="{FF2B5EF4-FFF2-40B4-BE49-F238E27FC236}">
              <a16:creationId xmlns:a16="http://schemas.microsoft.com/office/drawing/2014/main" id="{0C9F889B-DA19-4C69-80FF-72084C5237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3" name="Text Box 15">
          <a:extLst>
            <a:ext uri="{FF2B5EF4-FFF2-40B4-BE49-F238E27FC236}">
              <a16:creationId xmlns:a16="http://schemas.microsoft.com/office/drawing/2014/main" id="{7175E4F5-8AAE-4F60-A4D3-8850BC9999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4" name="Text Box 15">
          <a:extLst>
            <a:ext uri="{FF2B5EF4-FFF2-40B4-BE49-F238E27FC236}">
              <a16:creationId xmlns:a16="http://schemas.microsoft.com/office/drawing/2014/main" id="{2217A94F-0EB8-4EA4-AD99-42EBDF83D1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5" name="Text Box 15">
          <a:extLst>
            <a:ext uri="{FF2B5EF4-FFF2-40B4-BE49-F238E27FC236}">
              <a16:creationId xmlns:a16="http://schemas.microsoft.com/office/drawing/2014/main" id="{F06794EC-0567-4F4B-81E7-5AB1CE00DB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600075"/>
    <xdr:sp macro="" textlink="">
      <xdr:nvSpPr>
        <xdr:cNvPr id="4676" name="Text Box 15">
          <a:extLst>
            <a:ext uri="{FF2B5EF4-FFF2-40B4-BE49-F238E27FC236}">
              <a16:creationId xmlns:a16="http://schemas.microsoft.com/office/drawing/2014/main" id="{894BDA61-ABCE-47CD-9F21-8CDB4043BE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77" name="Text Box 15">
          <a:extLst>
            <a:ext uri="{FF2B5EF4-FFF2-40B4-BE49-F238E27FC236}">
              <a16:creationId xmlns:a16="http://schemas.microsoft.com/office/drawing/2014/main" id="{3D732F78-90B7-4D69-8A5C-FE1F9491E2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78" name="Text Box 15">
          <a:extLst>
            <a:ext uri="{FF2B5EF4-FFF2-40B4-BE49-F238E27FC236}">
              <a16:creationId xmlns:a16="http://schemas.microsoft.com/office/drawing/2014/main" id="{75E7E26B-58F6-459F-BA04-B194103024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79" name="Text Box 15">
          <a:extLst>
            <a:ext uri="{FF2B5EF4-FFF2-40B4-BE49-F238E27FC236}">
              <a16:creationId xmlns:a16="http://schemas.microsoft.com/office/drawing/2014/main" id="{7991F71D-2A12-454E-BB71-5B890F86F5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0" name="Text Box 15">
          <a:extLst>
            <a:ext uri="{FF2B5EF4-FFF2-40B4-BE49-F238E27FC236}">
              <a16:creationId xmlns:a16="http://schemas.microsoft.com/office/drawing/2014/main" id="{BA9F7E77-694A-4D6F-9E10-C013D793A8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1" name="Text Box 15">
          <a:extLst>
            <a:ext uri="{FF2B5EF4-FFF2-40B4-BE49-F238E27FC236}">
              <a16:creationId xmlns:a16="http://schemas.microsoft.com/office/drawing/2014/main" id="{C1C202C5-C2F6-4DFE-BAB6-E7433A1716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2" name="Text Box 15">
          <a:extLst>
            <a:ext uri="{FF2B5EF4-FFF2-40B4-BE49-F238E27FC236}">
              <a16:creationId xmlns:a16="http://schemas.microsoft.com/office/drawing/2014/main" id="{34C95324-3F77-4E3E-8F5A-0F18257D9F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3" name="Text Box 15">
          <a:extLst>
            <a:ext uri="{FF2B5EF4-FFF2-40B4-BE49-F238E27FC236}">
              <a16:creationId xmlns:a16="http://schemas.microsoft.com/office/drawing/2014/main" id="{BB3F90E6-13D5-469E-934A-A587E2B749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4" name="Text Box 15">
          <a:extLst>
            <a:ext uri="{FF2B5EF4-FFF2-40B4-BE49-F238E27FC236}">
              <a16:creationId xmlns:a16="http://schemas.microsoft.com/office/drawing/2014/main" id="{7794713F-B4D2-4872-9C7F-FB9B102F9A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5" name="Text Box 15">
          <a:extLst>
            <a:ext uri="{FF2B5EF4-FFF2-40B4-BE49-F238E27FC236}">
              <a16:creationId xmlns:a16="http://schemas.microsoft.com/office/drawing/2014/main" id="{F2617F8C-4EE6-4ACA-BB9E-C9BC92D15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6" name="Text Box 15">
          <a:extLst>
            <a:ext uri="{FF2B5EF4-FFF2-40B4-BE49-F238E27FC236}">
              <a16:creationId xmlns:a16="http://schemas.microsoft.com/office/drawing/2014/main" id="{C7B73C45-C0DC-48E2-8F5B-74C7EAE775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7" name="Text Box 15">
          <a:extLst>
            <a:ext uri="{FF2B5EF4-FFF2-40B4-BE49-F238E27FC236}">
              <a16:creationId xmlns:a16="http://schemas.microsoft.com/office/drawing/2014/main" id="{B1BF2F03-7B27-4542-AC8B-770703997A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8" name="Text Box 15">
          <a:extLst>
            <a:ext uri="{FF2B5EF4-FFF2-40B4-BE49-F238E27FC236}">
              <a16:creationId xmlns:a16="http://schemas.microsoft.com/office/drawing/2014/main" id="{D6970B19-117B-46CE-8A9A-FE3D373DDD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89" name="Text Box 15">
          <a:extLst>
            <a:ext uri="{FF2B5EF4-FFF2-40B4-BE49-F238E27FC236}">
              <a16:creationId xmlns:a16="http://schemas.microsoft.com/office/drawing/2014/main" id="{1927E25E-796C-4EE0-803D-590FA56144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0" name="Text Box 15">
          <a:extLst>
            <a:ext uri="{FF2B5EF4-FFF2-40B4-BE49-F238E27FC236}">
              <a16:creationId xmlns:a16="http://schemas.microsoft.com/office/drawing/2014/main" id="{AAB9C420-CAD1-4D97-9020-B15D5BFBC0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1" name="Text Box 15">
          <a:extLst>
            <a:ext uri="{FF2B5EF4-FFF2-40B4-BE49-F238E27FC236}">
              <a16:creationId xmlns:a16="http://schemas.microsoft.com/office/drawing/2014/main" id="{BFB5BFAE-88C6-4B4C-9AC9-CC3F2C30CD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2" name="Text Box 15">
          <a:extLst>
            <a:ext uri="{FF2B5EF4-FFF2-40B4-BE49-F238E27FC236}">
              <a16:creationId xmlns:a16="http://schemas.microsoft.com/office/drawing/2014/main" id="{EAFA5156-E387-419C-8227-6C4A024A22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3" name="Text Box 15">
          <a:extLst>
            <a:ext uri="{FF2B5EF4-FFF2-40B4-BE49-F238E27FC236}">
              <a16:creationId xmlns:a16="http://schemas.microsoft.com/office/drawing/2014/main" id="{0AC5C1C8-1146-4758-A2B4-1115D828BF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694" name="Text Box 15">
          <a:extLst>
            <a:ext uri="{FF2B5EF4-FFF2-40B4-BE49-F238E27FC236}">
              <a16:creationId xmlns:a16="http://schemas.microsoft.com/office/drawing/2014/main" id="{AB8618B0-CED3-47FE-861D-ECCE5E2330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5" name="Text Box 15">
          <a:extLst>
            <a:ext uri="{FF2B5EF4-FFF2-40B4-BE49-F238E27FC236}">
              <a16:creationId xmlns:a16="http://schemas.microsoft.com/office/drawing/2014/main" id="{ED92E30B-AD14-4043-9671-747C562580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6" name="Text Box 15">
          <a:extLst>
            <a:ext uri="{FF2B5EF4-FFF2-40B4-BE49-F238E27FC236}">
              <a16:creationId xmlns:a16="http://schemas.microsoft.com/office/drawing/2014/main" id="{2D43C0C4-0A38-4A29-9939-7D19F9C68E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7" name="Text Box 15">
          <a:extLst>
            <a:ext uri="{FF2B5EF4-FFF2-40B4-BE49-F238E27FC236}">
              <a16:creationId xmlns:a16="http://schemas.microsoft.com/office/drawing/2014/main" id="{481769C9-4F6B-4B9E-82D3-857EF87BE7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8" name="Text Box 15">
          <a:extLst>
            <a:ext uri="{FF2B5EF4-FFF2-40B4-BE49-F238E27FC236}">
              <a16:creationId xmlns:a16="http://schemas.microsoft.com/office/drawing/2014/main" id="{6B09D778-52D3-434D-9489-35E2A8AE6D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699" name="Text Box 15">
          <a:extLst>
            <a:ext uri="{FF2B5EF4-FFF2-40B4-BE49-F238E27FC236}">
              <a16:creationId xmlns:a16="http://schemas.microsoft.com/office/drawing/2014/main" id="{98ED0656-259B-484F-8F8E-2AF0849D64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0" name="Text Box 15">
          <a:extLst>
            <a:ext uri="{FF2B5EF4-FFF2-40B4-BE49-F238E27FC236}">
              <a16:creationId xmlns:a16="http://schemas.microsoft.com/office/drawing/2014/main" id="{9F9D9FDB-C34B-42A6-88DA-72B370D39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1" name="Text Box 15">
          <a:extLst>
            <a:ext uri="{FF2B5EF4-FFF2-40B4-BE49-F238E27FC236}">
              <a16:creationId xmlns:a16="http://schemas.microsoft.com/office/drawing/2014/main" id="{23EDCA50-DABF-40B1-9772-C6A94B3D52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2" name="Text Box 15">
          <a:extLst>
            <a:ext uri="{FF2B5EF4-FFF2-40B4-BE49-F238E27FC236}">
              <a16:creationId xmlns:a16="http://schemas.microsoft.com/office/drawing/2014/main" id="{FB9DD29D-87DC-4D28-8190-C7297EFACF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3" name="Text Box 15">
          <a:extLst>
            <a:ext uri="{FF2B5EF4-FFF2-40B4-BE49-F238E27FC236}">
              <a16:creationId xmlns:a16="http://schemas.microsoft.com/office/drawing/2014/main" id="{2ED8C2D8-B013-4041-957B-F69E526997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04" name="Text Box 15">
          <a:extLst>
            <a:ext uri="{FF2B5EF4-FFF2-40B4-BE49-F238E27FC236}">
              <a16:creationId xmlns:a16="http://schemas.microsoft.com/office/drawing/2014/main" id="{06826DBA-7B9E-4F1D-A0C1-05EF12D873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5" name="Text Box 15">
          <a:extLst>
            <a:ext uri="{FF2B5EF4-FFF2-40B4-BE49-F238E27FC236}">
              <a16:creationId xmlns:a16="http://schemas.microsoft.com/office/drawing/2014/main" id="{50DC6BD6-CBB7-4488-A3CE-B78E28B592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6" name="Text Box 15">
          <a:extLst>
            <a:ext uri="{FF2B5EF4-FFF2-40B4-BE49-F238E27FC236}">
              <a16:creationId xmlns:a16="http://schemas.microsoft.com/office/drawing/2014/main" id="{5044D0B1-D2EA-4BEE-93DA-ABA16C58A0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7" name="Text Box 15">
          <a:extLst>
            <a:ext uri="{FF2B5EF4-FFF2-40B4-BE49-F238E27FC236}">
              <a16:creationId xmlns:a16="http://schemas.microsoft.com/office/drawing/2014/main" id="{657AA3E5-DA47-49EA-BDEC-ADE73CB96D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8" name="Text Box 15">
          <a:extLst>
            <a:ext uri="{FF2B5EF4-FFF2-40B4-BE49-F238E27FC236}">
              <a16:creationId xmlns:a16="http://schemas.microsoft.com/office/drawing/2014/main" id="{8EE18A41-3FD9-4554-9C6C-01203409C3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09" name="Text Box 15">
          <a:extLst>
            <a:ext uri="{FF2B5EF4-FFF2-40B4-BE49-F238E27FC236}">
              <a16:creationId xmlns:a16="http://schemas.microsoft.com/office/drawing/2014/main" id="{64C86624-E1B5-4822-A72A-2AAE3A93D0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0" name="Text Box 15">
          <a:extLst>
            <a:ext uri="{FF2B5EF4-FFF2-40B4-BE49-F238E27FC236}">
              <a16:creationId xmlns:a16="http://schemas.microsoft.com/office/drawing/2014/main" id="{9404A202-7B3F-4496-B64A-E66C1EA080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1" name="Text Box 15">
          <a:extLst>
            <a:ext uri="{FF2B5EF4-FFF2-40B4-BE49-F238E27FC236}">
              <a16:creationId xmlns:a16="http://schemas.microsoft.com/office/drawing/2014/main" id="{8753B019-1E14-4B0D-AF16-9AFF309824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2" name="Text Box 15">
          <a:extLst>
            <a:ext uri="{FF2B5EF4-FFF2-40B4-BE49-F238E27FC236}">
              <a16:creationId xmlns:a16="http://schemas.microsoft.com/office/drawing/2014/main" id="{FCB7C49F-6492-458C-87BA-FCB4A816E1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3" name="Text Box 15">
          <a:extLst>
            <a:ext uri="{FF2B5EF4-FFF2-40B4-BE49-F238E27FC236}">
              <a16:creationId xmlns:a16="http://schemas.microsoft.com/office/drawing/2014/main" id="{62A8D9C4-19AB-41EE-8ECA-406509E151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4" name="Text Box 15">
          <a:extLst>
            <a:ext uri="{FF2B5EF4-FFF2-40B4-BE49-F238E27FC236}">
              <a16:creationId xmlns:a16="http://schemas.microsoft.com/office/drawing/2014/main" id="{7C947607-4BFA-4A6D-BCB5-6347DA3FBE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5" name="Text Box 15">
          <a:extLst>
            <a:ext uri="{FF2B5EF4-FFF2-40B4-BE49-F238E27FC236}">
              <a16:creationId xmlns:a16="http://schemas.microsoft.com/office/drawing/2014/main" id="{FC195BC0-4087-477C-A096-708847E904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6" name="Text Box 15">
          <a:extLst>
            <a:ext uri="{FF2B5EF4-FFF2-40B4-BE49-F238E27FC236}">
              <a16:creationId xmlns:a16="http://schemas.microsoft.com/office/drawing/2014/main" id="{E34B4852-F3A1-4C34-8489-48C7943AA9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7" name="Text Box 15">
          <a:extLst>
            <a:ext uri="{FF2B5EF4-FFF2-40B4-BE49-F238E27FC236}">
              <a16:creationId xmlns:a16="http://schemas.microsoft.com/office/drawing/2014/main" id="{76599D16-838E-47B9-BE5E-89B5F8340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8" name="Text Box 15">
          <a:extLst>
            <a:ext uri="{FF2B5EF4-FFF2-40B4-BE49-F238E27FC236}">
              <a16:creationId xmlns:a16="http://schemas.microsoft.com/office/drawing/2014/main" id="{4DFB65A2-B1E9-4D68-A9D5-3E0D7D2E6C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19" name="Text Box 15">
          <a:extLst>
            <a:ext uri="{FF2B5EF4-FFF2-40B4-BE49-F238E27FC236}">
              <a16:creationId xmlns:a16="http://schemas.microsoft.com/office/drawing/2014/main" id="{3BF06D6F-C17F-4F6C-B327-F2465E8FB7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0" name="Text Box 15">
          <a:extLst>
            <a:ext uri="{FF2B5EF4-FFF2-40B4-BE49-F238E27FC236}">
              <a16:creationId xmlns:a16="http://schemas.microsoft.com/office/drawing/2014/main" id="{587FCBAD-1A6D-49F9-8BFE-3824FB655A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1" name="Text Box 15">
          <a:extLst>
            <a:ext uri="{FF2B5EF4-FFF2-40B4-BE49-F238E27FC236}">
              <a16:creationId xmlns:a16="http://schemas.microsoft.com/office/drawing/2014/main" id="{F936F74E-4559-4CCB-9A82-D8175D2155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2" name="Text Box 15">
          <a:extLst>
            <a:ext uri="{FF2B5EF4-FFF2-40B4-BE49-F238E27FC236}">
              <a16:creationId xmlns:a16="http://schemas.microsoft.com/office/drawing/2014/main" id="{4D22C3D9-C4B2-4D79-92EC-7F5738BD3A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3" name="Text Box 15">
          <a:extLst>
            <a:ext uri="{FF2B5EF4-FFF2-40B4-BE49-F238E27FC236}">
              <a16:creationId xmlns:a16="http://schemas.microsoft.com/office/drawing/2014/main" id="{C4700230-2084-4BC4-81A5-7DA4CFE319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24" name="Text Box 15">
          <a:extLst>
            <a:ext uri="{FF2B5EF4-FFF2-40B4-BE49-F238E27FC236}">
              <a16:creationId xmlns:a16="http://schemas.microsoft.com/office/drawing/2014/main" id="{53BE0193-574B-4BC6-B6EA-DC8ADF9926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5" name="Text Box 15">
          <a:extLst>
            <a:ext uri="{FF2B5EF4-FFF2-40B4-BE49-F238E27FC236}">
              <a16:creationId xmlns:a16="http://schemas.microsoft.com/office/drawing/2014/main" id="{81CDB9A5-C772-477F-9A8F-05CD6FCC19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6" name="Text Box 15">
          <a:extLst>
            <a:ext uri="{FF2B5EF4-FFF2-40B4-BE49-F238E27FC236}">
              <a16:creationId xmlns:a16="http://schemas.microsoft.com/office/drawing/2014/main" id="{FFFCA84A-5A33-4B4E-A579-634498B2E9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7" name="Text Box 15">
          <a:extLst>
            <a:ext uri="{FF2B5EF4-FFF2-40B4-BE49-F238E27FC236}">
              <a16:creationId xmlns:a16="http://schemas.microsoft.com/office/drawing/2014/main" id="{65E21499-484D-4833-AB4D-0BBD03C15B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8" name="Text Box 15">
          <a:extLst>
            <a:ext uri="{FF2B5EF4-FFF2-40B4-BE49-F238E27FC236}">
              <a16:creationId xmlns:a16="http://schemas.microsoft.com/office/drawing/2014/main" id="{CFEAB481-7156-4E77-94D9-3FF95EC6BE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29" name="Text Box 15">
          <a:extLst>
            <a:ext uri="{FF2B5EF4-FFF2-40B4-BE49-F238E27FC236}">
              <a16:creationId xmlns:a16="http://schemas.microsoft.com/office/drawing/2014/main" id="{344E3F48-DA45-41B7-8EA8-B2F5502124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0" name="Text Box 15">
          <a:extLst>
            <a:ext uri="{FF2B5EF4-FFF2-40B4-BE49-F238E27FC236}">
              <a16:creationId xmlns:a16="http://schemas.microsoft.com/office/drawing/2014/main" id="{4D3911B8-6448-4E71-A8BC-3D1EA623F7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1" name="Text Box 15">
          <a:extLst>
            <a:ext uri="{FF2B5EF4-FFF2-40B4-BE49-F238E27FC236}">
              <a16:creationId xmlns:a16="http://schemas.microsoft.com/office/drawing/2014/main" id="{FFBCA92D-95C7-453E-B665-33DF743B0D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2" name="Text Box 15">
          <a:extLst>
            <a:ext uri="{FF2B5EF4-FFF2-40B4-BE49-F238E27FC236}">
              <a16:creationId xmlns:a16="http://schemas.microsoft.com/office/drawing/2014/main" id="{A41EAA58-C085-4B7A-919C-E7DC8CA2EA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3" name="Text Box 15">
          <a:extLst>
            <a:ext uri="{FF2B5EF4-FFF2-40B4-BE49-F238E27FC236}">
              <a16:creationId xmlns:a16="http://schemas.microsoft.com/office/drawing/2014/main" id="{1921FCCC-2888-45D4-8558-F872DA9119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34" name="Text Box 15">
          <a:extLst>
            <a:ext uri="{FF2B5EF4-FFF2-40B4-BE49-F238E27FC236}">
              <a16:creationId xmlns:a16="http://schemas.microsoft.com/office/drawing/2014/main" id="{81707848-6DEE-406C-9873-0FA5BE1EB2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5" name="Text Box 15">
          <a:extLst>
            <a:ext uri="{FF2B5EF4-FFF2-40B4-BE49-F238E27FC236}">
              <a16:creationId xmlns:a16="http://schemas.microsoft.com/office/drawing/2014/main" id="{BF6418D4-E364-4E39-BD5F-985B2B2DA9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6" name="Text Box 15">
          <a:extLst>
            <a:ext uri="{FF2B5EF4-FFF2-40B4-BE49-F238E27FC236}">
              <a16:creationId xmlns:a16="http://schemas.microsoft.com/office/drawing/2014/main" id="{04069DBE-B63C-4EE8-A987-3F66DAD0DD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7" name="Text Box 15">
          <a:extLst>
            <a:ext uri="{FF2B5EF4-FFF2-40B4-BE49-F238E27FC236}">
              <a16:creationId xmlns:a16="http://schemas.microsoft.com/office/drawing/2014/main" id="{4D827DA7-BD14-4B15-8CBD-991D17D248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8" name="Text Box 15">
          <a:extLst>
            <a:ext uri="{FF2B5EF4-FFF2-40B4-BE49-F238E27FC236}">
              <a16:creationId xmlns:a16="http://schemas.microsoft.com/office/drawing/2014/main" id="{6E1344B9-1BD7-4374-A7B6-9857FC9E11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39" name="Text Box 15">
          <a:extLst>
            <a:ext uri="{FF2B5EF4-FFF2-40B4-BE49-F238E27FC236}">
              <a16:creationId xmlns:a16="http://schemas.microsoft.com/office/drawing/2014/main" id="{A8351CB6-166D-44D9-BD5C-D1021D7F5F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0" name="Text Box 15">
          <a:extLst>
            <a:ext uri="{FF2B5EF4-FFF2-40B4-BE49-F238E27FC236}">
              <a16:creationId xmlns:a16="http://schemas.microsoft.com/office/drawing/2014/main" id="{41CEB03D-FEDE-4086-BFEB-E71F94FFDC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1" name="Text Box 15">
          <a:extLst>
            <a:ext uri="{FF2B5EF4-FFF2-40B4-BE49-F238E27FC236}">
              <a16:creationId xmlns:a16="http://schemas.microsoft.com/office/drawing/2014/main" id="{7D09CFE1-A06A-4A8E-B897-B4C3C41C44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2" name="Text Box 15">
          <a:extLst>
            <a:ext uri="{FF2B5EF4-FFF2-40B4-BE49-F238E27FC236}">
              <a16:creationId xmlns:a16="http://schemas.microsoft.com/office/drawing/2014/main" id="{CE2FAAAC-AC9F-4453-80CA-EECA70AC3B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3" name="Text Box 15">
          <a:extLst>
            <a:ext uri="{FF2B5EF4-FFF2-40B4-BE49-F238E27FC236}">
              <a16:creationId xmlns:a16="http://schemas.microsoft.com/office/drawing/2014/main" id="{5654B533-41C3-423C-ABF1-B6529208B2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4" name="Text Box 15">
          <a:extLst>
            <a:ext uri="{FF2B5EF4-FFF2-40B4-BE49-F238E27FC236}">
              <a16:creationId xmlns:a16="http://schemas.microsoft.com/office/drawing/2014/main" id="{1A2C4EAC-5B5C-4DD0-AB95-E2BABC88C8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5" name="Text Box 15">
          <a:extLst>
            <a:ext uri="{FF2B5EF4-FFF2-40B4-BE49-F238E27FC236}">
              <a16:creationId xmlns:a16="http://schemas.microsoft.com/office/drawing/2014/main" id="{DF5E9F04-4B67-44E4-AD47-FB90B6FA3C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6" name="Text Box 15">
          <a:extLst>
            <a:ext uri="{FF2B5EF4-FFF2-40B4-BE49-F238E27FC236}">
              <a16:creationId xmlns:a16="http://schemas.microsoft.com/office/drawing/2014/main" id="{BE3A1C53-A129-4945-A501-FB812D2FA6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7" name="Text Box 15">
          <a:extLst>
            <a:ext uri="{FF2B5EF4-FFF2-40B4-BE49-F238E27FC236}">
              <a16:creationId xmlns:a16="http://schemas.microsoft.com/office/drawing/2014/main" id="{7B1F314D-1643-4959-868C-305C1FFD7E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8" name="Text Box 15">
          <a:extLst>
            <a:ext uri="{FF2B5EF4-FFF2-40B4-BE49-F238E27FC236}">
              <a16:creationId xmlns:a16="http://schemas.microsoft.com/office/drawing/2014/main" id="{51063CAA-2A5C-4885-AAA1-8D3D8C7A6B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49" name="Text Box 15">
          <a:extLst>
            <a:ext uri="{FF2B5EF4-FFF2-40B4-BE49-F238E27FC236}">
              <a16:creationId xmlns:a16="http://schemas.microsoft.com/office/drawing/2014/main" id="{AFEFE534-9828-41B8-A712-F3FE9EEBDA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0" name="Text Box 15">
          <a:extLst>
            <a:ext uri="{FF2B5EF4-FFF2-40B4-BE49-F238E27FC236}">
              <a16:creationId xmlns:a16="http://schemas.microsoft.com/office/drawing/2014/main" id="{B3BA3FF7-7F1D-40BA-9A2E-0B55376172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1" name="Text Box 15">
          <a:extLst>
            <a:ext uri="{FF2B5EF4-FFF2-40B4-BE49-F238E27FC236}">
              <a16:creationId xmlns:a16="http://schemas.microsoft.com/office/drawing/2014/main" id="{0A9DF805-AA70-4059-80E8-2565298EE9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2" name="Text Box 15">
          <a:extLst>
            <a:ext uri="{FF2B5EF4-FFF2-40B4-BE49-F238E27FC236}">
              <a16:creationId xmlns:a16="http://schemas.microsoft.com/office/drawing/2014/main" id="{2ACB4A6D-34C9-4983-85D8-DB122EFC82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3" name="Text Box 15">
          <a:extLst>
            <a:ext uri="{FF2B5EF4-FFF2-40B4-BE49-F238E27FC236}">
              <a16:creationId xmlns:a16="http://schemas.microsoft.com/office/drawing/2014/main" id="{94F4CBC1-ADB0-4134-B56A-075738B298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4754" name="Text Box 15">
          <a:extLst>
            <a:ext uri="{FF2B5EF4-FFF2-40B4-BE49-F238E27FC236}">
              <a16:creationId xmlns:a16="http://schemas.microsoft.com/office/drawing/2014/main" id="{247D4E71-9C62-4742-A91B-66927B8C85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5" name="Text Box 15">
          <a:extLst>
            <a:ext uri="{FF2B5EF4-FFF2-40B4-BE49-F238E27FC236}">
              <a16:creationId xmlns:a16="http://schemas.microsoft.com/office/drawing/2014/main" id="{9DAF5DD5-6670-4DB8-8B69-3A111CE9C3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6" name="Text Box 15">
          <a:extLst>
            <a:ext uri="{FF2B5EF4-FFF2-40B4-BE49-F238E27FC236}">
              <a16:creationId xmlns:a16="http://schemas.microsoft.com/office/drawing/2014/main" id="{0EA6F16A-5D05-456D-9B44-DE53E6B307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7" name="Text Box 15">
          <a:extLst>
            <a:ext uri="{FF2B5EF4-FFF2-40B4-BE49-F238E27FC236}">
              <a16:creationId xmlns:a16="http://schemas.microsoft.com/office/drawing/2014/main" id="{6D27AF1F-8199-4B83-B106-A6B852EB7A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8" name="Text Box 15">
          <a:extLst>
            <a:ext uri="{FF2B5EF4-FFF2-40B4-BE49-F238E27FC236}">
              <a16:creationId xmlns:a16="http://schemas.microsoft.com/office/drawing/2014/main" id="{7ADA4052-6602-4A14-B06C-8CA7E645C0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59" name="Text Box 15">
          <a:extLst>
            <a:ext uri="{FF2B5EF4-FFF2-40B4-BE49-F238E27FC236}">
              <a16:creationId xmlns:a16="http://schemas.microsoft.com/office/drawing/2014/main" id="{1EC47FFD-D615-4C91-947D-69BCF0B060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0" name="Text Box 15">
          <a:extLst>
            <a:ext uri="{FF2B5EF4-FFF2-40B4-BE49-F238E27FC236}">
              <a16:creationId xmlns:a16="http://schemas.microsoft.com/office/drawing/2014/main" id="{34DA03F9-1C35-438A-B09D-5A7C79A9AC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1" name="Text Box 15">
          <a:extLst>
            <a:ext uri="{FF2B5EF4-FFF2-40B4-BE49-F238E27FC236}">
              <a16:creationId xmlns:a16="http://schemas.microsoft.com/office/drawing/2014/main" id="{DC07115A-9B2D-4DEA-9470-454B178641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2" name="Text Box 15">
          <a:extLst>
            <a:ext uri="{FF2B5EF4-FFF2-40B4-BE49-F238E27FC236}">
              <a16:creationId xmlns:a16="http://schemas.microsoft.com/office/drawing/2014/main" id="{66C237D3-49BF-41B6-B510-5DC5E405C0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3" name="Text Box 15">
          <a:extLst>
            <a:ext uri="{FF2B5EF4-FFF2-40B4-BE49-F238E27FC236}">
              <a16:creationId xmlns:a16="http://schemas.microsoft.com/office/drawing/2014/main" id="{5F319DE7-3817-4707-AF8E-60C9E2BEA9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4764" name="Text Box 15">
          <a:extLst>
            <a:ext uri="{FF2B5EF4-FFF2-40B4-BE49-F238E27FC236}">
              <a16:creationId xmlns:a16="http://schemas.microsoft.com/office/drawing/2014/main" id="{F4F9AB35-8B22-4D3E-BD3A-BE4082F900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65" name="Text Box 15">
          <a:extLst>
            <a:ext uri="{FF2B5EF4-FFF2-40B4-BE49-F238E27FC236}">
              <a16:creationId xmlns:a16="http://schemas.microsoft.com/office/drawing/2014/main" id="{C79DC813-6A5B-4415-ADD4-2013829B27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66" name="Text Box 15">
          <a:extLst>
            <a:ext uri="{FF2B5EF4-FFF2-40B4-BE49-F238E27FC236}">
              <a16:creationId xmlns:a16="http://schemas.microsoft.com/office/drawing/2014/main" id="{39A5DF36-1208-4D3D-ADDB-CCC80B0C6B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67" name="Text Box 15">
          <a:extLst>
            <a:ext uri="{FF2B5EF4-FFF2-40B4-BE49-F238E27FC236}">
              <a16:creationId xmlns:a16="http://schemas.microsoft.com/office/drawing/2014/main" id="{09B53FBB-CFB2-48ED-9A94-7DD2042F32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68" name="Text Box 15">
          <a:extLst>
            <a:ext uri="{FF2B5EF4-FFF2-40B4-BE49-F238E27FC236}">
              <a16:creationId xmlns:a16="http://schemas.microsoft.com/office/drawing/2014/main" id="{9F74AD32-A6E7-41BC-B798-89DA7B756A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69" name="Text Box 15">
          <a:extLst>
            <a:ext uri="{FF2B5EF4-FFF2-40B4-BE49-F238E27FC236}">
              <a16:creationId xmlns:a16="http://schemas.microsoft.com/office/drawing/2014/main" id="{4BBADF3E-9AD3-4AD8-AF6E-A441CEAF2F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0" name="Text Box 15">
          <a:extLst>
            <a:ext uri="{FF2B5EF4-FFF2-40B4-BE49-F238E27FC236}">
              <a16:creationId xmlns:a16="http://schemas.microsoft.com/office/drawing/2014/main" id="{D7F1054A-D41D-4844-AAE1-3200A0355F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1" name="Text Box 15">
          <a:extLst>
            <a:ext uri="{FF2B5EF4-FFF2-40B4-BE49-F238E27FC236}">
              <a16:creationId xmlns:a16="http://schemas.microsoft.com/office/drawing/2014/main" id="{E5321F7D-4FAE-41F2-AF19-BDF36AF430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2" name="Text Box 15">
          <a:extLst>
            <a:ext uri="{FF2B5EF4-FFF2-40B4-BE49-F238E27FC236}">
              <a16:creationId xmlns:a16="http://schemas.microsoft.com/office/drawing/2014/main" id="{29A5D479-BE06-43A7-A31E-7EF87C49D8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3" name="Text Box 15">
          <a:extLst>
            <a:ext uri="{FF2B5EF4-FFF2-40B4-BE49-F238E27FC236}">
              <a16:creationId xmlns:a16="http://schemas.microsoft.com/office/drawing/2014/main" id="{F4A246D6-7E6B-4AE0-B043-E87C97E7F1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4" name="Text Box 15">
          <a:extLst>
            <a:ext uri="{FF2B5EF4-FFF2-40B4-BE49-F238E27FC236}">
              <a16:creationId xmlns:a16="http://schemas.microsoft.com/office/drawing/2014/main" id="{07339081-7E3E-4187-9D64-242C0AF990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5" name="Text Box 15">
          <a:extLst>
            <a:ext uri="{FF2B5EF4-FFF2-40B4-BE49-F238E27FC236}">
              <a16:creationId xmlns:a16="http://schemas.microsoft.com/office/drawing/2014/main" id="{5BC0EC52-5A06-41FE-9FFB-F52AEEDB13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6" name="Text Box 15">
          <a:extLst>
            <a:ext uri="{FF2B5EF4-FFF2-40B4-BE49-F238E27FC236}">
              <a16:creationId xmlns:a16="http://schemas.microsoft.com/office/drawing/2014/main" id="{B767E55E-6518-4951-9E9E-F7913213A1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77" name="Text Box 15">
          <a:extLst>
            <a:ext uri="{FF2B5EF4-FFF2-40B4-BE49-F238E27FC236}">
              <a16:creationId xmlns:a16="http://schemas.microsoft.com/office/drawing/2014/main" id="{FD4846E1-312E-4F3B-93A5-0D7BA1502A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78" name="Text Box 15">
          <a:extLst>
            <a:ext uri="{FF2B5EF4-FFF2-40B4-BE49-F238E27FC236}">
              <a16:creationId xmlns:a16="http://schemas.microsoft.com/office/drawing/2014/main" id="{EFB36DD1-2501-402E-B129-A00C3BD5FF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79" name="Text Box 15">
          <a:extLst>
            <a:ext uri="{FF2B5EF4-FFF2-40B4-BE49-F238E27FC236}">
              <a16:creationId xmlns:a16="http://schemas.microsoft.com/office/drawing/2014/main" id="{17F79EEF-2D49-485D-A298-DBA15A5A50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80" name="Text Box 15">
          <a:extLst>
            <a:ext uri="{FF2B5EF4-FFF2-40B4-BE49-F238E27FC236}">
              <a16:creationId xmlns:a16="http://schemas.microsoft.com/office/drawing/2014/main" id="{5D8A5D72-9346-4552-90E7-6522C55C05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81" name="Text Box 15">
          <a:extLst>
            <a:ext uri="{FF2B5EF4-FFF2-40B4-BE49-F238E27FC236}">
              <a16:creationId xmlns:a16="http://schemas.microsoft.com/office/drawing/2014/main" id="{76F45E8D-2ED3-4623-9AF4-15678AE3DC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82" name="Text Box 15">
          <a:extLst>
            <a:ext uri="{FF2B5EF4-FFF2-40B4-BE49-F238E27FC236}">
              <a16:creationId xmlns:a16="http://schemas.microsoft.com/office/drawing/2014/main" id="{8D936AB0-819F-4D7F-B53B-B5F1D9019B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3" name="Text Box 15">
          <a:extLst>
            <a:ext uri="{FF2B5EF4-FFF2-40B4-BE49-F238E27FC236}">
              <a16:creationId xmlns:a16="http://schemas.microsoft.com/office/drawing/2014/main" id="{7E372657-BD60-4F24-B2E4-B844A67893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4" name="Text Box 15">
          <a:extLst>
            <a:ext uri="{FF2B5EF4-FFF2-40B4-BE49-F238E27FC236}">
              <a16:creationId xmlns:a16="http://schemas.microsoft.com/office/drawing/2014/main" id="{FF1B4A0B-991F-444A-BAC9-9B6029B07D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5" name="Text Box 15">
          <a:extLst>
            <a:ext uri="{FF2B5EF4-FFF2-40B4-BE49-F238E27FC236}">
              <a16:creationId xmlns:a16="http://schemas.microsoft.com/office/drawing/2014/main" id="{C92CCB8F-A310-4DF7-81E0-58CEC1B5EE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6" name="Text Box 15">
          <a:extLst>
            <a:ext uri="{FF2B5EF4-FFF2-40B4-BE49-F238E27FC236}">
              <a16:creationId xmlns:a16="http://schemas.microsoft.com/office/drawing/2014/main" id="{46D4E334-9FEB-4B9E-B526-FB35B1D0E6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7" name="Text Box 15">
          <a:extLst>
            <a:ext uri="{FF2B5EF4-FFF2-40B4-BE49-F238E27FC236}">
              <a16:creationId xmlns:a16="http://schemas.microsoft.com/office/drawing/2014/main" id="{899F28D3-6633-4327-9318-98715DA33C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8" name="Text Box 15">
          <a:extLst>
            <a:ext uri="{FF2B5EF4-FFF2-40B4-BE49-F238E27FC236}">
              <a16:creationId xmlns:a16="http://schemas.microsoft.com/office/drawing/2014/main" id="{1EDC4200-3AC5-46CC-B4D6-24B522D967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89" name="Text Box 15">
          <a:extLst>
            <a:ext uri="{FF2B5EF4-FFF2-40B4-BE49-F238E27FC236}">
              <a16:creationId xmlns:a16="http://schemas.microsoft.com/office/drawing/2014/main" id="{F3C341C9-B40B-4DA4-AEE4-D3C30DBBD9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0" name="Text Box 15">
          <a:extLst>
            <a:ext uri="{FF2B5EF4-FFF2-40B4-BE49-F238E27FC236}">
              <a16:creationId xmlns:a16="http://schemas.microsoft.com/office/drawing/2014/main" id="{64BDF614-41F7-4A35-897F-286CB56C32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1" name="Text Box 15">
          <a:extLst>
            <a:ext uri="{FF2B5EF4-FFF2-40B4-BE49-F238E27FC236}">
              <a16:creationId xmlns:a16="http://schemas.microsoft.com/office/drawing/2014/main" id="{824263A7-12DC-433D-B2EE-D9E1A75453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2" name="Text Box 15">
          <a:extLst>
            <a:ext uri="{FF2B5EF4-FFF2-40B4-BE49-F238E27FC236}">
              <a16:creationId xmlns:a16="http://schemas.microsoft.com/office/drawing/2014/main" id="{6613E103-D28F-46B6-A3F6-C2B1BFF7F8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3" name="Text Box 15">
          <a:extLst>
            <a:ext uri="{FF2B5EF4-FFF2-40B4-BE49-F238E27FC236}">
              <a16:creationId xmlns:a16="http://schemas.microsoft.com/office/drawing/2014/main" id="{7C314731-8F43-49E8-BEC2-8ACC516301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4" name="Text Box 15">
          <a:extLst>
            <a:ext uri="{FF2B5EF4-FFF2-40B4-BE49-F238E27FC236}">
              <a16:creationId xmlns:a16="http://schemas.microsoft.com/office/drawing/2014/main" id="{D4F4CF53-460C-4669-B7D4-65A4B5B652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5" name="Text Box 15">
          <a:extLst>
            <a:ext uri="{FF2B5EF4-FFF2-40B4-BE49-F238E27FC236}">
              <a16:creationId xmlns:a16="http://schemas.microsoft.com/office/drawing/2014/main" id="{384A1FDD-0714-4AC6-99C3-C4EB34F171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6" name="Text Box 15">
          <a:extLst>
            <a:ext uri="{FF2B5EF4-FFF2-40B4-BE49-F238E27FC236}">
              <a16:creationId xmlns:a16="http://schemas.microsoft.com/office/drawing/2014/main" id="{60290B2C-5556-4825-8DE5-B66B3A7FDB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797" name="Text Box 15">
          <a:extLst>
            <a:ext uri="{FF2B5EF4-FFF2-40B4-BE49-F238E27FC236}">
              <a16:creationId xmlns:a16="http://schemas.microsoft.com/office/drawing/2014/main" id="{D1116353-0A0B-4093-A868-82CAC77042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8" name="Text Box 15">
          <a:extLst>
            <a:ext uri="{FF2B5EF4-FFF2-40B4-BE49-F238E27FC236}">
              <a16:creationId xmlns:a16="http://schemas.microsoft.com/office/drawing/2014/main" id="{47584308-49F9-49F8-A0BF-2182B0256B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799" name="Text Box 15">
          <a:extLst>
            <a:ext uri="{FF2B5EF4-FFF2-40B4-BE49-F238E27FC236}">
              <a16:creationId xmlns:a16="http://schemas.microsoft.com/office/drawing/2014/main" id="{B239BFC4-D87B-4DE4-9465-D54E294CD3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0" name="Text Box 15">
          <a:extLst>
            <a:ext uri="{FF2B5EF4-FFF2-40B4-BE49-F238E27FC236}">
              <a16:creationId xmlns:a16="http://schemas.microsoft.com/office/drawing/2014/main" id="{9ED3EC60-9765-4D31-8A8C-8A9872E19C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1" name="Text Box 15">
          <a:extLst>
            <a:ext uri="{FF2B5EF4-FFF2-40B4-BE49-F238E27FC236}">
              <a16:creationId xmlns:a16="http://schemas.microsoft.com/office/drawing/2014/main" id="{AEE7C630-8EB1-4151-B92E-28BB0C4A8C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2" name="Text Box 15">
          <a:extLst>
            <a:ext uri="{FF2B5EF4-FFF2-40B4-BE49-F238E27FC236}">
              <a16:creationId xmlns:a16="http://schemas.microsoft.com/office/drawing/2014/main" id="{DF0E68C0-9823-4565-97B1-F979D72C87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3" name="Text Box 15">
          <a:extLst>
            <a:ext uri="{FF2B5EF4-FFF2-40B4-BE49-F238E27FC236}">
              <a16:creationId xmlns:a16="http://schemas.microsoft.com/office/drawing/2014/main" id="{585BA1FB-B221-493B-8DDD-DE8EC479FE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4" name="Text Box 15">
          <a:extLst>
            <a:ext uri="{FF2B5EF4-FFF2-40B4-BE49-F238E27FC236}">
              <a16:creationId xmlns:a16="http://schemas.microsoft.com/office/drawing/2014/main" id="{43B92BC5-C0A2-4961-9EC9-0A2A9F919E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5" name="Text Box 15">
          <a:extLst>
            <a:ext uri="{FF2B5EF4-FFF2-40B4-BE49-F238E27FC236}">
              <a16:creationId xmlns:a16="http://schemas.microsoft.com/office/drawing/2014/main" id="{4C871E28-EF30-42C6-A49B-1D99BCF083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6" name="Text Box 15">
          <a:extLst>
            <a:ext uri="{FF2B5EF4-FFF2-40B4-BE49-F238E27FC236}">
              <a16:creationId xmlns:a16="http://schemas.microsoft.com/office/drawing/2014/main" id="{8EA19AC7-BB58-45A0-B45B-6100174FD7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07" name="Text Box 15">
          <a:extLst>
            <a:ext uri="{FF2B5EF4-FFF2-40B4-BE49-F238E27FC236}">
              <a16:creationId xmlns:a16="http://schemas.microsoft.com/office/drawing/2014/main" id="{3E03BA0D-2451-4B08-9098-11273BE58F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08" name="Text Box 15">
          <a:extLst>
            <a:ext uri="{FF2B5EF4-FFF2-40B4-BE49-F238E27FC236}">
              <a16:creationId xmlns:a16="http://schemas.microsoft.com/office/drawing/2014/main" id="{5ED1453D-86A9-4359-8A24-D416E3A1FC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09" name="Text Box 15">
          <a:extLst>
            <a:ext uri="{FF2B5EF4-FFF2-40B4-BE49-F238E27FC236}">
              <a16:creationId xmlns:a16="http://schemas.microsoft.com/office/drawing/2014/main" id="{8D08EC73-8001-4BDF-8F1F-60CC31F46B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10" name="Text Box 15">
          <a:extLst>
            <a:ext uri="{FF2B5EF4-FFF2-40B4-BE49-F238E27FC236}">
              <a16:creationId xmlns:a16="http://schemas.microsoft.com/office/drawing/2014/main" id="{58DB1F55-C5F6-4087-9E5A-278F04BCFD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11" name="Text Box 15">
          <a:extLst>
            <a:ext uri="{FF2B5EF4-FFF2-40B4-BE49-F238E27FC236}">
              <a16:creationId xmlns:a16="http://schemas.microsoft.com/office/drawing/2014/main" id="{1B11652A-4309-42CF-ABBB-5D32B3592D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12" name="Text Box 15">
          <a:extLst>
            <a:ext uri="{FF2B5EF4-FFF2-40B4-BE49-F238E27FC236}">
              <a16:creationId xmlns:a16="http://schemas.microsoft.com/office/drawing/2014/main" id="{3F2A1824-1686-4EE9-AF8B-2FEF5EE24C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3" name="Text Box 15">
          <a:extLst>
            <a:ext uri="{FF2B5EF4-FFF2-40B4-BE49-F238E27FC236}">
              <a16:creationId xmlns:a16="http://schemas.microsoft.com/office/drawing/2014/main" id="{AF0CF851-1A26-471C-92AF-C852727BA0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4" name="Text Box 15">
          <a:extLst>
            <a:ext uri="{FF2B5EF4-FFF2-40B4-BE49-F238E27FC236}">
              <a16:creationId xmlns:a16="http://schemas.microsoft.com/office/drawing/2014/main" id="{87776727-5409-496F-92E8-3C5E2978A1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5" name="Text Box 15">
          <a:extLst>
            <a:ext uri="{FF2B5EF4-FFF2-40B4-BE49-F238E27FC236}">
              <a16:creationId xmlns:a16="http://schemas.microsoft.com/office/drawing/2014/main" id="{0DFC850F-2B46-4335-B02B-5178ABFD3B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6" name="Text Box 15">
          <a:extLst>
            <a:ext uri="{FF2B5EF4-FFF2-40B4-BE49-F238E27FC236}">
              <a16:creationId xmlns:a16="http://schemas.microsoft.com/office/drawing/2014/main" id="{F3D4B6E7-BCFD-4C78-994B-755A8C05C1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7" name="Text Box 15">
          <a:extLst>
            <a:ext uri="{FF2B5EF4-FFF2-40B4-BE49-F238E27FC236}">
              <a16:creationId xmlns:a16="http://schemas.microsoft.com/office/drawing/2014/main" id="{80BE2BEA-A8D3-49FD-A768-000A86AC55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8" name="Text Box 15">
          <a:extLst>
            <a:ext uri="{FF2B5EF4-FFF2-40B4-BE49-F238E27FC236}">
              <a16:creationId xmlns:a16="http://schemas.microsoft.com/office/drawing/2014/main" id="{A5D8E56B-3AC8-49AF-822D-FF96502989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19" name="Text Box 15">
          <a:extLst>
            <a:ext uri="{FF2B5EF4-FFF2-40B4-BE49-F238E27FC236}">
              <a16:creationId xmlns:a16="http://schemas.microsoft.com/office/drawing/2014/main" id="{09B7CE12-8520-4A06-BF70-2D7B42CC1B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0" name="Text Box 15">
          <a:extLst>
            <a:ext uri="{FF2B5EF4-FFF2-40B4-BE49-F238E27FC236}">
              <a16:creationId xmlns:a16="http://schemas.microsoft.com/office/drawing/2014/main" id="{9AB8F3DC-9258-48C2-875E-F7C99244D4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1" name="Text Box 15">
          <a:extLst>
            <a:ext uri="{FF2B5EF4-FFF2-40B4-BE49-F238E27FC236}">
              <a16:creationId xmlns:a16="http://schemas.microsoft.com/office/drawing/2014/main" id="{8B3710BE-A40C-4309-9994-EF7B316545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2" name="Text Box 15">
          <a:extLst>
            <a:ext uri="{FF2B5EF4-FFF2-40B4-BE49-F238E27FC236}">
              <a16:creationId xmlns:a16="http://schemas.microsoft.com/office/drawing/2014/main" id="{AD0D4D80-6116-476D-BA98-E9020D3373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3" name="Text Box 15">
          <a:extLst>
            <a:ext uri="{FF2B5EF4-FFF2-40B4-BE49-F238E27FC236}">
              <a16:creationId xmlns:a16="http://schemas.microsoft.com/office/drawing/2014/main" id="{1B0B7171-06A4-4537-8CAB-4AFC08D0B7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4" name="Text Box 15">
          <a:extLst>
            <a:ext uri="{FF2B5EF4-FFF2-40B4-BE49-F238E27FC236}">
              <a16:creationId xmlns:a16="http://schemas.microsoft.com/office/drawing/2014/main" id="{7C5D4CD8-F9A5-4895-BA70-3B9BD93BDE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5" name="Text Box 15">
          <a:extLst>
            <a:ext uri="{FF2B5EF4-FFF2-40B4-BE49-F238E27FC236}">
              <a16:creationId xmlns:a16="http://schemas.microsoft.com/office/drawing/2014/main" id="{8F0A243D-4408-4FA4-A800-53E56BE23D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6" name="Text Box 15">
          <a:extLst>
            <a:ext uri="{FF2B5EF4-FFF2-40B4-BE49-F238E27FC236}">
              <a16:creationId xmlns:a16="http://schemas.microsoft.com/office/drawing/2014/main" id="{E0FE8674-228C-4360-A502-FF895781C7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27" name="Text Box 15">
          <a:extLst>
            <a:ext uri="{FF2B5EF4-FFF2-40B4-BE49-F238E27FC236}">
              <a16:creationId xmlns:a16="http://schemas.microsoft.com/office/drawing/2014/main" id="{0B59C6D7-AA0E-4730-B60E-76ABC90D7B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8" name="Text Box 15">
          <a:extLst>
            <a:ext uri="{FF2B5EF4-FFF2-40B4-BE49-F238E27FC236}">
              <a16:creationId xmlns:a16="http://schemas.microsoft.com/office/drawing/2014/main" id="{D741A6B9-70EF-488B-9FFD-22AF84E086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29" name="Text Box 15">
          <a:extLst>
            <a:ext uri="{FF2B5EF4-FFF2-40B4-BE49-F238E27FC236}">
              <a16:creationId xmlns:a16="http://schemas.microsoft.com/office/drawing/2014/main" id="{4AB16096-5149-4F7F-9BF0-77352DD3D9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0" name="Text Box 15">
          <a:extLst>
            <a:ext uri="{FF2B5EF4-FFF2-40B4-BE49-F238E27FC236}">
              <a16:creationId xmlns:a16="http://schemas.microsoft.com/office/drawing/2014/main" id="{D4DB8799-1D86-42E4-9949-54DAD6CDF1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1" name="Text Box 15">
          <a:extLst>
            <a:ext uri="{FF2B5EF4-FFF2-40B4-BE49-F238E27FC236}">
              <a16:creationId xmlns:a16="http://schemas.microsoft.com/office/drawing/2014/main" id="{F42A661C-1A6D-411F-B086-CFFF11C352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2" name="Text Box 15">
          <a:extLst>
            <a:ext uri="{FF2B5EF4-FFF2-40B4-BE49-F238E27FC236}">
              <a16:creationId xmlns:a16="http://schemas.microsoft.com/office/drawing/2014/main" id="{5C462B6E-4602-4641-9299-44335EC847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3" name="Text Box 15">
          <a:extLst>
            <a:ext uri="{FF2B5EF4-FFF2-40B4-BE49-F238E27FC236}">
              <a16:creationId xmlns:a16="http://schemas.microsoft.com/office/drawing/2014/main" id="{57F49A0A-F158-4ADA-828E-1F80D0AF1D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AF6AF17F-9CE1-46F9-88AE-761CCB346E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5" name="Text Box 15">
          <a:extLst>
            <a:ext uri="{FF2B5EF4-FFF2-40B4-BE49-F238E27FC236}">
              <a16:creationId xmlns:a16="http://schemas.microsoft.com/office/drawing/2014/main" id="{083287EA-E36E-4A63-9D31-8B4640AFDA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6" name="Text Box 15">
          <a:extLst>
            <a:ext uri="{FF2B5EF4-FFF2-40B4-BE49-F238E27FC236}">
              <a16:creationId xmlns:a16="http://schemas.microsoft.com/office/drawing/2014/main" id="{4847A959-630F-4224-B81E-B5A218A893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37" name="Text Box 15">
          <a:extLst>
            <a:ext uri="{FF2B5EF4-FFF2-40B4-BE49-F238E27FC236}">
              <a16:creationId xmlns:a16="http://schemas.microsoft.com/office/drawing/2014/main" id="{AADC5EAF-9629-4C0E-AB2B-E8CA61B895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38" name="Text Box 15">
          <a:extLst>
            <a:ext uri="{FF2B5EF4-FFF2-40B4-BE49-F238E27FC236}">
              <a16:creationId xmlns:a16="http://schemas.microsoft.com/office/drawing/2014/main" id="{C08B5FA5-F4F2-47C0-A840-20FF4EBD96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39" name="Text Box 15">
          <a:extLst>
            <a:ext uri="{FF2B5EF4-FFF2-40B4-BE49-F238E27FC236}">
              <a16:creationId xmlns:a16="http://schemas.microsoft.com/office/drawing/2014/main" id="{A002A306-41D7-4447-A6AE-B3A32E1D6E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40" name="Text Box 15">
          <a:extLst>
            <a:ext uri="{FF2B5EF4-FFF2-40B4-BE49-F238E27FC236}">
              <a16:creationId xmlns:a16="http://schemas.microsoft.com/office/drawing/2014/main" id="{31A40A94-049B-4117-B560-322BEE047F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41" name="Text Box 15">
          <a:extLst>
            <a:ext uri="{FF2B5EF4-FFF2-40B4-BE49-F238E27FC236}">
              <a16:creationId xmlns:a16="http://schemas.microsoft.com/office/drawing/2014/main" id="{07AC3C36-3900-4F48-BB34-6B4674718E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42" name="Text Box 15">
          <a:extLst>
            <a:ext uri="{FF2B5EF4-FFF2-40B4-BE49-F238E27FC236}">
              <a16:creationId xmlns:a16="http://schemas.microsoft.com/office/drawing/2014/main" id="{24AD2DCA-004D-4E0D-93F6-0162882E61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3" name="Text Box 15">
          <a:extLst>
            <a:ext uri="{FF2B5EF4-FFF2-40B4-BE49-F238E27FC236}">
              <a16:creationId xmlns:a16="http://schemas.microsoft.com/office/drawing/2014/main" id="{70B30D83-DCE5-4596-AE53-8EE072BFF0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4" name="Text Box 15">
          <a:extLst>
            <a:ext uri="{FF2B5EF4-FFF2-40B4-BE49-F238E27FC236}">
              <a16:creationId xmlns:a16="http://schemas.microsoft.com/office/drawing/2014/main" id="{EE7B0BB4-B9F8-4BF9-80FE-7D386357A0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5" name="Text Box 15">
          <a:extLst>
            <a:ext uri="{FF2B5EF4-FFF2-40B4-BE49-F238E27FC236}">
              <a16:creationId xmlns:a16="http://schemas.microsoft.com/office/drawing/2014/main" id="{47363A9E-74EA-4068-82B1-000B32A83F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6" name="Text Box 15">
          <a:extLst>
            <a:ext uri="{FF2B5EF4-FFF2-40B4-BE49-F238E27FC236}">
              <a16:creationId xmlns:a16="http://schemas.microsoft.com/office/drawing/2014/main" id="{2EAABA5C-C6C9-4DA3-B8CA-1DAEFAEE0C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7" name="Text Box 15">
          <a:extLst>
            <a:ext uri="{FF2B5EF4-FFF2-40B4-BE49-F238E27FC236}">
              <a16:creationId xmlns:a16="http://schemas.microsoft.com/office/drawing/2014/main" id="{E67B4A5D-27D6-4D44-A4D4-5923A29C36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8" name="Text Box 15">
          <a:extLst>
            <a:ext uri="{FF2B5EF4-FFF2-40B4-BE49-F238E27FC236}">
              <a16:creationId xmlns:a16="http://schemas.microsoft.com/office/drawing/2014/main" id="{57627BD7-5563-403D-A6DD-18A77A595D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49" name="Text Box 15">
          <a:extLst>
            <a:ext uri="{FF2B5EF4-FFF2-40B4-BE49-F238E27FC236}">
              <a16:creationId xmlns:a16="http://schemas.microsoft.com/office/drawing/2014/main" id="{175F1752-A096-488A-9D33-79AF74F80E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0" name="Text Box 15">
          <a:extLst>
            <a:ext uri="{FF2B5EF4-FFF2-40B4-BE49-F238E27FC236}">
              <a16:creationId xmlns:a16="http://schemas.microsoft.com/office/drawing/2014/main" id="{469F2B74-4BED-4030-90CA-942AA491E1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1" name="Text Box 15">
          <a:extLst>
            <a:ext uri="{FF2B5EF4-FFF2-40B4-BE49-F238E27FC236}">
              <a16:creationId xmlns:a16="http://schemas.microsoft.com/office/drawing/2014/main" id="{BAABAF09-77C3-4234-87A6-83FB7D3824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2" name="Text Box 15">
          <a:extLst>
            <a:ext uri="{FF2B5EF4-FFF2-40B4-BE49-F238E27FC236}">
              <a16:creationId xmlns:a16="http://schemas.microsoft.com/office/drawing/2014/main" id="{2D189C37-E2BC-4EEF-95FC-C74E922054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53" name="Text Box 15">
          <a:extLst>
            <a:ext uri="{FF2B5EF4-FFF2-40B4-BE49-F238E27FC236}">
              <a16:creationId xmlns:a16="http://schemas.microsoft.com/office/drawing/2014/main" id="{B60AA8F0-FC6F-4D6E-8434-6FDE72927A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54" name="Text Box 15">
          <a:extLst>
            <a:ext uri="{FF2B5EF4-FFF2-40B4-BE49-F238E27FC236}">
              <a16:creationId xmlns:a16="http://schemas.microsoft.com/office/drawing/2014/main" id="{7D6870B4-3472-49CB-9A4C-5BD6DBCC4F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55" name="Text Box 15">
          <a:extLst>
            <a:ext uri="{FF2B5EF4-FFF2-40B4-BE49-F238E27FC236}">
              <a16:creationId xmlns:a16="http://schemas.microsoft.com/office/drawing/2014/main" id="{B5CB7FAD-2C78-4FF6-925F-42F2A047CA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6" name="Text Box 15">
          <a:extLst>
            <a:ext uri="{FF2B5EF4-FFF2-40B4-BE49-F238E27FC236}">
              <a16:creationId xmlns:a16="http://schemas.microsoft.com/office/drawing/2014/main" id="{3242EF45-14BE-42D2-BFF7-251A08CA3A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7" name="Text Box 15">
          <a:extLst>
            <a:ext uri="{FF2B5EF4-FFF2-40B4-BE49-F238E27FC236}">
              <a16:creationId xmlns:a16="http://schemas.microsoft.com/office/drawing/2014/main" id="{DAA29DCA-6049-48C8-AB26-69AB26FF9E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8" name="Text Box 15">
          <a:extLst>
            <a:ext uri="{FF2B5EF4-FFF2-40B4-BE49-F238E27FC236}">
              <a16:creationId xmlns:a16="http://schemas.microsoft.com/office/drawing/2014/main" id="{120699C7-EE5E-48DF-8E17-08CF583749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59" name="Text Box 15">
          <a:extLst>
            <a:ext uri="{FF2B5EF4-FFF2-40B4-BE49-F238E27FC236}">
              <a16:creationId xmlns:a16="http://schemas.microsoft.com/office/drawing/2014/main" id="{1D7DB389-DD71-47A8-BB35-EF449AD299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0" name="Text Box 15">
          <a:extLst>
            <a:ext uri="{FF2B5EF4-FFF2-40B4-BE49-F238E27FC236}">
              <a16:creationId xmlns:a16="http://schemas.microsoft.com/office/drawing/2014/main" id="{50135FF9-D68C-49D3-AE75-082F24B5CA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1" name="Text Box 15">
          <a:extLst>
            <a:ext uri="{FF2B5EF4-FFF2-40B4-BE49-F238E27FC236}">
              <a16:creationId xmlns:a16="http://schemas.microsoft.com/office/drawing/2014/main" id="{7075B523-5AEC-42EF-863D-AE5C607550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2" name="Text Box 15">
          <a:extLst>
            <a:ext uri="{FF2B5EF4-FFF2-40B4-BE49-F238E27FC236}">
              <a16:creationId xmlns:a16="http://schemas.microsoft.com/office/drawing/2014/main" id="{08EFAA2C-F3F6-488B-9B3C-DD88A5C753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3" name="Text Box 15">
          <a:extLst>
            <a:ext uri="{FF2B5EF4-FFF2-40B4-BE49-F238E27FC236}">
              <a16:creationId xmlns:a16="http://schemas.microsoft.com/office/drawing/2014/main" id="{53CE3530-80C8-4F68-88BD-F42C5AE9B5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4" name="Text Box 15">
          <a:extLst>
            <a:ext uri="{FF2B5EF4-FFF2-40B4-BE49-F238E27FC236}">
              <a16:creationId xmlns:a16="http://schemas.microsoft.com/office/drawing/2014/main" id="{2D19F0E0-3968-47AC-ABEE-4073829EEA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65" name="Text Box 15">
          <a:extLst>
            <a:ext uri="{FF2B5EF4-FFF2-40B4-BE49-F238E27FC236}">
              <a16:creationId xmlns:a16="http://schemas.microsoft.com/office/drawing/2014/main" id="{EE39B9CD-D06C-4C08-9F24-B72A490C0C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66" name="Text Box 15">
          <a:extLst>
            <a:ext uri="{FF2B5EF4-FFF2-40B4-BE49-F238E27FC236}">
              <a16:creationId xmlns:a16="http://schemas.microsoft.com/office/drawing/2014/main" id="{7980043E-C90B-44C2-BCC9-0EBB3A2A35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67" name="Text Box 15">
          <a:extLst>
            <a:ext uri="{FF2B5EF4-FFF2-40B4-BE49-F238E27FC236}">
              <a16:creationId xmlns:a16="http://schemas.microsoft.com/office/drawing/2014/main" id="{E74C6E4A-4440-47A0-A95F-B40754DC12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68" name="Text Box 15">
          <a:extLst>
            <a:ext uri="{FF2B5EF4-FFF2-40B4-BE49-F238E27FC236}">
              <a16:creationId xmlns:a16="http://schemas.microsoft.com/office/drawing/2014/main" id="{E90C29CE-6DAF-4966-A238-5789DF2009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69" name="Text Box 15">
          <a:extLst>
            <a:ext uri="{FF2B5EF4-FFF2-40B4-BE49-F238E27FC236}">
              <a16:creationId xmlns:a16="http://schemas.microsoft.com/office/drawing/2014/main" id="{89C16F07-156D-46C8-8501-4F4313BF29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70" name="Text Box 15">
          <a:extLst>
            <a:ext uri="{FF2B5EF4-FFF2-40B4-BE49-F238E27FC236}">
              <a16:creationId xmlns:a16="http://schemas.microsoft.com/office/drawing/2014/main" id="{4F752191-F57B-4203-94D3-92122EB2ED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1" name="Text Box 15">
          <a:extLst>
            <a:ext uri="{FF2B5EF4-FFF2-40B4-BE49-F238E27FC236}">
              <a16:creationId xmlns:a16="http://schemas.microsoft.com/office/drawing/2014/main" id="{E77AB294-4BDF-4115-B0B9-4E715ED4EC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2" name="Text Box 15">
          <a:extLst>
            <a:ext uri="{FF2B5EF4-FFF2-40B4-BE49-F238E27FC236}">
              <a16:creationId xmlns:a16="http://schemas.microsoft.com/office/drawing/2014/main" id="{C351C821-D39A-40FC-B4F1-F97AC7EE01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3" name="Text Box 15">
          <a:extLst>
            <a:ext uri="{FF2B5EF4-FFF2-40B4-BE49-F238E27FC236}">
              <a16:creationId xmlns:a16="http://schemas.microsoft.com/office/drawing/2014/main" id="{AD09A6F3-DD87-42E5-A9EA-9BC396D380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4" name="Text Box 15">
          <a:extLst>
            <a:ext uri="{FF2B5EF4-FFF2-40B4-BE49-F238E27FC236}">
              <a16:creationId xmlns:a16="http://schemas.microsoft.com/office/drawing/2014/main" id="{A3C206D8-9D31-40F7-80C5-A5E82DD6545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5" name="Text Box 15">
          <a:extLst>
            <a:ext uri="{FF2B5EF4-FFF2-40B4-BE49-F238E27FC236}">
              <a16:creationId xmlns:a16="http://schemas.microsoft.com/office/drawing/2014/main" id="{81176F43-5CE4-45CF-A7D7-371DBD660F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6" name="Text Box 15">
          <a:extLst>
            <a:ext uri="{FF2B5EF4-FFF2-40B4-BE49-F238E27FC236}">
              <a16:creationId xmlns:a16="http://schemas.microsoft.com/office/drawing/2014/main" id="{7AA0AD82-2109-4A67-A2AB-94B4363DD3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7" name="Text Box 15">
          <a:extLst>
            <a:ext uri="{FF2B5EF4-FFF2-40B4-BE49-F238E27FC236}">
              <a16:creationId xmlns:a16="http://schemas.microsoft.com/office/drawing/2014/main" id="{C8BA9BC8-5254-44ED-B789-62B313993E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8" name="Text Box 15">
          <a:extLst>
            <a:ext uri="{FF2B5EF4-FFF2-40B4-BE49-F238E27FC236}">
              <a16:creationId xmlns:a16="http://schemas.microsoft.com/office/drawing/2014/main" id="{5446C81B-EDD9-409E-9EB4-3065E5CEFD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79" name="Text Box 15">
          <a:extLst>
            <a:ext uri="{FF2B5EF4-FFF2-40B4-BE49-F238E27FC236}">
              <a16:creationId xmlns:a16="http://schemas.microsoft.com/office/drawing/2014/main" id="{AB57A840-8DEF-4A92-B1CD-9C79116B89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0" name="Text Box 15">
          <a:extLst>
            <a:ext uri="{FF2B5EF4-FFF2-40B4-BE49-F238E27FC236}">
              <a16:creationId xmlns:a16="http://schemas.microsoft.com/office/drawing/2014/main" id="{35BAC53F-7129-499F-B28B-C63F951297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1" name="Text Box 15">
          <a:extLst>
            <a:ext uri="{FF2B5EF4-FFF2-40B4-BE49-F238E27FC236}">
              <a16:creationId xmlns:a16="http://schemas.microsoft.com/office/drawing/2014/main" id="{6903E4BB-1EFB-4638-B74A-C06776B9C8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2" name="Text Box 15">
          <a:extLst>
            <a:ext uri="{FF2B5EF4-FFF2-40B4-BE49-F238E27FC236}">
              <a16:creationId xmlns:a16="http://schemas.microsoft.com/office/drawing/2014/main" id="{8D25066C-ADA8-4150-B2BC-C4AAB4D507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3" name="Text Box 15">
          <a:extLst>
            <a:ext uri="{FF2B5EF4-FFF2-40B4-BE49-F238E27FC236}">
              <a16:creationId xmlns:a16="http://schemas.microsoft.com/office/drawing/2014/main" id="{023FFE50-B03B-4E22-B4B6-0B7523F854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4" name="Text Box 15">
          <a:extLst>
            <a:ext uri="{FF2B5EF4-FFF2-40B4-BE49-F238E27FC236}">
              <a16:creationId xmlns:a16="http://schemas.microsoft.com/office/drawing/2014/main" id="{3D62AD5B-FACD-461F-B784-952A2F3A24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85" name="Text Box 15">
          <a:extLst>
            <a:ext uri="{FF2B5EF4-FFF2-40B4-BE49-F238E27FC236}">
              <a16:creationId xmlns:a16="http://schemas.microsoft.com/office/drawing/2014/main" id="{068759F7-55E1-40EF-A647-D0CCBB0A3B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6" name="Text Box 15">
          <a:extLst>
            <a:ext uri="{FF2B5EF4-FFF2-40B4-BE49-F238E27FC236}">
              <a16:creationId xmlns:a16="http://schemas.microsoft.com/office/drawing/2014/main" id="{7B6E6ABB-1C5B-4506-810E-9BF71B8803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7" name="Text Box 15">
          <a:extLst>
            <a:ext uri="{FF2B5EF4-FFF2-40B4-BE49-F238E27FC236}">
              <a16:creationId xmlns:a16="http://schemas.microsoft.com/office/drawing/2014/main" id="{47F018CD-EE81-4AB9-8130-D9F1E6622B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8" name="Text Box 15">
          <a:extLst>
            <a:ext uri="{FF2B5EF4-FFF2-40B4-BE49-F238E27FC236}">
              <a16:creationId xmlns:a16="http://schemas.microsoft.com/office/drawing/2014/main" id="{64B236E6-9831-4452-BD8E-CD845FF3B1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89" name="Text Box 15">
          <a:extLst>
            <a:ext uri="{FF2B5EF4-FFF2-40B4-BE49-F238E27FC236}">
              <a16:creationId xmlns:a16="http://schemas.microsoft.com/office/drawing/2014/main" id="{A7B5B752-DBD0-46FE-99D9-9B3D8DD1FB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0" name="Text Box 15">
          <a:extLst>
            <a:ext uri="{FF2B5EF4-FFF2-40B4-BE49-F238E27FC236}">
              <a16:creationId xmlns:a16="http://schemas.microsoft.com/office/drawing/2014/main" id="{2488CC9F-2C29-421B-B7C7-FF393C3754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1" name="Text Box 15">
          <a:extLst>
            <a:ext uri="{FF2B5EF4-FFF2-40B4-BE49-F238E27FC236}">
              <a16:creationId xmlns:a16="http://schemas.microsoft.com/office/drawing/2014/main" id="{EF7B8404-79D9-4FE0-BC47-4EF1A650F5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2" name="Text Box 15">
          <a:extLst>
            <a:ext uri="{FF2B5EF4-FFF2-40B4-BE49-F238E27FC236}">
              <a16:creationId xmlns:a16="http://schemas.microsoft.com/office/drawing/2014/main" id="{D61702B4-D3BB-40C2-80AE-0F4545AAC3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3" name="Text Box 15">
          <a:extLst>
            <a:ext uri="{FF2B5EF4-FFF2-40B4-BE49-F238E27FC236}">
              <a16:creationId xmlns:a16="http://schemas.microsoft.com/office/drawing/2014/main" id="{C0433C9C-26C7-4562-A7E9-ED8F166674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4" name="Text Box 15">
          <a:extLst>
            <a:ext uri="{FF2B5EF4-FFF2-40B4-BE49-F238E27FC236}">
              <a16:creationId xmlns:a16="http://schemas.microsoft.com/office/drawing/2014/main" id="{9A6F5A22-5755-4DB9-A71D-132F733104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895" name="Text Box 15">
          <a:extLst>
            <a:ext uri="{FF2B5EF4-FFF2-40B4-BE49-F238E27FC236}">
              <a16:creationId xmlns:a16="http://schemas.microsoft.com/office/drawing/2014/main" id="{ECB52037-AE88-4641-B5F3-3408C47168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96" name="Text Box 15">
          <a:extLst>
            <a:ext uri="{FF2B5EF4-FFF2-40B4-BE49-F238E27FC236}">
              <a16:creationId xmlns:a16="http://schemas.microsoft.com/office/drawing/2014/main" id="{68E6EE33-B1B0-4254-B58B-C20043A7E0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97" name="Text Box 15">
          <a:extLst>
            <a:ext uri="{FF2B5EF4-FFF2-40B4-BE49-F238E27FC236}">
              <a16:creationId xmlns:a16="http://schemas.microsoft.com/office/drawing/2014/main" id="{89417766-D6C9-4C90-B455-B8A55541C4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98" name="Text Box 15">
          <a:extLst>
            <a:ext uri="{FF2B5EF4-FFF2-40B4-BE49-F238E27FC236}">
              <a16:creationId xmlns:a16="http://schemas.microsoft.com/office/drawing/2014/main" id="{E0BF22E4-60AC-4521-8CB7-9297EEAE8D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899" name="Text Box 15">
          <a:extLst>
            <a:ext uri="{FF2B5EF4-FFF2-40B4-BE49-F238E27FC236}">
              <a16:creationId xmlns:a16="http://schemas.microsoft.com/office/drawing/2014/main" id="{CDC98737-24E2-48D2-9EA5-A3B8C44B8A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00" name="Text Box 15">
          <a:extLst>
            <a:ext uri="{FF2B5EF4-FFF2-40B4-BE49-F238E27FC236}">
              <a16:creationId xmlns:a16="http://schemas.microsoft.com/office/drawing/2014/main" id="{B113FADA-C1D3-4E62-95CD-E0BBE319D5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1" name="Text Box 15">
          <a:extLst>
            <a:ext uri="{FF2B5EF4-FFF2-40B4-BE49-F238E27FC236}">
              <a16:creationId xmlns:a16="http://schemas.microsoft.com/office/drawing/2014/main" id="{50968037-0DAB-42E2-B34B-053BFDBEC5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2" name="Text Box 15">
          <a:extLst>
            <a:ext uri="{FF2B5EF4-FFF2-40B4-BE49-F238E27FC236}">
              <a16:creationId xmlns:a16="http://schemas.microsoft.com/office/drawing/2014/main" id="{3AEC108C-7B97-4A94-A834-1F92AF1523C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3" name="Text Box 15">
          <a:extLst>
            <a:ext uri="{FF2B5EF4-FFF2-40B4-BE49-F238E27FC236}">
              <a16:creationId xmlns:a16="http://schemas.microsoft.com/office/drawing/2014/main" id="{01D494D3-21D9-41C8-8663-C063431DF6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4" name="Text Box 15">
          <a:extLst>
            <a:ext uri="{FF2B5EF4-FFF2-40B4-BE49-F238E27FC236}">
              <a16:creationId xmlns:a16="http://schemas.microsoft.com/office/drawing/2014/main" id="{586B60E1-8FFF-4B9E-A6FD-D74D9A2AA2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5" name="Text Box 15">
          <a:extLst>
            <a:ext uri="{FF2B5EF4-FFF2-40B4-BE49-F238E27FC236}">
              <a16:creationId xmlns:a16="http://schemas.microsoft.com/office/drawing/2014/main" id="{217F7B97-4131-49BF-A2A0-640EEA7D97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6" name="Text Box 15">
          <a:extLst>
            <a:ext uri="{FF2B5EF4-FFF2-40B4-BE49-F238E27FC236}">
              <a16:creationId xmlns:a16="http://schemas.microsoft.com/office/drawing/2014/main" id="{4CA280DB-A4EC-4701-9C97-029F32C787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7" name="Text Box 15">
          <a:extLst>
            <a:ext uri="{FF2B5EF4-FFF2-40B4-BE49-F238E27FC236}">
              <a16:creationId xmlns:a16="http://schemas.microsoft.com/office/drawing/2014/main" id="{DDED3455-3CB8-4A03-AB9E-37B2D92777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8" name="Text Box 15">
          <a:extLst>
            <a:ext uri="{FF2B5EF4-FFF2-40B4-BE49-F238E27FC236}">
              <a16:creationId xmlns:a16="http://schemas.microsoft.com/office/drawing/2014/main" id="{8D95E9CC-993F-42F7-A665-6E44A5962E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09" name="Text Box 15">
          <a:extLst>
            <a:ext uri="{FF2B5EF4-FFF2-40B4-BE49-F238E27FC236}">
              <a16:creationId xmlns:a16="http://schemas.microsoft.com/office/drawing/2014/main" id="{6F495CA0-254F-4538-8BA4-0B5B2EF1C9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0" name="Text Box 15">
          <a:extLst>
            <a:ext uri="{FF2B5EF4-FFF2-40B4-BE49-F238E27FC236}">
              <a16:creationId xmlns:a16="http://schemas.microsoft.com/office/drawing/2014/main" id="{74614DCB-9736-4E1B-B88D-20642F5089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1" name="Text Box 15">
          <a:extLst>
            <a:ext uri="{FF2B5EF4-FFF2-40B4-BE49-F238E27FC236}">
              <a16:creationId xmlns:a16="http://schemas.microsoft.com/office/drawing/2014/main" id="{0AEF437C-BA43-4B40-BE42-B164B296B8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2" name="Text Box 15">
          <a:extLst>
            <a:ext uri="{FF2B5EF4-FFF2-40B4-BE49-F238E27FC236}">
              <a16:creationId xmlns:a16="http://schemas.microsoft.com/office/drawing/2014/main" id="{2E0B1DFA-D7EE-4FB1-B9FD-C26464C3D9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3" name="Text Box 15">
          <a:extLst>
            <a:ext uri="{FF2B5EF4-FFF2-40B4-BE49-F238E27FC236}">
              <a16:creationId xmlns:a16="http://schemas.microsoft.com/office/drawing/2014/main" id="{4515BF57-C11B-4968-88DA-6F0A00DC67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4" name="Text Box 15">
          <a:extLst>
            <a:ext uri="{FF2B5EF4-FFF2-40B4-BE49-F238E27FC236}">
              <a16:creationId xmlns:a16="http://schemas.microsoft.com/office/drawing/2014/main" id="{C7698145-37B4-40F3-986E-D83C31D821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15" name="Text Box 15">
          <a:extLst>
            <a:ext uri="{FF2B5EF4-FFF2-40B4-BE49-F238E27FC236}">
              <a16:creationId xmlns:a16="http://schemas.microsoft.com/office/drawing/2014/main" id="{DBFA6D19-751D-4CBE-908A-CDAAABA3A1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6" name="Text Box 15">
          <a:extLst>
            <a:ext uri="{FF2B5EF4-FFF2-40B4-BE49-F238E27FC236}">
              <a16:creationId xmlns:a16="http://schemas.microsoft.com/office/drawing/2014/main" id="{6D9C27D6-FBAF-4A06-815E-B695B6F371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7" name="Text Box 15">
          <a:extLst>
            <a:ext uri="{FF2B5EF4-FFF2-40B4-BE49-F238E27FC236}">
              <a16:creationId xmlns:a16="http://schemas.microsoft.com/office/drawing/2014/main" id="{17505B29-67B9-4F27-8610-22C111A7B1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8" name="Text Box 15">
          <a:extLst>
            <a:ext uri="{FF2B5EF4-FFF2-40B4-BE49-F238E27FC236}">
              <a16:creationId xmlns:a16="http://schemas.microsoft.com/office/drawing/2014/main" id="{C179FEB7-7839-4772-BBD1-E466D85D53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19" name="Text Box 15">
          <a:extLst>
            <a:ext uri="{FF2B5EF4-FFF2-40B4-BE49-F238E27FC236}">
              <a16:creationId xmlns:a16="http://schemas.microsoft.com/office/drawing/2014/main" id="{7C9EF7B1-74E8-4989-96DD-29758DCA40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0" name="Text Box 15">
          <a:extLst>
            <a:ext uri="{FF2B5EF4-FFF2-40B4-BE49-F238E27FC236}">
              <a16:creationId xmlns:a16="http://schemas.microsoft.com/office/drawing/2014/main" id="{C8454822-BF4D-4C5A-BFE5-48413D63A8F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1" name="Text Box 15">
          <a:extLst>
            <a:ext uri="{FF2B5EF4-FFF2-40B4-BE49-F238E27FC236}">
              <a16:creationId xmlns:a16="http://schemas.microsoft.com/office/drawing/2014/main" id="{B3450722-7473-49F3-9C1C-EE7393339B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2" name="Text Box 15">
          <a:extLst>
            <a:ext uri="{FF2B5EF4-FFF2-40B4-BE49-F238E27FC236}">
              <a16:creationId xmlns:a16="http://schemas.microsoft.com/office/drawing/2014/main" id="{6F72ACA1-31F6-4545-86EC-0D53509950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3" name="Text Box 15">
          <a:extLst>
            <a:ext uri="{FF2B5EF4-FFF2-40B4-BE49-F238E27FC236}">
              <a16:creationId xmlns:a16="http://schemas.microsoft.com/office/drawing/2014/main" id="{4E807F0B-DC28-4DBB-A81C-685DE72E6D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4" name="Text Box 15">
          <a:extLst>
            <a:ext uri="{FF2B5EF4-FFF2-40B4-BE49-F238E27FC236}">
              <a16:creationId xmlns:a16="http://schemas.microsoft.com/office/drawing/2014/main" id="{9A9C4DEB-ABAD-47FE-90CA-318C7C372F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25" name="Text Box 15">
          <a:extLst>
            <a:ext uri="{FF2B5EF4-FFF2-40B4-BE49-F238E27FC236}">
              <a16:creationId xmlns:a16="http://schemas.microsoft.com/office/drawing/2014/main" id="{F572140C-1811-405C-A008-8943A5106AA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26" name="Text Box 15">
          <a:extLst>
            <a:ext uri="{FF2B5EF4-FFF2-40B4-BE49-F238E27FC236}">
              <a16:creationId xmlns:a16="http://schemas.microsoft.com/office/drawing/2014/main" id="{DF26CEE1-0785-46F4-9775-BC09A495EA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27" name="Text Box 15">
          <a:extLst>
            <a:ext uri="{FF2B5EF4-FFF2-40B4-BE49-F238E27FC236}">
              <a16:creationId xmlns:a16="http://schemas.microsoft.com/office/drawing/2014/main" id="{6AB3F53E-9D0A-4711-8E97-8C4CF590D7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28" name="Text Box 15">
          <a:extLst>
            <a:ext uri="{FF2B5EF4-FFF2-40B4-BE49-F238E27FC236}">
              <a16:creationId xmlns:a16="http://schemas.microsoft.com/office/drawing/2014/main" id="{0341FDAC-D1F9-4E49-9642-3F00A9F583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29" name="Text Box 15">
          <a:extLst>
            <a:ext uri="{FF2B5EF4-FFF2-40B4-BE49-F238E27FC236}">
              <a16:creationId xmlns:a16="http://schemas.microsoft.com/office/drawing/2014/main" id="{B6957C98-0A80-406D-A8AF-8837445EC2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30" name="Text Box 15">
          <a:extLst>
            <a:ext uri="{FF2B5EF4-FFF2-40B4-BE49-F238E27FC236}">
              <a16:creationId xmlns:a16="http://schemas.microsoft.com/office/drawing/2014/main" id="{E30C663C-907B-4D85-89BB-CF1C9316E6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1" name="Text Box 15">
          <a:extLst>
            <a:ext uri="{FF2B5EF4-FFF2-40B4-BE49-F238E27FC236}">
              <a16:creationId xmlns:a16="http://schemas.microsoft.com/office/drawing/2014/main" id="{3B267CEE-AD02-489C-ADE0-6A140BECBC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2" name="Text Box 15">
          <a:extLst>
            <a:ext uri="{FF2B5EF4-FFF2-40B4-BE49-F238E27FC236}">
              <a16:creationId xmlns:a16="http://schemas.microsoft.com/office/drawing/2014/main" id="{EC71E38D-256E-4EE0-A765-68811013B0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3" name="Text Box 15">
          <a:extLst>
            <a:ext uri="{FF2B5EF4-FFF2-40B4-BE49-F238E27FC236}">
              <a16:creationId xmlns:a16="http://schemas.microsoft.com/office/drawing/2014/main" id="{45FA1708-A25C-4CD0-A6C6-1A829B7423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4" name="Text Box 15">
          <a:extLst>
            <a:ext uri="{FF2B5EF4-FFF2-40B4-BE49-F238E27FC236}">
              <a16:creationId xmlns:a16="http://schemas.microsoft.com/office/drawing/2014/main" id="{62D6F71F-B8C0-4181-90CA-69719AD7DF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5" name="Text Box 15">
          <a:extLst>
            <a:ext uri="{FF2B5EF4-FFF2-40B4-BE49-F238E27FC236}">
              <a16:creationId xmlns:a16="http://schemas.microsoft.com/office/drawing/2014/main" id="{6DD6DBB1-E28C-48E4-99DC-B43AB49C43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6" name="Text Box 15">
          <a:extLst>
            <a:ext uri="{FF2B5EF4-FFF2-40B4-BE49-F238E27FC236}">
              <a16:creationId xmlns:a16="http://schemas.microsoft.com/office/drawing/2014/main" id="{615D2559-81F0-4A07-80A9-7512D67288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7" name="Text Box 15">
          <a:extLst>
            <a:ext uri="{FF2B5EF4-FFF2-40B4-BE49-F238E27FC236}">
              <a16:creationId xmlns:a16="http://schemas.microsoft.com/office/drawing/2014/main" id="{01A9C734-107E-4DA7-A50B-3E95FC172D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8" name="Text Box 15">
          <a:extLst>
            <a:ext uri="{FF2B5EF4-FFF2-40B4-BE49-F238E27FC236}">
              <a16:creationId xmlns:a16="http://schemas.microsoft.com/office/drawing/2014/main" id="{845A6199-1E25-405A-99E3-5F6BF131E1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39" name="Text Box 15">
          <a:extLst>
            <a:ext uri="{FF2B5EF4-FFF2-40B4-BE49-F238E27FC236}">
              <a16:creationId xmlns:a16="http://schemas.microsoft.com/office/drawing/2014/main" id="{D451897B-3883-4369-BF08-FD8911AD51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0" name="Text Box 15">
          <a:extLst>
            <a:ext uri="{FF2B5EF4-FFF2-40B4-BE49-F238E27FC236}">
              <a16:creationId xmlns:a16="http://schemas.microsoft.com/office/drawing/2014/main" id="{60F5D3ED-CDB8-411E-B91C-3B6E17915D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41" name="Text Box 15">
          <a:extLst>
            <a:ext uri="{FF2B5EF4-FFF2-40B4-BE49-F238E27FC236}">
              <a16:creationId xmlns:a16="http://schemas.microsoft.com/office/drawing/2014/main" id="{4494DE60-3ADC-467A-8C5E-8A4E01911A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42" name="Text Box 15">
          <a:extLst>
            <a:ext uri="{FF2B5EF4-FFF2-40B4-BE49-F238E27FC236}">
              <a16:creationId xmlns:a16="http://schemas.microsoft.com/office/drawing/2014/main" id="{55001A97-A773-4428-B6BB-881846F918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43" name="Text Box 15">
          <a:extLst>
            <a:ext uri="{FF2B5EF4-FFF2-40B4-BE49-F238E27FC236}">
              <a16:creationId xmlns:a16="http://schemas.microsoft.com/office/drawing/2014/main" id="{720311E2-9133-4547-92A2-44454EE2F2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4" name="Text Box 15">
          <a:extLst>
            <a:ext uri="{FF2B5EF4-FFF2-40B4-BE49-F238E27FC236}">
              <a16:creationId xmlns:a16="http://schemas.microsoft.com/office/drawing/2014/main" id="{8D1886E2-C66F-4097-AD28-57EAC4AC48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5" name="Text Box 15">
          <a:extLst>
            <a:ext uri="{FF2B5EF4-FFF2-40B4-BE49-F238E27FC236}">
              <a16:creationId xmlns:a16="http://schemas.microsoft.com/office/drawing/2014/main" id="{B8E2D57A-D20D-4113-A6E8-BD51F8E1B3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6" name="Text Box 15">
          <a:extLst>
            <a:ext uri="{FF2B5EF4-FFF2-40B4-BE49-F238E27FC236}">
              <a16:creationId xmlns:a16="http://schemas.microsoft.com/office/drawing/2014/main" id="{2670420B-8AD3-4A0F-894F-7741CB2E41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7" name="Text Box 15">
          <a:extLst>
            <a:ext uri="{FF2B5EF4-FFF2-40B4-BE49-F238E27FC236}">
              <a16:creationId xmlns:a16="http://schemas.microsoft.com/office/drawing/2014/main" id="{7CB7E9CF-5B95-4031-864B-C78D4856B3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8" name="Text Box 15">
          <a:extLst>
            <a:ext uri="{FF2B5EF4-FFF2-40B4-BE49-F238E27FC236}">
              <a16:creationId xmlns:a16="http://schemas.microsoft.com/office/drawing/2014/main" id="{ABEF52FD-BCE6-4D6B-9AF4-7F33855D69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49" name="Text Box 15">
          <a:extLst>
            <a:ext uri="{FF2B5EF4-FFF2-40B4-BE49-F238E27FC236}">
              <a16:creationId xmlns:a16="http://schemas.microsoft.com/office/drawing/2014/main" id="{B5CC9BF7-F66E-4D84-A446-9DE8F1E677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0" name="Text Box 15">
          <a:extLst>
            <a:ext uri="{FF2B5EF4-FFF2-40B4-BE49-F238E27FC236}">
              <a16:creationId xmlns:a16="http://schemas.microsoft.com/office/drawing/2014/main" id="{74BBEF4E-ED94-4DD7-BC2D-AB093057FD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1" name="Text Box 15">
          <a:extLst>
            <a:ext uri="{FF2B5EF4-FFF2-40B4-BE49-F238E27FC236}">
              <a16:creationId xmlns:a16="http://schemas.microsoft.com/office/drawing/2014/main" id="{88EEA880-90F9-40B2-9FE4-9A6B43E5D3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2" name="Text Box 15">
          <a:extLst>
            <a:ext uri="{FF2B5EF4-FFF2-40B4-BE49-F238E27FC236}">
              <a16:creationId xmlns:a16="http://schemas.microsoft.com/office/drawing/2014/main" id="{EC985F0C-7405-482A-8954-F53535EF24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3" name="Text Box 15">
          <a:extLst>
            <a:ext uri="{FF2B5EF4-FFF2-40B4-BE49-F238E27FC236}">
              <a16:creationId xmlns:a16="http://schemas.microsoft.com/office/drawing/2014/main" id="{D0DDD207-266B-4C09-BBAB-1750F1383D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4" name="Text Box 15">
          <a:extLst>
            <a:ext uri="{FF2B5EF4-FFF2-40B4-BE49-F238E27FC236}">
              <a16:creationId xmlns:a16="http://schemas.microsoft.com/office/drawing/2014/main" id="{DBB1C6B3-2F18-4C15-AB10-DAC02A625F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5" name="Text Box 15">
          <a:extLst>
            <a:ext uri="{FF2B5EF4-FFF2-40B4-BE49-F238E27FC236}">
              <a16:creationId xmlns:a16="http://schemas.microsoft.com/office/drawing/2014/main" id="{EEF704FE-FB0D-43FC-B939-345620CB3D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6" name="Text Box 15">
          <a:extLst>
            <a:ext uri="{FF2B5EF4-FFF2-40B4-BE49-F238E27FC236}">
              <a16:creationId xmlns:a16="http://schemas.microsoft.com/office/drawing/2014/main" id="{09D74C7E-A4D2-40C9-8627-794A4D1CDF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7" name="Text Box 15">
          <a:extLst>
            <a:ext uri="{FF2B5EF4-FFF2-40B4-BE49-F238E27FC236}">
              <a16:creationId xmlns:a16="http://schemas.microsoft.com/office/drawing/2014/main" id="{367C5242-FAD9-4ABA-B5EE-CE528764D6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58" name="Text Box 15">
          <a:extLst>
            <a:ext uri="{FF2B5EF4-FFF2-40B4-BE49-F238E27FC236}">
              <a16:creationId xmlns:a16="http://schemas.microsoft.com/office/drawing/2014/main" id="{76AFDE10-B803-4198-B78F-B180A27197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59" name="Text Box 15">
          <a:extLst>
            <a:ext uri="{FF2B5EF4-FFF2-40B4-BE49-F238E27FC236}">
              <a16:creationId xmlns:a16="http://schemas.microsoft.com/office/drawing/2014/main" id="{BBA5007F-19DD-4B5C-B6F0-63565EB20D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0" name="Text Box 15">
          <a:extLst>
            <a:ext uri="{FF2B5EF4-FFF2-40B4-BE49-F238E27FC236}">
              <a16:creationId xmlns:a16="http://schemas.microsoft.com/office/drawing/2014/main" id="{8CC599E6-60FA-476B-8D85-AC975DEA47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1" name="Text Box 15">
          <a:extLst>
            <a:ext uri="{FF2B5EF4-FFF2-40B4-BE49-F238E27FC236}">
              <a16:creationId xmlns:a16="http://schemas.microsoft.com/office/drawing/2014/main" id="{F9487CF9-3E5E-4C30-9B8C-755225D91A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2" name="Text Box 15">
          <a:extLst>
            <a:ext uri="{FF2B5EF4-FFF2-40B4-BE49-F238E27FC236}">
              <a16:creationId xmlns:a16="http://schemas.microsoft.com/office/drawing/2014/main" id="{D62A22F5-ED24-41E9-BD6B-1E3A0E97D1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3" name="Text Box 15">
          <a:extLst>
            <a:ext uri="{FF2B5EF4-FFF2-40B4-BE49-F238E27FC236}">
              <a16:creationId xmlns:a16="http://schemas.microsoft.com/office/drawing/2014/main" id="{F2FD4DC9-1ED5-48DD-AAAF-1ED1393FA0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4" name="Text Box 15">
          <a:extLst>
            <a:ext uri="{FF2B5EF4-FFF2-40B4-BE49-F238E27FC236}">
              <a16:creationId xmlns:a16="http://schemas.microsoft.com/office/drawing/2014/main" id="{E4DB3498-5320-454D-A211-6F2FCE2E61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5" name="Text Box 15">
          <a:extLst>
            <a:ext uri="{FF2B5EF4-FFF2-40B4-BE49-F238E27FC236}">
              <a16:creationId xmlns:a16="http://schemas.microsoft.com/office/drawing/2014/main" id="{BA107903-6BF4-4EF6-A8D3-DCCC3D0D70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6" name="Text Box 15">
          <a:extLst>
            <a:ext uri="{FF2B5EF4-FFF2-40B4-BE49-F238E27FC236}">
              <a16:creationId xmlns:a16="http://schemas.microsoft.com/office/drawing/2014/main" id="{D4ECA811-D80C-4768-914D-C79A07B9A5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7" name="Text Box 15">
          <a:extLst>
            <a:ext uri="{FF2B5EF4-FFF2-40B4-BE49-F238E27FC236}">
              <a16:creationId xmlns:a16="http://schemas.microsoft.com/office/drawing/2014/main" id="{F37ED5A9-3308-4D05-BD47-5E2D5716DD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68" name="Text Box 15">
          <a:extLst>
            <a:ext uri="{FF2B5EF4-FFF2-40B4-BE49-F238E27FC236}">
              <a16:creationId xmlns:a16="http://schemas.microsoft.com/office/drawing/2014/main" id="{58484044-6A48-4F86-BC43-A613057BF4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69" name="Text Box 15">
          <a:extLst>
            <a:ext uri="{FF2B5EF4-FFF2-40B4-BE49-F238E27FC236}">
              <a16:creationId xmlns:a16="http://schemas.microsoft.com/office/drawing/2014/main" id="{CCD66AE0-4C2A-4481-9085-C12321E6B7F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70" name="Text Box 15">
          <a:extLst>
            <a:ext uri="{FF2B5EF4-FFF2-40B4-BE49-F238E27FC236}">
              <a16:creationId xmlns:a16="http://schemas.microsoft.com/office/drawing/2014/main" id="{31CF33B9-3BFD-4452-B6AC-51F0E978A3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71" name="Text Box 15">
          <a:extLst>
            <a:ext uri="{FF2B5EF4-FFF2-40B4-BE49-F238E27FC236}">
              <a16:creationId xmlns:a16="http://schemas.microsoft.com/office/drawing/2014/main" id="{DEF87E2E-7AFD-4029-A74D-D0D4848430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72" name="Text Box 15">
          <a:extLst>
            <a:ext uri="{FF2B5EF4-FFF2-40B4-BE49-F238E27FC236}">
              <a16:creationId xmlns:a16="http://schemas.microsoft.com/office/drawing/2014/main" id="{56095FB8-594F-4912-BE2A-140D56FB49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73" name="Text Box 15">
          <a:extLst>
            <a:ext uri="{FF2B5EF4-FFF2-40B4-BE49-F238E27FC236}">
              <a16:creationId xmlns:a16="http://schemas.microsoft.com/office/drawing/2014/main" id="{B8940F4F-89B6-431B-B634-D8AA995386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4" name="Text Box 15">
          <a:extLst>
            <a:ext uri="{FF2B5EF4-FFF2-40B4-BE49-F238E27FC236}">
              <a16:creationId xmlns:a16="http://schemas.microsoft.com/office/drawing/2014/main" id="{F947B68B-7DBE-4E23-A69A-43418CF640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5" name="Text Box 15">
          <a:extLst>
            <a:ext uri="{FF2B5EF4-FFF2-40B4-BE49-F238E27FC236}">
              <a16:creationId xmlns:a16="http://schemas.microsoft.com/office/drawing/2014/main" id="{FF0D325A-DBEA-485A-AE82-92EA8E3F44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6" name="Text Box 15">
          <a:extLst>
            <a:ext uri="{FF2B5EF4-FFF2-40B4-BE49-F238E27FC236}">
              <a16:creationId xmlns:a16="http://schemas.microsoft.com/office/drawing/2014/main" id="{5A6FC2F0-2594-4AE4-87A8-DF8F9F985D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7" name="Text Box 15">
          <a:extLst>
            <a:ext uri="{FF2B5EF4-FFF2-40B4-BE49-F238E27FC236}">
              <a16:creationId xmlns:a16="http://schemas.microsoft.com/office/drawing/2014/main" id="{B9BE7A1A-C8EC-4E4C-BD63-852BAA73E9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8" name="Text Box 15">
          <a:extLst>
            <a:ext uri="{FF2B5EF4-FFF2-40B4-BE49-F238E27FC236}">
              <a16:creationId xmlns:a16="http://schemas.microsoft.com/office/drawing/2014/main" id="{740C1C86-7423-4D17-912D-BB1985122F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79" name="Text Box 15">
          <a:extLst>
            <a:ext uri="{FF2B5EF4-FFF2-40B4-BE49-F238E27FC236}">
              <a16:creationId xmlns:a16="http://schemas.microsoft.com/office/drawing/2014/main" id="{E02FB431-7ADF-4F7D-85DD-1EFFB47782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0" name="Text Box 15">
          <a:extLst>
            <a:ext uri="{FF2B5EF4-FFF2-40B4-BE49-F238E27FC236}">
              <a16:creationId xmlns:a16="http://schemas.microsoft.com/office/drawing/2014/main" id="{68E88388-5E76-4E3A-A19D-4DD14235AE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1" name="Text Box 15">
          <a:extLst>
            <a:ext uri="{FF2B5EF4-FFF2-40B4-BE49-F238E27FC236}">
              <a16:creationId xmlns:a16="http://schemas.microsoft.com/office/drawing/2014/main" id="{70FC389B-A123-42BC-ACCF-30B08DC8BB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2" name="Text Box 15">
          <a:extLst>
            <a:ext uri="{FF2B5EF4-FFF2-40B4-BE49-F238E27FC236}">
              <a16:creationId xmlns:a16="http://schemas.microsoft.com/office/drawing/2014/main" id="{DDBE7512-DD0E-4FC8-971F-28A17EF207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3" name="Text Box 15">
          <a:extLst>
            <a:ext uri="{FF2B5EF4-FFF2-40B4-BE49-F238E27FC236}">
              <a16:creationId xmlns:a16="http://schemas.microsoft.com/office/drawing/2014/main" id="{A0C95929-BCD0-4CF4-822A-87B43AA969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4" name="Text Box 15">
          <a:extLst>
            <a:ext uri="{FF2B5EF4-FFF2-40B4-BE49-F238E27FC236}">
              <a16:creationId xmlns:a16="http://schemas.microsoft.com/office/drawing/2014/main" id="{678BA780-0D15-4B46-9385-47DEC1191B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5" name="Text Box 15">
          <a:extLst>
            <a:ext uri="{FF2B5EF4-FFF2-40B4-BE49-F238E27FC236}">
              <a16:creationId xmlns:a16="http://schemas.microsoft.com/office/drawing/2014/main" id="{FC7A9D57-D71F-4B85-ABC4-D294140109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6" name="Text Box 15">
          <a:extLst>
            <a:ext uri="{FF2B5EF4-FFF2-40B4-BE49-F238E27FC236}">
              <a16:creationId xmlns:a16="http://schemas.microsoft.com/office/drawing/2014/main" id="{DFA96EF4-1D82-47A5-BC76-4F400FBF52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7" name="Text Box 15">
          <a:extLst>
            <a:ext uri="{FF2B5EF4-FFF2-40B4-BE49-F238E27FC236}">
              <a16:creationId xmlns:a16="http://schemas.microsoft.com/office/drawing/2014/main" id="{6942D829-1918-4DFF-A15C-93DB72FB87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88" name="Text Box 15">
          <a:extLst>
            <a:ext uri="{FF2B5EF4-FFF2-40B4-BE49-F238E27FC236}">
              <a16:creationId xmlns:a16="http://schemas.microsoft.com/office/drawing/2014/main" id="{DB433E5D-1307-4F2D-8D97-B8B1B7DFAE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89" name="Text Box 15">
          <a:extLst>
            <a:ext uri="{FF2B5EF4-FFF2-40B4-BE49-F238E27FC236}">
              <a16:creationId xmlns:a16="http://schemas.microsoft.com/office/drawing/2014/main" id="{5DC8938B-15FD-490B-8CBF-680DC33E1B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0" name="Text Box 15">
          <a:extLst>
            <a:ext uri="{FF2B5EF4-FFF2-40B4-BE49-F238E27FC236}">
              <a16:creationId xmlns:a16="http://schemas.microsoft.com/office/drawing/2014/main" id="{5E22CDDC-4756-44C0-9629-FF6778E591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1" name="Text Box 15">
          <a:extLst>
            <a:ext uri="{FF2B5EF4-FFF2-40B4-BE49-F238E27FC236}">
              <a16:creationId xmlns:a16="http://schemas.microsoft.com/office/drawing/2014/main" id="{16FF99E7-88BE-43E7-8C73-DC1F70F347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2" name="Text Box 15">
          <a:extLst>
            <a:ext uri="{FF2B5EF4-FFF2-40B4-BE49-F238E27FC236}">
              <a16:creationId xmlns:a16="http://schemas.microsoft.com/office/drawing/2014/main" id="{43AF6A67-21E0-49D2-BBDD-DFCFBECCB2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3" name="Text Box 15">
          <a:extLst>
            <a:ext uri="{FF2B5EF4-FFF2-40B4-BE49-F238E27FC236}">
              <a16:creationId xmlns:a16="http://schemas.microsoft.com/office/drawing/2014/main" id="{1AFAA18C-0080-4F8C-B3A5-4C1118D3C1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4" name="Text Box 15">
          <a:extLst>
            <a:ext uri="{FF2B5EF4-FFF2-40B4-BE49-F238E27FC236}">
              <a16:creationId xmlns:a16="http://schemas.microsoft.com/office/drawing/2014/main" id="{6C650A96-5B46-4023-921C-0FD70BCDD4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5" name="Text Box 15">
          <a:extLst>
            <a:ext uri="{FF2B5EF4-FFF2-40B4-BE49-F238E27FC236}">
              <a16:creationId xmlns:a16="http://schemas.microsoft.com/office/drawing/2014/main" id="{A3CE4E44-FE83-4B84-A828-826A755870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6" name="Text Box 15">
          <a:extLst>
            <a:ext uri="{FF2B5EF4-FFF2-40B4-BE49-F238E27FC236}">
              <a16:creationId xmlns:a16="http://schemas.microsoft.com/office/drawing/2014/main" id="{98D539EE-FDF9-4728-AD48-67F2167F1E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7" name="Text Box 15">
          <a:extLst>
            <a:ext uri="{FF2B5EF4-FFF2-40B4-BE49-F238E27FC236}">
              <a16:creationId xmlns:a16="http://schemas.microsoft.com/office/drawing/2014/main" id="{96F93249-3E66-4680-858E-EB75538241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4998" name="Text Box 15">
          <a:extLst>
            <a:ext uri="{FF2B5EF4-FFF2-40B4-BE49-F238E27FC236}">
              <a16:creationId xmlns:a16="http://schemas.microsoft.com/office/drawing/2014/main" id="{BC1E7DAA-2DDF-4070-ACCF-EC97831025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4999" name="Text Box 15">
          <a:extLst>
            <a:ext uri="{FF2B5EF4-FFF2-40B4-BE49-F238E27FC236}">
              <a16:creationId xmlns:a16="http://schemas.microsoft.com/office/drawing/2014/main" id="{CA796A88-71CD-43F0-ABDC-995DF1ACC29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00" name="Text Box 15">
          <a:extLst>
            <a:ext uri="{FF2B5EF4-FFF2-40B4-BE49-F238E27FC236}">
              <a16:creationId xmlns:a16="http://schemas.microsoft.com/office/drawing/2014/main" id="{05A02715-A69F-4099-9979-0843C47E64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01" name="Text Box 15">
          <a:extLst>
            <a:ext uri="{FF2B5EF4-FFF2-40B4-BE49-F238E27FC236}">
              <a16:creationId xmlns:a16="http://schemas.microsoft.com/office/drawing/2014/main" id="{740A7BDA-EFEA-4B30-8C57-80B015F631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02" name="Text Box 15">
          <a:extLst>
            <a:ext uri="{FF2B5EF4-FFF2-40B4-BE49-F238E27FC236}">
              <a16:creationId xmlns:a16="http://schemas.microsoft.com/office/drawing/2014/main" id="{F5E87153-D85A-4270-B8B3-A440FD5C70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03" name="Text Box 15">
          <a:extLst>
            <a:ext uri="{FF2B5EF4-FFF2-40B4-BE49-F238E27FC236}">
              <a16:creationId xmlns:a16="http://schemas.microsoft.com/office/drawing/2014/main" id="{E47839FF-C6BC-45D3-B640-AF653350D2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4" name="Text Box 15">
          <a:extLst>
            <a:ext uri="{FF2B5EF4-FFF2-40B4-BE49-F238E27FC236}">
              <a16:creationId xmlns:a16="http://schemas.microsoft.com/office/drawing/2014/main" id="{88D5A2CA-CD90-4966-A66C-9C2B573ECC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5" name="Text Box 15">
          <a:extLst>
            <a:ext uri="{FF2B5EF4-FFF2-40B4-BE49-F238E27FC236}">
              <a16:creationId xmlns:a16="http://schemas.microsoft.com/office/drawing/2014/main" id="{B1D0D26F-281E-4C6D-8070-72F49CB6B2F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6" name="Text Box 15">
          <a:extLst>
            <a:ext uri="{FF2B5EF4-FFF2-40B4-BE49-F238E27FC236}">
              <a16:creationId xmlns:a16="http://schemas.microsoft.com/office/drawing/2014/main" id="{0FB2E149-F992-4AA3-A2B9-0EE7985926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7" name="Text Box 15">
          <a:extLst>
            <a:ext uri="{FF2B5EF4-FFF2-40B4-BE49-F238E27FC236}">
              <a16:creationId xmlns:a16="http://schemas.microsoft.com/office/drawing/2014/main" id="{8F6B5D09-D055-43DD-8D9F-D2EBF10A4B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8" name="Text Box 15">
          <a:extLst>
            <a:ext uri="{FF2B5EF4-FFF2-40B4-BE49-F238E27FC236}">
              <a16:creationId xmlns:a16="http://schemas.microsoft.com/office/drawing/2014/main" id="{130055E1-5D19-4780-80A8-C11D10C1C2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09" name="Text Box 15">
          <a:extLst>
            <a:ext uri="{FF2B5EF4-FFF2-40B4-BE49-F238E27FC236}">
              <a16:creationId xmlns:a16="http://schemas.microsoft.com/office/drawing/2014/main" id="{59E6D8EA-5708-4A13-9F27-A864843764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0" name="Text Box 15">
          <a:extLst>
            <a:ext uri="{FF2B5EF4-FFF2-40B4-BE49-F238E27FC236}">
              <a16:creationId xmlns:a16="http://schemas.microsoft.com/office/drawing/2014/main" id="{4B57C9E5-0CAE-4EE8-BC13-12E1393BCA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1" name="Text Box 15">
          <a:extLst>
            <a:ext uri="{FF2B5EF4-FFF2-40B4-BE49-F238E27FC236}">
              <a16:creationId xmlns:a16="http://schemas.microsoft.com/office/drawing/2014/main" id="{5FF46E4A-79B8-47DE-A788-1ADB738695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2" name="Text Box 15">
          <a:extLst>
            <a:ext uri="{FF2B5EF4-FFF2-40B4-BE49-F238E27FC236}">
              <a16:creationId xmlns:a16="http://schemas.microsoft.com/office/drawing/2014/main" id="{6F161D8B-1C3A-476A-99DD-5AE3D3191B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3" name="Text Box 15">
          <a:extLst>
            <a:ext uri="{FF2B5EF4-FFF2-40B4-BE49-F238E27FC236}">
              <a16:creationId xmlns:a16="http://schemas.microsoft.com/office/drawing/2014/main" id="{961DA814-1D3E-492A-9501-A848C74F58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4" name="Text Box 15">
          <a:extLst>
            <a:ext uri="{FF2B5EF4-FFF2-40B4-BE49-F238E27FC236}">
              <a16:creationId xmlns:a16="http://schemas.microsoft.com/office/drawing/2014/main" id="{14873040-A440-4E8E-89BC-8695C854FE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5" name="Text Box 15">
          <a:extLst>
            <a:ext uri="{FF2B5EF4-FFF2-40B4-BE49-F238E27FC236}">
              <a16:creationId xmlns:a16="http://schemas.microsoft.com/office/drawing/2014/main" id="{61B89E27-A0E8-4352-AC43-977A0F8C1E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6" name="Text Box 15">
          <a:extLst>
            <a:ext uri="{FF2B5EF4-FFF2-40B4-BE49-F238E27FC236}">
              <a16:creationId xmlns:a16="http://schemas.microsoft.com/office/drawing/2014/main" id="{C7E4C5C0-CCA7-43DE-A445-DC2D11399D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7" name="Text Box 15">
          <a:extLst>
            <a:ext uri="{FF2B5EF4-FFF2-40B4-BE49-F238E27FC236}">
              <a16:creationId xmlns:a16="http://schemas.microsoft.com/office/drawing/2014/main" id="{F7CFF2B3-F097-473D-B487-B758089C4C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381000"/>
    <xdr:sp macro="" textlink="">
      <xdr:nvSpPr>
        <xdr:cNvPr id="5018" name="Text Box 15">
          <a:extLst>
            <a:ext uri="{FF2B5EF4-FFF2-40B4-BE49-F238E27FC236}">
              <a16:creationId xmlns:a16="http://schemas.microsoft.com/office/drawing/2014/main" id="{03DF695E-D991-4E85-9102-F0114B9642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19" name="Text Box 15">
          <a:extLst>
            <a:ext uri="{FF2B5EF4-FFF2-40B4-BE49-F238E27FC236}">
              <a16:creationId xmlns:a16="http://schemas.microsoft.com/office/drawing/2014/main" id="{C16E05B5-EA91-4979-989D-BCB4426171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0" name="Text Box 15">
          <a:extLst>
            <a:ext uri="{FF2B5EF4-FFF2-40B4-BE49-F238E27FC236}">
              <a16:creationId xmlns:a16="http://schemas.microsoft.com/office/drawing/2014/main" id="{C2333360-5271-4DAA-AD7D-62BE06566E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1" name="Text Box 15">
          <a:extLst>
            <a:ext uri="{FF2B5EF4-FFF2-40B4-BE49-F238E27FC236}">
              <a16:creationId xmlns:a16="http://schemas.microsoft.com/office/drawing/2014/main" id="{C61F13A0-09E5-45DB-AA26-2E257A92AE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2" name="Text Box 15">
          <a:extLst>
            <a:ext uri="{FF2B5EF4-FFF2-40B4-BE49-F238E27FC236}">
              <a16:creationId xmlns:a16="http://schemas.microsoft.com/office/drawing/2014/main" id="{B9854200-F79D-45F7-9EC6-D927F3C051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3" name="Text Box 15">
          <a:extLst>
            <a:ext uri="{FF2B5EF4-FFF2-40B4-BE49-F238E27FC236}">
              <a16:creationId xmlns:a16="http://schemas.microsoft.com/office/drawing/2014/main" id="{FED778C7-4B46-4B3F-BE28-C7E7E0CF27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4" name="Text Box 15">
          <a:extLst>
            <a:ext uri="{FF2B5EF4-FFF2-40B4-BE49-F238E27FC236}">
              <a16:creationId xmlns:a16="http://schemas.microsoft.com/office/drawing/2014/main" id="{748D2E36-F870-4182-8549-66BB01E127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5" name="Text Box 15">
          <a:extLst>
            <a:ext uri="{FF2B5EF4-FFF2-40B4-BE49-F238E27FC236}">
              <a16:creationId xmlns:a16="http://schemas.microsoft.com/office/drawing/2014/main" id="{F1B3C07B-DE33-4795-8CC2-128B1E162F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6" name="Text Box 15">
          <a:extLst>
            <a:ext uri="{FF2B5EF4-FFF2-40B4-BE49-F238E27FC236}">
              <a16:creationId xmlns:a16="http://schemas.microsoft.com/office/drawing/2014/main" id="{93254FE3-CE01-4760-8B88-0B81FD9369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7" name="Text Box 15">
          <a:extLst>
            <a:ext uri="{FF2B5EF4-FFF2-40B4-BE49-F238E27FC236}">
              <a16:creationId xmlns:a16="http://schemas.microsoft.com/office/drawing/2014/main" id="{1A5DEA11-F715-4054-BECA-5137C53B55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8" name="Text Box 15">
          <a:extLst>
            <a:ext uri="{FF2B5EF4-FFF2-40B4-BE49-F238E27FC236}">
              <a16:creationId xmlns:a16="http://schemas.microsoft.com/office/drawing/2014/main" id="{766C808F-8F1A-456F-8F16-2A40EBC75C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29" name="Text Box 15">
          <a:extLst>
            <a:ext uri="{FF2B5EF4-FFF2-40B4-BE49-F238E27FC236}">
              <a16:creationId xmlns:a16="http://schemas.microsoft.com/office/drawing/2014/main" id="{C13C1C64-7FEA-49B4-A978-18DEA90F8F9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0" name="Text Box 15">
          <a:extLst>
            <a:ext uri="{FF2B5EF4-FFF2-40B4-BE49-F238E27FC236}">
              <a16:creationId xmlns:a16="http://schemas.microsoft.com/office/drawing/2014/main" id="{67BA7023-8EFB-4ECC-8380-8CADB54C0C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1" name="Text Box 15">
          <a:extLst>
            <a:ext uri="{FF2B5EF4-FFF2-40B4-BE49-F238E27FC236}">
              <a16:creationId xmlns:a16="http://schemas.microsoft.com/office/drawing/2014/main" id="{FBD7CF03-70F5-44B4-8825-95EE85D3B7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DD1AF4E6-B41C-4002-8208-84C6138FC9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3" name="Text Box 15">
          <a:extLst>
            <a:ext uri="{FF2B5EF4-FFF2-40B4-BE49-F238E27FC236}">
              <a16:creationId xmlns:a16="http://schemas.microsoft.com/office/drawing/2014/main" id="{EE20A818-3700-47C0-AD16-CA94B0F8C6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4" name="Text Box 15">
          <a:extLst>
            <a:ext uri="{FF2B5EF4-FFF2-40B4-BE49-F238E27FC236}">
              <a16:creationId xmlns:a16="http://schemas.microsoft.com/office/drawing/2014/main" id="{5D63FF11-1659-4D61-A590-081DA2B3FC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5" name="Text Box 15">
          <a:extLst>
            <a:ext uri="{FF2B5EF4-FFF2-40B4-BE49-F238E27FC236}">
              <a16:creationId xmlns:a16="http://schemas.microsoft.com/office/drawing/2014/main" id="{E228EF6A-A11F-4312-BBC5-33A1374C65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6" name="Text Box 15">
          <a:extLst>
            <a:ext uri="{FF2B5EF4-FFF2-40B4-BE49-F238E27FC236}">
              <a16:creationId xmlns:a16="http://schemas.microsoft.com/office/drawing/2014/main" id="{EDAB9911-6BD6-4FAE-A753-A6CBC9C519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7" name="Text Box 15">
          <a:extLst>
            <a:ext uri="{FF2B5EF4-FFF2-40B4-BE49-F238E27FC236}">
              <a16:creationId xmlns:a16="http://schemas.microsoft.com/office/drawing/2014/main" id="{4899C1EA-B20E-425C-8917-5768E36A31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8" name="Text Box 15">
          <a:extLst>
            <a:ext uri="{FF2B5EF4-FFF2-40B4-BE49-F238E27FC236}">
              <a16:creationId xmlns:a16="http://schemas.microsoft.com/office/drawing/2014/main" id="{2C5D14C3-FB6A-400D-B918-AE804F732D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39" name="Text Box 15">
          <a:extLst>
            <a:ext uri="{FF2B5EF4-FFF2-40B4-BE49-F238E27FC236}">
              <a16:creationId xmlns:a16="http://schemas.microsoft.com/office/drawing/2014/main" id="{76487119-7193-4A70-AB5B-AB1D7CA393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0" name="Text Box 15">
          <a:extLst>
            <a:ext uri="{FF2B5EF4-FFF2-40B4-BE49-F238E27FC236}">
              <a16:creationId xmlns:a16="http://schemas.microsoft.com/office/drawing/2014/main" id="{0096B648-6AFC-4EA2-A8F8-1C34894638C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1" name="Text Box 15">
          <a:extLst>
            <a:ext uri="{FF2B5EF4-FFF2-40B4-BE49-F238E27FC236}">
              <a16:creationId xmlns:a16="http://schemas.microsoft.com/office/drawing/2014/main" id="{F4AF9B06-3F7A-418F-85EE-EE9522C206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2" name="Text Box 15">
          <a:extLst>
            <a:ext uri="{FF2B5EF4-FFF2-40B4-BE49-F238E27FC236}">
              <a16:creationId xmlns:a16="http://schemas.microsoft.com/office/drawing/2014/main" id="{BAFB15CD-0D1E-44D3-A536-0137257E44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3" name="Text Box 15">
          <a:extLst>
            <a:ext uri="{FF2B5EF4-FFF2-40B4-BE49-F238E27FC236}">
              <a16:creationId xmlns:a16="http://schemas.microsoft.com/office/drawing/2014/main" id="{D6F81B93-942B-41C0-B29E-3A29D9B57B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4" name="Text Box 15">
          <a:extLst>
            <a:ext uri="{FF2B5EF4-FFF2-40B4-BE49-F238E27FC236}">
              <a16:creationId xmlns:a16="http://schemas.microsoft.com/office/drawing/2014/main" id="{FB4E76B9-9547-4DCD-A503-5C3F32E7AB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5" name="Text Box 15">
          <a:extLst>
            <a:ext uri="{FF2B5EF4-FFF2-40B4-BE49-F238E27FC236}">
              <a16:creationId xmlns:a16="http://schemas.microsoft.com/office/drawing/2014/main" id="{03039E12-93CD-4864-92BF-968D842D82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6" name="Text Box 15">
          <a:extLst>
            <a:ext uri="{FF2B5EF4-FFF2-40B4-BE49-F238E27FC236}">
              <a16:creationId xmlns:a16="http://schemas.microsoft.com/office/drawing/2014/main" id="{B6AD7C4C-9871-4661-9AF4-C41369C642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7" name="Text Box 15">
          <a:extLst>
            <a:ext uri="{FF2B5EF4-FFF2-40B4-BE49-F238E27FC236}">
              <a16:creationId xmlns:a16="http://schemas.microsoft.com/office/drawing/2014/main" id="{47AE5C81-6AE6-4963-A835-5D4F639FB0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8" name="Text Box 15">
          <a:extLst>
            <a:ext uri="{FF2B5EF4-FFF2-40B4-BE49-F238E27FC236}">
              <a16:creationId xmlns:a16="http://schemas.microsoft.com/office/drawing/2014/main" id="{611A5C86-5D0F-4CE3-B308-DF8A8D44B4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49" name="Text Box 15">
          <a:extLst>
            <a:ext uri="{FF2B5EF4-FFF2-40B4-BE49-F238E27FC236}">
              <a16:creationId xmlns:a16="http://schemas.microsoft.com/office/drawing/2014/main" id="{47405324-BBAB-4E97-92A1-2AC3F107E3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0" name="Text Box 15">
          <a:extLst>
            <a:ext uri="{FF2B5EF4-FFF2-40B4-BE49-F238E27FC236}">
              <a16:creationId xmlns:a16="http://schemas.microsoft.com/office/drawing/2014/main" id="{7C366EE2-EA2B-4EB6-BD3F-9A6FBEB5F0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1" name="Text Box 15">
          <a:extLst>
            <a:ext uri="{FF2B5EF4-FFF2-40B4-BE49-F238E27FC236}">
              <a16:creationId xmlns:a16="http://schemas.microsoft.com/office/drawing/2014/main" id="{1A7BF5A5-C364-4778-87DF-132B0F91AF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2" name="Text Box 15">
          <a:extLst>
            <a:ext uri="{FF2B5EF4-FFF2-40B4-BE49-F238E27FC236}">
              <a16:creationId xmlns:a16="http://schemas.microsoft.com/office/drawing/2014/main" id="{05D336C2-2888-4A93-97B5-96EE4DBA66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3" name="Text Box 15">
          <a:extLst>
            <a:ext uri="{FF2B5EF4-FFF2-40B4-BE49-F238E27FC236}">
              <a16:creationId xmlns:a16="http://schemas.microsoft.com/office/drawing/2014/main" id="{0BC6EF0A-BECC-4A66-9965-8492E02BCE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4" name="Text Box 15">
          <a:extLst>
            <a:ext uri="{FF2B5EF4-FFF2-40B4-BE49-F238E27FC236}">
              <a16:creationId xmlns:a16="http://schemas.microsoft.com/office/drawing/2014/main" id="{05DFEB67-10DE-49BF-8C0E-5A52C0F559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5" name="Text Box 15">
          <a:extLst>
            <a:ext uri="{FF2B5EF4-FFF2-40B4-BE49-F238E27FC236}">
              <a16:creationId xmlns:a16="http://schemas.microsoft.com/office/drawing/2014/main" id="{9F93648D-81DC-490B-A1C2-F82094DAE8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6" name="Text Box 15">
          <a:extLst>
            <a:ext uri="{FF2B5EF4-FFF2-40B4-BE49-F238E27FC236}">
              <a16:creationId xmlns:a16="http://schemas.microsoft.com/office/drawing/2014/main" id="{C08EC3C6-BCC1-424D-8367-2E51EB8733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7" name="Text Box 15">
          <a:extLst>
            <a:ext uri="{FF2B5EF4-FFF2-40B4-BE49-F238E27FC236}">
              <a16:creationId xmlns:a16="http://schemas.microsoft.com/office/drawing/2014/main" id="{FA4C7D92-8057-4137-829F-6FC737BCFD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8" name="Text Box 15">
          <a:extLst>
            <a:ext uri="{FF2B5EF4-FFF2-40B4-BE49-F238E27FC236}">
              <a16:creationId xmlns:a16="http://schemas.microsoft.com/office/drawing/2014/main" id="{7451A237-A0AE-45A4-BCD3-614F27359A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59" name="Text Box 15">
          <a:extLst>
            <a:ext uri="{FF2B5EF4-FFF2-40B4-BE49-F238E27FC236}">
              <a16:creationId xmlns:a16="http://schemas.microsoft.com/office/drawing/2014/main" id="{355B1287-92C3-4B71-938E-0F8059B1C06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0" name="Text Box 15">
          <a:extLst>
            <a:ext uri="{FF2B5EF4-FFF2-40B4-BE49-F238E27FC236}">
              <a16:creationId xmlns:a16="http://schemas.microsoft.com/office/drawing/2014/main" id="{48FB27E7-7B01-4267-9452-FF3BF032AE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1" name="Text Box 15">
          <a:extLst>
            <a:ext uri="{FF2B5EF4-FFF2-40B4-BE49-F238E27FC236}">
              <a16:creationId xmlns:a16="http://schemas.microsoft.com/office/drawing/2014/main" id="{3EDC4D8F-56FF-4EED-B82C-43A256C9FA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2" name="Text Box 15">
          <a:extLst>
            <a:ext uri="{FF2B5EF4-FFF2-40B4-BE49-F238E27FC236}">
              <a16:creationId xmlns:a16="http://schemas.microsoft.com/office/drawing/2014/main" id="{DAAFF330-3E1B-4734-8BF8-E770D11201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3" name="Text Box 15">
          <a:extLst>
            <a:ext uri="{FF2B5EF4-FFF2-40B4-BE49-F238E27FC236}">
              <a16:creationId xmlns:a16="http://schemas.microsoft.com/office/drawing/2014/main" id="{0BD3DBA8-A0B6-4F0F-9533-AB8C493FB3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4" name="Text Box 15">
          <a:extLst>
            <a:ext uri="{FF2B5EF4-FFF2-40B4-BE49-F238E27FC236}">
              <a16:creationId xmlns:a16="http://schemas.microsoft.com/office/drawing/2014/main" id="{EC5EB79C-B5F2-4335-87AB-82763FADF5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5" name="Text Box 15">
          <a:extLst>
            <a:ext uri="{FF2B5EF4-FFF2-40B4-BE49-F238E27FC236}">
              <a16:creationId xmlns:a16="http://schemas.microsoft.com/office/drawing/2014/main" id="{6F074910-1991-4CEB-A8E5-9B82CD3A63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6" name="Text Box 15">
          <a:extLst>
            <a:ext uri="{FF2B5EF4-FFF2-40B4-BE49-F238E27FC236}">
              <a16:creationId xmlns:a16="http://schemas.microsoft.com/office/drawing/2014/main" id="{F6026FFE-644E-4030-9A42-E56BFA0A17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7" name="Text Box 15">
          <a:extLst>
            <a:ext uri="{FF2B5EF4-FFF2-40B4-BE49-F238E27FC236}">
              <a16:creationId xmlns:a16="http://schemas.microsoft.com/office/drawing/2014/main" id="{7EE753FB-DE6A-4C87-AD08-D28F77F165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8" name="Text Box 15">
          <a:extLst>
            <a:ext uri="{FF2B5EF4-FFF2-40B4-BE49-F238E27FC236}">
              <a16:creationId xmlns:a16="http://schemas.microsoft.com/office/drawing/2014/main" id="{262A85E1-6E16-4A5B-BE26-4FD10AA379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69" name="Text Box 15">
          <a:extLst>
            <a:ext uri="{FF2B5EF4-FFF2-40B4-BE49-F238E27FC236}">
              <a16:creationId xmlns:a16="http://schemas.microsoft.com/office/drawing/2014/main" id="{B8471001-9A0F-4A7B-9CBD-62D113DA7A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0" name="Text Box 15">
          <a:extLst>
            <a:ext uri="{FF2B5EF4-FFF2-40B4-BE49-F238E27FC236}">
              <a16:creationId xmlns:a16="http://schemas.microsoft.com/office/drawing/2014/main" id="{37B5A359-94BB-4AA6-8CE9-412965A67C9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1" name="Text Box 15">
          <a:extLst>
            <a:ext uri="{FF2B5EF4-FFF2-40B4-BE49-F238E27FC236}">
              <a16:creationId xmlns:a16="http://schemas.microsoft.com/office/drawing/2014/main" id="{DB6B7967-BCA0-418B-BA74-7C72CD1A27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2" name="Text Box 15">
          <a:extLst>
            <a:ext uri="{FF2B5EF4-FFF2-40B4-BE49-F238E27FC236}">
              <a16:creationId xmlns:a16="http://schemas.microsoft.com/office/drawing/2014/main" id="{3D8572CE-6427-4E8F-9FD2-81FB721133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3" name="Text Box 15">
          <a:extLst>
            <a:ext uri="{FF2B5EF4-FFF2-40B4-BE49-F238E27FC236}">
              <a16:creationId xmlns:a16="http://schemas.microsoft.com/office/drawing/2014/main" id="{58BD9F0B-3DE3-42FF-8BE1-6F6C365DE0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4" name="Text Box 15">
          <a:extLst>
            <a:ext uri="{FF2B5EF4-FFF2-40B4-BE49-F238E27FC236}">
              <a16:creationId xmlns:a16="http://schemas.microsoft.com/office/drawing/2014/main" id="{325F0887-34F4-46FC-9033-5550DC29324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5" name="Text Box 15">
          <a:extLst>
            <a:ext uri="{FF2B5EF4-FFF2-40B4-BE49-F238E27FC236}">
              <a16:creationId xmlns:a16="http://schemas.microsoft.com/office/drawing/2014/main" id="{FFD5791A-C279-42E7-A8D2-1FC2CDF5E2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6" name="Text Box 15">
          <a:extLst>
            <a:ext uri="{FF2B5EF4-FFF2-40B4-BE49-F238E27FC236}">
              <a16:creationId xmlns:a16="http://schemas.microsoft.com/office/drawing/2014/main" id="{3F4B98F7-B640-430D-947A-684DA06A28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7" name="Text Box 15">
          <a:extLst>
            <a:ext uri="{FF2B5EF4-FFF2-40B4-BE49-F238E27FC236}">
              <a16:creationId xmlns:a16="http://schemas.microsoft.com/office/drawing/2014/main" id="{B990E3D1-82FF-4112-9838-81FCDE12FE4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8" name="Text Box 15">
          <a:extLst>
            <a:ext uri="{FF2B5EF4-FFF2-40B4-BE49-F238E27FC236}">
              <a16:creationId xmlns:a16="http://schemas.microsoft.com/office/drawing/2014/main" id="{FF5F2237-5FA0-4726-BC1C-E02E8573B9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79" name="Text Box 15">
          <a:extLst>
            <a:ext uri="{FF2B5EF4-FFF2-40B4-BE49-F238E27FC236}">
              <a16:creationId xmlns:a16="http://schemas.microsoft.com/office/drawing/2014/main" id="{F02509E4-707B-4CE0-9860-1C43FA19BF3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80" name="Text Box 15">
          <a:extLst>
            <a:ext uri="{FF2B5EF4-FFF2-40B4-BE49-F238E27FC236}">
              <a16:creationId xmlns:a16="http://schemas.microsoft.com/office/drawing/2014/main" id="{648DABA5-CF16-432C-9C3A-0088E358CC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81" name="Text Box 15">
          <a:extLst>
            <a:ext uri="{FF2B5EF4-FFF2-40B4-BE49-F238E27FC236}">
              <a16:creationId xmlns:a16="http://schemas.microsoft.com/office/drawing/2014/main" id="{D3195A4C-39BA-4137-9DEB-9CB2C3B73A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82" name="Text Box 15">
          <a:extLst>
            <a:ext uri="{FF2B5EF4-FFF2-40B4-BE49-F238E27FC236}">
              <a16:creationId xmlns:a16="http://schemas.microsoft.com/office/drawing/2014/main" id="{58A70372-53D9-4528-96B9-4E3AAA6D57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083" name="Text Box 15">
          <a:extLst>
            <a:ext uri="{FF2B5EF4-FFF2-40B4-BE49-F238E27FC236}">
              <a16:creationId xmlns:a16="http://schemas.microsoft.com/office/drawing/2014/main" id="{B93BFD3E-4C54-445E-852A-7A2944462B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84" name="Text Box 15">
          <a:extLst>
            <a:ext uri="{FF2B5EF4-FFF2-40B4-BE49-F238E27FC236}">
              <a16:creationId xmlns:a16="http://schemas.microsoft.com/office/drawing/2014/main" id="{AF6425DE-3D06-44A7-984A-293FBE525A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85" name="Text Box 15">
          <a:extLst>
            <a:ext uri="{FF2B5EF4-FFF2-40B4-BE49-F238E27FC236}">
              <a16:creationId xmlns:a16="http://schemas.microsoft.com/office/drawing/2014/main" id="{BBECFAC6-8717-419B-BF34-BD8A5FFB8CF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86" name="Text Box 15">
          <a:extLst>
            <a:ext uri="{FF2B5EF4-FFF2-40B4-BE49-F238E27FC236}">
              <a16:creationId xmlns:a16="http://schemas.microsoft.com/office/drawing/2014/main" id="{1E921D08-3038-493C-BB23-609BEF2099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87" name="Text Box 15">
          <a:extLst>
            <a:ext uri="{FF2B5EF4-FFF2-40B4-BE49-F238E27FC236}">
              <a16:creationId xmlns:a16="http://schemas.microsoft.com/office/drawing/2014/main" id="{CAC3288D-A0AB-4B43-9952-F15161AB508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88" name="Text Box 15">
          <a:extLst>
            <a:ext uri="{FF2B5EF4-FFF2-40B4-BE49-F238E27FC236}">
              <a16:creationId xmlns:a16="http://schemas.microsoft.com/office/drawing/2014/main" id="{F5047FC8-3AF4-4884-9B3A-E1DF2BE71B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89" name="Text Box 15">
          <a:extLst>
            <a:ext uri="{FF2B5EF4-FFF2-40B4-BE49-F238E27FC236}">
              <a16:creationId xmlns:a16="http://schemas.microsoft.com/office/drawing/2014/main" id="{11F8C702-81A1-48A9-B107-22B96D3AAD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0" name="Text Box 15">
          <a:extLst>
            <a:ext uri="{FF2B5EF4-FFF2-40B4-BE49-F238E27FC236}">
              <a16:creationId xmlns:a16="http://schemas.microsoft.com/office/drawing/2014/main" id="{46115AA0-F27B-496F-ABBE-CC0A6C13D6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1" name="Text Box 15">
          <a:extLst>
            <a:ext uri="{FF2B5EF4-FFF2-40B4-BE49-F238E27FC236}">
              <a16:creationId xmlns:a16="http://schemas.microsoft.com/office/drawing/2014/main" id="{C8CBADE8-1917-4214-AC1E-F203DB3B4E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2" name="Text Box 15">
          <a:extLst>
            <a:ext uri="{FF2B5EF4-FFF2-40B4-BE49-F238E27FC236}">
              <a16:creationId xmlns:a16="http://schemas.microsoft.com/office/drawing/2014/main" id="{4A2A3609-48DD-4F0F-8961-32D5A52413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3" name="Text Box 15">
          <a:extLst>
            <a:ext uri="{FF2B5EF4-FFF2-40B4-BE49-F238E27FC236}">
              <a16:creationId xmlns:a16="http://schemas.microsoft.com/office/drawing/2014/main" id="{BCD827B2-2440-464E-8AC1-0A0BD8566E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4" name="Text Box 15">
          <a:extLst>
            <a:ext uri="{FF2B5EF4-FFF2-40B4-BE49-F238E27FC236}">
              <a16:creationId xmlns:a16="http://schemas.microsoft.com/office/drawing/2014/main" id="{D490E2AE-EAF9-4EB9-A740-A83E581C0E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5" name="Text Box 15">
          <a:extLst>
            <a:ext uri="{FF2B5EF4-FFF2-40B4-BE49-F238E27FC236}">
              <a16:creationId xmlns:a16="http://schemas.microsoft.com/office/drawing/2014/main" id="{C492B473-B89A-43B1-A6D5-7105D71438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096" name="Text Box 15">
          <a:extLst>
            <a:ext uri="{FF2B5EF4-FFF2-40B4-BE49-F238E27FC236}">
              <a16:creationId xmlns:a16="http://schemas.microsoft.com/office/drawing/2014/main" id="{30579781-79D8-4503-99EE-85F8A77DA5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97" name="Text Box 15">
          <a:extLst>
            <a:ext uri="{FF2B5EF4-FFF2-40B4-BE49-F238E27FC236}">
              <a16:creationId xmlns:a16="http://schemas.microsoft.com/office/drawing/2014/main" id="{888FDF8E-073A-4DD4-87AA-AEF7A7EA626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98" name="Text Box 15">
          <a:extLst>
            <a:ext uri="{FF2B5EF4-FFF2-40B4-BE49-F238E27FC236}">
              <a16:creationId xmlns:a16="http://schemas.microsoft.com/office/drawing/2014/main" id="{EC8EF0A0-B86F-4493-BB79-D0CC29AC45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099" name="Text Box 15">
          <a:extLst>
            <a:ext uri="{FF2B5EF4-FFF2-40B4-BE49-F238E27FC236}">
              <a16:creationId xmlns:a16="http://schemas.microsoft.com/office/drawing/2014/main" id="{CDD1664B-C3C5-46E3-89EF-E37CB3458A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00" name="Text Box 15">
          <a:extLst>
            <a:ext uri="{FF2B5EF4-FFF2-40B4-BE49-F238E27FC236}">
              <a16:creationId xmlns:a16="http://schemas.microsoft.com/office/drawing/2014/main" id="{61D73921-759E-424C-9968-A78BD9DF76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01" name="Text Box 15">
          <a:extLst>
            <a:ext uri="{FF2B5EF4-FFF2-40B4-BE49-F238E27FC236}">
              <a16:creationId xmlns:a16="http://schemas.microsoft.com/office/drawing/2014/main" id="{245E0188-AD97-4E17-B63B-AF3E70DE9F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2" name="Text Box 15">
          <a:extLst>
            <a:ext uri="{FF2B5EF4-FFF2-40B4-BE49-F238E27FC236}">
              <a16:creationId xmlns:a16="http://schemas.microsoft.com/office/drawing/2014/main" id="{CD37C30A-42D2-4E2F-B516-A7507569C2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3" name="Text Box 15">
          <a:extLst>
            <a:ext uri="{FF2B5EF4-FFF2-40B4-BE49-F238E27FC236}">
              <a16:creationId xmlns:a16="http://schemas.microsoft.com/office/drawing/2014/main" id="{4456E71F-0F51-4FE2-BAEF-AF76D06FC8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4" name="Text Box 15">
          <a:extLst>
            <a:ext uri="{FF2B5EF4-FFF2-40B4-BE49-F238E27FC236}">
              <a16:creationId xmlns:a16="http://schemas.microsoft.com/office/drawing/2014/main" id="{ACEC3017-9A07-4184-9A4C-1EE8E89D6A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5" name="Text Box 15">
          <a:extLst>
            <a:ext uri="{FF2B5EF4-FFF2-40B4-BE49-F238E27FC236}">
              <a16:creationId xmlns:a16="http://schemas.microsoft.com/office/drawing/2014/main" id="{4B0480C6-8F90-4810-83E9-28568AC5CA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6" name="Text Box 15">
          <a:extLst>
            <a:ext uri="{FF2B5EF4-FFF2-40B4-BE49-F238E27FC236}">
              <a16:creationId xmlns:a16="http://schemas.microsoft.com/office/drawing/2014/main" id="{C9223E79-75CE-41E6-B9F4-2AA39EE4F4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7" name="Text Box 15">
          <a:extLst>
            <a:ext uri="{FF2B5EF4-FFF2-40B4-BE49-F238E27FC236}">
              <a16:creationId xmlns:a16="http://schemas.microsoft.com/office/drawing/2014/main" id="{BA2EF82B-E809-4F15-9F94-D17E42D29A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8" name="Text Box 15">
          <a:extLst>
            <a:ext uri="{FF2B5EF4-FFF2-40B4-BE49-F238E27FC236}">
              <a16:creationId xmlns:a16="http://schemas.microsoft.com/office/drawing/2014/main" id="{C1FAEDA0-6619-4549-B7D6-60E4F9CD38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09" name="Text Box 15">
          <a:extLst>
            <a:ext uri="{FF2B5EF4-FFF2-40B4-BE49-F238E27FC236}">
              <a16:creationId xmlns:a16="http://schemas.microsoft.com/office/drawing/2014/main" id="{3726ABB2-6D43-40A9-9D71-511A6D4E9E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0" name="Text Box 15">
          <a:extLst>
            <a:ext uri="{FF2B5EF4-FFF2-40B4-BE49-F238E27FC236}">
              <a16:creationId xmlns:a16="http://schemas.microsoft.com/office/drawing/2014/main" id="{9DC565A8-0097-4B2D-A1F5-20300D7AE1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1" name="Text Box 15">
          <a:extLst>
            <a:ext uri="{FF2B5EF4-FFF2-40B4-BE49-F238E27FC236}">
              <a16:creationId xmlns:a16="http://schemas.microsoft.com/office/drawing/2014/main" id="{F147EE8A-2664-4326-ABCD-C5F46381A9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2" name="Text Box 15">
          <a:extLst>
            <a:ext uri="{FF2B5EF4-FFF2-40B4-BE49-F238E27FC236}">
              <a16:creationId xmlns:a16="http://schemas.microsoft.com/office/drawing/2014/main" id="{445DF5BB-4473-4F8C-8470-221C24ABBD5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3" name="Text Box 15">
          <a:extLst>
            <a:ext uri="{FF2B5EF4-FFF2-40B4-BE49-F238E27FC236}">
              <a16:creationId xmlns:a16="http://schemas.microsoft.com/office/drawing/2014/main" id="{94C088E3-216A-44F4-A8D1-69E845B530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4" name="Text Box 15">
          <a:extLst>
            <a:ext uri="{FF2B5EF4-FFF2-40B4-BE49-F238E27FC236}">
              <a16:creationId xmlns:a16="http://schemas.microsoft.com/office/drawing/2014/main" id="{4087B93C-FA1A-40A1-B76D-0E21CC8E3F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5" name="Text Box 15">
          <a:extLst>
            <a:ext uri="{FF2B5EF4-FFF2-40B4-BE49-F238E27FC236}">
              <a16:creationId xmlns:a16="http://schemas.microsoft.com/office/drawing/2014/main" id="{9304F33D-9B50-4BFF-A47F-CD4BCE43BA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16" name="Text Box 15">
          <a:extLst>
            <a:ext uri="{FF2B5EF4-FFF2-40B4-BE49-F238E27FC236}">
              <a16:creationId xmlns:a16="http://schemas.microsoft.com/office/drawing/2014/main" id="{96CFE760-A894-4312-B411-39BB32D39B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7" name="Text Box 15">
          <a:extLst>
            <a:ext uri="{FF2B5EF4-FFF2-40B4-BE49-F238E27FC236}">
              <a16:creationId xmlns:a16="http://schemas.microsoft.com/office/drawing/2014/main" id="{96514AEC-4458-4EF4-A65C-D6201094D3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8" name="Text Box 15">
          <a:extLst>
            <a:ext uri="{FF2B5EF4-FFF2-40B4-BE49-F238E27FC236}">
              <a16:creationId xmlns:a16="http://schemas.microsoft.com/office/drawing/2014/main" id="{13148890-2852-4926-A7A8-E9A97225A3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19" name="Text Box 15">
          <a:extLst>
            <a:ext uri="{FF2B5EF4-FFF2-40B4-BE49-F238E27FC236}">
              <a16:creationId xmlns:a16="http://schemas.microsoft.com/office/drawing/2014/main" id="{709FDEFE-BAC0-4FF7-B722-8B2F03A3E6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0" name="Text Box 15">
          <a:extLst>
            <a:ext uri="{FF2B5EF4-FFF2-40B4-BE49-F238E27FC236}">
              <a16:creationId xmlns:a16="http://schemas.microsoft.com/office/drawing/2014/main" id="{DE6D3749-F885-4D0C-B0D8-1F9AFC4A4A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1" name="Text Box 15">
          <a:extLst>
            <a:ext uri="{FF2B5EF4-FFF2-40B4-BE49-F238E27FC236}">
              <a16:creationId xmlns:a16="http://schemas.microsoft.com/office/drawing/2014/main" id="{A9F8BB6A-ABDD-45FE-A83D-15DC86E61B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2" name="Text Box 15">
          <a:extLst>
            <a:ext uri="{FF2B5EF4-FFF2-40B4-BE49-F238E27FC236}">
              <a16:creationId xmlns:a16="http://schemas.microsoft.com/office/drawing/2014/main" id="{A123CD9C-C372-4C1E-ADA6-85CC5EF99F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3" name="Text Box 15">
          <a:extLst>
            <a:ext uri="{FF2B5EF4-FFF2-40B4-BE49-F238E27FC236}">
              <a16:creationId xmlns:a16="http://schemas.microsoft.com/office/drawing/2014/main" id="{A0645541-9704-4DE3-85A7-9B7890EA61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4" name="Text Box 15">
          <a:extLst>
            <a:ext uri="{FF2B5EF4-FFF2-40B4-BE49-F238E27FC236}">
              <a16:creationId xmlns:a16="http://schemas.microsoft.com/office/drawing/2014/main" id="{B2413994-C4DF-4ECC-A035-40A53C2B51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5" name="Text Box 15">
          <a:extLst>
            <a:ext uri="{FF2B5EF4-FFF2-40B4-BE49-F238E27FC236}">
              <a16:creationId xmlns:a16="http://schemas.microsoft.com/office/drawing/2014/main" id="{786806FE-FEFF-4B12-9BA6-261C98F962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26" name="Text Box 15">
          <a:extLst>
            <a:ext uri="{FF2B5EF4-FFF2-40B4-BE49-F238E27FC236}">
              <a16:creationId xmlns:a16="http://schemas.microsoft.com/office/drawing/2014/main" id="{FDDC9467-81D5-44D1-A598-E3575A4CF6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27" name="Text Box 15">
          <a:extLst>
            <a:ext uri="{FF2B5EF4-FFF2-40B4-BE49-F238E27FC236}">
              <a16:creationId xmlns:a16="http://schemas.microsoft.com/office/drawing/2014/main" id="{C34F7760-FE17-4303-BBB9-FB982AD007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28" name="Text Box 15">
          <a:extLst>
            <a:ext uri="{FF2B5EF4-FFF2-40B4-BE49-F238E27FC236}">
              <a16:creationId xmlns:a16="http://schemas.microsoft.com/office/drawing/2014/main" id="{AF62AC6B-EF6D-49FC-BCBC-CF42AE10B2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29" name="Text Box 15">
          <a:extLst>
            <a:ext uri="{FF2B5EF4-FFF2-40B4-BE49-F238E27FC236}">
              <a16:creationId xmlns:a16="http://schemas.microsoft.com/office/drawing/2014/main" id="{CFC87900-2BCF-4108-86E2-CAE8B491B6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30" name="Text Box 15">
          <a:extLst>
            <a:ext uri="{FF2B5EF4-FFF2-40B4-BE49-F238E27FC236}">
              <a16:creationId xmlns:a16="http://schemas.microsoft.com/office/drawing/2014/main" id="{CB5210E5-61A8-4B91-9F8C-BD4CA6BE7A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31" name="Text Box 15">
          <a:extLst>
            <a:ext uri="{FF2B5EF4-FFF2-40B4-BE49-F238E27FC236}">
              <a16:creationId xmlns:a16="http://schemas.microsoft.com/office/drawing/2014/main" id="{CFCD45FB-79DB-4BB9-8063-A3C8DB0221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2" name="Text Box 15">
          <a:extLst>
            <a:ext uri="{FF2B5EF4-FFF2-40B4-BE49-F238E27FC236}">
              <a16:creationId xmlns:a16="http://schemas.microsoft.com/office/drawing/2014/main" id="{5F9CA8D7-27E5-4673-B7A0-82BAE594AE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3" name="Text Box 15">
          <a:extLst>
            <a:ext uri="{FF2B5EF4-FFF2-40B4-BE49-F238E27FC236}">
              <a16:creationId xmlns:a16="http://schemas.microsoft.com/office/drawing/2014/main" id="{20CD7F2F-E696-4CE7-9F13-54220DCD53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4" name="Text Box 15">
          <a:extLst>
            <a:ext uri="{FF2B5EF4-FFF2-40B4-BE49-F238E27FC236}">
              <a16:creationId xmlns:a16="http://schemas.microsoft.com/office/drawing/2014/main" id="{D3119AF9-10A4-4461-9E16-2B706D3745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5" name="Text Box 15">
          <a:extLst>
            <a:ext uri="{FF2B5EF4-FFF2-40B4-BE49-F238E27FC236}">
              <a16:creationId xmlns:a16="http://schemas.microsoft.com/office/drawing/2014/main" id="{58AE41D7-236C-4AD6-A225-9464862F8B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6" name="Text Box 15">
          <a:extLst>
            <a:ext uri="{FF2B5EF4-FFF2-40B4-BE49-F238E27FC236}">
              <a16:creationId xmlns:a16="http://schemas.microsoft.com/office/drawing/2014/main" id="{68A7CC8B-F4B9-45CF-88C8-7D73256622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7" name="Text Box 15">
          <a:extLst>
            <a:ext uri="{FF2B5EF4-FFF2-40B4-BE49-F238E27FC236}">
              <a16:creationId xmlns:a16="http://schemas.microsoft.com/office/drawing/2014/main" id="{06C65B7B-5621-47B2-B6AA-21022D4066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8" name="Text Box 15">
          <a:extLst>
            <a:ext uri="{FF2B5EF4-FFF2-40B4-BE49-F238E27FC236}">
              <a16:creationId xmlns:a16="http://schemas.microsoft.com/office/drawing/2014/main" id="{9BDD60A0-1635-47C4-853A-56EC0FE911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39" name="Text Box 15">
          <a:extLst>
            <a:ext uri="{FF2B5EF4-FFF2-40B4-BE49-F238E27FC236}">
              <a16:creationId xmlns:a16="http://schemas.microsoft.com/office/drawing/2014/main" id="{F63F22A5-5488-4423-8404-1634743548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0" name="Text Box 15">
          <a:extLst>
            <a:ext uri="{FF2B5EF4-FFF2-40B4-BE49-F238E27FC236}">
              <a16:creationId xmlns:a16="http://schemas.microsoft.com/office/drawing/2014/main" id="{07785CA1-97DE-48DC-BC68-B4F586F4E9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1" name="Text Box 15">
          <a:extLst>
            <a:ext uri="{FF2B5EF4-FFF2-40B4-BE49-F238E27FC236}">
              <a16:creationId xmlns:a16="http://schemas.microsoft.com/office/drawing/2014/main" id="{717F8D37-E081-4FB8-81DD-1CFEB4959D0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2" name="Text Box 15">
          <a:extLst>
            <a:ext uri="{FF2B5EF4-FFF2-40B4-BE49-F238E27FC236}">
              <a16:creationId xmlns:a16="http://schemas.microsoft.com/office/drawing/2014/main" id="{25B85E4F-18EB-452F-9D00-27B8A804754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3" name="Text Box 15">
          <a:extLst>
            <a:ext uri="{FF2B5EF4-FFF2-40B4-BE49-F238E27FC236}">
              <a16:creationId xmlns:a16="http://schemas.microsoft.com/office/drawing/2014/main" id="{E15CE16E-B8F3-46F0-AD8E-39D64703D9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4" name="Text Box 15">
          <a:extLst>
            <a:ext uri="{FF2B5EF4-FFF2-40B4-BE49-F238E27FC236}">
              <a16:creationId xmlns:a16="http://schemas.microsoft.com/office/drawing/2014/main" id="{FE6994B7-6997-4E12-B9F9-25DB649C8A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5" name="Text Box 15">
          <a:extLst>
            <a:ext uri="{FF2B5EF4-FFF2-40B4-BE49-F238E27FC236}">
              <a16:creationId xmlns:a16="http://schemas.microsoft.com/office/drawing/2014/main" id="{66926D97-FE62-41F5-A1D4-58B0A1C034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46" name="Text Box 15">
          <a:extLst>
            <a:ext uri="{FF2B5EF4-FFF2-40B4-BE49-F238E27FC236}">
              <a16:creationId xmlns:a16="http://schemas.microsoft.com/office/drawing/2014/main" id="{C4AC221F-AEDC-44B6-A1A8-80396A20E1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7" name="Text Box 15">
          <a:extLst>
            <a:ext uri="{FF2B5EF4-FFF2-40B4-BE49-F238E27FC236}">
              <a16:creationId xmlns:a16="http://schemas.microsoft.com/office/drawing/2014/main" id="{B4A11D32-2EC9-4462-836A-EF5C69051C4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8" name="Text Box 15">
          <a:extLst>
            <a:ext uri="{FF2B5EF4-FFF2-40B4-BE49-F238E27FC236}">
              <a16:creationId xmlns:a16="http://schemas.microsoft.com/office/drawing/2014/main" id="{D1CC6D8D-2B71-4793-99DE-9F484512A3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49" name="Text Box 15">
          <a:extLst>
            <a:ext uri="{FF2B5EF4-FFF2-40B4-BE49-F238E27FC236}">
              <a16:creationId xmlns:a16="http://schemas.microsoft.com/office/drawing/2014/main" id="{E91379DC-D97D-4BE5-AC61-22EA2C0890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0" name="Text Box 15">
          <a:extLst>
            <a:ext uri="{FF2B5EF4-FFF2-40B4-BE49-F238E27FC236}">
              <a16:creationId xmlns:a16="http://schemas.microsoft.com/office/drawing/2014/main" id="{9DC52C0B-53D1-4A6A-A577-DB40581D8C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1" name="Text Box 15">
          <a:extLst>
            <a:ext uri="{FF2B5EF4-FFF2-40B4-BE49-F238E27FC236}">
              <a16:creationId xmlns:a16="http://schemas.microsoft.com/office/drawing/2014/main" id="{55D892B4-497D-43E2-986D-18F2602F31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2" name="Text Box 15">
          <a:extLst>
            <a:ext uri="{FF2B5EF4-FFF2-40B4-BE49-F238E27FC236}">
              <a16:creationId xmlns:a16="http://schemas.microsoft.com/office/drawing/2014/main" id="{6C8A7BEB-6DBC-4408-80B2-A74EB45D048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3" name="Text Box 15">
          <a:extLst>
            <a:ext uri="{FF2B5EF4-FFF2-40B4-BE49-F238E27FC236}">
              <a16:creationId xmlns:a16="http://schemas.microsoft.com/office/drawing/2014/main" id="{8B032DAB-5A21-449C-BA4A-CD21A58791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4" name="Text Box 15">
          <a:extLst>
            <a:ext uri="{FF2B5EF4-FFF2-40B4-BE49-F238E27FC236}">
              <a16:creationId xmlns:a16="http://schemas.microsoft.com/office/drawing/2014/main" id="{C1F2E5DA-B3C0-4BFB-BB8D-F46B0618B9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5" name="Text Box 15">
          <a:extLst>
            <a:ext uri="{FF2B5EF4-FFF2-40B4-BE49-F238E27FC236}">
              <a16:creationId xmlns:a16="http://schemas.microsoft.com/office/drawing/2014/main" id="{B888DE8C-ACF0-4CFC-B298-AB0D9544C6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56" name="Text Box 15">
          <a:extLst>
            <a:ext uri="{FF2B5EF4-FFF2-40B4-BE49-F238E27FC236}">
              <a16:creationId xmlns:a16="http://schemas.microsoft.com/office/drawing/2014/main" id="{25D80B51-8305-4791-87DD-D93D2C5139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57" name="Text Box 15">
          <a:extLst>
            <a:ext uri="{FF2B5EF4-FFF2-40B4-BE49-F238E27FC236}">
              <a16:creationId xmlns:a16="http://schemas.microsoft.com/office/drawing/2014/main" id="{A725B69C-9D63-4328-9C71-E5966FA384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58" name="Text Box 15">
          <a:extLst>
            <a:ext uri="{FF2B5EF4-FFF2-40B4-BE49-F238E27FC236}">
              <a16:creationId xmlns:a16="http://schemas.microsoft.com/office/drawing/2014/main" id="{5A802B51-22F9-44EF-BEFA-21012625C03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59" name="Text Box 15">
          <a:extLst>
            <a:ext uri="{FF2B5EF4-FFF2-40B4-BE49-F238E27FC236}">
              <a16:creationId xmlns:a16="http://schemas.microsoft.com/office/drawing/2014/main" id="{A294AD0C-86F9-4152-83A3-B033EA01C5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60" name="Text Box 15">
          <a:extLst>
            <a:ext uri="{FF2B5EF4-FFF2-40B4-BE49-F238E27FC236}">
              <a16:creationId xmlns:a16="http://schemas.microsoft.com/office/drawing/2014/main" id="{1844B5A6-ED4F-46B3-85A6-D196F3909C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161" name="Text Box 15">
          <a:extLst>
            <a:ext uri="{FF2B5EF4-FFF2-40B4-BE49-F238E27FC236}">
              <a16:creationId xmlns:a16="http://schemas.microsoft.com/office/drawing/2014/main" id="{58398FE4-B610-428F-BE89-99EA77FBAA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2" name="Text Box 15">
          <a:extLst>
            <a:ext uri="{FF2B5EF4-FFF2-40B4-BE49-F238E27FC236}">
              <a16:creationId xmlns:a16="http://schemas.microsoft.com/office/drawing/2014/main" id="{D1A90798-8C78-473A-824B-9FAD4A8145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3" name="Text Box 15">
          <a:extLst>
            <a:ext uri="{FF2B5EF4-FFF2-40B4-BE49-F238E27FC236}">
              <a16:creationId xmlns:a16="http://schemas.microsoft.com/office/drawing/2014/main" id="{975BA9FA-CA9F-4CBC-BC6F-6CE497A381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4" name="Text Box 15">
          <a:extLst>
            <a:ext uri="{FF2B5EF4-FFF2-40B4-BE49-F238E27FC236}">
              <a16:creationId xmlns:a16="http://schemas.microsoft.com/office/drawing/2014/main" id="{5660ECC9-D52B-4740-96F1-E7584DF1422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5" name="Text Box 15">
          <a:extLst>
            <a:ext uri="{FF2B5EF4-FFF2-40B4-BE49-F238E27FC236}">
              <a16:creationId xmlns:a16="http://schemas.microsoft.com/office/drawing/2014/main" id="{C243E890-EDC2-4791-B011-74C4E986D9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6" name="Text Box 15">
          <a:extLst>
            <a:ext uri="{FF2B5EF4-FFF2-40B4-BE49-F238E27FC236}">
              <a16:creationId xmlns:a16="http://schemas.microsoft.com/office/drawing/2014/main" id="{99BF8D17-1F43-4BAA-9F0E-BD69AAC14A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7" name="Text Box 15">
          <a:extLst>
            <a:ext uri="{FF2B5EF4-FFF2-40B4-BE49-F238E27FC236}">
              <a16:creationId xmlns:a16="http://schemas.microsoft.com/office/drawing/2014/main" id="{73359D6D-6A58-44AA-8BF9-5D92250189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8" name="Text Box 15">
          <a:extLst>
            <a:ext uri="{FF2B5EF4-FFF2-40B4-BE49-F238E27FC236}">
              <a16:creationId xmlns:a16="http://schemas.microsoft.com/office/drawing/2014/main" id="{6175DB1D-5216-48CE-B2C9-477B0ED3A3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69" name="Text Box 15">
          <a:extLst>
            <a:ext uri="{FF2B5EF4-FFF2-40B4-BE49-F238E27FC236}">
              <a16:creationId xmlns:a16="http://schemas.microsoft.com/office/drawing/2014/main" id="{F47AA09E-2CD1-4CAA-914D-F8760C2A6C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70" name="Text Box 15">
          <a:extLst>
            <a:ext uri="{FF2B5EF4-FFF2-40B4-BE49-F238E27FC236}">
              <a16:creationId xmlns:a16="http://schemas.microsoft.com/office/drawing/2014/main" id="{5B7FF13F-7AE8-4217-90EA-8BDFF5D346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171" name="Text Box 15">
          <a:extLst>
            <a:ext uri="{FF2B5EF4-FFF2-40B4-BE49-F238E27FC236}">
              <a16:creationId xmlns:a16="http://schemas.microsoft.com/office/drawing/2014/main" id="{3FF5D789-4877-4B22-8AED-4D4E13156B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2" name="Text Box 15">
          <a:extLst>
            <a:ext uri="{FF2B5EF4-FFF2-40B4-BE49-F238E27FC236}">
              <a16:creationId xmlns:a16="http://schemas.microsoft.com/office/drawing/2014/main" id="{CEA294BA-B57D-4692-A354-F5F77C479A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3" name="Text Box 15">
          <a:extLst>
            <a:ext uri="{FF2B5EF4-FFF2-40B4-BE49-F238E27FC236}">
              <a16:creationId xmlns:a16="http://schemas.microsoft.com/office/drawing/2014/main" id="{4B7DAA60-22DE-455E-9B41-EE9734A2085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4" name="Text Box 15">
          <a:extLst>
            <a:ext uri="{FF2B5EF4-FFF2-40B4-BE49-F238E27FC236}">
              <a16:creationId xmlns:a16="http://schemas.microsoft.com/office/drawing/2014/main" id="{CB7326C8-D1A7-4436-AC82-216FDF994E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5" name="Text Box 15">
          <a:extLst>
            <a:ext uri="{FF2B5EF4-FFF2-40B4-BE49-F238E27FC236}">
              <a16:creationId xmlns:a16="http://schemas.microsoft.com/office/drawing/2014/main" id="{05C85288-06A2-4200-A28D-245BEB5869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6" name="Text Box 15">
          <a:extLst>
            <a:ext uri="{FF2B5EF4-FFF2-40B4-BE49-F238E27FC236}">
              <a16:creationId xmlns:a16="http://schemas.microsoft.com/office/drawing/2014/main" id="{F13417EC-1385-4AED-AE7C-854CFB6083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7" name="Text Box 15">
          <a:extLst>
            <a:ext uri="{FF2B5EF4-FFF2-40B4-BE49-F238E27FC236}">
              <a16:creationId xmlns:a16="http://schemas.microsoft.com/office/drawing/2014/main" id="{05EB4FEE-894C-48FB-80DC-F4BE5F3947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8" name="Text Box 15">
          <a:extLst>
            <a:ext uri="{FF2B5EF4-FFF2-40B4-BE49-F238E27FC236}">
              <a16:creationId xmlns:a16="http://schemas.microsoft.com/office/drawing/2014/main" id="{52DE22BC-1950-4E61-BD5A-921CA008EA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79" name="Text Box 15">
          <a:extLst>
            <a:ext uri="{FF2B5EF4-FFF2-40B4-BE49-F238E27FC236}">
              <a16:creationId xmlns:a16="http://schemas.microsoft.com/office/drawing/2014/main" id="{7B3C120D-87C4-4833-911B-C38A35C8D7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0" name="Text Box 15">
          <a:extLst>
            <a:ext uri="{FF2B5EF4-FFF2-40B4-BE49-F238E27FC236}">
              <a16:creationId xmlns:a16="http://schemas.microsoft.com/office/drawing/2014/main" id="{B7582BCE-9AA9-43C6-9351-56D748E283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1" name="Text Box 15">
          <a:extLst>
            <a:ext uri="{FF2B5EF4-FFF2-40B4-BE49-F238E27FC236}">
              <a16:creationId xmlns:a16="http://schemas.microsoft.com/office/drawing/2014/main" id="{6604E971-8E28-45D5-A365-641D4B4F73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2" name="Text Box 15">
          <a:extLst>
            <a:ext uri="{FF2B5EF4-FFF2-40B4-BE49-F238E27FC236}">
              <a16:creationId xmlns:a16="http://schemas.microsoft.com/office/drawing/2014/main" id="{B6A42753-433B-4A1D-BAB1-96925D0E81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3" name="Text Box 15">
          <a:extLst>
            <a:ext uri="{FF2B5EF4-FFF2-40B4-BE49-F238E27FC236}">
              <a16:creationId xmlns:a16="http://schemas.microsoft.com/office/drawing/2014/main" id="{460E1CD8-4370-4096-8F02-95E8397A21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4" name="Text Box 15">
          <a:extLst>
            <a:ext uri="{FF2B5EF4-FFF2-40B4-BE49-F238E27FC236}">
              <a16:creationId xmlns:a16="http://schemas.microsoft.com/office/drawing/2014/main" id="{5D61C9AE-0148-4B7C-B374-C6A8479DEE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5" name="Text Box 15">
          <a:extLst>
            <a:ext uri="{FF2B5EF4-FFF2-40B4-BE49-F238E27FC236}">
              <a16:creationId xmlns:a16="http://schemas.microsoft.com/office/drawing/2014/main" id="{74458D14-5192-4351-9AA0-073009BC4DB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6" name="Text Box 15">
          <a:extLst>
            <a:ext uri="{FF2B5EF4-FFF2-40B4-BE49-F238E27FC236}">
              <a16:creationId xmlns:a16="http://schemas.microsoft.com/office/drawing/2014/main" id="{72D78258-532B-4C0F-A736-25AF9C21D4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7" name="Text Box 15">
          <a:extLst>
            <a:ext uri="{FF2B5EF4-FFF2-40B4-BE49-F238E27FC236}">
              <a16:creationId xmlns:a16="http://schemas.microsoft.com/office/drawing/2014/main" id="{5A94E3CD-B76E-415E-84F6-271BE4A41B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8" name="Text Box 15">
          <a:extLst>
            <a:ext uri="{FF2B5EF4-FFF2-40B4-BE49-F238E27FC236}">
              <a16:creationId xmlns:a16="http://schemas.microsoft.com/office/drawing/2014/main" id="{791BC3AE-D074-4CB7-A209-4D8860FC89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89" name="Text Box 15">
          <a:extLst>
            <a:ext uri="{FF2B5EF4-FFF2-40B4-BE49-F238E27FC236}">
              <a16:creationId xmlns:a16="http://schemas.microsoft.com/office/drawing/2014/main" id="{23CAC501-34A6-40A4-B518-8B30327992F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0" name="Text Box 15">
          <a:extLst>
            <a:ext uri="{FF2B5EF4-FFF2-40B4-BE49-F238E27FC236}">
              <a16:creationId xmlns:a16="http://schemas.microsoft.com/office/drawing/2014/main" id="{A7466D0E-B2A0-426C-BCB3-5BE0AD8336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1" name="Text Box 15">
          <a:extLst>
            <a:ext uri="{FF2B5EF4-FFF2-40B4-BE49-F238E27FC236}">
              <a16:creationId xmlns:a16="http://schemas.microsoft.com/office/drawing/2014/main" id="{A6186623-D57E-48EF-88F9-A11680A8F4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2" name="Text Box 15">
          <a:extLst>
            <a:ext uri="{FF2B5EF4-FFF2-40B4-BE49-F238E27FC236}">
              <a16:creationId xmlns:a16="http://schemas.microsoft.com/office/drawing/2014/main" id="{9BB74CB1-A818-4B11-9F00-DEA54BB08C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3" name="Text Box 15">
          <a:extLst>
            <a:ext uri="{FF2B5EF4-FFF2-40B4-BE49-F238E27FC236}">
              <a16:creationId xmlns:a16="http://schemas.microsoft.com/office/drawing/2014/main" id="{F1428A23-02C7-4889-AF8A-8322223BF1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4" name="Text Box 15">
          <a:extLst>
            <a:ext uri="{FF2B5EF4-FFF2-40B4-BE49-F238E27FC236}">
              <a16:creationId xmlns:a16="http://schemas.microsoft.com/office/drawing/2014/main" id="{EB3A15B3-4149-4CA1-A509-56AFC1A40D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5" name="Text Box 15">
          <a:extLst>
            <a:ext uri="{FF2B5EF4-FFF2-40B4-BE49-F238E27FC236}">
              <a16:creationId xmlns:a16="http://schemas.microsoft.com/office/drawing/2014/main" id="{44431452-D8CD-41B2-AB42-6FF7F613D7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6" name="Text Box 15">
          <a:extLst>
            <a:ext uri="{FF2B5EF4-FFF2-40B4-BE49-F238E27FC236}">
              <a16:creationId xmlns:a16="http://schemas.microsoft.com/office/drawing/2014/main" id="{0B68010A-0D95-46B5-BDE9-8F033DB5BB2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7" name="Text Box 15">
          <a:extLst>
            <a:ext uri="{FF2B5EF4-FFF2-40B4-BE49-F238E27FC236}">
              <a16:creationId xmlns:a16="http://schemas.microsoft.com/office/drawing/2014/main" id="{CD317167-38C4-4E99-825F-6DDB1E4153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8" name="Text Box 15">
          <a:extLst>
            <a:ext uri="{FF2B5EF4-FFF2-40B4-BE49-F238E27FC236}">
              <a16:creationId xmlns:a16="http://schemas.microsoft.com/office/drawing/2014/main" id="{385DB316-86E1-45D7-9687-8AE1E99D36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199" name="Text Box 15">
          <a:extLst>
            <a:ext uri="{FF2B5EF4-FFF2-40B4-BE49-F238E27FC236}">
              <a16:creationId xmlns:a16="http://schemas.microsoft.com/office/drawing/2014/main" id="{7FAE9F75-C84D-466C-9E0D-54FFCCBE7A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0" name="Text Box 15">
          <a:extLst>
            <a:ext uri="{FF2B5EF4-FFF2-40B4-BE49-F238E27FC236}">
              <a16:creationId xmlns:a16="http://schemas.microsoft.com/office/drawing/2014/main" id="{746BA37B-5948-488D-99F8-B2CC7E9AA0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1" name="Text Box 15">
          <a:extLst>
            <a:ext uri="{FF2B5EF4-FFF2-40B4-BE49-F238E27FC236}">
              <a16:creationId xmlns:a16="http://schemas.microsoft.com/office/drawing/2014/main" id="{29104F15-F0CB-47D9-AEC7-F18237295E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2" name="Text Box 15">
          <a:extLst>
            <a:ext uri="{FF2B5EF4-FFF2-40B4-BE49-F238E27FC236}">
              <a16:creationId xmlns:a16="http://schemas.microsoft.com/office/drawing/2014/main" id="{46802E10-22BC-4AE3-AB72-C82ADFA7B1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3" name="Text Box 15">
          <a:extLst>
            <a:ext uri="{FF2B5EF4-FFF2-40B4-BE49-F238E27FC236}">
              <a16:creationId xmlns:a16="http://schemas.microsoft.com/office/drawing/2014/main" id="{2652CF71-DACE-4F5E-A563-C93EFB4459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4" name="Text Box 15">
          <a:extLst>
            <a:ext uri="{FF2B5EF4-FFF2-40B4-BE49-F238E27FC236}">
              <a16:creationId xmlns:a16="http://schemas.microsoft.com/office/drawing/2014/main" id="{57D7D5A4-1DC2-44DE-BEE7-AA5312C3D6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5" name="Text Box 15">
          <a:extLst>
            <a:ext uri="{FF2B5EF4-FFF2-40B4-BE49-F238E27FC236}">
              <a16:creationId xmlns:a16="http://schemas.microsoft.com/office/drawing/2014/main" id="{F8476AD6-65FB-4089-B3A1-26390DC71C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6" name="Text Box 15">
          <a:extLst>
            <a:ext uri="{FF2B5EF4-FFF2-40B4-BE49-F238E27FC236}">
              <a16:creationId xmlns:a16="http://schemas.microsoft.com/office/drawing/2014/main" id="{1548444D-FDF6-4823-B1B2-AFB47226F3E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7" name="Text Box 15">
          <a:extLst>
            <a:ext uri="{FF2B5EF4-FFF2-40B4-BE49-F238E27FC236}">
              <a16:creationId xmlns:a16="http://schemas.microsoft.com/office/drawing/2014/main" id="{655EFE3F-2212-4942-823B-D17EB32394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8" name="Text Box 15">
          <a:extLst>
            <a:ext uri="{FF2B5EF4-FFF2-40B4-BE49-F238E27FC236}">
              <a16:creationId xmlns:a16="http://schemas.microsoft.com/office/drawing/2014/main" id="{F97201FB-0A6C-4B78-9B5D-825BD4C5E0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09" name="Text Box 15">
          <a:extLst>
            <a:ext uri="{FF2B5EF4-FFF2-40B4-BE49-F238E27FC236}">
              <a16:creationId xmlns:a16="http://schemas.microsoft.com/office/drawing/2014/main" id="{A2C1AB31-F416-457B-81A2-8219E56906F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0" name="Text Box 15">
          <a:extLst>
            <a:ext uri="{FF2B5EF4-FFF2-40B4-BE49-F238E27FC236}">
              <a16:creationId xmlns:a16="http://schemas.microsoft.com/office/drawing/2014/main" id="{0BD07AC2-D1CC-4BC0-9B78-A1981C88D00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1" name="Text Box 15">
          <a:extLst>
            <a:ext uri="{FF2B5EF4-FFF2-40B4-BE49-F238E27FC236}">
              <a16:creationId xmlns:a16="http://schemas.microsoft.com/office/drawing/2014/main" id="{29465A24-DA80-458D-A78D-142B2E0AFE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2" name="Text Box 15">
          <a:extLst>
            <a:ext uri="{FF2B5EF4-FFF2-40B4-BE49-F238E27FC236}">
              <a16:creationId xmlns:a16="http://schemas.microsoft.com/office/drawing/2014/main" id="{9097EF62-443E-421E-955E-088D20DA3C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3" name="Text Box 15">
          <a:extLst>
            <a:ext uri="{FF2B5EF4-FFF2-40B4-BE49-F238E27FC236}">
              <a16:creationId xmlns:a16="http://schemas.microsoft.com/office/drawing/2014/main" id="{222EE0B2-8126-4F93-8F1A-36A6A82BE1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4" name="Text Box 15">
          <a:extLst>
            <a:ext uri="{FF2B5EF4-FFF2-40B4-BE49-F238E27FC236}">
              <a16:creationId xmlns:a16="http://schemas.microsoft.com/office/drawing/2014/main" id="{CE1CC771-7DC4-4C7C-A2DA-CD803C2C65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5" name="Text Box 15">
          <a:extLst>
            <a:ext uri="{FF2B5EF4-FFF2-40B4-BE49-F238E27FC236}">
              <a16:creationId xmlns:a16="http://schemas.microsoft.com/office/drawing/2014/main" id="{EB1A0A35-8F40-4A0A-9A3D-4AA10F768E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6" name="Text Box 15">
          <a:extLst>
            <a:ext uri="{FF2B5EF4-FFF2-40B4-BE49-F238E27FC236}">
              <a16:creationId xmlns:a16="http://schemas.microsoft.com/office/drawing/2014/main" id="{B8105B19-598B-4CAF-8376-EEE95913AB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7" name="Text Box 15">
          <a:extLst>
            <a:ext uri="{FF2B5EF4-FFF2-40B4-BE49-F238E27FC236}">
              <a16:creationId xmlns:a16="http://schemas.microsoft.com/office/drawing/2014/main" id="{18B9686A-11AD-4788-A41C-7048B86C36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8" name="Text Box 15">
          <a:extLst>
            <a:ext uri="{FF2B5EF4-FFF2-40B4-BE49-F238E27FC236}">
              <a16:creationId xmlns:a16="http://schemas.microsoft.com/office/drawing/2014/main" id="{CCCD76C4-BA47-4178-AA7F-2952AE8FDA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19" name="Text Box 15">
          <a:extLst>
            <a:ext uri="{FF2B5EF4-FFF2-40B4-BE49-F238E27FC236}">
              <a16:creationId xmlns:a16="http://schemas.microsoft.com/office/drawing/2014/main" id="{D4399379-3C2C-4586-B9C3-DEBFAF6593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0" name="Text Box 15">
          <a:extLst>
            <a:ext uri="{FF2B5EF4-FFF2-40B4-BE49-F238E27FC236}">
              <a16:creationId xmlns:a16="http://schemas.microsoft.com/office/drawing/2014/main" id="{8D77841E-B994-42AA-9BA9-C917D39BE8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1" name="Text Box 15">
          <a:extLst>
            <a:ext uri="{FF2B5EF4-FFF2-40B4-BE49-F238E27FC236}">
              <a16:creationId xmlns:a16="http://schemas.microsoft.com/office/drawing/2014/main" id="{763318F5-6501-4D04-A942-995A420F02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2" name="Text Box 15">
          <a:extLst>
            <a:ext uri="{FF2B5EF4-FFF2-40B4-BE49-F238E27FC236}">
              <a16:creationId xmlns:a16="http://schemas.microsoft.com/office/drawing/2014/main" id="{23697711-CFA1-41B8-8766-660B99AF67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3" name="Text Box 15">
          <a:extLst>
            <a:ext uri="{FF2B5EF4-FFF2-40B4-BE49-F238E27FC236}">
              <a16:creationId xmlns:a16="http://schemas.microsoft.com/office/drawing/2014/main" id="{6DEA44F2-FF73-482F-B678-60D91F009F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4" name="Text Box 15">
          <a:extLst>
            <a:ext uri="{FF2B5EF4-FFF2-40B4-BE49-F238E27FC236}">
              <a16:creationId xmlns:a16="http://schemas.microsoft.com/office/drawing/2014/main" id="{69270E27-1A2A-436F-9580-A10D922184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5" name="Text Box 15">
          <a:extLst>
            <a:ext uri="{FF2B5EF4-FFF2-40B4-BE49-F238E27FC236}">
              <a16:creationId xmlns:a16="http://schemas.microsoft.com/office/drawing/2014/main" id="{4751B9D0-A810-4DDA-9EAB-50BDBBAABC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6" name="Text Box 15">
          <a:extLst>
            <a:ext uri="{FF2B5EF4-FFF2-40B4-BE49-F238E27FC236}">
              <a16:creationId xmlns:a16="http://schemas.microsoft.com/office/drawing/2014/main" id="{1A78F05A-6062-45D3-8E5F-0F381A6A5A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7" name="Text Box 15">
          <a:extLst>
            <a:ext uri="{FF2B5EF4-FFF2-40B4-BE49-F238E27FC236}">
              <a16:creationId xmlns:a16="http://schemas.microsoft.com/office/drawing/2014/main" id="{1A6A07DD-9729-4BCD-A28A-5BEB99069C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8" name="Text Box 15">
          <a:extLst>
            <a:ext uri="{FF2B5EF4-FFF2-40B4-BE49-F238E27FC236}">
              <a16:creationId xmlns:a16="http://schemas.microsoft.com/office/drawing/2014/main" id="{294FA1C7-7ED1-4E9D-A0C9-6A61C10CC0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29" name="Text Box 15">
          <a:extLst>
            <a:ext uri="{FF2B5EF4-FFF2-40B4-BE49-F238E27FC236}">
              <a16:creationId xmlns:a16="http://schemas.microsoft.com/office/drawing/2014/main" id="{84FDD8BE-F51D-46E2-BF0B-6D2A993B85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0" name="Text Box 15">
          <a:extLst>
            <a:ext uri="{FF2B5EF4-FFF2-40B4-BE49-F238E27FC236}">
              <a16:creationId xmlns:a16="http://schemas.microsoft.com/office/drawing/2014/main" id="{C1DD08E4-D50F-4B91-A61A-1889F612FA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1" name="Text Box 15">
          <a:extLst>
            <a:ext uri="{FF2B5EF4-FFF2-40B4-BE49-F238E27FC236}">
              <a16:creationId xmlns:a16="http://schemas.microsoft.com/office/drawing/2014/main" id="{D2321B4C-0A6E-4BE8-8588-F1F9026661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2" name="Text Box 15">
          <a:extLst>
            <a:ext uri="{FF2B5EF4-FFF2-40B4-BE49-F238E27FC236}">
              <a16:creationId xmlns:a16="http://schemas.microsoft.com/office/drawing/2014/main" id="{DEBD9857-345F-4257-A7DE-8CA5E31808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3" name="Text Box 15">
          <a:extLst>
            <a:ext uri="{FF2B5EF4-FFF2-40B4-BE49-F238E27FC236}">
              <a16:creationId xmlns:a16="http://schemas.microsoft.com/office/drawing/2014/main" id="{8A18FD49-4441-4908-8313-CD876126A2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4" name="Text Box 15">
          <a:extLst>
            <a:ext uri="{FF2B5EF4-FFF2-40B4-BE49-F238E27FC236}">
              <a16:creationId xmlns:a16="http://schemas.microsoft.com/office/drawing/2014/main" id="{A9B08753-73BC-4B4C-92DD-C6288125FB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5" name="Text Box 15">
          <a:extLst>
            <a:ext uri="{FF2B5EF4-FFF2-40B4-BE49-F238E27FC236}">
              <a16:creationId xmlns:a16="http://schemas.microsoft.com/office/drawing/2014/main" id="{978C45EB-2B0F-414C-8C19-03C801FE75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6" name="Text Box 15">
          <a:extLst>
            <a:ext uri="{FF2B5EF4-FFF2-40B4-BE49-F238E27FC236}">
              <a16:creationId xmlns:a16="http://schemas.microsoft.com/office/drawing/2014/main" id="{11085735-B177-46EC-A130-2DB6159BB0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7" name="Text Box 15">
          <a:extLst>
            <a:ext uri="{FF2B5EF4-FFF2-40B4-BE49-F238E27FC236}">
              <a16:creationId xmlns:a16="http://schemas.microsoft.com/office/drawing/2014/main" id="{311A3A40-5B37-4F3B-8B50-8E5522F92BB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8" name="Text Box 15">
          <a:extLst>
            <a:ext uri="{FF2B5EF4-FFF2-40B4-BE49-F238E27FC236}">
              <a16:creationId xmlns:a16="http://schemas.microsoft.com/office/drawing/2014/main" id="{92DBD652-102E-407A-B6E9-F4EF3236FD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39" name="Text Box 15">
          <a:extLst>
            <a:ext uri="{FF2B5EF4-FFF2-40B4-BE49-F238E27FC236}">
              <a16:creationId xmlns:a16="http://schemas.microsoft.com/office/drawing/2014/main" id="{777FC3C8-DD38-42D0-A5D5-4522A64CE1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0" name="Text Box 15">
          <a:extLst>
            <a:ext uri="{FF2B5EF4-FFF2-40B4-BE49-F238E27FC236}">
              <a16:creationId xmlns:a16="http://schemas.microsoft.com/office/drawing/2014/main" id="{9886BBF5-EADA-42D7-8971-5ABDF304FA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1" name="Text Box 15">
          <a:extLst>
            <a:ext uri="{FF2B5EF4-FFF2-40B4-BE49-F238E27FC236}">
              <a16:creationId xmlns:a16="http://schemas.microsoft.com/office/drawing/2014/main" id="{39BAA74C-D057-43D3-8E49-267DA02926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2" name="Text Box 15">
          <a:extLst>
            <a:ext uri="{FF2B5EF4-FFF2-40B4-BE49-F238E27FC236}">
              <a16:creationId xmlns:a16="http://schemas.microsoft.com/office/drawing/2014/main" id="{A6E6A2FB-A880-4D5E-9D8B-1CB781484B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3" name="Text Box 15">
          <a:extLst>
            <a:ext uri="{FF2B5EF4-FFF2-40B4-BE49-F238E27FC236}">
              <a16:creationId xmlns:a16="http://schemas.microsoft.com/office/drawing/2014/main" id="{EA4D6211-49C8-4DD2-9F38-6CC78E6FB78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4" name="Text Box 15">
          <a:extLst>
            <a:ext uri="{FF2B5EF4-FFF2-40B4-BE49-F238E27FC236}">
              <a16:creationId xmlns:a16="http://schemas.microsoft.com/office/drawing/2014/main" id="{78335D07-CC6E-4758-BF6E-B306E7BBD9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5" name="Text Box 15">
          <a:extLst>
            <a:ext uri="{FF2B5EF4-FFF2-40B4-BE49-F238E27FC236}">
              <a16:creationId xmlns:a16="http://schemas.microsoft.com/office/drawing/2014/main" id="{AA6CD768-C848-4DCF-868F-58FEF7072AD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6" name="Text Box 15">
          <a:extLst>
            <a:ext uri="{FF2B5EF4-FFF2-40B4-BE49-F238E27FC236}">
              <a16:creationId xmlns:a16="http://schemas.microsoft.com/office/drawing/2014/main" id="{2E37A745-44B4-49F0-A44B-345E2695E0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7" name="Text Box 15">
          <a:extLst>
            <a:ext uri="{FF2B5EF4-FFF2-40B4-BE49-F238E27FC236}">
              <a16:creationId xmlns:a16="http://schemas.microsoft.com/office/drawing/2014/main" id="{3D66B542-8FFB-4C41-9E6C-8E53C031E94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8" name="Text Box 15">
          <a:extLst>
            <a:ext uri="{FF2B5EF4-FFF2-40B4-BE49-F238E27FC236}">
              <a16:creationId xmlns:a16="http://schemas.microsoft.com/office/drawing/2014/main" id="{5677A99B-F791-4CDB-835B-142A904E3D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49" name="Text Box 15">
          <a:extLst>
            <a:ext uri="{FF2B5EF4-FFF2-40B4-BE49-F238E27FC236}">
              <a16:creationId xmlns:a16="http://schemas.microsoft.com/office/drawing/2014/main" id="{9FEDC55B-2F89-4049-97C8-22D29266FB4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0" name="Text Box 15">
          <a:extLst>
            <a:ext uri="{FF2B5EF4-FFF2-40B4-BE49-F238E27FC236}">
              <a16:creationId xmlns:a16="http://schemas.microsoft.com/office/drawing/2014/main" id="{2B069B6D-EA12-4DD3-991D-21EA834FC82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1" name="Text Box 15">
          <a:extLst>
            <a:ext uri="{FF2B5EF4-FFF2-40B4-BE49-F238E27FC236}">
              <a16:creationId xmlns:a16="http://schemas.microsoft.com/office/drawing/2014/main" id="{6E612929-FEA9-427F-AC68-0C2196CA90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2" name="Text Box 15">
          <a:extLst>
            <a:ext uri="{FF2B5EF4-FFF2-40B4-BE49-F238E27FC236}">
              <a16:creationId xmlns:a16="http://schemas.microsoft.com/office/drawing/2014/main" id="{315BE64C-CA40-499F-A72F-8C242B5119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3" name="Text Box 15">
          <a:extLst>
            <a:ext uri="{FF2B5EF4-FFF2-40B4-BE49-F238E27FC236}">
              <a16:creationId xmlns:a16="http://schemas.microsoft.com/office/drawing/2014/main" id="{585A0C97-16B2-409D-80B1-B9CED73A58A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4" name="Text Box 15">
          <a:extLst>
            <a:ext uri="{FF2B5EF4-FFF2-40B4-BE49-F238E27FC236}">
              <a16:creationId xmlns:a16="http://schemas.microsoft.com/office/drawing/2014/main" id="{C2C07AFD-DCDE-46A9-B14A-02935CD73D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5" name="Text Box 15">
          <a:extLst>
            <a:ext uri="{FF2B5EF4-FFF2-40B4-BE49-F238E27FC236}">
              <a16:creationId xmlns:a16="http://schemas.microsoft.com/office/drawing/2014/main" id="{5584006C-A500-461E-A3A7-043134F890C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6" name="Text Box 15">
          <a:extLst>
            <a:ext uri="{FF2B5EF4-FFF2-40B4-BE49-F238E27FC236}">
              <a16:creationId xmlns:a16="http://schemas.microsoft.com/office/drawing/2014/main" id="{D5D600B1-5596-4DE5-BFC1-22719E7E43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7" name="Text Box 15">
          <a:extLst>
            <a:ext uri="{FF2B5EF4-FFF2-40B4-BE49-F238E27FC236}">
              <a16:creationId xmlns:a16="http://schemas.microsoft.com/office/drawing/2014/main" id="{F3700283-5E78-4DC7-8DE8-A89BBE8517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8" name="Text Box 15">
          <a:extLst>
            <a:ext uri="{FF2B5EF4-FFF2-40B4-BE49-F238E27FC236}">
              <a16:creationId xmlns:a16="http://schemas.microsoft.com/office/drawing/2014/main" id="{E028D801-3832-4196-891E-CE04A44A78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59" name="Text Box 15">
          <a:extLst>
            <a:ext uri="{FF2B5EF4-FFF2-40B4-BE49-F238E27FC236}">
              <a16:creationId xmlns:a16="http://schemas.microsoft.com/office/drawing/2014/main" id="{BB81482F-B68A-49C4-9F85-2D3A378F31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0" name="Text Box 15">
          <a:extLst>
            <a:ext uri="{FF2B5EF4-FFF2-40B4-BE49-F238E27FC236}">
              <a16:creationId xmlns:a16="http://schemas.microsoft.com/office/drawing/2014/main" id="{D74F0312-7B34-42D3-B382-8C04E840B2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1" name="Text Box 15">
          <a:extLst>
            <a:ext uri="{FF2B5EF4-FFF2-40B4-BE49-F238E27FC236}">
              <a16:creationId xmlns:a16="http://schemas.microsoft.com/office/drawing/2014/main" id="{2556A349-DC83-46AE-B673-A7BC1D59FBE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2" name="Text Box 15">
          <a:extLst>
            <a:ext uri="{FF2B5EF4-FFF2-40B4-BE49-F238E27FC236}">
              <a16:creationId xmlns:a16="http://schemas.microsoft.com/office/drawing/2014/main" id="{A8D85D17-C2AF-48D7-B9F4-E2960C1E92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3" name="Text Box 15">
          <a:extLst>
            <a:ext uri="{FF2B5EF4-FFF2-40B4-BE49-F238E27FC236}">
              <a16:creationId xmlns:a16="http://schemas.microsoft.com/office/drawing/2014/main" id="{11E34628-A103-46A5-9D45-B4B6834CC0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4" name="Text Box 15">
          <a:extLst>
            <a:ext uri="{FF2B5EF4-FFF2-40B4-BE49-F238E27FC236}">
              <a16:creationId xmlns:a16="http://schemas.microsoft.com/office/drawing/2014/main" id="{F446F3B2-F201-46D5-8CAA-8D22D5F3C1C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5" name="Text Box 15">
          <a:extLst>
            <a:ext uri="{FF2B5EF4-FFF2-40B4-BE49-F238E27FC236}">
              <a16:creationId xmlns:a16="http://schemas.microsoft.com/office/drawing/2014/main" id="{8FFFFD66-8F39-4A93-A8D8-5F83EF5D99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6" name="Text Box 15">
          <a:extLst>
            <a:ext uri="{FF2B5EF4-FFF2-40B4-BE49-F238E27FC236}">
              <a16:creationId xmlns:a16="http://schemas.microsoft.com/office/drawing/2014/main" id="{199401E8-1E4C-45AB-9C7D-4CB1244449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7" name="Text Box 15">
          <a:extLst>
            <a:ext uri="{FF2B5EF4-FFF2-40B4-BE49-F238E27FC236}">
              <a16:creationId xmlns:a16="http://schemas.microsoft.com/office/drawing/2014/main" id="{FCB01262-3675-4ADF-8E62-DEB00FB8295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8" name="Text Box 15">
          <a:extLst>
            <a:ext uri="{FF2B5EF4-FFF2-40B4-BE49-F238E27FC236}">
              <a16:creationId xmlns:a16="http://schemas.microsoft.com/office/drawing/2014/main" id="{C3CAD591-2188-4E3D-BF94-E679EE9C68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69" name="Text Box 15">
          <a:extLst>
            <a:ext uri="{FF2B5EF4-FFF2-40B4-BE49-F238E27FC236}">
              <a16:creationId xmlns:a16="http://schemas.microsoft.com/office/drawing/2014/main" id="{02A0283B-D113-484B-9227-54A8E74208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0" name="Text Box 15">
          <a:extLst>
            <a:ext uri="{FF2B5EF4-FFF2-40B4-BE49-F238E27FC236}">
              <a16:creationId xmlns:a16="http://schemas.microsoft.com/office/drawing/2014/main" id="{8A4FBB90-0800-48AA-BF83-E90BC4E9097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1" name="Text Box 15">
          <a:extLst>
            <a:ext uri="{FF2B5EF4-FFF2-40B4-BE49-F238E27FC236}">
              <a16:creationId xmlns:a16="http://schemas.microsoft.com/office/drawing/2014/main" id="{2E13877C-A07A-4033-81B9-5D06EE1F94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2" name="Text Box 15">
          <a:extLst>
            <a:ext uri="{FF2B5EF4-FFF2-40B4-BE49-F238E27FC236}">
              <a16:creationId xmlns:a16="http://schemas.microsoft.com/office/drawing/2014/main" id="{6FB69A68-894F-4594-9038-55B65EEEB9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3" name="Text Box 15">
          <a:extLst>
            <a:ext uri="{FF2B5EF4-FFF2-40B4-BE49-F238E27FC236}">
              <a16:creationId xmlns:a16="http://schemas.microsoft.com/office/drawing/2014/main" id="{5B33DB7A-FD04-44D8-AF74-BF9B6A7F95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4" name="Text Box 15">
          <a:extLst>
            <a:ext uri="{FF2B5EF4-FFF2-40B4-BE49-F238E27FC236}">
              <a16:creationId xmlns:a16="http://schemas.microsoft.com/office/drawing/2014/main" id="{6A401C0F-83E9-40B2-A0F6-D29420249E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5" name="Text Box 15">
          <a:extLst>
            <a:ext uri="{FF2B5EF4-FFF2-40B4-BE49-F238E27FC236}">
              <a16:creationId xmlns:a16="http://schemas.microsoft.com/office/drawing/2014/main" id="{B57BC38A-D834-43E5-AB63-9A69667D805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6" name="Text Box 15">
          <a:extLst>
            <a:ext uri="{FF2B5EF4-FFF2-40B4-BE49-F238E27FC236}">
              <a16:creationId xmlns:a16="http://schemas.microsoft.com/office/drawing/2014/main" id="{F5DBECE7-AA59-468E-9D14-732C559DB6A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7" name="Text Box 15">
          <a:extLst>
            <a:ext uri="{FF2B5EF4-FFF2-40B4-BE49-F238E27FC236}">
              <a16:creationId xmlns:a16="http://schemas.microsoft.com/office/drawing/2014/main" id="{4B7E9634-E598-4F31-90E0-59AC853366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8" name="Text Box 15">
          <a:extLst>
            <a:ext uri="{FF2B5EF4-FFF2-40B4-BE49-F238E27FC236}">
              <a16:creationId xmlns:a16="http://schemas.microsoft.com/office/drawing/2014/main" id="{74A83904-6B05-4F84-8320-24D1C7D523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79" name="Text Box 15">
          <a:extLst>
            <a:ext uri="{FF2B5EF4-FFF2-40B4-BE49-F238E27FC236}">
              <a16:creationId xmlns:a16="http://schemas.microsoft.com/office/drawing/2014/main" id="{EE536ED7-505E-4639-9888-1733B31723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0" name="Text Box 15">
          <a:extLst>
            <a:ext uri="{FF2B5EF4-FFF2-40B4-BE49-F238E27FC236}">
              <a16:creationId xmlns:a16="http://schemas.microsoft.com/office/drawing/2014/main" id="{DDDB1F62-1651-4007-8C8C-11265DBBFA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1" name="Text Box 15">
          <a:extLst>
            <a:ext uri="{FF2B5EF4-FFF2-40B4-BE49-F238E27FC236}">
              <a16:creationId xmlns:a16="http://schemas.microsoft.com/office/drawing/2014/main" id="{423EE8CB-2BD1-45F4-829E-C700E96BE88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2" name="Text Box 15">
          <a:extLst>
            <a:ext uri="{FF2B5EF4-FFF2-40B4-BE49-F238E27FC236}">
              <a16:creationId xmlns:a16="http://schemas.microsoft.com/office/drawing/2014/main" id="{ADF7A395-1AB5-4123-B682-058B4863C7B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3" name="Text Box 15">
          <a:extLst>
            <a:ext uri="{FF2B5EF4-FFF2-40B4-BE49-F238E27FC236}">
              <a16:creationId xmlns:a16="http://schemas.microsoft.com/office/drawing/2014/main" id="{5CD2D0FF-A503-450E-AA10-BF4F53C8E9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4" name="Text Box 15">
          <a:extLst>
            <a:ext uri="{FF2B5EF4-FFF2-40B4-BE49-F238E27FC236}">
              <a16:creationId xmlns:a16="http://schemas.microsoft.com/office/drawing/2014/main" id="{E87D8F0F-52E8-467C-A0E9-441BC94590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5" name="Text Box 15">
          <a:extLst>
            <a:ext uri="{FF2B5EF4-FFF2-40B4-BE49-F238E27FC236}">
              <a16:creationId xmlns:a16="http://schemas.microsoft.com/office/drawing/2014/main" id="{B5E41D24-5809-4F17-A446-4EB3C984B5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6" name="Text Box 15">
          <a:extLst>
            <a:ext uri="{FF2B5EF4-FFF2-40B4-BE49-F238E27FC236}">
              <a16:creationId xmlns:a16="http://schemas.microsoft.com/office/drawing/2014/main" id="{37A9ED81-A738-4438-A8E8-A5BD447FEB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7" name="Text Box 15">
          <a:extLst>
            <a:ext uri="{FF2B5EF4-FFF2-40B4-BE49-F238E27FC236}">
              <a16:creationId xmlns:a16="http://schemas.microsoft.com/office/drawing/2014/main" id="{64560AB5-8158-4A2F-ACC6-36949305D5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8" name="Text Box 15">
          <a:extLst>
            <a:ext uri="{FF2B5EF4-FFF2-40B4-BE49-F238E27FC236}">
              <a16:creationId xmlns:a16="http://schemas.microsoft.com/office/drawing/2014/main" id="{BC9AD669-F734-4165-AB18-E056416EDD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89" name="Text Box 15">
          <a:extLst>
            <a:ext uri="{FF2B5EF4-FFF2-40B4-BE49-F238E27FC236}">
              <a16:creationId xmlns:a16="http://schemas.microsoft.com/office/drawing/2014/main" id="{45B5C217-7705-45D9-8B37-7232466239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0" name="Text Box 15">
          <a:extLst>
            <a:ext uri="{FF2B5EF4-FFF2-40B4-BE49-F238E27FC236}">
              <a16:creationId xmlns:a16="http://schemas.microsoft.com/office/drawing/2014/main" id="{2A4AA5A1-6BF9-4460-BC47-C8FECBA13F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1" name="Text Box 15">
          <a:extLst>
            <a:ext uri="{FF2B5EF4-FFF2-40B4-BE49-F238E27FC236}">
              <a16:creationId xmlns:a16="http://schemas.microsoft.com/office/drawing/2014/main" id="{D3EED72D-604E-4ACC-8E1F-E3E1CE84F73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2" name="Text Box 15">
          <a:extLst>
            <a:ext uri="{FF2B5EF4-FFF2-40B4-BE49-F238E27FC236}">
              <a16:creationId xmlns:a16="http://schemas.microsoft.com/office/drawing/2014/main" id="{BFE1882E-2581-46D9-8BE9-DB23C896ED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3" name="Text Box 15">
          <a:extLst>
            <a:ext uri="{FF2B5EF4-FFF2-40B4-BE49-F238E27FC236}">
              <a16:creationId xmlns:a16="http://schemas.microsoft.com/office/drawing/2014/main" id="{0C9136E2-3381-4385-860B-E18FED079F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4" name="Text Box 15">
          <a:extLst>
            <a:ext uri="{FF2B5EF4-FFF2-40B4-BE49-F238E27FC236}">
              <a16:creationId xmlns:a16="http://schemas.microsoft.com/office/drawing/2014/main" id="{9AE1BCE8-2A3B-4813-AD1C-1150C800A82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5" name="Text Box 15">
          <a:extLst>
            <a:ext uri="{FF2B5EF4-FFF2-40B4-BE49-F238E27FC236}">
              <a16:creationId xmlns:a16="http://schemas.microsoft.com/office/drawing/2014/main" id="{4B4A9DD3-F598-4E9E-8A30-45CCD32A8B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6" name="Text Box 15">
          <a:extLst>
            <a:ext uri="{FF2B5EF4-FFF2-40B4-BE49-F238E27FC236}">
              <a16:creationId xmlns:a16="http://schemas.microsoft.com/office/drawing/2014/main" id="{6A42A428-9BC8-438F-9278-274A44DA3B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7" name="Text Box 15">
          <a:extLst>
            <a:ext uri="{FF2B5EF4-FFF2-40B4-BE49-F238E27FC236}">
              <a16:creationId xmlns:a16="http://schemas.microsoft.com/office/drawing/2014/main" id="{6A03AE51-4FF0-476B-A0C4-96BAAFE708B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8" name="Text Box 15">
          <a:extLst>
            <a:ext uri="{FF2B5EF4-FFF2-40B4-BE49-F238E27FC236}">
              <a16:creationId xmlns:a16="http://schemas.microsoft.com/office/drawing/2014/main" id="{BD29E312-10A6-49B5-98BA-CAA53B607F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299" name="Text Box 15">
          <a:extLst>
            <a:ext uri="{FF2B5EF4-FFF2-40B4-BE49-F238E27FC236}">
              <a16:creationId xmlns:a16="http://schemas.microsoft.com/office/drawing/2014/main" id="{FA70966C-B1A2-4E53-8DDA-E154F6B15B3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0" name="Text Box 15">
          <a:extLst>
            <a:ext uri="{FF2B5EF4-FFF2-40B4-BE49-F238E27FC236}">
              <a16:creationId xmlns:a16="http://schemas.microsoft.com/office/drawing/2014/main" id="{295E775F-7DAD-4C17-BA62-42FE9524BD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1" name="Text Box 15">
          <a:extLst>
            <a:ext uri="{FF2B5EF4-FFF2-40B4-BE49-F238E27FC236}">
              <a16:creationId xmlns:a16="http://schemas.microsoft.com/office/drawing/2014/main" id="{FC971A35-E1A5-4BAB-ADBA-24F90142C0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2" name="Text Box 15">
          <a:extLst>
            <a:ext uri="{FF2B5EF4-FFF2-40B4-BE49-F238E27FC236}">
              <a16:creationId xmlns:a16="http://schemas.microsoft.com/office/drawing/2014/main" id="{27AF7E67-41F0-4754-9140-34D2249DD3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3" name="Text Box 15">
          <a:extLst>
            <a:ext uri="{FF2B5EF4-FFF2-40B4-BE49-F238E27FC236}">
              <a16:creationId xmlns:a16="http://schemas.microsoft.com/office/drawing/2014/main" id="{4B0647D7-BD9D-4495-993C-4B6DCF6D78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4" name="Text Box 15">
          <a:extLst>
            <a:ext uri="{FF2B5EF4-FFF2-40B4-BE49-F238E27FC236}">
              <a16:creationId xmlns:a16="http://schemas.microsoft.com/office/drawing/2014/main" id="{4F2FF3DF-69AA-4DFE-BF5D-F4B2E7A4E2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5" name="Text Box 15">
          <a:extLst>
            <a:ext uri="{FF2B5EF4-FFF2-40B4-BE49-F238E27FC236}">
              <a16:creationId xmlns:a16="http://schemas.microsoft.com/office/drawing/2014/main" id="{71778B4E-347E-433F-96B8-F1A498287D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6" name="Text Box 15">
          <a:extLst>
            <a:ext uri="{FF2B5EF4-FFF2-40B4-BE49-F238E27FC236}">
              <a16:creationId xmlns:a16="http://schemas.microsoft.com/office/drawing/2014/main" id="{BD5B24D4-3110-4BD4-BE22-02D08A7733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7" name="Text Box 15">
          <a:extLst>
            <a:ext uri="{FF2B5EF4-FFF2-40B4-BE49-F238E27FC236}">
              <a16:creationId xmlns:a16="http://schemas.microsoft.com/office/drawing/2014/main" id="{749248C7-E8F6-4F81-8493-06DDF50F2E1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8" name="Text Box 15">
          <a:extLst>
            <a:ext uri="{FF2B5EF4-FFF2-40B4-BE49-F238E27FC236}">
              <a16:creationId xmlns:a16="http://schemas.microsoft.com/office/drawing/2014/main" id="{378AE437-581A-498A-BFEE-AC0958924F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09" name="Text Box 15">
          <a:extLst>
            <a:ext uri="{FF2B5EF4-FFF2-40B4-BE49-F238E27FC236}">
              <a16:creationId xmlns:a16="http://schemas.microsoft.com/office/drawing/2014/main" id="{9E372486-40A7-4D7E-8EBF-E8560F859B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0" name="Text Box 15">
          <a:extLst>
            <a:ext uri="{FF2B5EF4-FFF2-40B4-BE49-F238E27FC236}">
              <a16:creationId xmlns:a16="http://schemas.microsoft.com/office/drawing/2014/main" id="{4241DDB2-12B2-42B2-8A0D-AB4E6FD74C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1" name="Text Box 15">
          <a:extLst>
            <a:ext uri="{FF2B5EF4-FFF2-40B4-BE49-F238E27FC236}">
              <a16:creationId xmlns:a16="http://schemas.microsoft.com/office/drawing/2014/main" id="{635069EC-A94C-4C1B-BB67-4B45D6E595C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2" name="Text Box 15">
          <a:extLst>
            <a:ext uri="{FF2B5EF4-FFF2-40B4-BE49-F238E27FC236}">
              <a16:creationId xmlns:a16="http://schemas.microsoft.com/office/drawing/2014/main" id="{829318E9-D657-47E1-A8D7-98D309ACE6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3" name="Text Box 15">
          <a:extLst>
            <a:ext uri="{FF2B5EF4-FFF2-40B4-BE49-F238E27FC236}">
              <a16:creationId xmlns:a16="http://schemas.microsoft.com/office/drawing/2014/main" id="{0B997246-7FB3-4CB1-AE56-D43C7A4195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4" name="Text Box 15">
          <a:extLst>
            <a:ext uri="{FF2B5EF4-FFF2-40B4-BE49-F238E27FC236}">
              <a16:creationId xmlns:a16="http://schemas.microsoft.com/office/drawing/2014/main" id="{6A482EEC-92B0-4071-947C-EF56DC5C432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5" name="Text Box 15">
          <a:extLst>
            <a:ext uri="{FF2B5EF4-FFF2-40B4-BE49-F238E27FC236}">
              <a16:creationId xmlns:a16="http://schemas.microsoft.com/office/drawing/2014/main" id="{D096801C-A26A-4CC7-ABC0-DD71666918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6" name="Text Box 15">
          <a:extLst>
            <a:ext uri="{FF2B5EF4-FFF2-40B4-BE49-F238E27FC236}">
              <a16:creationId xmlns:a16="http://schemas.microsoft.com/office/drawing/2014/main" id="{11A9E4D0-B3C2-4358-826F-A90DC986536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7" name="Text Box 15">
          <a:extLst>
            <a:ext uri="{FF2B5EF4-FFF2-40B4-BE49-F238E27FC236}">
              <a16:creationId xmlns:a16="http://schemas.microsoft.com/office/drawing/2014/main" id="{8D9F9A85-66D0-4932-A75E-ED07C996B0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8" name="Text Box 15">
          <a:extLst>
            <a:ext uri="{FF2B5EF4-FFF2-40B4-BE49-F238E27FC236}">
              <a16:creationId xmlns:a16="http://schemas.microsoft.com/office/drawing/2014/main" id="{7C61D868-8866-41BA-AA24-A9609DD797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19" name="Text Box 15">
          <a:extLst>
            <a:ext uri="{FF2B5EF4-FFF2-40B4-BE49-F238E27FC236}">
              <a16:creationId xmlns:a16="http://schemas.microsoft.com/office/drawing/2014/main" id="{8178775A-7095-48C7-B020-6DB300BC9A7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0" name="Text Box 15">
          <a:extLst>
            <a:ext uri="{FF2B5EF4-FFF2-40B4-BE49-F238E27FC236}">
              <a16:creationId xmlns:a16="http://schemas.microsoft.com/office/drawing/2014/main" id="{1317FF8F-069E-48D0-A318-B4103F01E3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1" name="Text Box 15">
          <a:extLst>
            <a:ext uri="{FF2B5EF4-FFF2-40B4-BE49-F238E27FC236}">
              <a16:creationId xmlns:a16="http://schemas.microsoft.com/office/drawing/2014/main" id="{9C173D74-A42A-4035-B3B0-67414A72843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2" name="Text Box 15">
          <a:extLst>
            <a:ext uri="{FF2B5EF4-FFF2-40B4-BE49-F238E27FC236}">
              <a16:creationId xmlns:a16="http://schemas.microsoft.com/office/drawing/2014/main" id="{1456FD27-9BF5-4493-B4E9-21F85B262D9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3" name="Text Box 15">
          <a:extLst>
            <a:ext uri="{FF2B5EF4-FFF2-40B4-BE49-F238E27FC236}">
              <a16:creationId xmlns:a16="http://schemas.microsoft.com/office/drawing/2014/main" id="{112993DA-EEFE-482F-BB53-7E402B89344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4" name="Text Box 15">
          <a:extLst>
            <a:ext uri="{FF2B5EF4-FFF2-40B4-BE49-F238E27FC236}">
              <a16:creationId xmlns:a16="http://schemas.microsoft.com/office/drawing/2014/main" id="{300D20D5-B011-4C9B-9CA7-49DA22FE2CB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5" name="Text Box 15">
          <a:extLst>
            <a:ext uri="{FF2B5EF4-FFF2-40B4-BE49-F238E27FC236}">
              <a16:creationId xmlns:a16="http://schemas.microsoft.com/office/drawing/2014/main" id="{1B5C91D4-EDB8-498A-ABD9-FCC644E0C7C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6" name="Text Box 15">
          <a:extLst>
            <a:ext uri="{FF2B5EF4-FFF2-40B4-BE49-F238E27FC236}">
              <a16:creationId xmlns:a16="http://schemas.microsoft.com/office/drawing/2014/main" id="{AD027C2C-69AD-4490-9D78-1DCA580C5D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7" name="Text Box 15">
          <a:extLst>
            <a:ext uri="{FF2B5EF4-FFF2-40B4-BE49-F238E27FC236}">
              <a16:creationId xmlns:a16="http://schemas.microsoft.com/office/drawing/2014/main" id="{5FA3E162-2FD5-4BE5-ABD4-2BB1546805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8" name="Text Box 15">
          <a:extLst>
            <a:ext uri="{FF2B5EF4-FFF2-40B4-BE49-F238E27FC236}">
              <a16:creationId xmlns:a16="http://schemas.microsoft.com/office/drawing/2014/main" id="{E5D6EA78-CFE9-4194-8E7A-09C8CF5FCD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29" name="Text Box 15">
          <a:extLst>
            <a:ext uri="{FF2B5EF4-FFF2-40B4-BE49-F238E27FC236}">
              <a16:creationId xmlns:a16="http://schemas.microsoft.com/office/drawing/2014/main" id="{7DB98172-B276-49A1-BF30-EF2563315FF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0" name="Text Box 15">
          <a:extLst>
            <a:ext uri="{FF2B5EF4-FFF2-40B4-BE49-F238E27FC236}">
              <a16:creationId xmlns:a16="http://schemas.microsoft.com/office/drawing/2014/main" id="{E6DE59F0-913B-43E6-8426-5EE188BC98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1" name="Text Box 15">
          <a:extLst>
            <a:ext uri="{FF2B5EF4-FFF2-40B4-BE49-F238E27FC236}">
              <a16:creationId xmlns:a16="http://schemas.microsoft.com/office/drawing/2014/main" id="{CCDCF5B7-9E7A-4263-834C-C2E2C22FEC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2" name="Text Box 15">
          <a:extLst>
            <a:ext uri="{FF2B5EF4-FFF2-40B4-BE49-F238E27FC236}">
              <a16:creationId xmlns:a16="http://schemas.microsoft.com/office/drawing/2014/main" id="{8F66137C-FB5D-43A6-A931-1F1D1CE5B0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3" name="Text Box 15">
          <a:extLst>
            <a:ext uri="{FF2B5EF4-FFF2-40B4-BE49-F238E27FC236}">
              <a16:creationId xmlns:a16="http://schemas.microsoft.com/office/drawing/2014/main" id="{59916BB4-59B9-4FCC-BFAC-EA3A7E9CEC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4" name="Text Box 15">
          <a:extLst>
            <a:ext uri="{FF2B5EF4-FFF2-40B4-BE49-F238E27FC236}">
              <a16:creationId xmlns:a16="http://schemas.microsoft.com/office/drawing/2014/main" id="{00482F71-CB2B-4F1A-BBFB-984436D131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5" name="Text Box 15">
          <a:extLst>
            <a:ext uri="{FF2B5EF4-FFF2-40B4-BE49-F238E27FC236}">
              <a16:creationId xmlns:a16="http://schemas.microsoft.com/office/drawing/2014/main" id="{908FD836-93B9-48B0-8C21-12D985941B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6" name="Text Box 15">
          <a:extLst>
            <a:ext uri="{FF2B5EF4-FFF2-40B4-BE49-F238E27FC236}">
              <a16:creationId xmlns:a16="http://schemas.microsoft.com/office/drawing/2014/main" id="{8AF6875B-D938-498B-9943-129FD8E708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7" name="Text Box 15">
          <a:extLst>
            <a:ext uri="{FF2B5EF4-FFF2-40B4-BE49-F238E27FC236}">
              <a16:creationId xmlns:a16="http://schemas.microsoft.com/office/drawing/2014/main" id="{2C58F7CF-B6A7-40FA-A5B5-C62247479E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8" name="Text Box 15">
          <a:extLst>
            <a:ext uri="{FF2B5EF4-FFF2-40B4-BE49-F238E27FC236}">
              <a16:creationId xmlns:a16="http://schemas.microsoft.com/office/drawing/2014/main" id="{47AC1068-2807-4C35-ADEB-7F8FC3A967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39" name="Text Box 15">
          <a:extLst>
            <a:ext uri="{FF2B5EF4-FFF2-40B4-BE49-F238E27FC236}">
              <a16:creationId xmlns:a16="http://schemas.microsoft.com/office/drawing/2014/main" id="{3DBDF845-F1C4-4415-B566-1D6AD95C14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0" name="Text Box 15">
          <a:extLst>
            <a:ext uri="{FF2B5EF4-FFF2-40B4-BE49-F238E27FC236}">
              <a16:creationId xmlns:a16="http://schemas.microsoft.com/office/drawing/2014/main" id="{DCBA5056-63D3-4C49-A121-5FA28F4BA7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1" name="Text Box 15">
          <a:extLst>
            <a:ext uri="{FF2B5EF4-FFF2-40B4-BE49-F238E27FC236}">
              <a16:creationId xmlns:a16="http://schemas.microsoft.com/office/drawing/2014/main" id="{F3C44BED-172B-496E-8ED4-5510E826CFE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2" name="Text Box 15">
          <a:extLst>
            <a:ext uri="{FF2B5EF4-FFF2-40B4-BE49-F238E27FC236}">
              <a16:creationId xmlns:a16="http://schemas.microsoft.com/office/drawing/2014/main" id="{6D82D9FD-9BBE-4C2B-89AA-144649561E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3" name="Text Box 15">
          <a:extLst>
            <a:ext uri="{FF2B5EF4-FFF2-40B4-BE49-F238E27FC236}">
              <a16:creationId xmlns:a16="http://schemas.microsoft.com/office/drawing/2014/main" id="{EC67C095-9A19-4EF0-A13E-FDFBE8CB737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4" name="Text Box 15">
          <a:extLst>
            <a:ext uri="{FF2B5EF4-FFF2-40B4-BE49-F238E27FC236}">
              <a16:creationId xmlns:a16="http://schemas.microsoft.com/office/drawing/2014/main" id="{1FD1A350-9FC2-4956-A37D-5EE9B4AC63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5" name="Text Box 15">
          <a:extLst>
            <a:ext uri="{FF2B5EF4-FFF2-40B4-BE49-F238E27FC236}">
              <a16:creationId xmlns:a16="http://schemas.microsoft.com/office/drawing/2014/main" id="{B0C3D15E-AF45-43D0-950E-3441A8B3DE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6" name="Text Box 15">
          <a:extLst>
            <a:ext uri="{FF2B5EF4-FFF2-40B4-BE49-F238E27FC236}">
              <a16:creationId xmlns:a16="http://schemas.microsoft.com/office/drawing/2014/main" id="{CE434157-3693-400E-AA90-FA2D65B7C4D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7" name="Text Box 15">
          <a:extLst>
            <a:ext uri="{FF2B5EF4-FFF2-40B4-BE49-F238E27FC236}">
              <a16:creationId xmlns:a16="http://schemas.microsoft.com/office/drawing/2014/main" id="{8DBCE06B-A491-4138-8B43-1E25F06009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8" name="Text Box 15">
          <a:extLst>
            <a:ext uri="{FF2B5EF4-FFF2-40B4-BE49-F238E27FC236}">
              <a16:creationId xmlns:a16="http://schemas.microsoft.com/office/drawing/2014/main" id="{70E6560F-5084-4AF9-9F21-5CA2AA993C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49" name="Text Box 15">
          <a:extLst>
            <a:ext uri="{FF2B5EF4-FFF2-40B4-BE49-F238E27FC236}">
              <a16:creationId xmlns:a16="http://schemas.microsoft.com/office/drawing/2014/main" id="{A30D63F7-280B-4244-A86A-05AA7F515E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0" name="Text Box 15">
          <a:extLst>
            <a:ext uri="{FF2B5EF4-FFF2-40B4-BE49-F238E27FC236}">
              <a16:creationId xmlns:a16="http://schemas.microsoft.com/office/drawing/2014/main" id="{E0FE35FF-9C85-4CE2-A4FA-BA29860969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1" name="Text Box 15">
          <a:extLst>
            <a:ext uri="{FF2B5EF4-FFF2-40B4-BE49-F238E27FC236}">
              <a16:creationId xmlns:a16="http://schemas.microsoft.com/office/drawing/2014/main" id="{99C2781C-2064-4598-BA5C-BDCBB94871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2" name="Text Box 15">
          <a:extLst>
            <a:ext uri="{FF2B5EF4-FFF2-40B4-BE49-F238E27FC236}">
              <a16:creationId xmlns:a16="http://schemas.microsoft.com/office/drawing/2014/main" id="{34CF00BE-95C5-4503-A9E9-74DE87EFC1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3" name="Text Box 15">
          <a:extLst>
            <a:ext uri="{FF2B5EF4-FFF2-40B4-BE49-F238E27FC236}">
              <a16:creationId xmlns:a16="http://schemas.microsoft.com/office/drawing/2014/main" id="{3B0CCEE2-ED3C-427D-AEF8-E99CE9A872E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4" name="Text Box 15">
          <a:extLst>
            <a:ext uri="{FF2B5EF4-FFF2-40B4-BE49-F238E27FC236}">
              <a16:creationId xmlns:a16="http://schemas.microsoft.com/office/drawing/2014/main" id="{6029EBA5-E458-4E04-A404-AB73C27A34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5" name="Text Box 15">
          <a:extLst>
            <a:ext uri="{FF2B5EF4-FFF2-40B4-BE49-F238E27FC236}">
              <a16:creationId xmlns:a16="http://schemas.microsoft.com/office/drawing/2014/main" id="{2AA97AAB-D279-4E21-B2FE-4738C20AAA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6" name="Text Box 15">
          <a:extLst>
            <a:ext uri="{FF2B5EF4-FFF2-40B4-BE49-F238E27FC236}">
              <a16:creationId xmlns:a16="http://schemas.microsoft.com/office/drawing/2014/main" id="{ECF21E1F-04DE-4BB7-98E7-9864DBD471B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7" name="Text Box 15">
          <a:extLst>
            <a:ext uri="{FF2B5EF4-FFF2-40B4-BE49-F238E27FC236}">
              <a16:creationId xmlns:a16="http://schemas.microsoft.com/office/drawing/2014/main" id="{6888D4D6-9251-4795-8702-AF4C39F1FC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8" name="Text Box 15">
          <a:extLst>
            <a:ext uri="{FF2B5EF4-FFF2-40B4-BE49-F238E27FC236}">
              <a16:creationId xmlns:a16="http://schemas.microsoft.com/office/drawing/2014/main" id="{1CA4835D-E64A-4448-8DD7-33A5650CB3A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59" name="Text Box 15">
          <a:extLst>
            <a:ext uri="{FF2B5EF4-FFF2-40B4-BE49-F238E27FC236}">
              <a16:creationId xmlns:a16="http://schemas.microsoft.com/office/drawing/2014/main" id="{37BB0C9B-C1EF-42E8-AEB6-B49D774708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0" name="Text Box 15">
          <a:extLst>
            <a:ext uri="{FF2B5EF4-FFF2-40B4-BE49-F238E27FC236}">
              <a16:creationId xmlns:a16="http://schemas.microsoft.com/office/drawing/2014/main" id="{336280DA-6A5C-422F-A227-480F3EC394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1" name="Text Box 15">
          <a:extLst>
            <a:ext uri="{FF2B5EF4-FFF2-40B4-BE49-F238E27FC236}">
              <a16:creationId xmlns:a16="http://schemas.microsoft.com/office/drawing/2014/main" id="{FD64EAA5-96A3-4808-BA43-2B6673D7B7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2" name="Text Box 15">
          <a:extLst>
            <a:ext uri="{FF2B5EF4-FFF2-40B4-BE49-F238E27FC236}">
              <a16:creationId xmlns:a16="http://schemas.microsoft.com/office/drawing/2014/main" id="{E90952CE-0757-42C7-8FEA-76CE633D9EE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3" name="Text Box 15">
          <a:extLst>
            <a:ext uri="{FF2B5EF4-FFF2-40B4-BE49-F238E27FC236}">
              <a16:creationId xmlns:a16="http://schemas.microsoft.com/office/drawing/2014/main" id="{8DB07C2A-6797-4CA4-8684-A6445C99CBA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4" name="Text Box 15">
          <a:extLst>
            <a:ext uri="{FF2B5EF4-FFF2-40B4-BE49-F238E27FC236}">
              <a16:creationId xmlns:a16="http://schemas.microsoft.com/office/drawing/2014/main" id="{3B96DE5E-695F-43E6-ACE0-D488588430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5" name="Text Box 15">
          <a:extLst>
            <a:ext uri="{FF2B5EF4-FFF2-40B4-BE49-F238E27FC236}">
              <a16:creationId xmlns:a16="http://schemas.microsoft.com/office/drawing/2014/main" id="{4D6FB744-1E70-4374-A343-AB8BD5562F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6" name="Text Box 15">
          <a:extLst>
            <a:ext uri="{FF2B5EF4-FFF2-40B4-BE49-F238E27FC236}">
              <a16:creationId xmlns:a16="http://schemas.microsoft.com/office/drawing/2014/main" id="{C809B8D1-923E-46C2-9DAD-F57B4748E8E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7" name="Text Box 15">
          <a:extLst>
            <a:ext uri="{FF2B5EF4-FFF2-40B4-BE49-F238E27FC236}">
              <a16:creationId xmlns:a16="http://schemas.microsoft.com/office/drawing/2014/main" id="{93BCD67A-0791-4EED-BCF4-A9B7AE37E0F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8" name="Text Box 15">
          <a:extLst>
            <a:ext uri="{FF2B5EF4-FFF2-40B4-BE49-F238E27FC236}">
              <a16:creationId xmlns:a16="http://schemas.microsoft.com/office/drawing/2014/main" id="{BED7CBF9-899B-404F-9807-7B70D63F7EC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69" name="Text Box 15">
          <a:extLst>
            <a:ext uri="{FF2B5EF4-FFF2-40B4-BE49-F238E27FC236}">
              <a16:creationId xmlns:a16="http://schemas.microsoft.com/office/drawing/2014/main" id="{7543E524-BA77-43E1-8647-78CDE014BE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0" name="Text Box 15">
          <a:extLst>
            <a:ext uri="{FF2B5EF4-FFF2-40B4-BE49-F238E27FC236}">
              <a16:creationId xmlns:a16="http://schemas.microsoft.com/office/drawing/2014/main" id="{576AD031-22BB-4035-B8A6-D91C61EECD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1" name="Text Box 15">
          <a:extLst>
            <a:ext uri="{FF2B5EF4-FFF2-40B4-BE49-F238E27FC236}">
              <a16:creationId xmlns:a16="http://schemas.microsoft.com/office/drawing/2014/main" id="{86496583-3BAC-44B5-865F-1B6D2E2AB4A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2" name="Text Box 15">
          <a:extLst>
            <a:ext uri="{FF2B5EF4-FFF2-40B4-BE49-F238E27FC236}">
              <a16:creationId xmlns:a16="http://schemas.microsoft.com/office/drawing/2014/main" id="{4FE7AE1E-6459-486D-A9C5-AF4B262F4F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3" name="Text Box 15">
          <a:extLst>
            <a:ext uri="{FF2B5EF4-FFF2-40B4-BE49-F238E27FC236}">
              <a16:creationId xmlns:a16="http://schemas.microsoft.com/office/drawing/2014/main" id="{D1E831B1-34DD-40D4-BD27-34334172EF4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4" name="Text Box 15">
          <a:extLst>
            <a:ext uri="{FF2B5EF4-FFF2-40B4-BE49-F238E27FC236}">
              <a16:creationId xmlns:a16="http://schemas.microsoft.com/office/drawing/2014/main" id="{F8F984F9-3F44-4D72-AB94-02ACCC6B62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5" name="Text Box 15">
          <a:extLst>
            <a:ext uri="{FF2B5EF4-FFF2-40B4-BE49-F238E27FC236}">
              <a16:creationId xmlns:a16="http://schemas.microsoft.com/office/drawing/2014/main" id="{B947052B-03FE-42D6-9E3D-5FFA79B9994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6" name="Text Box 15">
          <a:extLst>
            <a:ext uri="{FF2B5EF4-FFF2-40B4-BE49-F238E27FC236}">
              <a16:creationId xmlns:a16="http://schemas.microsoft.com/office/drawing/2014/main" id="{311AC54B-3F55-45E5-89CA-963901E838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7" name="Text Box 15">
          <a:extLst>
            <a:ext uri="{FF2B5EF4-FFF2-40B4-BE49-F238E27FC236}">
              <a16:creationId xmlns:a16="http://schemas.microsoft.com/office/drawing/2014/main" id="{D2BFEF92-482C-495C-AD9A-3A99A90247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8" name="Text Box 15">
          <a:extLst>
            <a:ext uri="{FF2B5EF4-FFF2-40B4-BE49-F238E27FC236}">
              <a16:creationId xmlns:a16="http://schemas.microsoft.com/office/drawing/2014/main" id="{B6039D7C-0BA6-4F40-B6C7-8945168DB4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79" name="Text Box 15">
          <a:extLst>
            <a:ext uri="{FF2B5EF4-FFF2-40B4-BE49-F238E27FC236}">
              <a16:creationId xmlns:a16="http://schemas.microsoft.com/office/drawing/2014/main" id="{675F9BCB-3998-4E0C-82CA-E71A9008E88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0" name="Text Box 15">
          <a:extLst>
            <a:ext uri="{FF2B5EF4-FFF2-40B4-BE49-F238E27FC236}">
              <a16:creationId xmlns:a16="http://schemas.microsoft.com/office/drawing/2014/main" id="{6E16F81D-F53A-4D4B-B203-3FD10D3F6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1" name="Text Box 15">
          <a:extLst>
            <a:ext uri="{FF2B5EF4-FFF2-40B4-BE49-F238E27FC236}">
              <a16:creationId xmlns:a16="http://schemas.microsoft.com/office/drawing/2014/main" id="{18358A37-44C7-4EB5-A997-89DCA55B98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2" name="Text Box 15">
          <a:extLst>
            <a:ext uri="{FF2B5EF4-FFF2-40B4-BE49-F238E27FC236}">
              <a16:creationId xmlns:a16="http://schemas.microsoft.com/office/drawing/2014/main" id="{D55A3E22-2E20-4C6E-8EC6-B7A4111D16E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3" name="Text Box 15">
          <a:extLst>
            <a:ext uri="{FF2B5EF4-FFF2-40B4-BE49-F238E27FC236}">
              <a16:creationId xmlns:a16="http://schemas.microsoft.com/office/drawing/2014/main" id="{B16E9F6E-140E-4D31-B72C-23D019BEE5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4" name="Text Box 15">
          <a:extLst>
            <a:ext uri="{FF2B5EF4-FFF2-40B4-BE49-F238E27FC236}">
              <a16:creationId xmlns:a16="http://schemas.microsoft.com/office/drawing/2014/main" id="{6368FCDA-B177-421D-A2AF-5CD19B30B3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5" name="Text Box 15">
          <a:extLst>
            <a:ext uri="{FF2B5EF4-FFF2-40B4-BE49-F238E27FC236}">
              <a16:creationId xmlns:a16="http://schemas.microsoft.com/office/drawing/2014/main" id="{C075A98F-3952-4918-B865-A4213564FC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6" name="Text Box 15">
          <a:extLst>
            <a:ext uri="{FF2B5EF4-FFF2-40B4-BE49-F238E27FC236}">
              <a16:creationId xmlns:a16="http://schemas.microsoft.com/office/drawing/2014/main" id="{9900D9A3-9ACD-41EB-8FA3-77A218FD73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7" name="Text Box 15">
          <a:extLst>
            <a:ext uri="{FF2B5EF4-FFF2-40B4-BE49-F238E27FC236}">
              <a16:creationId xmlns:a16="http://schemas.microsoft.com/office/drawing/2014/main" id="{520EB44E-BE2D-42C1-9101-1DBD519D42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8" name="Text Box 15">
          <a:extLst>
            <a:ext uri="{FF2B5EF4-FFF2-40B4-BE49-F238E27FC236}">
              <a16:creationId xmlns:a16="http://schemas.microsoft.com/office/drawing/2014/main" id="{F2BAF121-277A-43FF-BF3A-0E9226D192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89" name="Text Box 15">
          <a:extLst>
            <a:ext uri="{FF2B5EF4-FFF2-40B4-BE49-F238E27FC236}">
              <a16:creationId xmlns:a16="http://schemas.microsoft.com/office/drawing/2014/main" id="{77BF5341-3955-42F3-BCAC-C1DE61F00E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0" name="Text Box 15">
          <a:extLst>
            <a:ext uri="{FF2B5EF4-FFF2-40B4-BE49-F238E27FC236}">
              <a16:creationId xmlns:a16="http://schemas.microsoft.com/office/drawing/2014/main" id="{B45B2FCD-4AF9-41AE-8F22-B366398E57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1" name="Text Box 15">
          <a:extLst>
            <a:ext uri="{FF2B5EF4-FFF2-40B4-BE49-F238E27FC236}">
              <a16:creationId xmlns:a16="http://schemas.microsoft.com/office/drawing/2014/main" id="{DCD0B74A-BF23-4155-9E1D-3800C0AA39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2" name="Text Box 15">
          <a:extLst>
            <a:ext uri="{FF2B5EF4-FFF2-40B4-BE49-F238E27FC236}">
              <a16:creationId xmlns:a16="http://schemas.microsoft.com/office/drawing/2014/main" id="{8077F4FA-B678-4D08-AC7E-4C5BBA50E94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3" name="Text Box 15">
          <a:extLst>
            <a:ext uri="{FF2B5EF4-FFF2-40B4-BE49-F238E27FC236}">
              <a16:creationId xmlns:a16="http://schemas.microsoft.com/office/drawing/2014/main" id="{7A8BD69B-0614-4D3F-9C16-0792A4B685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4" name="Text Box 15">
          <a:extLst>
            <a:ext uri="{FF2B5EF4-FFF2-40B4-BE49-F238E27FC236}">
              <a16:creationId xmlns:a16="http://schemas.microsoft.com/office/drawing/2014/main" id="{E099EDE6-FC3F-4B00-8384-1066673A97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5" name="Text Box 15">
          <a:extLst>
            <a:ext uri="{FF2B5EF4-FFF2-40B4-BE49-F238E27FC236}">
              <a16:creationId xmlns:a16="http://schemas.microsoft.com/office/drawing/2014/main" id="{0FBBDC79-028A-4572-93A5-FD2F3377BD8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6" name="Text Box 15">
          <a:extLst>
            <a:ext uri="{FF2B5EF4-FFF2-40B4-BE49-F238E27FC236}">
              <a16:creationId xmlns:a16="http://schemas.microsoft.com/office/drawing/2014/main" id="{44A7A8DE-94F2-42EC-B807-3FEC4A9438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7" name="Text Box 15">
          <a:extLst>
            <a:ext uri="{FF2B5EF4-FFF2-40B4-BE49-F238E27FC236}">
              <a16:creationId xmlns:a16="http://schemas.microsoft.com/office/drawing/2014/main" id="{A6CD7AF0-8291-4BA6-9816-6C6FC61F3D9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8" name="Text Box 15">
          <a:extLst>
            <a:ext uri="{FF2B5EF4-FFF2-40B4-BE49-F238E27FC236}">
              <a16:creationId xmlns:a16="http://schemas.microsoft.com/office/drawing/2014/main" id="{73DA82EA-D16F-4D76-A6CF-01BFFB45F4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399" name="Text Box 15">
          <a:extLst>
            <a:ext uri="{FF2B5EF4-FFF2-40B4-BE49-F238E27FC236}">
              <a16:creationId xmlns:a16="http://schemas.microsoft.com/office/drawing/2014/main" id="{CE00FE51-FAFC-465C-9790-7CE35BFB7F5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0" name="Text Box 15">
          <a:extLst>
            <a:ext uri="{FF2B5EF4-FFF2-40B4-BE49-F238E27FC236}">
              <a16:creationId xmlns:a16="http://schemas.microsoft.com/office/drawing/2014/main" id="{BC55C242-1A2A-406B-9CFE-8DF207282E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1" name="Text Box 15">
          <a:extLst>
            <a:ext uri="{FF2B5EF4-FFF2-40B4-BE49-F238E27FC236}">
              <a16:creationId xmlns:a16="http://schemas.microsoft.com/office/drawing/2014/main" id="{8D87C1FB-17E1-4467-A46B-B7732F69C0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2" name="Text Box 15">
          <a:extLst>
            <a:ext uri="{FF2B5EF4-FFF2-40B4-BE49-F238E27FC236}">
              <a16:creationId xmlns:a16="http://schemas.microsoft.com/office/drawing/2014/main" id="{BD379D9B-AE87-40EC-A50F-E26F505606F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3" name="Text Box 15">
          <a:extLst>
            <a:ext uri="{FF2B5EF4-FFF2-40B4-BE49-F238E27FC236}">
              <a16:creationId xmlns:a16="http://schemas.microsoft.com/office/drawing/2014/main" id="{69E366EC-473C-497D-B8AD-DF8B847F4C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4" name="Text Box 15">
          <a:extLst>
            <a:ext uri="{FF2B5EF4-FFF2-40B4-BE49-F238E27FC236}">
              <a16:creationId xmlns:a16="http://schemas.microsoft.com/office/drawing/2014/main" id="{6C67FF95-0897-45EF-8767-B534736A7C3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5" name="Text Box 15">
          <a:extLst>
            <a:ext uri="{FF2B5EF4-FFF2-40B4-BE49-F238E27FC236}">
              <a16:creationId xmlns:a16="http://schemas.microsoft.com/office/drawing/2014/main" id="{CC98CB4D-4D52-4CA7-89E4-B757F1E522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6" name="Text Box 15">
          <a:extLst>
            <a:ext uri="{FF2B5EF4-FFF2-40B4-BE49-F238E27FC236}">
              <a16:creationId xmlns:a16="http://schemas.microsoft.com/office/drawing/2014/main" id="{9D93C161-C0A5-473F-8613-490CBAC85A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07" name="Text Box 15">
          <a:extLst>
            <a:ext uri="{FF2B5EF4-FFF2-40B4-BE49-F238E27FC236}">
              <a16:creationId xmlns:a16="http://schemas.microsoft.com/office/drawing/2014/main" id="{05A0B0F4-5E85-4D99-9AB8-2556C3A185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08" name="Text Box 15">
          <a:extLst>
            <a:ext uri="{FF2B5EF4-FFF2-40B4-BE49-F238E27FC236}">
              <a16:creationId xmlns:a16="http://schemas.microsoft.com/office/drawing/2014/main" id="{5769CAAD-0CD3-4C0B-9A44-D8C4015FFA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09" name="Text Box 15">
          <a:extLst>
            <a:ext uri="{FF2B5EF4-FFF2-40B4-BE49-F238E27FC236}">
              <a16:creationId xmlns:a16="http://schemas.microsoft.com/office/drawing/2014/main" id="{317F3457-BE24-47DD-9F40-F5D001BCF1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10" name="Text Box 15">
          <a:extLst>
            <a:ext uri="{FF2B5EF4-FFF2-40B4-BE49-F238E27FC236}">
              <a16:creationId xmlns:a16="http://schemas.microsoft.com/office/drawing/2014/main" id="{66617202-FB48-412E-AB71-73F29535B4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1" name="Text Box 15">
          <a:extLst>
            <a:ext uri="{FF2B5EF4-FFF2-40B4-BE49-F238E27FC236}">
              <a16:creationId xmlns:a16="http://schemas.microsoft.com/office/drawing/2014/main" id="{05B37245-0169-4BC2-B1A3-9E618278FC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2" name="Text Box 15">
          <a:extLst>
            <a:ext uri="{FF2B5EF4-FFF2-40B4-BE49-F238E27FC236}">
              <a16:creationId xmlns:a16="http://schemas.microsoft.com/office/drawing/2014/main" id="{3EE36270-DC39-423D-906B-811BDE579C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3" name="Text Box 15">
          <a:extLst>
            <a:ext uri="{FF2B5EF4-FFF2-40B4-BE49-F238E27FC236}">
              <a16:creationId xmlns:a16="http://schemas.microsoft.com/office/drawing/2014/main" id="{87C22AC2-92DF-4890-AD2D-FA4EA9B2E16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4" name="Text Box 15">
          <a:extLst>
            <a:ext uri="{FF2B5EF4-FFF2-40B4-BE49-F238E27FC236}">
              <a16:creationId xmlns:a16="http://schemas.microsoft.com/office/drawing/2014/main" id="{A13A648D-7A73-4733-ACC5-D8B70EB15FC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5" name="Text Box 15">
          <a:extLst>
            <a:ext uri="{FF2B5EF4-FFF2-40B4-BE49-F238E27FC236}">
              <a16:creationId xmlns:a16="http://schemas.microsoft.com/office/drawing/2014/main" id="{F8F750AA-C323-45F4-A056-D1E523B625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6" name="Text Box 15">
          <a:extLst>
            <a:ext uri="{FF2B5EF4-FFF2-40B4-BE49-F238E27FC236}">
              <a16:creationId xmlns:a16="http://schemas.microsoft.com/office/drawing/2014/main" id="{CCF1E355-3A36-459C-8ACF-6F7FD1A3E6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7" name="Text Box 15">
          <a:extLst>
            <a:ext uri="{FF2B5EF4-FFF2-40B4-BE49-F238E27FC236}">
              <a16:creationId xmlns:a16="http://schemas.microsoft.com/office/drawing/2014/main" id="{4EBFE3A4-6134-4707-891C-DA3AAC021A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8" name="Text Box 15">
          <a:extLst>
            <a:ext uri="{FF2B5EF4-FFF2-40B4-BE49-F238E27FC236}">
              <a16:creationId xmlns:a16="http://schemas.microsoft.com/office/drawing/2014/main" id="{0319D28F-5981-4948-AE68-1B866F6D4E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19" name="Text Box 15">
          <a:extLst>
            <a:ext uri="{FF2B5EF4-FFF2-40B4-BE49-F238E27FC236}">
              <a16:creationId xmlns:a16="http://schemas.microsoft.com/office/drawing/2014/main" id="{BEC89D75-D542-4226-BE2E-5C758E0E9A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0" name="Text Box 15">
          <a:extLst>
            <a:ext uri="{FF2B5EF4-FFF2-40B4-BE49-F238E27FC236}">
              <a16:creationId xmlns:a16="http://schemas.microsoft.com/office/drawing/2014/main" id="{444C56E9-3C8F-4DBC-B4DE-A88E790CC0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1" name="Text Box 15">
          <a:extLst>
            <a:ext uri="{FF2B5EF4-FFF2-40B4-BE49-F238E27FC236}">
              <a16:creationId xmlns:a16="http://schemas.microsoft.com/office/drawing/2014/main" id="{1E7FA4A8-6786-461A-A010-93CEC5EBA9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2" name="Text Box 15">
          <a:extLst>
            <a:ext uri="{FF2B5EF4-FFF2-40B4-BE49-F238E27FC236}">
              <a16:creationId xmlns:a16="http://schemas.microsoft.com/office/drawing/2014/main" id="{C6E0BE6F-E8C8-49FA-AD82-CB7A8E925E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3" name="Text Box 15">
          <a:extLst>
            <a:ext uri="{FF2B5EF4-FFF2-40B4-BE49-F238E27FC236}">
              <a16:creationId xmlns:a16="http://schemas.microsoft.com/office/drawing/2014/main" id="{FC484B2C-5656-4FB5-8D6F-2A0CA5EC11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4" name="Text Box 15">
          <a:extLst>
            <a:ext uri="{FF2B5EF4-FFF2-40B4-BE49-F238E27FC236}">
              <a16:creationId xmlns:a16="http://schemas.microsoft.com/office/drawing/2014/main" id="{5B7B3D51-9B41-417B-A54D-1428C31A73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25" name="Text Box 15">
          <a:extLst>
            <a:ext uri="{FF2B5EF4-FFF2-40B4-BE49-F238E27FC236}">
              <a16:creationId xmlns:a16="http://schemas.microsoft.com/office/drawing/2014/main" id="{0D4355DF-6E0C-4A36-BFAF-0A6576FE8C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6" name="Text Box 15">
          <a:extLst>
            <a:ext uri="{FF2B5EF4-FFF2-40B4-BE49-F238E27FC236}">
              <a16:creationId xmlns:a16="http://schemas.microsoft.com/office/drawing/2014/main" id="{65C39083-6B79-4AA1-99ED-24815BFE5DB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7" name="Text Box 15">
          <a:extLst>
            <a:ext uri="{FF2B5EF4-FFF2-40B4-BE49-F238E27FC236}">
              <a16:creationId xmlns:a16="http://schemas.microsoft.com/office/drawing/2014/main" id="{B86C680B-3E4B-47A7-A2B9-22E77C8106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8" name="Text Box 15">
          <a:extLst>
            <a:ext uri="{FF2B5EF4-FFF2-40B4-BE49-F238E27FC236}">
              <a16:creationId xmlns:a16="http://schemas.microsoft.com/office/drawing/2014/main" id="{A5D55216-2410-45A2-97E4-55C89EC015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29" name="Text Box 15">
          <a:extLst>
            <a:ext uri="{FF2B5EF4-FFF2-40B4-BE49-F238E27FC236}">
              <a16:creationId xmlns:a16="http://schemas.microsoft.com/office/drawing/2014/main" id="{A136C779-0CF3-477E-A416-266E44718E6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0" name="Text Box 15">
          <a:extLst>
            <a:ext uri="{FF2B5EF4-FFF2-40B4-BE49-F238E27FC236}">
              <a16:creationId xmlns:a16="http://schemas.microsoft.com/office/drawing/2014/main" id="{A2F509BA-0CDC-4599-95A2-0BAB4244A7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1" name="Text Box 15">
          <a:extLst>
            <a:ext uri="{FF2B5EF4-FFF2-40B4-BE49-F238E27FC236}">
              <a16:creationId xmlns:a16="http://schemas.microsoft.com/office/drawing/2014/main" id="{30C7038A-B7A8-4751-BC8D-1C4262CFAB3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2" name="Text Box 15">
          <a:extLst>
            <a:ext uri="{FF2B5EF4-FFF2-40B4-BE49-F238E27FC236}">
              <a16:creationId xmlns:a16="http://schemas.microsoft.com/office/drawing/2014/main" id="{026FA4F8-FF8B-4A02-8EF0-E350714E7F3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3" name="Text Box 15">
          <a:extLst>
            <a:ext uri="{FF2B5EF4-FFF2-40B4-BE49-F238E27FC236}">
              <a16:creationId xmlns:a16="http://schemas.microsoft.com/office/drawing/2014/main" id="{F48F6D35-DF45-49CF-87A6-AFB87B94613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4" name="Text Box 15">
          <a:extLst>
            <a:ext uri="{FF2B5EF4-FFF2-40B4-BE49-F238E27FC236}">
              <a16:creationId xmlns:a16="http://schemas.microsoft.com/office/drawing/2014/main" id="{5FAE99D7-056F-4EB0-A484-E80044657CB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35" name="Text Box 15">
          <a:extLst>
            <a:ext uri="{FF2B5EF4-FFF2-40B4-BE49-F238E27FC236}">
              <a16:creationId xmlns:a16="http://schemas.microsoft.com/office/drawing/2014/main" id="{5722402B-A14C-4E45-8326-E1E293C28A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36" name="Text Box 15">
          <a:extLst>
            <a:ext uri="{FF2B5EF4-FFF2-40B4-BE49-F238E27FC236}">
              <a16:creationId xmlns:a16="http://schemas.microsoft.com/office/drawing/2014/main" id="{43D7C3D4-213A-45D3-AE8B-041F899220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37" name="Text Box 15">
          <a:extLst>
            <a:ext uri="{FF2B5EF4-FFF2-40B4-BE49-F238E27FC236}">
              <a16:creationId xmlns:a16="http://schemas.microsoft.com/office/drawing/2014/main" id="{08AE4CED-7940-48E4-BBB7-2B740D88BCC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38" name="Text Box 15">
          <a:extLst>
            <a:ext uri="{FF2B5EF4-FFF2-40B4-BE49-F238E27FC236}">
              <a16:creationId xmlns:a16="http://schemas.microsoft.com/office/drawing/2014/main" id="{FEC2E3A9-B312-4DEE-ACA2-3FA0289C89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39" name="Text Box 15">
          <a:extLst>
            <a:ext uri="{FF2B5EF4-FFF2-40B4-BE49-F238E27FC236}">
              <a16:creationId xmlns:a16="http://schemas.microsoft.com/office/drawing/2014/main" id="{114B0798-F4EE-4F0D-AEFA-547D37497CF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40" name="Text Box 15">
          <a:extLst>
            <a:ext uri="{FF2B5EF4-FFF2-40B4-BE49-F238E27FC236}">
              <a16:creationId xmlns:a16="http://schemas.microsoft.com/office/drawing/2014/main" id="{859A3005-2B4A-4DED-8B12-407F3A4D64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1" name="Text Box 15">
          <a:extLst>
            <a:ext uri="{FF2B5EF4-FFF2-40B4-BE49-F238E27FC236}">
              <a16:creationId xmlns:a16="http://schemas.microsoft.com/office/drawing/2014/main" id="{49F49C62-1346-455B-A0CB-C15EC45BF9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2" name="Text Box 15">
          <a:extLst>
            <a:ext uri="{FF2B5EF4-FFF2-40B4-BE49-F238E27FC236}">
              <a16:creationId xmlns:a16="http://schemas.microsoft.com/office/drawing/2014/main" id="{035003D4-ECC0-4682-BA2A-DF570E2003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3" name="Text Box 15">
          <a:extLst>
            <a:ext uri="{FF2B5EF4-FFF2-40B4-BE49-F238E27FC236}">
              <a16:creationId xmlns:a16="http://schemas.microsoft.com/office/drawing/2014/main" id="{D856B807-6871-4BB3-855A-064854FD244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4" name="Text Box 15">
          <a:extLst>
            <a:ext uri="{FF2B5EF4-FFF2-40B4-BE49-F238E27FC236}">
              <a16:creationId xmlns:a16="http://schemas.microsoft.com/office/drawing/2014/main" id="{E159DE9F-F5D1-4E35-B972-8FE479B8EF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5" name="Text Box 15">
          <a:extLst>
            <a:ext uri="{FF2B5EF4-FFF2-40B4-BE49-F238E27FC236}">
              <a16:creationId xmlns:a16="http://schemas.microsoft.com/office/drawing/2014/main" id="{BE9397A7-6F7D-4052-808E-2047076B561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6" name="Text Box 15">
          <a:extLst>
            <a:ext uri="{FF2B5EF4-FFF2-40B4-BE49-F238E27FC236}">
              <a16:creationId xmlns:a16="http://schemas.microsoft.com/office/drawing/2014/main" id="{E28298E3-EFED-4294-AB42-661D7FB38E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7" name="Text Box 15">
          <a:extLst>
            <a:ext uri="{FF2B5EF4-FFF2-40B4-BE49-F238E27FC236}">
              <a16:creationId xmlns:a16="http://schemas.microsoft.com/office/drawing/2014/main" id="{14563725-9A6A-4000-AECE-06C1E0931C6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8" name="Text Box 15">
          <a:extLst>
            <a:ext uri="{FF2B5EF4-FFF2-40B4-BE49-F238E27FC236}">
              <a16:creationId xmlns:a16="http://schemas.microsoft.com/office/drawing/2014/main" id="{779DC5A8-3FFB-4141-A0D2-14F3F97032D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49" name="Text Box 15">
          <a:extLst>
            <a:ext uri="{FF2B5EF4-FFF2-40B4-BE49-F238E27FC236}">
              <a16:creationId xmlns:a16="http://schemas.microsoft.com/office/drawing/2014/main" id="{044EADD2-F6EF-43C7-BB66-181792AA88E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0" name="Text Box 15">
          <a:extLst>
            <a:ext uri="{FF2B5EF4-FFF2-40B4-BE49-F238E27FC236}">
              <a16:creationId xmlns:a16="http://schemas.microsoft.com/office/drawing/2014/main" id="{995B5700-082A-412D-88A6-01642B5C4D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1" name="Text Box 15">
          <a:extLst>
            <a:ext uri="{FF2B5EF4-FFF2-40B4-BE49-F238E27FC236}">
              <a16:creationId xmlns:a16="http://schemas.microsoft.com/office/drawing/2014/main" id="{8C74A33C-B72C-4340-9A38-84F305955B0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2" name="Text Box 15">
          <a:extLst>
            <a:ext uri="{FF2B5EF4-FFF2-40B4-BE49-F238E27FC236}">
              <a16:creationId xmlns:a16="http://schemas.microsoft.com/office/drawing/2014/main" id="{B582EF31-136B-4897-A88D-CEC7E020FA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3" name="Text Box 15">
          <a:extLst>
            <a:ext uri="{FF2B5EF4-FFF2-40B4-BE49-F238E27FC236}">
              <a16:creationId xmlns:a16="http://schemas.microsoft.com/office/drawing/2014/main" id="{0E9FEDD4-3BDD-4B30-AE6F-879882D60E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4" name="Text Box 15">
          <a:extLst>
            <a:ext uri="{FF2B5EF4-FFF2-40B4-BE49-F238E27FC236}">
              <a16:creationId xmlns:a16="http://schemas.microsoft.com/office/drawing/2014/main" id="{C6F8E609-4042-4D6D-8C21-7FF4BDE375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55" name="Text Box 15">
          <a:extLst>
            <a:ext uri="{FF2B5EF4-FFF2-40B4-BE49-F238E27FC236}">
              <a16:creationId xmlns:a16="http://schemas.microsoft.com/office/drawing/2014/main" id="{D88CDAFA-41E4-43F7-BCCB-3A60F5A4BE2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6" name="Text Box 15">
          <a:extLst>
            <a:ext uri="{FF2B5EF4-FFF2-40B4-BE49-F238E27FC236}">
              <a16:creationId xmlns:a16="http://schemas.microsoft.com/office/drawing/2014/main" id="{A26DA938-DCC7-47A7-B64B-7759DDFFD01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7" name="Text Box 15">
          <a:extLst>
            <a:ext uri="{FF2B5EF4-FFF2-40B4-BE49-F238E27FC236}">
              <a16:creationId xmlns:a16="http://schemas.microsoft.com/office/drawing/2014/main" id="{895AB232-27EA-42DA-BDEB-5DE59364936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8" name="Text Box 15">
          <a:extLst>
            <a:ext uri="{FF2B5EF4-FFF2-40B4-BE49-F238E27FC236}">
              <a16:creationId xmlns:a16="http://schemas.microsoft.com/office/drawing/2014/main" id="{1D5A99D2-4899-49B6-9EDB-09D287036B4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59" name="Text Box 15">
          <a:extLst>
            <a:ext uri="{FF2B5EF4-FFF2-40B4-BE49-F238E27FC236}">
              <a16:creationId xmlns:a16="http://schemas.microsoft.com/office/drawing/2014/main" id="{6E04D2B3-8010-4E90-A7AF-9465E990BEF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0" name="Text Box 15">
          <a:extLst>
            <a:ext uri="{FF2B5EF4-FFF2-40B4-BE49-F238E27FC236}">
              <a16:creationId xmlns:a16="http://schemas.microsoft.com/office/drawing/2014/main" id="{6D870CD5-8A63-4F9E-AF20-B7BB7B3B90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1" name="Text Box 15">
          <a:extLst>
            <a:ext uri="{FF2B5EF4-FFF2-40B4-BE49-F238E27FC236}">
              <a16:creationId xmlns:a16="http://schemas.microsoft.com/office/drawing/2014/main" id="{18E37488-4ED3-4D78-9B9A-87287ACA322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2" name="Text Box 15">
          <a:extLst>
            <a:ext uri="{FF2B5EF4-FFF2-40B4-BE49-F238E27FC236}">
              <a16:creationId xmlns:a16="http://schemas.microsoft.com/office/drawing/2014/main" id="{6200459D-52E5-4D85-BCFC-E93D0F458C3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3" name="Text Box 15">
          <a:extLst>
            <a:ext uri="{FF2B5EF4-FFF2-40B4-BE49-F238E27FC236}">
              <a16:creationId xmlns:a16="http://schemas.microsoft.com/office/drawing/2014/main" id="{03529FB7-2F4B-4B4C-8788-4351E00704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4" name="Text Box 15">
          <a:extLst>
            <a:ext uri="{FF2B5EF4-FFF2-40B4-BE49-F238E27FC236}">
              <a16:creationId xmlns:a16="http://schemas.microsoft.com/office/drawing/2014/main" id="{B272F10F-5EE7-45B2-ABD1-554F4AE3EB1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65" name="Text Box 15">
          <a:extLst>
            <a:ext uri="{FF2B5EF4-FFF2-40B4-BE49-F238E27FC236}">
              <a16:creationId xmlns:a16="http://schemas.microsoft.com/office/drawing/2014/main" id="{39330A8B-00AF-4B65-9806-99AAC4850D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66" name="Text Box 15">
          <a:extLst>
            <a:ext uri="{FF2B5EF4-FFF2-40B4-BE49-F238E27FC236}">
              <a16:creationId xmlns:a16="http://schemas.microsoft.com/office/drawing/2014/main" id="{87D6C716-7841-413B-AA84-C27E205627C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67" name="Text Box 15">
          <a:extLst>
            <a:ext uri="{FF2B5EF4-FFF2-40B4-BE49-F238E27FC236}">
              <a16:creationId xmlns:a16="http://schemas.microsoft.com/office/drawing/2014/main" id="{A899C7B7-935F-49CF-BA51-94CD391DEC5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68" name="Text Box 15">
          <a:extLst>
            <a:ext uri="{FF2B5EF4-FFF2-40B4-BE49-F238E27FC236}">
              <a16:creationId xmlns:a16="http://schemas.microsoft.com/office/drawing/2014/main" id="{15ED90BD-2D1B-4ECB-8B65-708CC9CF5A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69" name="Text Box 15">
          <a:extLst>
            <a:ext uri="{FF2B5EF4-FFF2-40B4-BE49-F238E27FC236}">
              <a16:creationId xmlns:a16="http://schemas.microsoft.com/office/drawing/2014/main" id="{BE758471-CCB4-4DE3-B1B3-D84684382B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70" name="Text Box 15">
          <a:extLst>
            <a:ext uri="{FF2B5EF4-FFF2-40B4-BE49-F238E27FC236}">
              <a16:creationId xmlns:a16="http://schemas.microsoft.com/office/drawing/2014/main" id="{2F0E46B5-241F-4FB5-8CA9-112C0B027C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1" name="Text Box 15">
          <a:extLst>
            <a:ext uri="{FF2B5EF4-FFF2-40B4-BE49-F238E27FC236}">
              <a16:creationId xmlns:a16="http://schemas.microsoft.com/office/drawing/2014/main" id="{883A6316-9C12-4126-8BE7-1A4997F5A07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2" name="Text Box 15">
          <a:extLst>
            <a:ext uri="{FF2B5EF4-FFF2-40B4-BE49-F238E27FC236}">
              <a16:creationId xmlns:a16="http://schemas.microsoft.com/office/drawing/2014/main" id="{814D1339-EE46-4770-B572-2AD4DB52BFB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3" name="Text Box 15">
          <a:extLst>
            <a:ext uri="{FF2B5EF4-FFF2-40B4-BE49-F238E27FC236}">
              <a16:creationId xmlns:a16="http://schemas.microsoft.com/office/drawing/2014/main" id="{2E694C13-EEBF-437F-98A5-5ADACBF0BB8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4" name="Text Box 15">
          <a:extLst>
            <a:ext uri="{FF2B5EF4-FFF2-40B4-BE49-F238E27FC236}">
              <a16:creationId xmlns:a16="http://schemas.microsoft.com/office/drawing/2014/main" id="{055EA06E-8534-47D4-92C6-153515E1515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5" name="Text Box 15">
          <a:extLst>
            <a:ext uri="{FF2B5EF4-FFF2-40B4-BE49-F238E27FC236}">
              <a16:creationId xmlns:a16="http://schemas.microsoft.com/office/drawing/2014/main" id="{EA603CAF-677B-47E9-8663-75178202DE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6" name="Text Box 15">
          <a:extLst>
            <a:ext uri="{FF2B5EF4-FFF2-40B4-BE49-F238E27FC236}">
              <a16:creationId xmlns:a16="http://schemas.microsoft.com/office/drawing/2014/main" id="{DDE32B6C-D145-49F9-AB57-38EEE83459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7" name="Text Box 15">
          <a:extLst>
            <a:ext uri="{FF2B5EF4-FFF2-40B4-BE49-F238E27FC236}">
              <a16:creationId xmlns:a16="http://schemas.microsoft.com/office/drawing/2014/main" id="{ED7C23B4-5018-4D97-B7FF-2730ECBA96D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8" name="Text Box 15">
          <a:extLst>
            <a:ext uri="{FF2B5EF4-FFF2-40B4-BE49-F238E27FC236}">
              <a16:creationId xmlns:a16="http://schemas.microsoft.com/office/drawing/2014/main" id="{B7A28D05-745C-45D9-8812-FBFE8A4147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79" name="Text Box 15">
          <a:extLst>
            <a:ext uri="{FF2B5EF4-FFF2-40B4-BE49-F238E27FC236}">
              <a16:creationId xmlns:a16="http://schemas.microsoft.com/office/drawing/2014/main" id="{90310708-97F3-4D42-8B97-53506EEA7FB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0" name="Text Box 15">
          <a:extLst>
            <a:ext uri="{FF2B5EF4-FFF2-40B4-BE49-F238E27FC236}">
              <a16:creationId xmlns:a16="http://schemas.microsoft.com/office/drawing/2014/main" id="{0A3BDC9F-8D75-41F1-80CB-6FE9BA926CA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1" name="Text Box 15">
          <a:extLst>
            <a:ext uri="{FF2B5EF4-FFF2-40B4-BE49-F238E27FC236}">
              <a16:creationId xmlns:a16="http://schemas.microsoft.com/office/drawing/2014/main" id="{196CEC64-A7DC-4BDE-96F1-695CF6D2FC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2" name="Text Box 15">
          <a:extLst>
            <a:ext uri="{FF2B5EF4-FFF2-40B4-BE49-F238E27FC236}">
              <a16:creationId xmlns:a16="http://schemas.microsoft.com/office/drawing/2014/main" id="{1702B8D7-6DBC-44BB-8590-CFF3E76CCCC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3" name="Text Box 15">
          <a:extLst>
            <a:ext uri="{FF2B5EF4-FFF2-40B4-BE49-F238E27FC236}">
              <a16:creationId xmlns:a16="http://schemas.microsoft.com/office/drawing/2014/main" id="{E1DA1031-9443-4FD8-BDCC-4E89AA47A2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4" name="Text Box 15">
          <a:extLst>
            <a:ext uri="{FF2B5EF4-FFF2-40B4-BE49-F238E27FC236}">
              <a16:creationId xmlns:a16="http://schemas.microsoft.com/office/drawing/2014/main" id="{028297BA-A746-4795-82F0-A040C94C75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85750"/>
    <xdr:sp macro="" textlink="">
      <xdr:nvSpPr>
        <xdr:cNvPr id="5485" name="Text Box 15">
          <a:extLst>
            <a:ext uri="{FF2B5EF4-FFF2-40B4-BE49-F238E27FC236}">
              <a16:creationId xmlns:a16="http://schemas.microsoft.com/office/drawing/2014/main" id="{712898B8-F4E7-4BB1-AD50-D2B5F2A287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6" name="Text Box 15">
          <a:extLst>
            <a:ext uri="{FF2B5EF4-FFF2-40B4-BE49-F238E27FC236}">
              <a16:creationId xmlns:a16="http://schemas.microsoft.com/office/drawing/2014/main" id="{AC751DBD-C726-4661-93E0-EEA9D57726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7" name="Text Box 15">
          <a:extLst>
            <a:ext uri="{FF2B5EF4-FFF2-40B4-BE49-F238E27FC236}">
              <a16:creationId xmlns:a16="http://schemas.microsoft.com/office/drawing/2014/main" id="{F62BBCF7-9D58-4CC0-BCDD-FD9C37895F4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8" name="Text Box 15">
          <a:extLst>
            <a:ext uri="{FF2B5EF4-FFF2-40B4-BE49-F238E27FC236}">
              <a16:creationId xmlns:a16="http://schemas.microsoft.com/office/drawing/2014/main" id="{7C097DF7-1CDE-4AFC-8976-91A418DA3D1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89" name="Text Box 15">
          <a:extLst>
            <a:ext uri="{FF2B5EF4-FFF2-40B4-BE49-F238E27FC236}">
              <a16:creationId xmlns:a16="http://schemas.microsoft.com/office/drawing/2014/main" id="{2814CB4D-50A0-4800-A965-07BE82FE0BD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0" name="Text Box 15">
          <a:extLst>
            <a:ext uri="{FF2B5EF4-FFF2-40B4-BE49-F238E27FC236}">
              <a16:creationId xmlns:a16="http://schemas.microsoft.com/office/drawing/2014/main" id="{DB342F20-CE8B-434C-84F2-130E238AA3C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1" name="Text Box 15">
          <a:extLst>
            <a:ext uri="{FF2B5EF4-FFF2-40B4-BE49-F238E27FC236}">
              <a16:creationId xmlns:a16="http://schemas.microsoft.com/office/drawing/2014/main" id="{BCE13FA2-3AD2-421C-AAE2-B71AE54CC8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2" name="Text Box 15">
          <a:extLst>
            <a:ext uri="{FF2B5EF4-FFF2-40B4-BE49-F238E27FC236}">
              <a16:creationId xmlns:a16="http://schemas.microsoft.com/office/drawing/2014/main" id="{695D762B-BC92-4972-B9DF-FF515157835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3" name="Text Box 15">
          <a:extLst>
            <a:ext uri="{FF2B5EF4-FFF2-40B4-BE49-F238E27FC236}">
              <a16:creationId xmlns:a16="http://schemas.microsoft.com/office/drawing/2014/main" id="{6ED3F8CD-4329-4A83-8E20-38DEAD03FF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4" name="Text Box 15">
          <a:extLst>
            <a:ext uri="{FF2B5EF4-FFF2-40B4-BE49-F238E27FC236}">
              <a16:creationId xmlns:a16="http://schemas.microsoft.com/office/drawing/2014/main" id="{DF48D5F7-0D29-4874-A1AB-B9F967A0CF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76225"/>
    <xdr:sp macro="" textlink="">
      <xdr:nvSpPr>
        <xdr:cNvPr id="5495" name="Text Box 15">
          <a:extLst>
            <a:ext uri="{FF2B5EF4-FFF2-40B4-BE49-F238E27FC236}">
              <a16:creationId xmlns:a16="http://schemas.microsoft.com/office/drawing/2014/main" id="{FB223AE2-BFB1-428A-B824-2BC979C84D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96" name="Text Box 15">
          <a:extLst>
            <a:ext uri="{FF2B5EF4-FFF2-40B4-BE49-F238E27FC236}">
              <a16:creationId xmlns:a16="http://schemas.microsoft.com/office/drawing/2014/main" id="{F6032656-8B1A-49C8-8F3F-C507E2B0AE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97" name="Text Box 15">
          <a:extLst>
            <a:ext uri="{FF2B5EF4-FFF2-40B4-BE49-F238E27FC236}">
              <a16:creationId xmlns:a16="http://schemas.microsoft.com/office/drawing/2014/main" id="{E5C71759-F707-4A9A-BC4C-47AF31904A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98" name="Text Box 15">
          <a:extLst>
            <a:ext uri="{FF2B5EF4-FFF2-40B4-BE49-F238E27FC236}">
              <a16:creationId xmlns:a16="http://schemas.microsoft.com/office/drawing/2014/main" id="{E4520FE1-AC3B-4A20-8693-EA12F206B6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499" name="Text Box 15">
          <a:extLst>
            <a:ext uri="{FF2B5EF4-FFF2-40B4-BE49-F238E27FC236}">
              <a16:creationId xmlns:a16="http://schemas.microsoft.com/office/drawing/2014/main" id="{F7861A34-AC64-488D-8266-B0E22EFEB1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0" name="Text Box 15">
          <a:extLst>
            <a:ext uri="{FF2B5EF4-FFF2-40B4-BE49-F238E27FC236}">
              <a16:creationId xmlns:a16="http://schemas.microsoft.com/office/drawing/2014/main" id="{5CF1390D-9FA5-49DA-84A8-21CF4337F4C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1" name="Text Box 15">
          <a:extLst>
            <a:ext uri="{FF2B5EF4-FFF2-40B4-BE49-F238E27FC236}">
              <a16:creationId xmlns:a16="http://schemas.microsoft.com/office/drawing/2014/main" id="{817B4290-C382-429C-9E63-2977A4F984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2" name="Text Box 15">
          <a:extLst>
            <a:ext uri="{FF2B5EF4-FFF2-40B4-BE49-F238E27FC236}">
              <a16:creationId xmlns:a16="http://schemas.microsoft.com/office/drawing/2014/main" id="{4B01430C-C9ED-4436-A9F8-4B6C69736A8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3" name="Text Box 15">
          <a:extLst>
            <a:ext uri="{FF2B5EF4-FFF2-40B4-BE49-F238E27FC236}">
              <a16:creationId xmlns:a16="http://schemas.microsoft.com/office/drawing/2014/main" id="{5A597A76-B815-44F4-B77F-5B4313F4895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4" name="Text Box 15">
          <a:extLst>
            <a:ext uri="{FF2B5EF4-FFF2-40B4-BE49-F238E27FC236}">
              <a16:creationId xmlns:a16="http://schemas.microsoft.com/office/drawing/2014/main" id="{6C09DEFF-BC5D-4566-906D-C70364B899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5" name="Text Box 15">
          <a:extLst>
            <a:ext uri="{FF2B5EF4-FFF2-40B4-BE49-F238E27FC236}">
              <a16:creationId xmlns:a16="http://schemas.microsoft.com/office/drawing/2014/main" id="{7287DE5B-879E-4A18-AD82-EF02543F72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6" name="Text Box 15">
          <a:extLst>
            <a:ext uri="{FF2B5EF4-FFF2-40B4-BE49-F238E27FC236}">
              <a16:creationId xmlns:a16="http://schemas.microsoft.com/office/drawing/2014/main" id="{437BCC51-F7CF-4176-8696-BD0D400E587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7" name="Text Box 15">
          <a:extLst>
            <a:ext uri="{FF2B5EF4-FFF2-40B4-BE49-F238E27FC236}">
              <a16:creationId xmlns:a16="http://schemas.microsoft.com/office/drawing/2014/main" id="{9CD7EB13-00AA-4999-91BE-40114170261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8" name="Text Box 15">
          <a:extLst>
            <a:ext uri="{FF2B5EF4-FFF2-40B4-BE49-F238E27FC236}">
              <a16:creationId xmlns:a16="http://schemas.microsoft.com/office/drawing/2014/main" id="{2CBF62CB-AB03-4482-A9D8-76C96F8BF0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09" name="Text Box 15">
          <a:extLst>
            <a:ext uri="{FF2B5EF4-FFF2-40B4-BE49-F238E27FC236}">
              <a16:creationId xmlns:a16="http://schemas.microsoft.com/office/drawing/2014/main" id="{B097D74F-4472-4D97-B3AE-8DBA2528690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0" name="Text Box 15">
          <a:extLst>
            <a:ext uri="{FF2B5EF4-FFF2-40B4-BE49-F238E27FC236}">
              <a16:creationId xmlns:a16="http://schemas.microsoft.com/office/drawing/2014/main" id="{62F63EA1-60C8-4F92-BA10-75EBAF1AA91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1" name="Text Box 15">
          <a:extLst>
            <a:ext uri="{FF2B5EF4-FFF2-40B4-BE49-F238E27FC236}">
              <a16:creationId xmlns:a16="http://schemas.microsoft.com/office/drawing/2014/main" id="{F623428A-EEB1-480E-9ABF-1C88D3AA501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2" name="Text Box 15">
          <a:extLst>
            <a:ext uri="{FF2B5EF4-FFF2-40B4-BE49-F238E27FC236}">
              <a16:creationId xmlns:a16="http://schemas.microsoft.com/office/drawing/2014/main" id="{07817E96-118E-4A6B-857E-7151A5A358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3" name="Text Box 15">
          <a:extLst>
            <a:ext uri="{FF2B5EF4-FFF2-40B4-BE49-F238E27FC236}">
              <a16:creationId xmlns:a16="http://schemas.microsoft.com/office/drawing/2014/main" id="{BA7A2452-D7A1-4A9D-AF13-8BBA8D6696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4" name="Text Box 15">
          <a:extLst>
            <a:ext uri="{FF2B5EF4-FFF2-40B4-BE49-F238E27FC236}">
              <a16:creationId xmlns:a16="http://schemas.microsoft.com/office/drawing/2014/main" id="{C34C1708-E330-4BD6-A954-3FBBE32DF8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5" name="Text Box 15">
          <a:extLst>
            <a:ext uri="{FF2B5EF4-FFF2-40B4-BE49-F238E27FC236}">
              <a16:creationId xmlns:a16="http://schemas.microsoft.com/office/drawing/2014/main" id="{D7205B26-C7C4-4262-9F2E-B2009740DF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6" name="Text Box 15">
          <a:extLst>
            <a:ext uri="{FF2B5EF4-FFF2-40B4-BE49-F238E27FC236}">
              <a16:creationId xmlns:a16="http://schemas.microsoft.com/office/drawing/2014/main" id="{865A3210-F597-4CC5-BB39-54486092C1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7" name="Text Box 15">
          <a:extLst>
            <a:ext uri="{FF2B5EF4-FFF2-40B4-BE49-F238E27FC236}">
              <a16:creationId xmlns:a16="http://schemas.microsoft.com/office/drawing/2014/main" id="{FD5441CE-887E-45F7-9B68-B67476789B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8" name="Text Box 15">
          <a:extLst>
            <a:ext uri="{FF2B5EF4-FFF2-40B4-BE49-F238E27FC236}">
              <a16:creationId xmlns:a16="http://schemas.microsoft.com/office/drawing/2014/main" id="{A2D73A15-1922-47BB-A23C-DB8D8C00D9D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19" name="Text Box 15">
          <a:extLst>
            <a:ext uri="{FF2B5EF4-FFF2-40B4-BE49-F238E27FC236}">
              <a16:creationId xmlns:a16="http://schemas.microsoft.com/office/drawing/2014/main" id="{EF5F8E18-4027-4C02-8CF5-F402225102F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0" name="Text Box 15">
          <a:extLst>
            <a:ext uri="{FF2B5EF4-FFF2-40B4-BE49-F238E27FC236}">
              <a16:creationId xmlns:a16="http://schemas.microsoft.com/office/drawing/2014/main" id="{70519557-C9B6-4D02-88EE-8E2BC5F6182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1" name="Text Box 15">
          <a:extLst>
            <a:ext uri="{FF2B5EF4-FFF2-40B4-BE49-F238E27FC236}">
              <a16:creationId xmlns:a16="http://schemas.microsoft.com/office/drawing/2014/main" id="{16F395EB-B695-4B29-8CA4-478D6003F12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2" name="Text Box 15">
          <a:extLst>
            <a:ext uri="{FF2B5EF4-FFF2-40B4-BE49-F238E27FC236}">
              <a16:creationId xmlns:a16="http://schemas.microsoft.com/office/drawing/2014/main" id="{665C66C5-9450-43DB-9D9B-743F112402D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3" name="Text Box 15">
          <a:extLst>
            <a:ext uri="{FF2B5EF4-FFF2-40B4-BE49-F238E27FC236}">
              <a16:creationId xmlns:a16="http://schemas.microsoft.com/office/drawing/2014/main" id="{487D0733-79BC-4849-8BFD-CD93385F32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4" name="Text Box 15">
          <a:extLst>
            <a:ext uri="{FF2B5EF4-FFF2-40B4-BE49-F238E27FC236}">
              <a16:creationId xmlns:a16="http://schemas.microsoft.com/office/drawing/2014/main" id="{85338F27-D6EF-46C2-8B68-1E54612E590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5" name="Text Box 15">
          <a:extLst>
            <a:ext uri="{FF2B5EF4-FFF2-40B4-BE49-F238E27FC236}">
              <a16:creationId xmlns:a16="http://schemas.microsoft.com/office/drawing/2014/main" id="{513035AD-1B0D-40AB-9555-D5789A49D8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6" name="Text Box 15">
          <a:extLst>
            <a:ext uri="{FF2B5EF4-FFF2-40B4-BE49-F238E27FC236}">
              <a16:creationId xmlns:a16="http://schemas.microsoft.com/office/drawing/2014/main" id="{F87C830E-B057-4003-BFC0-226794E22BE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7" name="Text Box 15">
          <a:extLst>
            <a:ext uri="{FF2B5EF4-FFF2-40B4-BE49-F238E27FC236}">
              <a16:creationId xmlns:a16="http://schemas.microsoft.com/office/drawing/2014/main" id="{67DA9EBB-2AAD-4F9B-B6B5-03BAFA135A7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8" name="Text Box 15">
          <a:extLst>
            <a:ext uri="{FF2B5EF4-FFF2-40B4-BE49-F238E27FC236}">
              <a16:creationId xmlns:a16="http://schemas.microsoft.com/office/drawing/2014/main" id="{9ACED041-BA9A-4B70-A531-783200B417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29" name="Text Box 15">
          <a:extLst>
            <a:ext uri="{FF2B5EF4-FFF2-40B4-BE49-F238E27FC236}">
              <a16:creationId xmlns:a16="http://schemas.microsoft.com/office/drawing/2014/main" id="{550552C1-F87D-4AD3-9C88-BE5FF8899EE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0" name="Text Box 15">
          <a:extLst>
            <a:ext uri="{FF2B5EF4-FFF2-40B4-BE49-F238E27FC236}">
              <a16:creationId xmlns:a16="http://schemas.microsoft.com/office/drawing/2014/main" id="{2C9ABA94-EBF6-4EE2-BEFD-FC01F2971E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1" name="Text Box 15">
          <a:extLst>
            <a:ext uri="{FF2B5EF4-FFF2-40B4-BE49-F238E27FC236}">
              <a16:creationId xmlns:a16="http://schemas.microsoft.com/office/drawing/2014/main" id="{238FBABE-A0C5-4904-85E1-BD14FF6363D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2" name="Text Box 15">
          <a:extLst>
            <a:ext uri="{FF2B5EF4-FFF2-40B4-BE49-F238E27FC236}">
              <a16:creationId xmlns:a16="http://schemas.microsoft.com/office/drawing/2014/main" id="{2B6519E5-83C9-429C-8F40-E4B09C924B8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3" name="Text Box 15">
          <a:extLst>
            <a:ext uri="{FF2B5EF4-FFF2-40B4-BE49-F238E27FC236}">
              <a16:creationId xmlns:a16="http://schemas.microsoft.com/office/drawing/2014/main" id="{1C6825C2-04BD-42B2-A0AE-C2711A541E8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4" name="Text Box 15">
          <a:extLst>
            <a:ext uri="{FF2B5EF4-FFF2-40B4-BE49-F238E27FC236}">
              <a16:creationId xmlns:a16="http://schemas.microsoft.com/office/drawing/2014/main" id="{CD593DE7-ABA7-4E54-B122-583C7F069F4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5" name="Text Box 15">
          <a:extLst>
            <a:ext uri="{FF2B5EF4-FFF2-40B4-BE49-F238E27FC236}">
              <a16:creationId xmlns:a16="http://schemas.microsoft.com/office/drawing/2014/main" id="{C787E528-23A9-468D-B694-7F571C8F6A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6" name="Text Box 15">
          <a:extLst>
            <a:ext uri="{FF2B5EF4-FFF2-40B4-BE49-F238E27FC236}">
              <a16:creationId xmlns:a16="http://schemas.microsoft.com/office/drawing/2014/main" id="{9908EC25-3918-4E56-8F90-029A99DF79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7" name="Text Box 15">
          <a:extLst>
            <a:ext uri="{FF2B5EF4-FFF2-40B4-BE49-F238E27FC236}">
              <a16:creationId xmlns:a16="http://schemas.microsoft.com/office/drawing/2014/main" id="{3A830950-4966-49C6-8095-4EA3CC53457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8" name="Text Box 15">
          <a:extLst>
            <a:ext uri="{FF2B5EF4-FFF2-40B4-BE49-F238E27FC236}">
              <a16:creationId xmlns:a16="http://schemas.microsoft.com/office/drawing/2014/main" id="{484AE42A-55AF-4E73-983D-A60274BEB6B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39" name="Text Box 15">
          <a:extLst>
            <a:ext uri="{FF2B5EF4-FFF2-40B4-BE49-F238E27FC236}">
              <a16:creationId xmlns:a16="http://schemas.microsoft.com/office/drawing/2014/main" id="{CC56F998-C3D7-4A19-9BE9-7E69788956D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0" name="Text Box 15">
          <a:extLst>
            <a:ext uri="{FF2B5EF4-FFF2-40B4-BE49-F238E27FC236}">
              <a16:creationId xmlns:a16="http://schemas.microsoft.com/office/drawing/2014/main" id="{F09BB0AE-8775-4AF1-B39A-5D81733999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1" name="Text Box 15">
          <a:extLst>
            <a:ext uri="{FF2B5EF4-FFF2-40B4-BE49-F238E27FC236}">
              <a16:creationId xmlns:a16="http://schemas.microsoft.com/office/drawing/2014/main" id="{B1D9E614-7146-4F04-8D2F-4345F8F7ACC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2" name="Text Box 15">
          <a:extLst>
            <a:ext uri="{FF2B5EF4-FFF2-40B4-BE49-F238E27FC236}">
              <a16:creationId xmlns:a16="http://schemas.microsoft.com/office/drawing/2014/main" id="{39D36DCC-98AD-492B-953F-AAD66A6FD81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3" name="Text Box 15">
          <a:extLst>
            <a:ext uri="{FF2B5EF4-FFF2-40B4-BE49-F238E27FC236}">
              <a16:creationId xmlns:a16="http://schemas.microsoft.com/office/drawing/2014/main" id="{60FAE6AE-3B7F-481A-8D16-6FFBD0503AF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4" name="Text Box 15">
          <a:extLst>
            <a:ext uri="{FF2B5EF4-FFF2-40B4-BE49-F238E27FC236}">
              <a16:creationId xmlns:a16="http://schemas.microsoft.com/office/drawing/2014/main" id="{665EF5E4-BC59-4A19-B76B-F3FA5FD1DE5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5" name="Text Box 15">
          <a:extLst>
            <a:ext uri="{FF2B5EF4-FFF2-40B4-BE49-F238E27FC236}">
              <a16:creationId xmlns:a16="http://schemas.microsoft.com/office/drawing/2014/main" id="{EEE0EAC5-B6D5-457D-A353-70955FEB659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6" name="Text Box 15">
          <a:extLst>
            <a:ext uri="{FF2B5EF4-FFF2-40B4-BE49-F238E27FC236}">
              <a16:creationId xmlns:a16="http://schemas.microsoft.com/office/drawing/2014/main" id="{41CBC3B2-4CAC-440F-8737-B1C8D9FE73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7" name="Text Box 15">
          <a:extLst>
            <a:ext uri="{FF2B5EF4-FFF2-40B4-BE49-F238E27FC236}">
              <a16:creationId xmlns:a16="http://schemas.microsoft.com/office/drawing/2014/main" id="{709F78AE-CD64-4CB8-AAE8-2C2432D4B6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8" name="Text Box 15">
          <a:extLst>
            <a:ext uri="{FF2B5EF4-FFF2-40B4-BE49-F238E27FC236}">
              <a16:creationId xmlns:a16="http://schemas.microsoft.com/office/drawing/2014/main" id="{9587589D-E09B-4613-AAD0-D4FD85FB700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49" name="Text Box 15">
          <a:extLst>
            <a:ext uri="{FF2B5EF4-FFF2-40B4-BE49-F238E27FC236}">
              <a16:creationId xmlns:a16="http://schemas.microsoft.com/office/drawing/2014/main" id="{31027C0B-D594-4719-AC38-28D2734B06D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0" name="Text Box 15">
          <a:extLst>
            <a:ext uri="{FF2B5EF4-FFF2-40B4-BE49-F238E27FC236}">
              <a16:creationId xmlns:a16="http://schemas.microsoft.com/office/drawing/2014/main" id="{544462FB-F599-41E7-BA22-32661E8E5A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1" name="Text Box 15">
          <a:extLst>
            <a:ext uri="{FF2B5EF4-FFF2-40B4-BE49-F238E27FC236}">
              <a16:creationId xmlns:a16="http://schemas.microsoft.com/office/drawing/2014/main" id="{41B40985-12D1-4465-9AA4-21B1645BA8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2" name="Text Box 15">
          <a:extLst>
            <a:ext uri="{FF2B5EF4-FFF2-40B4-BE49-F238E27FC236}">
              <a16:creationId xmlns:a16="http://schemas.microsoft.com/office/drawing/2014/main" id="{B015007A-EAD7-4B20-8C75-4F6B76EFD6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3" name="Text Box 15">
          <a:extLst>
            <a:ext uri="{FF2B5EF4-FFF2-40B4-BE49-F238E27FC236}">
              <a16:creationId xmlns:a16="http://schemas.microsoft.com/office/drawing/2014/main" id="{7D527578-23E4-4C30-BA02-51A5D1BA84D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4" name="Text Box 15">
          <a:extLst>
            <a:ext uri="{FF2B5EF4-FFF2-40B4-BE49-F238E27FC236}">
              <a16:creationId xmlns:a16="http://schemas.microsoft.com/office/drawing/2014/main" id="{512AE5BD-4AEB-4AF8-97EA-ABB2363946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5" name="Text Box 15">
          <a:extLst>
            <a:ext uri="{FF2B5EF4-FFF2-40B4-BE49-F238E27FC236}">
              <a16:creationId xmlns:a16="http://schemas.microsoft.com/office/drawing/2014/main" id="{AD968226-54E7-4627-A816-D8ADC5F5AE2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6" name="Text Box 15">
          <a:extLst>
            <a:ext uri="{FF2B5EF4-FFF2-40B4-BE49-F238E27FC236}">
              <a16:creationId xmlns:a16="http://schemas.microsoft.com/office/drawing/2014/main" id="{938EE371-9ED8-4692-A63D-11FABDE22DB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7" name="Text Box 15">
          <a:extLst>
            <a:ext uri="{FF2B5EF4-FFF2-40B4-BE49-F238E27FC236}">
              <a16:creationId xmlns:a16="http://schemas.microsoft.com/office/drawing/2014/main" id="{6E13FC67-F047-4E60-BA4E-CF5CE8A1F59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8" name="Text Box 15">
          <a:extLst>
            <a:ext uri="{FF2B5EF4-FFF2-40B4-BE49-F238E27FC236}">
              <a16:creationId xmlns:a16="http://schemas.microsoft.com/office/drawing/2014/main" id="{03C22380-598D-48EB-A528-94DDAACD59E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59" name="Text Box 15">
          <a:extLst>
            <a:ext uri="{FF2B5EF4-FFF2-40B4-BE49-F238E27FC236}">
              <a16:creationId xmlns:a16="http://schemas.microsoft.com/office/drawing/2014/main" id="{7DDC775C-71D3-45DF-94EA-C7FE92B467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0" name="Text Box 15">
          <a:extLst>
            <a:ext uri="{FF2B5EF4-FFF2-40B4-BE49-F238E27FC236}">
              <a16:creationId xmlns:a16="http://schemas.microsoft.com/office/drawing/2014/main" id="{592D9718-424D-475E-B231-7FE4032D078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1" name="Text Box 15">
          <a:extLst>
            <a:ext uri="{FF2B5EF4-FFF2-40B4-BE49-F238E27FC236}">
              <a16:creationId xmlns:a16="http://schemas.microsoft.com/office/drawing/2014/main" id="{B5AC35A3-19A5-4A68-8B4E-B5F2FECF8F7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2" name="Text Box 15">
          <a:extLst>
            <a:ext uri="{FF2B5EF4-FFF2-40B4-BE49-F238E27FC236}">
              <a16:creationId xmlns:a16="http://schemas.microsoft.com/office/drawing/2014/main" id="{779A53A2-4D80-4644-8E8D-B8C892CFD6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3" name="Text Box 15">
          <a:extLst>
            <a:ext uri="{FF2B5EF4-FFF2-40B4-BE49-F238E27FC236}">
              <a16:creationId xmlns:a16="http://schemas.microsoft.com/office/drawing/2014/main" id="{8EC2732F-215F-448F-84B9-28B30A0077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4" name="Text Box 15">
          <a:extLst>
            <a:ext uri="{FF2B5EF4-FFF2-40B4-BE49-F238E27FC236}">
              <a16:creationId xmlns:a16="http://schemas.microsoft.com/office/drawing/2014/main" id="{75D89CE2-C531-40B5-B011-177507CFB92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5" name="Text Box 15">
          <a:extLst>
            <a:ext uri="{FF2B5EF4-FFF2-40B4-BE49-F238E27FC236}">
              <a16:creationId xmlns:a16="http://schemas.microsoft.com/office/drawing/2014/main" id="{02F9DA6B-1845-4F2F-AD76-F0B7C92934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6" name="Text Box 15">
          <a:extLst>
            <a:ext uri="{FF2B5EF4-FFF2-40B4-BE49-F238E27FC236}">
              <a16:creationId xmlns:a16="http://schemas.microsoft.com/office/drawing/2014/main" id="{F2DFD9E0-3CD6-40F8-BAA9-658F31299DA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7" name="Text Box 15">
          <a:extLst>
            <a:ext uri="{FF2B5EF4-FFF2-40B4-BE49-F238E27FC236}">
              <a16:creationId xmlns:a16="http://schemas.microsoft.com/office/drawing/2014/main" id="{98D94337-7031-4F28-A54E-6707D2A75C0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8" name="Text Box 15">
          <a:extLst>
            <a:ext uri="{FF2B5EF4-FFF2-40B4-BE49-F238E27FC236}">
              <a16:creationId xmlns:a16="http://schemas.microsoft.com/office/drawing/2014/main" id="{9CD61A98-64BF-42C0-A660-3CD2DE2EBD1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69" name="Text Box 15">
          <a:extLst>
            <a:ext uri="{FF2B5EF4-FFF2-40B4-BE49-F238E27FC236}">
              <a16:creationId xmlns:a16="http://schemas.microsoft.com/office/drawing/2014/main" id="{1C44933B-BE94-4D45-A796-9F9A53267F0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0" name="Text Box 15">
          <a:extLst>
            <a:ext uri="{FF2B5EF4-FFF2-40B4-BE49-F238E27FC236}">
              <a16:creationId xmlns:a16="http://schemas.microsoft.com/office/drawing/2014/main" id="{B1AA33CB-0315-417C-AF0D-7F5E71777F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1" name="Text Box 15">
          <a:extLst>
            <a:ext uri="{FF2B5EF4-FFF2-40B4-BE49-F238E27FC236}">
              <a16:creationId xmlns:a16="http://schemas.microsoft.com/office/drawing/2014/main" id="{181269F9-1989-4396-937A-588B2E5658E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2" name="Text Box 15">
          <a:extLst>
            <a:ext uri="{FF2B5EF4-FFF2-40B4-BE49-F238E27FC236}">
              <a16:creationId xmlns:a16="http://schemas.microsoft.com/office/drawing/2014/main" id="{D51906D2-69FB-49E6-A021-A9D6FD139C6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3" name="Text Box 15">
          <a:extLst>
            <a:ext uri="{FF2B5EF4-FFF2-40B4-BE49-F238E27FC236}">
              <a16:creationId xmlns:a16="http://schemas.microsoft.com/office/drawing/2014/main" id="{C2C3B962-2BC1-4F4C-8E8C-E9482AF6753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4" name="Text Box 15">
          <a:extLst>
            <a:ext uri="{FF2B5EF4-FFF2-40B4-BE49-F238E27FC236}">
              <a16:creationId xmlns:a16="http://schemas.microsoft.com/office/drawing/2014/main" id="{3BDCD88D-EBF0-4424-84D9-11F9510D735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5" name="Text Box 15">
          <a:extLst>
            <a:ext uri="{FF2B5EF4-FFF2-40B4-BE49-F238E27FC236}">
              <a16:creationId xmlns:a16="http://schemas.microsoft.com/office/drawing/2014/main" id="{DB56E28F-707E-4A81-953E-15BB8AE0730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6" name="Text Box 15">
          <a:extLst>
            <a:ext uri="{FF2B5EF4-FFF2-40B4-BE49-F238E27FC236}">
              <a16:creationId xmlns:a16="http://schemas.microsoft.com/office/drawing/2014/main" id="{790C21A1-37ED-446D-B134-CD043DD0848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7" name="Text Box 15">
          <a:extLst>
            <a:ext uri="{FF2B5EF4-FFF2-40B4-BE49-F238E27FC236}">
              <a16:creationId xmlns:a16="http://schemas.microsoft.com/office/drawing/2014/main" id="{CCEC951A-573F-4530-9F25-4BCB4D422CD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8" name="Text Box 15">
          <a:extLst>
            <a:ext uri="{FF2B5EF4-FFF2-40B4-BE49-F238E27FC236}">
              <a16:creationId xmlns:a16="http://schemas.microsoft.com/office/drawing/2014/main" id="{B9D4570D-6EAB-4138-A03F-4158204CB77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79" name="Text Box 15">
          <a:extLst>
            <a:ext uri="{FF2B5EF4-FFF2-40B4-BE49-F238E27FC236}">
              <a16:creationId xmlns:a16="http://schemas.microsoft.com/office/drawing/2014/main" id="{7C60B020-A99B-4B5B-AF20-D28843F2650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0" name="Text Box 15">
          <a:extLst>
            <a:ext uri="{FF2B5EF4-FFF2-40B4-BE49-F238E27FC236}">
              <a16:creationId xmlns:a16="http://schemas.microsoft.com/office/drawing/2014/main" id="{B2322A05-7A83-4BA4-A56E-40527301F0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1" name="Text Box 15">
          <a:extLst>
            <a:ext uri="{FF2B5EF4-FFF2-40B4-BE49-F238E27FC236}">
              <a16:creationId xmlns:a16="http://schemas.microsoft.com/office/drawing/2014/main" id="{C44AE624-5178-473E-8ECA-67CBDB5C517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2" name="Text Box 15">
          <a:extLst>
            <a:ext uri="{FF2B5EF4-FFF2-40B4-BE49-F238E27FC236}">
              <a16:creationId xmlns:a16="http://schemas.microsoft.com/office/drawing/2014/main" id="{F66860B6-01E5-4AA3-AAAE-9FAEF43E80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3" name="Text Box 15">
          <a:extLst>
            <a:ext uri="{FF2B5EF4-FFF2-40B4-BE49-F238E27FC236}">
              <a16:creationId xmlns:a16="http://schemas.microsoft.com/office/drawing/2014/main" id="{458F6DB3-0C3D-4BF5-B9DA-33E261F5F97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4" name="Text Box 15">
          <a:extLst>
            <a:ext uri="{FF2B5EF4-FFF2-40B4-BE49-F238E27FC236}">
              <a16:creationId xmlns:a16="http://schemas.microsoft.com/office/drawing/2014/main" id="{72313B6B-7E37-44EE-8667-8EA45656FB3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5" name="Text Box 15">
          <a:extLst>
            <a:ext uri="{FF2B5EF4-FFF2-40B4-BE49-F238E27FC236}">
              <a16:creationId xmlns:a16="http://schemas.microsoft.com/office/drawing/2014/main" id="{F68EE03D-E0EC-4D07-A75D-611B2359729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6" name="Text Box 15">
          <a:extLst>
            <a:ext uri="{FF2B5EF4-FFF2-40B4-BE49-F238E27FC236}">
              <a16:creationId xmlns:a16="http://schemas.microsoft.com/office/drawing/2014/main" id="{4DC3E8FE-7C1E-410B-B7DF-527BD3A0A2C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7" name="Text Box 15">
          <a:extLst>
            <a:ext uri="{FF2B5EF4-FFF2-40B4-BE49-F238E27FC236}">
              <a16:creationId xmlns:a16="http://schemas.microsoft.com/office/drawing/2014/main" id="{037A5A97-52B7-4EC9-A1D7-D74379B714A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8" name="Text Box 15">
          <a:extLst>
            <a:ext uri="{FF2B5EF4-FFF2-40B4-BE49-F238E27FC236}">
              <a16:creationId xmlns:a16="http://schemas.microsoft.com/office/drawing/2014/main" id="{748BA6C2-CBF7-4F02-9973-2A0DB0B2CA3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89" name="Text Box 15">
          <a:extLst>
            <a:ext uri="{FF2B5EF4-FFF2-40B4-BE49-F238E27FC236}">
              <a16:creationId xmlns:a16="http://schemas.microsoft.com/office/drawing/2014/main" id="{BCB009DB-22D5-4110-A70F-76E9DC4AFE9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0" name="Text Box 15">
          <a:extLst>
            <a:ext uri="{FF2B5EF4-FFF2-40B4-BE49-F238E27FC236}">
              <a16:creationId xmlns:a16="http://schemas.microsoft.com/office/drawing/2014/main" id="{051D07ED-5A3C-437B-A922-9EF0C9D751A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1" name="Text Box 15">
          <a:extLst>
            <a:ext uri="{FF2B5EF4-FFF2-40B4-BE49-F238E27FC236}">
              <a16:creationId xmlns:a16="http://schemas.microsoft.com/office/drawing/2014/main" id="{447F569E-D4DB-4A08-93EA-DEBC828C79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2" name="Text Box 15">
          <a:extLst>
            <a:ext uri="{FF2B5EF4-FFF2-40B4-BE49-F238E27FC236}">
              <a16:creationId xmlns:a16="http://schemas.microsoft.com/office/drawing/2014/main" id="{3294003F-9968-4B7D-ADFB-F84C5FCA5E9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3" name="Text Box 15">
          <a:extLst>
            <a:ext uri="{FF2B5EF4-FFF2-40B4-BE49-F238E27FC236}">
              <a16:creationId xmlns:a16="http://schemas.microsoft.com/office/drawing/2014/main" id="{48F876CB-1752-46E2-9D60-989ABA6C29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4" name="Text Box 15">
          <a:extLst>
            <a:ext uri="{FF2B5EF4-FFF2-40B4-BE49-F238E27FC236}">
              <a16:creationId xmlns:a16="http://schemas.microsoft.com/office/drawing/2014/main" id="{90B06974-ECC1-4C68-B6DA-09C8C0424E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5" name="Text Box 15">
          <a:extLst>
            <a:ext uri="{FF2B5EF4-FFF2-40B4-BE49-F238E27FC236}">
              <a16:creationId xmlns:a16="http://schemas.microsoft.com/office/drawing/2014/main" id="{7D3C7B0F-656A-422C-A93D-65AE6525732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6" name="Text Box 15">
          <a:extLst>
            <a:ext uri="{FF2B5EF4-FFF2-40B4-BE49-F238E27FC236}">
              <a16:creationId xmlns:a16="http://schemas.microsoft.com/office/drawing/2014/main" id="{DB97A59B-3691-4FBF-8D88-555D438AF2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7" name="Text Box 15">
          <a:extLst>
            <a:ext uri="{FF2B5EF4-FFF2-40B4-BE49-F238E27FC236}">
              <a16:creationId xmlns:a16="http://schemas.microsoft.com/office/drawing/2014/main" id="{E24490BD-48C2-4AA3-97A7-E9581C27254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8" name="Text Box 15">
          <a:extLst>
            <a:ext uri="{FF2B5EF4-FFF2-40B4-BE49-F238E27FC236}">
              <a16:creationId xmlns:a16="http://schemas.microsoft.com/office/drawing/2014/main" id="{4F149481-0A8A-48D1-9A57-A84B4400D73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599" name="Text Box 15">
          <a:extLst>
            <a:ext uri="{FF2B5EF4-FFF2-40B4-BE49-F238E27FC236}">
              <a16:creationId xmlns:a16="http://schemas.microsoft.com/office/drawing/2014/main" id="{62616785-D118-4434-BA48-F36E4F9942F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0" name="Text Box 15">
          <a:extLst>
            <a:ext uri="{FF2B5EF4-FFF2-40B4-BE49-F238E27FC236}">
              <a16:creationId xmlns:a16="http://schemas.microsoft.com/office/drawing/2014/main" id="{3269D114-42B8-4E76-A92B-0804090BB43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1" name="Text Box 15">
          <a:extLst>
            <a:ext uri="{FF2B5EF4-FFF2-40B4-BE49-F238E27FC236}">
              <a16:creationId xmlns:a16="http://schemas.microsoft.com/office/drawing/2014/main" id="{CC528889-98D6-40EE-A9B2-4AFA1655BE0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2" name="Text Box 15">
          <a:extLst>
            <a:ext uri="{FF2B5EF4-FFF2-40B4-BE49-F238E27FC236}">
              <a16:creationId xmlns:a16="http://schemas.microsoft.com/office/drawing/2014/main" id="{915E19BE-6906-42D6-9ADB-3421625D78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3" name="Text Box 15">
          <a:extLst>
            <a:ext uri="{FF2B5EF4-FFF2-40B4-BE49-F238E27FC236}">
              <a16:creationId xmlns:a16="http://schemas.microsoft.com/office/drawing/2014/main" id="{2C8AC694-BF0B-4E44-BF7E-9EBA963F40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4" name="Text Box 15">
          <a:extLst>
            <a:ext uri="{FF2B5EF4-FFF2-40B4-BE49-F238E27FC236}">
              <a16:creationId xmlns:a16="http://schemas.microsoft.com/office/drawing/2014/main" id="{A32F6FA4-E861-4356-A7FD-4EEE983F440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5" name="Text Box 15">
          <a:extLst>
            <a:ext uri="{FF2B5EF4-FFF2-40B4-BE49-F238E27FC236}">
              <a16:creationId xmlns:a16="http://schemas.microsoft.com/office/drawing/2014/main" id="{B4B498E3-7F21-45FC-8E5F-BE4DE87BEDD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6" name="Text Box 15">
          <a:extLst>
            <a:ext uri="{FF2B5EF4-FFF2-40B4-BE49-F238E27FC236}">
              <a16:creationId xmlns:a16="http://schemas.microsoft.com/office/drawing/2014/main" id="{8B8D0813-1B68-40DE-8EBF-AB683519B36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7" name="Text Box 15">
          <a:extLst>
            <a:ext uri="{FF2B5EF4-FFF2-40B4-BE49-F238E27FC236}">
              <a16:creationId xmlns:a16="http://schemas.microsoft.com/office/drawing/2014/main" id="{83005864-C0BC-4211-8E6B-FEAF10D9B1F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8" name="Text Box 15">
          <a:extLst>
            <a:ext uri="{FF2B5EF4-FFF2-40B4-BE49-F238E27FC236}">
              <a16:creationId xmlns:a16="http://schemas.microsoft.com/office/drawing/2014/main" id="{470BE89F-64A4-4E86-9FFD-C26B4267C49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09" name="Text Box 15">
          <a:extLst>
            <a:ext uri="{FF2B5EF4-FFF2-40B4-BE49-F238E27FC236}">
              <a16:creationId xmlns:a16="http://schemas.microsoft.com/office/drawing/2014/main" id="{D9832C0B-C213-4CAF-A27B-4A2477AA96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0" name="Text Box 15">
          <a:extLst>
            <a:ext uri="{FF2B5EF4-FFF2-40B4-BE49-F238E27FC236}">
              <a16:creationId xmlns:a16="http://schemas.microsoft.com/office/drawing/2014/main" id="{8D68AA95-3562-489E-9EF4-C8FDB73D10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1" name="Text Box 15">
          <a:extLst>
            <a:ext uri="{FF2B5EF4-FFF2-40B4-BE49-F238E27FC236}">
              <a16:creationId xmlns:a16="http://schemas.microsoft.com/office/drawing/2014/main" id="{8D900442-3D18-4255-83CF-D7639389E30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2" name="Text Box 15">
          <a:extLst>
            <a:ext uri="{FF2B5EF4-FFF2-40B4-BE49-F238E27FC236}">
              <a16:creationId xmlns:a16="http://schemas.microsoft.com/office/drawing/2014/main" id="{DDFC69F4-FE32-45F0-81DD-5005566BAF9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3" name="Text Box 15">
          <a:extLst>
            <a:ext uri="{FF2B5EF4-FFF2-40B4-BE49-F238E27FC236}">
              <a16:creationId xmlns:a16="http://schemas.microsoft.com/office/drawing/2014/main" id="{51F07453-E951-49C7-9300-7444C80AF43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4" name="Text Box 15">
          <a:extLst>
            <a:ext uri="{FF2B5EF4-FFF2-40B4-BE49-F238E27FC236}">
              <a16:creationId xmlns:a16="http://schemas.microsoft.com/office/drawing/2014/main" id="{60C9B9BA-E548-421A-BC96-50BF3865D7D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5" name="Text Box 15">
          <a:extLst>
            <a:ext uri="{FF2B5EF4-FFF2-40B4-BE49-F238E27FC236}">
              <a16:creationId xmlns:a16="http://schemas.microsoft.com/office/drawing/2014/main" id="{5D8D7C72-9757-4BCF-B8A7-5D7E7C2F2C7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6" name="Text Box 15">
          <a:extLst>
            <a:ext uri="{FF2B5EF4-FFF2-40B4-BE49-F238E27FC236}">
              <a16:creationId xmlns:a16="http://schemas.microsoft.com/office/drawing/2014/main" id="{B32B8C58-78FC-4462-86D9-747209A5D56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7" name="Text Box 15">
          <a:extLst>
            <a:ext uri="{FF2B5EF4-FFF2-40B4-BE49-F238E27FC236}">
              <a16:creationId xmlns:a16="http://schemas.microsoft.com/office/drawing/2014/main" id="{35F05273-E6BD-4E28-90A9-6D9C9C8FEE6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8" name="Text Box 15">
          <a:extLst>
            <a:ext uri="{FF2B5EF4-FFF2-40B4-BE49-F238E27FC236}">
              <a16:creationId xmlns:a16="http://schemas.microsoft.com/office/drawing/2014/main" id="{F4E9C227-3DCE-47C4-BFC8-0902C85072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19" name="Text Box 15">
          <a:extLst>
            <a:ext uri="{FF2B5EF4-FFF2-40B4-BE49-F238E27FC236}">
              <a16:creationId xmlns:a16="http://schemas.microsoft.com/office/drawing/2014/main" id="{180CA2B3-9C80-4A39-B1D4-A4F092119C9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0" name="Text Box 15">
          <a:extLst>
            <a:ext uri="{FF2B5EF4-FFF2-40B4-BE49-F238E27FC236}">
              <a16:creationId xmlns:a16="http://schemas.microsoft.com/office/drawing/2014/main" id="{57B6F1EB-DA50-486E-8C5E-6B18260FB59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1" name="Text Box 15">
          <a:extLst>
            <a:ext uri="{FF2B5EF4-FFF2-40B4-BE49-F238E27FC236}">
              <a16:creationId xmlns:a16="http://schemas.microsoft.com/office/drawing/2014/main" id="{3CCF4296-123E-455F-BB01-593DF9A73C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2" name="Text Box 15">
          <a:extLst>
            <a:ext uri="{FF2B5EF4-FFF2-40B4-BE49-F238E27FC236}">
              <a16:creationId xmlns:a16="http://schemas.microsoft.com/office/drawing/2014/main" id="{AD0880A2-8542-4750-96EE-8B672CFD14E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3" name="Text Box 15">
          <a:extLst>
            <a:ext uri="{FF2B5EF4-FFF2-40B4-BE49-F238E27FC236}">
              <a16:creationId xmlns:a16="http://schemas.microsoft.com/office/drawing/2014/main" id="{DB6584A4-6B92-4D22-AFA2-54B555E22B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4" name="Text Box 15">
          <a:extLst>
            <a:ext uri="{FF2B5EF4-FFF2-40B4-BE49-F238E27FC236}">
              <a16:creationId xmlns:a16="http://schemas.microsoft.com/office/drawing/2014/main" id="{8E1D237B-0096-4563-B056-D5086FB2321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5" name="Text Box 15">
          <a:extLst>
            <a:ext uri="{FF2B5EF4-FFF2-40B4-BE49-F238E27FC236}">
              <a16:creationId xmlns:a16="http://schemas.microsoft.com/office/drawing/2014/main" id="{1D130DDE-3637-47F3-8A5A-AED99CD4892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6" name="Text Box 15">
          <a:extLst>
            <a:ext uri="{FF2B5EF4-FFF2-40B4-BE49-F238E27FC236}">
              <a16:creationId xmlns:a16="http://schemas.microsoft.com/office/drawing/2014/main" id="{4B47B689-E59C-4F59-B2BE-8E890596557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7" name="Text Box 15">
          <a:extLst>
            <a:ext uri="{FF2B5EF4-FFF2-40B4-BE49-F238E27FC236}">
              <a16:creationId xmlns:a16="http://schemas.microsoft.com/office/drawing/2014/main" id="{65E8D9E4-EAA4-4129-A9A3-0CE9FD3A5B1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8" name="Text Box 15">
          <a:extLst>
            <a:ext uri="{FF2B5EF4-FFF2-40B4-BE49-F238E27FC236}">
              <a16:creationId xmlns:a16="http://schemas.microsoft.com/office/drawing/2014/main" id="{3EDB6E19-9B0D-42AA-B243-3482463200A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29" name="Text Box 15">
          <a:extLst>
            <a:ext uri="{FF2B5EF4-FFF2-40B4-BE49-F238E27FC236}">
              <a16:creationId xmlns:a16="http://schemas.microsoft.com/office/drawing/2014/main" id="{4E263028-20B4-4EFD-8F48-20103EF97AB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0" name="Text Box 15">
          <a:extLst>
            <a:ext uri="{FF2B5EF4-FFF2-40B4-BE49-F238E27FC236}">
              <a16:creationId xmlns:a16="http://schemas.microsoft.com/office/drawing/2014/main" id="{3F74F742-6A63-4682-B804-AE2938465C6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1" name="Text Box 15">
          <a:extLst>
            <a:ext uri="{FF2B5EF4-FFF2-40B4-BE49-F238E27FC236}">
              <a16:creationId xmlns:a16="http://schemas.microsoft.com/office/drawing/2014/main" id="{F0D935F0-E8EB-457E-9490-830AB00591F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2" name="Text Box 15">
          <a:extLst>
            <a:ext uri="{FF2B5EF4-FFF2-40B4-BE49-F238E27FC236}">
              <a16:creationId xmlns:a16="http://schemas.microsoft.com/office/drawing/2014/main" id="{A19219BC-C683-4CD5-B38E-0E4109D2C87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3" name="Text Box 15">
          <a:extLst>
            <a:ext uri="{FF2B5EF4-FFF2-40B4-BE49-F238E27FC236}">
              <a16:creationId xmlns:a16="http://schemas.microsoft.com/office/drawing/2014/main" id="{26F8A5FA-2B91-4CF6-90A9-2AFF9745A41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4" name="Text Box 15">
          <a:extLst>
            <a:ext uri="{FF2B5EF4-FFF2-40B4-BE49-F238E27FC236}">
              <a16:creationId xmlns:a16="http://schemas.microsoft.com/office/drawing/2014/main" id="{54BB12BA-1BAE-44A3-9FA6-4F6F3AF58C5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5" name="Text Box 15">
          <a:extLst>
            <a:ext uri="{FF2B5EF4-FFF2-40B4-BE49-F238E27FC236}">
              <a16:creationId xmlns:a16="http://schemas.microsoft.com/office/drawing/2014/main" id="{C3FDF181-4C94-476A-9CA6-7291662EDDD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6" name="Text Box 15">
          <a:extLst>
            <a:ext uri="{FF2B5EF4-FFF2-40B4-BE49-F238E27FC236}">
              <a16:creationId xmlns:a16="http://schemas.microsoft.com/office/drawing/2014/main" id="{A293484F-8D2C-47DF-A365-F7AF4811CDC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7" name="Text Box 15">
          <a:extLst>
            <a:ext uri="{FF2B5EF4-FFF2-40B4-BE49-F238E27FC236}">
              <a16:creationId xmlns:a16="http://schemas.microsoft.com/office/drawing/2014/main" id="{7DCB1BF4-CD47-455A-A712-0256DA26160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8" name="Text Box 15">
          <a:extLst>
            <a:ext uri="{FF2B5EF4-FFF2-40B4-BE49-F238E27FC236}">
              <a16:creationId xmlns:a16="http://schemas.microsoft.com/office/drawing/2014/main" id="{D45164FE-1304-4B9D-A770-A35E8695FAE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39" name="Text Box 15">
          <a:extLst>
            <a:ext uri="{FF2B5EF4-FFF2-40B4-BE49-F238E27FC236}">
              <a16:creationId xmlns:a16="http://schemas.microsoft.com/office/drawing/2014/main" id="{57964438-2EBA-4408-B0BB-E647CE950A8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0" name="Text Box 15">
          <a:extLst>
            <a:ext uri="{FF2B5EF4-FFF2-40B4-BE49-F238E27FC236}">
              <a16:creationId xmlns:a16="http://schemas.microsoft.com/office/drawing/2014/main" id="{65F43321-1A1F-4AFA-AF82-61D186F56B9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1" name="Text Box 15">
          <a:extLst>
            <a:ext uri="{FF2B5EF4-FFF2-40B4-BE49-F238E27FC236}">
              <a16:creationId xmlns:a16="http://schemas.microsoft.com/office/drawing/2014/main" id="{9CD4819A-8B81-47F6-BFC6-DCE26448346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2" name="Text Box 15">
          <a:extLst>
            <a:ext uri="{FF2B5EF4-FFF2-40B4-BE49-F238E27FC236}">
              <a16:creationId xmlns:a16="http://schemas.microsoft.com/office/drawing/2014/main" id="{87979A70-01C2-46A7-96C7-DDC6C69C091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3" name="Text Box 15">
          <a:extLst>
            <a:ext uri="{FF2B5EF4-FFF2-40B4-BE49-F238E27FC236}">
              <a16:creationId xmlns:a16="http://schemas.microsoft.com/office/drawing/2014/main" id="{12B14807-902B-46F4-9CC0-A345E64501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4" name="Text Box 15">
          <a:extLst>
            <a:ext uri="{FF2B5EF4-FFF2-40B4-BE49-F238E27FC236}">
              <a16:creationId xmlns:a16="http://schemas.microsoft.com/office/drawing/2014/main" id="{8DFB0367-2EF6-470D-8B15-DA1A8C59CB8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5" name="Text Box 15">
          <a:extLst>
            <a:ext uri="{FF2B5EF4-FFF2-40B4-BE49-F238E27FC236}">
              <a16:creationId xmlns:a16="http://schemas.microsoft.com/office/drawing/2014/main" id="{877DE715-CBEB-4D6C-824A-89097DED40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6" name="Text Box 15">
          <a:extLst>
            <a:ext uri="{FF2B5EF4-FFF2-40B4-BE49-F238E27FC236}">
              <a16:creationId xmlns:a16="http://schemas.microsoft.com/office/drawing/2014/main" id="{D1AFE920-6788-4224-9802-780DF94EEA6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7" name="Text Box 15">
          <a:extLst>
            <a:ext uri="{FF2B5EF4-FFF2-40B4-BE49-F238E27FC236}">
              <a16:creationId xmlns:a16="http://schemas.microsoft.com/office/drawing/2014/main" id="{F6DDAB99-145E-4E63-B751-71B03847B857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8" name="Text Box 15">
          <a:extLst>
            <a:ext uri="{FF2B5EF4-FFF2-40B4-BE49-F238E27FC236}">
              <a16:creationId xmlns:a16="http://schemas.microsoft.com/office/drawing/2014/main" id="{B4B02B58-9CB0-4F43-8056-88EB97FA104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49" name="Text Box 15">
          <a:extLst>
            <a:ext uri="{FF2B5EF4-FFF2-40B4-BE49-F238E27FC236}">
              <a16:creationId xmlns:a16="http://schemas.microsoft.com/office/drawing/2014/main" id="{5A1BF6AD-1830-4676-8714-F45BF0DC0DA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0" name="Text Box 15">
          <a:extLst>
            <a:ext uri="{FF2B5EF4-FFF2-40B4-BE49-F238E27FC236}">
              <a16:creationId xmlns:a16="http://schemas.microsoft.com/office/drawing/2014/main" id="{14DCDE37-350C-4530-A83B-46E8558DB6AC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1" name="Text Box 15">
          <a:extLst>
            <a:ext uri="{FF2B5EF4-FFF2-40B4-BE49-F238E27FC236}">
              <a16:creationId xmlns:a16="http://schemas.microsoft.com/office/drawing/2014/main" id="{2ABEDD83-CB04-4138-96F2-54E35DFDB47D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2" name="Text Box 15">
          <a:extLst>
            <a:ext uri="{FF2B5EF4-FFF2-40B4-BE49-F238E27FC236}">
              <a16:creationId xmlns:a16="http://schemas.microsoft.com/office/drawing/2014/main" id="{D7537C34-2674-45C4-9E73-08D5DED7FB81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3" name="Text Box 15">
          <a:extLst>
            <a:ext uri="{FF2B5EF4-FFF2-40B4-BE49-F238E27FC236}">
              <a16:creationId xmlns:a16="http://schemas.microsoft.com/office/drawing/2014/main" id="{52A7A79D-DB86-452C-8558-7909B27D060A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4" name="Text Box 15">
          <a:extLst>
            <a:ext uri="{FF2B5EF4-FFF2-40B4-BE49-F238E27FC236}">
              <a16:creationId xmlns:a16="http://schemas.microsoft.com/office/drawing/2014/main" id="{7BC07684-4455-48A3-990B-41E3E1B3DEE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5" name="Text Box 15">
          <a:extLst>
            <a:ext uri="{FF2B5EF4-FFF2-40B4-BE49-F238E27FC236}">
              <a16:creationId xmlns:a16="http://schemas.microsoft.com/office/drawing/2014/main" id="{76F8AD45-4247-408C-9517-578BA61448B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6" name="Text Box 15">
          <a:extLst>
            <a:ext uri="{FF2B5EF4-FFF2-40B4-BE49-F238E27FC236}">
              <a16:creationId xmlns:a16="http://schemas.microsoft.com/office/drawing/2014/main" id="{F484D38D-BCD2-481C-918C-2F4CE08B82A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7" name="Text Box 15">
          <a:extLst>
            <a:ext uri="{FF2B5EF4-FFF2-40B4-BE49-F238E27FC236}">
              <a16:creationId xmlns:a16="http://schemas.microsoft.com/office/drawing/2014/main" id="{02DA1EAA-211F-4448-98F4-6BD55955487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8" name="Text Box 15">
          <a:extLst>
            <a:ext uri="{FF2B5EF4-FFF2-40B4-BE49-F238E27FC236}">
              <a16:creationId xmlns:a16="http://schemas.microsoft.com/office/drawing/2014/main" id="{AE366240-254D-43A9-9C75-927079C079A3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59" name="Text Box 15">
          <a:extLst>
            <a:ext uri="{FF2B5EF4-FFF2-40B4-BE49-F238E27FC236}">
              <a16:creationId xmlns:a16="http://schemas.microsoft.com/office/drawing/2014/main" id="{3CAC09A4-0FF0-4B9A-87A2-EEF4A6DD2E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0" name="Text Box 15">
          <a:extLst>
            <a:ext uri="{FF2B5EF4-FFF2-40B4-BE49-F238E27FC236}">
              <a16:creationId xmlns:a16="http://schemas.microsoft.com/office/drawing/2014/main" id="{0E964A78-3990-46C0-97F4-118A998CAF0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1" name="Text Box 15">
          <a:extLst>
            <a:ext uri="{FF2B5EF4-FFF2-40B4-BE49-F238E27FC236}">
              <a16:creationId xmlns:a16="http://schemas.microsoft.com/office/drawing/2014/main" id="{5FDDFD61-85F8-4B1C-9F4E-BA8AE5573864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2" name="Text Box 15">
          <a:extLst>
            <a:ext uri="{FF2B5EF4-FFF2-40B4-BE49-F238E27FC236}">
              <a16:creationId xmlns:a16="http://schemas.microsoft.com/office/drawing/2014/main" id="{0FC3C027-2FAC-4D9B-BC71-99701EF45D6F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3" name="Text Box 15">
          <a:extLst>
            <a:ext uri="{FF2B5EF4-FFF2-40B4-BE49-F238E27FC236}">
              <a16:creationId xmlns:a16="http://schemas.microsoft.com/office/drawing/2014/main" id="{BFB5FE5B-0B43-4ED2-8064-9FA91070C1A2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4" name="Text Box 15">
          <a:extLst>
            <a:ext uri="{FF2B5EF4-FFF2-40B4-BE49-F238E27FC236}">
              <a16:creationId xmlns:a16="http://schemas.microsoft.com/office/drawing/2014/main" id="{EADF998B-0FB1-4805-9171-4A4DD41F1CD9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5" name="Text Box 15">
          <a:extLst>
            <a:ext uri="{FF2B5EF4-FFF2-40B4-BE49-F238E27FC236}">
              <a16:creationId xmlns:a16="http://schemas.microsoft.com/office/drawing/2014/main" id="{7B13ED52-A74F-480D-901B-6A47FF6F2EBB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6" name="Text Box 15">
          <a:extLst>
            <a:ext uri="{FF2B5EF4-FFF2-40B4-BE49-F238E27FC236}">
              <a16:creationId xmlns:a16="http://schemas.microsoft.com/office/drawing/2014/main" id="{ADEBF5D6-B830-45F4-8F12-716EA5A3DC58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7" name="Text Box 15">
          <a:extLst>
            <a:ext uri="{FF2B5EF4-FFF2-40B4-BE49-F238E27FC236}">
              <a16:creationId xmlns:a16="http://schemas.microsoft.com/office/drawing/2014/main" id="{E26E4F7E-6B3B-4E7F-BDDA-AF8F10ACDE26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8" name="Text Box 15">
          <a:extLst>
            <a:ext uri="{FF2B5EF4-FFF2-40B4-BE49-F238E27FC236}">
              <a16:creationId xmlns:a16="http://schemas.microsoft.com/office/drawing/2014/main" id="{8F96167B-EBC1-4BD1-8062-3E440AD5B7B0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69" name="Text Box 15">
          <a:extLst>
            <a:ext uri="{FF2B5EF4-FFF2-40B4-BE49-F238E27FC236}">
              <a16:creationId xmlns:a16="http://schemas.microsoft.com/office/drawing/2014/main" id="{B2DCAD70-8A13-4A68-A64F-4FEF399D641E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94</xdr:row>
      <xdr:rowOff>0</xdr:rowOff>
    </xdr:from>
    <xdr:ext cx="95250" cy="295275"/>
    <xdr:sp macro="" textlink="">
      <xdr:nvSpPr>
        <xdr:cNvPr id="5670" name="Text Box 15">
          <a:extLst>
            <a:ext uri="{FF2B5EF4-FFF2-40B4-BE49-F238E27FC236}">
              <a16:creationId xmlns:a16="http://schemas.microsoft.com/office/drawing/2014/main" id="{A3F22800-001F-4764-BAFA-EFF942B9E225}"/>
            </a:ext>
          </a:extLst>
        </xdr:cNvPr>
        <xdr:cNvSpPr txBox="1">
          <a:spLocks noChangeArrowheads="1"/>
        </xdr:cNvSpPr>
      </xdr:nvSpPr>
      <xdr:spPr bwMode="auto">
        <a:xfrm>
          <a:off x="1771650" y="20069175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161925</xdr:rowOff>
    </xdr:to>
    <xdr:sp macro="" textlink="">
      <xdr:nvSpPr>
        <xdr:cNvPr id="5671" name="Text Box 15">
          <a:extLst>
            <a:ext uri="{FF2B5EF4-FFF2-40B4-BE49-F238E27FC236}">
              <a16:creationId xmlns:a16="http://schemas.microsoft.com/office/drawing/2014/main" id="{44E39046-9C07-4F84-9DBA-7D2E49EF531F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161925</xdr:rowOff>
    </xdr:to>
    <xdr:sp macro="" textlink="">
      <xdr:nvSpPr>
        <xdr:cNvPr id="5672" name="Text Box 15">
          <a:extLst>
            <a:ext uri="{FF2B5EF4-FFF2-40B4-BE49-F238E27FC236}">
              <a16:creationId xmlns:a16="http://schemas.microsoft.com/office/drawing/2014/main" id="{EA125D26-B8A2-4911-82C0-76BBB8B61709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5673" name="Cuadro de texto 1028">
          <a:extLst>
            <a:ext uri="{FF2B5EF4-FFF2-40B4-BE49-F238E27FC236}">
              <a16:creationId xmlns:a16="http://schemas.microsoft.com/office/drawing/2014/main" id="{F5EEC952-4314-4AD3-9DB1-4D2647BDD575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161925</xdr:rowOff>
    </xdr:to>
    <xdr:sp macro="" textlink="">
      <xdr:nvSpPr>
        <xdr:cNvPr id="5674" name="Text Box 15">
          <a:extLst>
            <a:ext uri="{FF2B5EF4-FFF2-40B4-BE49-F238E27FC236}">
              <a16:creationId xmlns:a16="http://schemas.microsoft.com/office/drawing/2014/main" id="{EF75DB03-6729-4DBA-B2BB-50A33098F2B4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5675" name="Cuadro de texto 1028">
          <a:extLst>
            <a:ext uri="{FF2B5EF4-FFF2-40B4-BE49-F238E27FC236}">
              <a16:creationId xmlns:a16="http://schemas.microsoft.com/office/drawing/2014/main" id="{9920CAC6-33F2-496E-9D4B-49FD3BB671F3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161925</xdr:rowOff>
    </xdr:to>
    <xdr:sp macro="" textlink="">
      <xdr:nvSpPr>
        <xdr:cNvPr id="5676" name="Text Box 15">
          <a:extLst>
            <a:ext uri="{FF2B5EF4-FFF2-40B4-BE49-F238E27FC236}">
              <a16:creationId xmlns:a16="http://schemas.microsoft.com/office/drawing/2014/main" id="{E348963D-2A88-476A-B746-8455A937859B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1400175</xdr:colOff>
      <xdr:row>89</xdr:row>
      <xdr:rowOff>0</xdr:rowOff>
    </xdr:from>
    <xdr:to>
      <xdr:col>1</xdr:col>
      <xdr:colOff>1495425</xdr:colOff>
      <xdr:row>89</xdr:row>
      <xdr:rowOff>295275</xdr:rowOff>
    </xdr:to>
    <xdr:sp macro="" textlink="">
      <xdr:nvSpPr>
        <xdr:cNvPr id="5677" name="Cuadro de texto 1028">
          <a:extLst>
            <a:ext uri="{FF2B5EF4-FFF2-40B4-BE49-F238E27FC236}">
              <a16:creationId xmlns:a16="http://schemas.microsoft.com/office/drawing/2014/main" id="{9DEDABB0-6DDE-479C-B869-D0CB646B5FA8}"/>
            </a:ext>
          </a:extLst>
        </xdr:cNvPr>
        <xdr:cNvSpPr txBox="1">
          <a:spLocks noChangeArrowheads="1"/>
        </xdr:cNvSpPr>
      </xdr:nvSpPr>
      <xdr:spPr bwMode="auto">
        <a:xfrm>
          <a:off x="1885950" y="18649950"/>
          <a:ext cx="952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678" name="Text Box 9">
          <a:extLst>
            <a:ext uri="{FF2B5EF4-FFF2-40B4-BE49-F238E27FC236}">
              <a16:creationId xmlns:a16="http://schemas.microsoft.com/office/drawing/2014/main" id="{FC252C64-369F-4DFD-B9B5-1DC7AB56055D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679" name="Text Box 8">
          <a:extLst>
            <a:ext uri="{FF2B5EF4-FFF2-40B4-BE49-F238E27FC236}">
              <a16:creationId xmlns:a16="http://schemas.microsoft.com/office/drawing/2014/main" id="{33D04EAB-D763-414A-968D-7EA1125DFC44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680" name="Text Box 9">
          <a:extLst>
            <a:ext uri="{FF2B5EF4-FFF2-40B4-BE49-F238E27FC236}">
              <a16:creationId xmlns:a16="http://schemas.microsoft.com/office/drawing/2014/main" id="{8EFCEE8C-772A-4CE1-B7DD-6501202BBED3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681" name="Text Box 8">
          <a:extLst>
            <a:ext uri="{FF2B5EF4-FFF2-40B4-BE49-F238E27FC236}">
              <a16:creationId xmlns:a16="http://schemas.microsoft.com/office/drawing/2014/main" id="{0DF2BAF1-692C-4BC0-B1F7-353B0268DD13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114300</xdr:rowOff>
    </xdr:to>
    <xdr:sp macro="" textlink="">
      <xdr:nvSpPr>
        <xdr:cNvPr id="5682" name="Text Box 9">
          <a:extLst>
            <a:ext uri="{FF2B5EF4-FFF2-40B4-BE49-F238E27FC236}">
              <a16:creationId xmlns:a16="http://schemas.microsoft.com/office/drawing/2014/main" id="{0BE3294C-428F-4C26-96AC-E09CC2F031AB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143</xdr:row>
      <xdr:rowOff>0</xdr:rowOff>
    </xdr:from>
    <xdr:to>
      <xdr:col>1</xdr:col>
      <xdr:colOff>1409700</xdr:colOff>
      <xdr:row>144</xdr:row>
      <xdr:rowOff>104775</xdr:rowOff>
    </xdr:to>
    <xdr:sp macro="" textlink="">
      <xdr:nvSpPr>
        <xdr:cNvPr id="5683" name="Text Box 8">
          <a:extLst>
            <a:ext uri="{FF2B5EF4-FFF2-40B4-BE49-F238E27FC236}">
              <a16:creationId xmlns:a16="http://schemas.microsoft.com/office/drawing/2014/main" id="{6FA04EBE-FFA5-4A9B-85AF-2A70D41EAECD}"/>
            </a:ext>
          </a:extLst>
        </xdr:cNvPr>
        <xdr:cNvSpPr txBox="1">
          <a:spLocks noChangeArrowheads="1"/>
        </xdr:cNvSpPr>
      </xdr:nvSpPr>
      <xdr:spPr bwMode="auto">
        <a:xfrm>
          <a:off x="1790700" y="271272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22212</xdr:colOff>
      <xdr:row>138</xdr:row>
      <xdr:rowOff>7945</xdr:rowOff>
    </xdr:from>
    <xdr:to>
      <xdr:col>5</xdr:col>
      <xdr:colOff>536562</xdr:colOff>
      <xdr:row>138</xdr:row>
      <xdr:rowOff>7945</xdr:rowOff>
    </xdr:to>
    <xdr:sp macro="" textlink="">
      <xdr:nvSpPr>
        <xdr:cNvPr id="5684" name="Line 3">
          <a:extLst>
            <a:ext uri="{FF2B5EF4-FFF2-40B4-BE49-F238E27FC236}">
              <a16:creationId xmlns:a16="http://schemas.microsoft.com/office/drawing/2014/main" id="{13995BBA-6559-4384-85CD-864D43D3B24B}"/>
            </a:ext>
          </a:extLst>
        </xdr:cNvPr>
        <xdr:cNvSpPr>
          <a:spLocks noChangeShapeType="1"/>
        </xdr:cNvSpPr>
      </xdr:nvSpPr>
      <xdr:spPr bwMode="auto">
        <a:xfrm>
          <a:off x="3641712" y="26325520"/>
          <a:ext cx="2352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es-DO"/>
        </a:p>
      </xdr:txBody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685" name="Text Box 9">
          <a:extLst>
            <a:ext uri="{FF2B5EF4-FFF2-40B4-BE49-F238E27FC236}">
              <a16:creationId xmlns:a16="http://schemas.microsoft.com/office/drawing/2014/main" id="{5CDE780C-2A28-4908-A6BA-23B2F95D1B30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686" name="Text Box 8">
          <a:extLst>
            <a:ext uri="{FF2B5EF4-FFF2-40B4-BE49-F238E27FC236}">
              <a16:creationId xmlns:a16="http://schemas.microsoft.com/office/drawing/2014/main" id="{E86943F1-DDF0-449C-8856-87AB458BD736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687" name="Text Box 9">
          <a:extLst>
            <a:ext uri="{FF2B5EF4-FFF2-40B4-BE49-F238E27FC236}">
              <a16:creationId xmlns:a16="http://schemas.microsoft.com/office/drawing/2014/main" id="{28F32E85-5096-42DB-B761-5A784803D8C2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688" name="Text Box 8">
          <a:extLst>
            <a:ext uri="{FF2B5EF4-FFF2-40B4-BE49-F238E27FC236}">
              <a16:creationId xmlns:a16="http://schemas.microsoft.com/office/drawing/2014/main" id="{65958956-2FB5-42B3-AE58-F75472F0D96B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114300</xdr:rowOff>
    </xdr:to>
    <xdr:sp macro="" textlink="">
      <xdr:nvSpPr>
        <xdr:cNvPr id="5689" name="Text Box 9">
          <a:extLst>
            <a:ext uri="{FF2B5EF4-FFF2-40B4-BE49-F238E27FC236}">
              <a16:creationId xmlns:a16="http://schemas.microsoft.com/office/drawing/2014/main" id="{FB290BA3-D8E0-4C15-800A-5065252A75EE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690" name="Text Box 8">
          <a:extLst>
            <a:ext uri="{FF2B5EF4-FFF2-40B4-BE49-F238E27FC236}">
              <a16:creationId xmlns:a16="http://schemas.microsoft.com/office/drawing/2014/main" id="{B72D92C0-AB6E-4DE6-ACC6-85E1E5254552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142</xdr:row>
      <xdr:rowOff>0</xdr:rowOff>
    </xdr:from>
    <xdr:to>
      <xdr:col>1</xdr:col>
      <xdr:colOff>1409700</xdr:colOff>
      <xdr:row>143</xdr:row>
      <xdr:rowOff>104775</xdr:rowOff>
    </xdr:to>
    <xdr:sp macro="" textlink="">
      <xdr:nvSpPr>
        <xdr:cNvPr id="5691" name="Text Box 9">
          <a:extLst>
            <a:ext uri="{FF2B5EF4-FFF2-40B4-BE49-F238E27FC236}">
              <a16:creationId xmlns:a16="http://schemas.microsoft.com/office/drawing/2014/main" id="{365C66BC-DD01-4FF3-B7DA-1FB590D7A87F}"/>
            </a:ext>
          </a:extLst>
        </xdr:cNvPr>
        <xdr:cNvSpPr txBox="1">
          <a:spLocks noChangeArrowheads="1"/>
        </xdr:cNvSpPr>
      </xdr:nvSpPr>
      <xdr:spPr bwMode="auto">
        <a:xfrm>
          <a:off x="1790700" y="26965275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61897</xdr:colOff>
      <xdr:row>146</xdr:row>
      <xdr:rowOff>141288</xdr:rowOff>
    </xdr:from>
    <xdr:to>
      <xdr:col>5</xdr:col>
      <xdr:colOff>595297</xdr:colOff>
      <xdr:row>146</xdr:row>
      <xdr:rowOff>141288</xdr:rowOff>
    </xdr:to>
    <xdr:sp macro="" textlink="">
      <xdr:nvSpPr>
        <xdr:cNvPr id="5692" name="Line 4">
          <a:extLst>
            <a:ext uri="{FF2B5EF4-FFF2-40B4-BE49-F238E27FC236}">
              <a16:creationId xmlns:a16="http://schemas.microsoft.com/office/drawing/2014/main" id="{93362172-6A02-4941-9A57-B6186E4F7C27}"/>
            </a:ext>
          </a:extLst>
        </xdr:cNvPr>
        <xdr:cNvSpPr>
          <a:spLocks noChangeShapeType="1"/>
        </xdr:cNvSpPr>
      </xdr:nvSpPr>
      <xdr:spPr bwMode="auto">
        <a:xfrm>
          <a:off x="3681397" y="27754263"/>
          <a:ext cx="2371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46032</xdr:colOff>
      <xdr:row>146</xdr:row>
      <xdr:rowOff>147639</xdr:rowOff>
    </xdr:from>
    <xdr:to>
      <xdr:col>1</xdr:col>
      <xdr:colOff>2189157</xdr:colOff>
      <xdr:row>146</xdr:row>
      <xdr:rowOff>147639</xdr:rowOff>
    </xdr:to>
    <xdr:sp macro="" textlink="">
      <xdr:nvSpPr>
        <xdr:cNvPr id="5693" name="Line 11">
          <a:extLst>
            <a:ext uri="{FF2B5EF4-FFF2-40B4-BE49-F238E27FC236}">
              <a16:creationId xmlns:a16="http://schemas.microsoft.com/office/drawing/2014/main" id="{BC2EF63B-FF45-42C2-92D8-9828AC249B1B}"/>
            </a:ext>
          </a:extLst>
        </xdr:cNvPr>
        <xdr:cNvSpPr>
          <a:spLocks noChangeShapeType="1"/>
        </xdr:cNvSpPr>
      </xdr:nvSpPr>
      <xdr:spPr bwMode="auto">
        <a:xfrm>
          <a:off x="46032" y="27760614"/>
          <a:ext cx="2628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137</xdr:row>
      <xdr:rowOff>133355</xdr:rowOff>
    </xdr:from>
    <xdr:to>
      <xdr:col>1</xdr:col>
      <xdr:colOff>2076450</xdr:colOff>
      <xdr:row>137</xdr:row>
      <xdr:rowOff>161924</xdr:rowOff>
    </xdr:to>
    <xdr:sp macro="" textlink="">
      <xdr:nvSpPr>
        <xdr:cNvPr id="5694" name="Line 3">
          <a:extLst>
            <a:ext uri="{FF2B5EF4-FFF2-40B4-BE49-F238E27FC236}">
              <a16:creationId xmlns:a16="http://schemas.microsoft.com/office/drawing/2014/main" id="{124A29C2-4E0F-4A33-AAAA-295D5186F12F}"/>
            </a:ext>
          </a:extLst>
        </xdr:cNvPr>
        <xdr:cNvSpPr>
          <a:spLocks noChangeShapeType="1"/>
        </xdr:cNvSpPr>
      </xdr:nvSpPr>
      <xdr:spPr bwMode="auto">
        <a:xfrm>
          <a:off x="0" y="26289005"/>
          <a:ext cx="2562225" cy="2856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5" name="Text Box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6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7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8" name="Text Box 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699" name="Text Box 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0" name="Text Box 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1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2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3" name="Text Box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4" name="Text Box 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5" name="Text Box 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6" name="Text Box 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7" name="Text Box 8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8" name="Text Box 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09" name="Text Box 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0" name="Text Box 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1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2" name="Text Box 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3" name="Text Box 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4" name="Text Box 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5" name="Text Box 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6" name="Text Box 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7" name="Text Box 8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8" name="Text Box 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19" name="Text Box 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0" name="Text Box 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1" name="Text Box 8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2" name="Text Box 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3" name="Text Box 8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4" name="Text Box 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5" name="Text Box 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6" name="Text Box 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7" name="Text Box 8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8" name="Text Box 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29" name="Text Box 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0" name="Text Box 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1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2" name="Text Box 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3" name="Text Box 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4" name="Text Box 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5" name="Text Box 8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6" name="Text Box 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7" name="Text Box 8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8" name="Text Box 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39" name="Text Box 8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0" name="Text Box 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1" name="Text Box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2" name="Text Box 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3" name="Text Box 8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4" name="Text Box 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5" name="Text Box 8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6" name="Text Box 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7" name="Text Box 8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8" name="Text Box 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49" name="Text Box 8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0" name="Text Box 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1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2" name="Text Box 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3" name="Text Box 8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4" name="Text Box 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5" name="Text Box 8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6" name="Text Box 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7" name="Text Box 8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8" name="Text Box 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59" name="Text Box 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0" name="Text Box 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1" name="Text Box 8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2" name="Text Box 9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3" name="Text Box 8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4" name="Text Box 9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5" name="Text Box 8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96</xdr:row>
      <xdr:rowOff>0</xdr:rowOff>
    </xdr:from>
    <xdr:to>
      <xdr:col>1</xdr:col>
      <xdr:colOff>1304925</xdr:colOff>
      <xdr:row>96</xdr:row>
      <xdr:rowOff>161925</xdr:rowOff>
    </xdr:to>
    <xdr:sp macro="" textlink="">
      <xdr:nvSpPr>
        <xdr:cNvPr id="5766" name="Text Box 9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>
          <a:spLocks noChangeArrowheads="1"/>
        </xdr:cNvSpPr>
      </xdr:nvSpPr>
      <xdr:spPr bwMode="auto">
        <a:xfrm>
          <a:off x="1790700" y="212026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1939290</xdr:colOff>
      <xdr:row>126</xdr:row>
      <xdr:rowOff>120015</xdr:rowOff>
    </xdr:from>
    <xdr:to>
      <xdr:col>2</xdr:col>
      <xdr:colOff>659130</xdr:colOff>
      <xdr:row>126</xdr:row>
      <xdr:rowOff>120016</xdr:rowOff>
    </xdr:to>
    <xdr:cxnSp macro="">
      <xdr:nvCxnSpPr>
        <xdr:cNvPr id="5767" name="Conector recto 5766">
          <a:extLst>
            <a:ext uri="{FF2B5EF4-FFF2-40B4-BE49-F238E27FC236}">
              <a16:creationId xmlns:a16="http://schemas.microsoft.com/office/drawing/2014/main" id="{E1759348-D3AD-45B3-9E47-4318159AE111}"/>
            </a:ext>
          </a:extLst>
        </xdr:cNvPr>
        <xdr:cNvCxnSpPr/>
      </xdr:nvCxnSpPr>
      <xdr:spPr>
        <a:xfrm flipV="1">
          <a:off x="2425065" y="25580340"/>
          <a:ext cx="2063115" cy="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IMBERT_PEAD_21abr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Compartidos%20Evaluacion%20y%20Costo/YANET/Presupuesto/2022/ZONA%20I/DAJABON/S-PRES.,%20%20AMP.%20AC%20MULTILPLE%20%20PARTIDO-LA%20GORRA-RED%20DE%20DIST.%20%20HATICO%20VIE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. LOS LIMONES ACERO "/>
      <sheetName val="AC. LOS LIMONES HIERRO DUCTIL"/>
      <sheetName val="AC. LOS LIMONES G.R.P (2)"/>
      <sheetName val="MOV. TIERRA"/>
      <sheetName val="Hoja2"/>
      <sheetName val="MO"/>
      <sheetName val="INSU"/>
      <sheetName val="C.S."/>
      <sheetName val="PRESU"/>
      <sheetName val="ANALISIS "/>
      <sheetName val="analisis basicos"/>
      <sheetName val="Analisis Complementarios "/>
      <sheetName val="COLOCACION DE TUBERIA"/>
      <sheetName val="MOVIMIENTO DE TIERRA"/>
      <sheetName val=" MOVIMIENTO DE TIERRA EQUIPO"/>
      <sheetName val="ANCLAJES DE H.A."/>
      <sheetName val="REGISTROS DE LADRILLOS Y H.A. "/>
    </sheetNames>
    <sheetDataSet>
      <sheetData sheetId="0" refreshError="1">
        <row r="2">
          <cell r="D2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.-HATICO VIEJO SIN ENLACE"/>
      <sheetName val="PRES.-HATICO VIEJO "/>
      <sheetName val="ANALISIS"/>
      <sheetName val="ASFALTO"/>
      <sheetName val="M. T. RED"/>
      <sheetName val="TUBO PVC"/>
      <sheetName val="Hoja3"/>
      <sheetName val="PZA DE ACERO "/>
      <sheetName val="Hoja1"/>
      <sheetName val="Hoja2"/>
    </sheetNames>
    <sheetDataSet>
      <sheetData sheetId="0">
        <row r="121">
          <cell r="F121">
            <v>9940058.3599999994</v>
          </cell>
        </row>
      </sheetData>
      <sheetData sheetId="1">
        <row r="121">
          <cell r="F121">
            <v>9940058.3599999994</v>
          </cell>
        </row>
      </sheetData>
      <sheetData sheetId="2">
        <row r="526">
          <cell r="B526">
            <v>128.05000000000001</v>
          </cell>
        </row>
        <row r="1004">
          <cell r="E1004">
            <v>0.09</v>
          </cell>
        </row>
        <row r="1010">
          <cell r="E1010">
            <v>0.24</v>
          </cell>
        </row>
        <row r="1023">
          <cell r="E1023">
            <v>0.3</v>
          </cell>
        </row>
      </sheetData>
      <sheetData sheetId="3">
        <row r="17">
          <cell r="D17">
            <v>4171.92</v>
          </cell>
        </row>
        <row r="23">
          <cell r="E23">
            <v>1447.76</v>
          </cell>
        </row>
        <row r="26">
          <cell r="E26">
            <v>95.61</v>
          </cell>
        </row>
        <row r="32">
          <cell r="B32">
            <v>347.46</v>
          </cell>
        </row>
        <row r="33">
          <cell r="B33">
            <v>1447.76</v>
          </cell>
        </row>
        <row r="34">
          <cell r="B34">
            <v>1447.76</v>
          </cell>
        </row>
        <row r="35">
          <cell r="B35">
            <v>9340.3700000000008</v>
          </cell>
        </row>
      </sheetData>
      <sheetData sheetId="4">
        <row r="23">
          <cell r="D23">
            <v>2607.46</v>
          </cell>
        </row>
        <row r="25">
          <cell r="G25">
            <v>2046.56</v>
          </cell>
          <cell r="J25">
            <v>194.01</v>
          </cell>
        </row>
        <row r="27">
          <cell r="J27">
            <v>1725.12</v>
          </cell>
        </row>
        <row r="29">
          <cell r="J29">
            <v>1351.04</v>
          </cell>
          <cell r="N29">
            <v>690.05</v>
          </cell>
        </row>
        <row r="35">
          <cell r="D35">
            <v>1458.82</v>
          </cell>
          <cell r="G35">
            <v>1488</v>
          </cell>
        </row>
        <row r="37">
          <cell r="D37">
            <v>1148.6400000000001</v>
          </cell>
          <cell r="G37">
            <v>1183.0999999999999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9"/>
  <sheetViews>
    <sheetView showGridLines="0" tabSelected="1" view="pageBreakPreview" zoomScaleNormal="100" zoomScaleSheetLayoutView="100" workbookViewId="0">
      <selection activeCell="A47" sqref="A47:F47"/>
    </sheetView>
  </sheetViews>
  <sheetFormatPr baseColWidth="10" defaultRowHeight="12.75" x14ac:dyDescent="0.25"/>
  <cols>
    <col min="1" max="1" width="7.28515625" style="10" customWidth="1"/>
    <col min="2" max="2" width="47" style="10" customWidth="1"/>
    <col min="3" max="3" width="11.28515625" style="30" customWidth="1"/>
    <col min="4" max="4" width="7.42578125" style="10" customWidth="1"/>
    <col min="5" max="5" width="10.140625" style="30" customWidth="1"/>
    <col min="6" max="6" width="12.42578125" style="30" customWidth="1"/>
    <col min="7" max="16384" width="11.42578125" style="10"/>
  </cols>
  <sheetData>
    <row r="1" spans="1:6" s="2" customFormat="1" ht="12.75" customHeight="1" x14ac:dyDescent="0.25">
      <c r="A1" s="114" t="s">
        <v>0</v>
      </c>
      <c r="B1" s="114"/>
      <c r="C1" s="114"/>
      <c r="D1" s="114"/>
      <c r="E1" s="114"/>
      <c r="F1" s="114"/>
    </row>
    <row r="2" spans="1:6" s="2" customFormat="1" ht="12.75" customHeight="1" x14ac:dyDescent="0.25">
      <c r="A2" s="114" t="s">
        <v>1</v>
      </c>
      <c r="B2" s="114"/>
      <c r="C2" s="114"/>
      <c r="D2" s="114"/>
      <c r="E2" s="114"/>
      <c r="F2" s="114"/>
    </row>
    <row r="3" spans="1:6" s="2" customFormat="1" ht="12.75" customHeight="1" x14ac:dyDescent="0.25">
      <c r="A3" s="114" t="s">
        <v>2</v>
      </c>
      <c r="B3" s="114"/>
      <c r="C3" s="114"/>
      <c r="D3" s="114"/>
      <c r="E3" s="114"/>
      <c r="F3" s="114"/>
    </row>
    <row r="4" spans="1:6" s="2" customFormat="1" ht="12.75" customHeight="1" x14ac:dyDescent="0.25">
      <c r="A4" s="114" t="s">
        <v>3</v>
      </c>
      <c r="B4" s="114"/>
      <c r="C4" s="114"/>
      <c r="D4" s="114"/>
      <c r="E4" s="114"/>
      <c r="F4" s="114"/>
    </row>
    <row r="5" spans="1:6" s="2" customFormat="1" ht="12.75" customHeight="1" x14ac:dyDescent="0.25">
      <c r="A5" s="1"/>
      <c r="B5" s="1"/>
      <c r="C5" s="3"/>
      <c r="D5" s="1"/>
      <c r="E5" s="4"/>
      <c r="F5" s="3"/>
    </row>
    <row r="6" spans="1:6" s="6" customFormat="1" ht="18" customHeight="1" x14ac:dyDescent="0.25">
      <c r="A6" s="113" t="s">
        <v>4</v>
      </c>
      <c r="B6" s="113"/>
      <c r="C6" s="5"/>
      <c r="D6" s="5"/>
      <c r="E6" s="5"/>
      <c r="F6" s="5"/>
    </row>
    <row r="7" spans="1:6" s="6" customFormat="1" ht="51" customHeight="1" x14ac:dyDescent="0.25">
      <c r="A7" s="7" t="s">
        <v>5</v>
      </c>
      <c r="B7" s="116" t="s">
        <v>128</v>
      </c>
      <c r="C7" s="116"/>
      <c r="D7" s="116"/>
      <c r="E7" s="116"/>
      <c r="F7" s="116"/>
    </row>
    <row r="8" spans="1:6" s="6" customFormat="1" ht="12.75" customHeight="1" x14ac:dyDescent="0.25">
      <c r="A8" s="7" t="s">
        <v>6</v>
      </c>
      <c r="B8" s="9"/>
      <c r="C8" s="3"/>
      <c r="D8" s="7"/>
      <c r="E8" s="8" t="s">
        <v>7</v>
      </c>
      <c r="F8" s="8"/>
    </row>
    <row r="9" spans="1:6" s="6" customFormat="1" ht="7.5" customHeight="1" x14ac:dyDescent="0.25">
      <c r="A9" s="7"/>
      <c r="B9" s="9"/>
      <c r="C9" s="3"/>
      <c r="D9" s="7"/>
      <c r="E9" s="8"/>
      <c r="F9" s="8"/>
    </row>
    <row r="10" spans="1:6" s="109" customFormat="1" x14ac:dyDescent="0.25">
      <c r="A10" s="105" t="s">
        <v>129</v>
      </c>
      <c r="B10" s="106" t="s">
        <v>130</v>
      </c>
      <c r="C10" s="107" t="s">
        <v>131</v>
      </c>
      <c r="D10" s="107" t="s">
        <v>132</v>
      </c>
      <c r="E10" s="107" t="s">
        <v>9</v>
      </c>
      <c r="F10" s="108" t="s">
        <v>133</v>
      </c>
    </row>
    <row r="11" spans="1:6" x14ac:dyDescent="0.25">
      <c r="A11" s="11"/>
      <c r="B11" s="12"/>
      <c r="C11" s="12"/>
      <c r="D11" s="12"/>
      <c r="E11" s="12"/>
      <c r="F11" s="12"/>
    </row>
    <row r="12" spans="1:6" ht="16.5" customHeight="1" x14ac:dyDescent="0.25">
      <c r="A12" s="13" t="s">
        <v>10</v>
      </c>
      <c r="B12" s="16" t="s">
        <v>11</v>
      </c>
      <c r="C12" s="14"/>
      <c r="D12" s="15"/>
      <c r="E12" s="14"/>
      <c r="F12" s="14"/>
    </row>
    <row r="13" spans="1:6" x14ac:dyDescent="0.25">
      <c r="A13" s="17"/>
      <c r="B13" s="18"/>
      <c r="C13" s="14"/>
      <c r="D13" s="19"/>
      <c r="E13" s="14"/>
      <c r="F13" s="20"/>
    </row>
    <row r="14" spans="1:6" ht="16.5" customHeight="1" x14ac:dyDescent="0.25">
      <c r="A14" s="21">
        <v>1</v>
      </c>
      <c r="B14" s="16" t="s">
        <v>12</v>
      </c>
      <c r="C14" s="14"/>
      <c r="D14" s="15"/>
      <c r="E14" s="14"/>
      <c r="F14" s="14"/>
    </row>
    <row r="15" spans="1:6" x14ac:dyDescent="0.25">
      <c r="A15" s="17">
        <v>1.1000000000000001</v>
      </c>
      <c r="B15" s="18" t="s">
        <v>13</v>
      </c>
      <c r="C15" s="14">
        <f>'[2]M. T. RED'!D23</f>
        <v>2607.46</v>
      </c>
      <c r="D15" s="19" t="s">
        <v>14</v>
      </c>
      <c r="E15" s="14">
        <v>14.67</v>
      </c>
      <c r="F15" s="20">
        <f t="shared" ref="F15:F28" si="0">ROUND(E15*C15,2)</f>
        <v>38251.440000000002</v>
      </c>
    </row>
    <row r="16" spans="1:6" x14ac:dyDescent="0.25">
      <c r="A16" s="17"/>
      <c r="B16" s="18"/>
      <c r="C16" s="14"/>
      <c r="D16" s="19"/>
      <c r="E16" s="14"/>
      <c r="F16" s="20"/>
    </row>
    <row r="17" spans="1:6" ht="26.25" customHeight="1" x14ac:dyDescent="0.25">
      <c r="A17" s="22">
        <f>A14+1</f>
        <v>2</v>
      </c>
      <c r="B17" s="16" t="s">
        <v>15</v>
      </c>
      <c r="C17" s="14"/>
      <c r="D17" s="15"/>
      <c r="E17" s="14"/>
      <c r="F17" s="14"/>
    </row>
    <row r="18" spans="1:6" x14ac:dyDescent="0.25">
      <c r="A18" s="17">
        <f>A17+0.1</f>
        <v>2.1</v>
      </c>
      <c r="B18" s="18" t="s">
        <v>16</v>
      </c>
      <c r="C18" s="14">
        <f>[2]ASFALTO!D17</f>
        <v>4171.92</v>
      </c>
      <c r="D18" s="19" t="s">
        <v>14</v>
      </c>
      <c r="E18" s="14">
        <v>47</v>
      </c>
      <c r="F18" s="20">
        <f t="shared" si="0"/>
        <v>196080.24</v>
      </c>
    </row>
    <row r="19" spans="1:6" x14ac:dyDescent="0.25">
      <c r="A19" s="17">
        <f t="shared" ref="A19:A20" si="1">A18+0.1</f>
        <v>2.2000000000000002</v>
      </c>
      <c r="B19" s="18" t="s">
        <v>17</v>
      </c>
      <c r="C19" s="14">
        <f>[2]ASFALTO!E23</f>
        <v>1447.76</v>
      </c>
      <c r="D19" s="19" t="s">
        <v>18</v>
      </c>
      <c r="E19" s="14">
        <v>41</v>
      </c>
      <c r="F19" s="20">
        <f t="shared" si="0"/>
        <v>59358.16</v>
      </c>
    </row>
    <row r="20" spans="1:6" ht="25.5" x14ac:dyDescent="0.25">
      <c r="A20" s="17">
        <f t="shared" si="1"/>
        <v>2.2999999999999998</v>
      </c>
      <c r="B20" s="18" t="s">
        <v>19</v>
      </c>
      <c r="C20" s="14">
        <f>[2]ASFALTO!E26</f>
        <v>95.61</v>
      </c>
      <c r="D20" s="19" t="s">
        <v>20</v>
      </c>
      <c r="E20" s="14">
        <v>210</v>
      </c>
      <c r="F20" s="20">
        <f t="shared" si="0"/>
        <v>20078.099999999999</v>
      </c>
    </row>
    <row r="21" spans="1:6" x14ac:dyDescent="0.25">
      <c r="A21" s="17"/>
      <c r="B21" s="18"/>
      <c r="C21" s="14"/>
      <c r="D21" s="19"/>
      <c r="E21" s="14"/>
      <c r="F21" s="20"/>
    </row>
    <row r="22" spans="1:6" ht="16.5" customHeight="1" x14ac:dyDescent="0.25">
      <c r="A22" s="21">
        <f>A17+1</f>
        <v>3</v>
      </c>
      <c r="B22" s="16" t="s">
        <v>21</v>
      </c>
      <c r="C22" s="14"/>
      <c r="D22" s="15"/>
      <c r="E22" s="14"/>
      <c r="F22" s="14"/>
    </row>
    <row r="23" spans="1:6" x14ac:dyDescent="0.25">
      <c r="A23" s="17">
        <f>A22+0.1</f>
        <v>3.1</v>
      </c>
      <c r="B23" s="18" t="s">
        <v>22</v>
      </c>
      <c r="C23" s="14">
        <f>'[2]M. T. RED'!G25</f>
        <v>2046.56</v>
      </c>
      <c r="D23" s="19" t="s">
        <v>134</v>
      </c>
      <c r="E23" s="14">
        <v>154.52000000000001</v>
      </c>
      <c r="F23" s="20">
        <f t="shared" si="0"/>
        <v>316234.45</v>
      </c>
    </row>
    <row r="24" spans="1:6" x14ac:dyDescent="0.25">
      <c r="A24" s="17">
        <f t="shared" ref="A24:A28" si="2">A23+0.1</f>
        <v>3.2</v>
      </c>
      <c r="B24" s="18" t="s">
        <v>23</v>
      </c>
      <c r="C24" s="14">
        <f>'[2]M. T. RED'!J25</f>
        <v>194.01</v>
      </c>
      <c r="D24" s="59" t="s">
        <v>135</v>
      </c>
      <c r="E24" s="14">
        <v>1476.15</v>
      </c>
      <c r="F24" s="20">
        <f t="shared" si="0"/>
        <v>286387.86</v>
      </c>
    </row>
    <row r="25" spans="1:6" ht="25.5" x14ac:dyDescent="0.25">
      <c r="A25" s="17">
        <f t="shared" si="2"/>
        <v>3.3</v>
      </c>
      <c r="B25" s="18" t="s">
        <v>24</v>
      </c>
      <c r="C25" s="14">
        <f>'[2]M. T. RED'!N29*1.25</f>
        <v>862.56</v>
      </c>
      <c r="D25" s="59" t="s">
        <v>29</v>
      </c>
      <c r="E25" s="14">
        <v>690.5</v>
      </c>
      <c r="F25" s="20">
        <f t="shared" si="0"/>
        <v>595597.68000000005</v>
      </c>
    </row>
    <row r="26" spans="1:6" ht="25.5" x14ac:dyDescent="0.25">
      <c r="A26" s="17">
        <f t="shared" si="2"/>
        <v>3.4</v>
      </c>
      <c r="B26" s="18" t="s">
        <v>25</v>
      </c>
      <c r="C26" s="14">
        <f>+[2]ASFALTO!B32</f>
        <v>347.46</v>
      </c>
      <c r="D26" s="59" t="s">
        <v>29</v>
      </c>
      <c r="E26" s="14">
        <v>850</v>
      </c>
      <c r="F26" s="20">
        <f>ROUND(E26*C26,2)</f>
        <v>295341</v>
      </c>
    </row>
    <row r="27" spans="1:6" ht="25.5" x14ac:dyDescent="0.25">
      <c r="A27" s="17">
        <f t="shared" si="2"/>
        <v>3.5</v>
      </c>
      <c r="B27" s="18" t="s">
        <v>26</v>
      </c>
      <c r="C27" s="14">
        <f>'[2]M. T. RED'!J27</f>
        <v>1725.12</v>
      </c>
      <c r="D27" s="59" t="s">
        <v>27</v>
      </c>
      <c r="E27" s="14">
        <v>183.13</v>
      </c>
      <c r="F27" s="20">
        <f t="shared" si="0"/>
        <v>315921.23</v>
      </c>
    </row>
    <row r="28" spans="1:6" ht="25.5" x14ac:dyDescent="0.25">
      <c r="A28" s="17">
        <f t="shared" si="2"/>
        <v>3.6</v>
      </c>
      <c r="B28" s="18" t="s">
        <v>28</v>
      </c>
      <c r="C28" s="14">
        <f>'[2]M. T. RED'!J29</f>
        <v>1351.04</v>
      </c>
      <c r="D28" s="59" t="s">
        <v>29</v>
      </c>
      <c r="E28" s="14">
        <v>210</v>
      </c>
      <c r="F28" s="20">
        <f t="shared" si="0"/>
        <v>283718.40000000002</v>
      </c>
    </row>
    <row r="29" spans="1:6" x14ac:dyDescent="0.25">
      <c r="A29" s="17"/>
      <c r="B29" s="18"/>
      <c r="C29" s="14"/>
      <c r="D29" s="19"/>
      <c r="E29" s="14"/>
      <c r="F29" s="20"/>
    </row>
    <row r="30" spans="1:6" x14ac:dyDescent="0.25">
      <c r="A30" s="23">
        <f>A22+1</f>
        <v>4</v>
      </c>
      <c r="B30" s="24" t="s">
        <v>30</v>
      </c>
      <c r="C30" s="14"/>
      <c r="D30" s="19"/>
      <c r="E30" s="14"/>
      <c r="F30" s="20"/>
    </row>
    <row r="31" spans="1:6" ht="25.5" x14ac:dyDescent="0.25">
      <c r="A31" s="17">
        <f>A30+0.1</f>
        <v>4.0999999999999996</v>
      </c>
      <c r="B31" s="18" t="s">
        <v>31</v>
      </c>
      <c r="C31" s="14">
        <f>+'[2]M. T. RED'!G37</f>
        <v>1183.0999999999999</v>
      </c>
      <c r="D31" s="19" t="s">
        <v>14</v>
      </c>
      <c r="E31" s="14">
        <v>875.31</v>
      </c>
      <c r="F31" s="20">
        <f>ROUND(E31*C31,2)</f>
        <v>1035579.26</v>
      </c>
    </row>
    <row r="32" spans="1:6" ht="25.5" x14ac:dyDescent="0.25">
      <c r="A32" s="17">
        <f>A31+0.1</f>
        <v>4.2</v>
      </c>
      <c r="B32" s="18" t="s">
        <v>32</v>
      </c>
      <c r="C32" s="14">
        <f>+'[2]M. T. RED'!G35</f>
        <v>1488</v>
      </c>
      <c r="D32" s="19" t="s">
        <v>14</v>
      </c>
      <c r="E32" s="14">
        <v>540.63</v>
      </c>
      <c r="F32" s="20">
        <f>ROUND(E32*C32,2)</f>
        <v>804457.44</v>
      </c>
    </row>
    <row r="33" spans="1:6" x14ac:dyDescent="0.25">
      <c r="A33" s="17"/>
      <c r="B33" s="18"/>
      <c r="C33" s="14"/>
      <c r="D33" s="19"/>
      <c r="E33" s="14"/>
      <c r="F33" s="20"/>
    </row>
    <row r="34" spans="1:6" x14ac:dyDescent="0.25">
      <c r="A34" s="23">
        <f>A30+1</f>
        <v>5</v>
      </c>
      <c r="B34" s="24" t="s">
        <v>33</v>
      </c>
      <c r="C34" s="14"/>
      <c r="D34" s="19"/>
      <c r="E34" s="14"/>
      <c r="F34" s="20"/>
    </row>
    <row r="35" spans="1:6" x14ac:dyDescent="0.25">
      <c r="A35" s="17">
        <f>A34+0.1</f>
        <v>5.0999999999999996</v>
      </c>
      <c r="B35" s="18" t="s">
        <v>34</v>
      </c>
      <c r="C35" s="14">
        <f>+'[2]M. T. RED'!D37</f>
        <v>1148.6400000000001</v>
      </c>
      <c r="D35" s="19" t="s">
        <v>14</v>
      </c>
      <c r="E35" s="14">
        <v>39.299999999999997</v>
      </c>
      <c r="F35" s="20">
        <f t="shared" ref="F35" si="3">ROUND(E35*C35,2)</f>
        <v>45141.55</v>
      </c>
    </row>
    <row r="36" spans="1:6" x14ac:dyDescent="0.25">
      <c r="A36" s="17">
        <f>A35+0.1</f>
        <v>5.2</v>
      </c>
      <c r="B36" s="18" t="s">
        <v>35</v>
      </c>
      <c r="C36" s="14">
        <f>+'[2]M. T. RED'!D35</f>
        <v>1458.82</v>
      </c>
      <c r="D36" s="19" t="s">
        <v>14</v>
      </c>
      <c r="E36" s="14">
        <v>27.98</v>
      </c>
      <c r="F36" s="20">
        <f>ROUND(E36*C36,2)</f>
        <v>40817.78</v>
      </c>
    </row>
    <row r="37" spans="1:6" x14ac:dyDescent="0.25">
      <c r="A37" s="17"/>
      <c r="B37" s="18"/>
      <c r="C37" s="14"/>
      <c r="D37" s="19"/>
      <c r="E37" s="14"/>
      <c r="F37" s="20"/>
    </row>
    <row r="38" spans="1:6" x14ac:dyDescent="0.25">
      <c r="A38" s="23">
        <f>A34+1</f>
        <v>6</v>
      </c>
      <c r="B38" s="24" t="s">
        <v>36</v>
      </c>
      <c r="C38" s="14"/>
      <c r="D38" s="19"/>
      <c r="E38" s="14"/>
      <c r="F38" s="20"/>
    </row>
    <row r="39" spans="1:6" x14ac:dyDescent="0.25">
      <c r="A39" s="17">
        <f>A38+0.1</f>
        <v>6.1</v>
      </c>
      <c r="B39" s="18" t="s">
        <v>34</v>
      </c>
      <c r="C39" s="14">
        <f>+'[2]M. T. RED'!D37</f>
        <v>1148.6400000000001</v>
      </c>
      <c r="D39" s="19" t="s">
        <v>14</v>
      </c>
      <c r="E39" s="14">
        <v>56.2</v>
      </c>
      <c r="F39" s="20">
        <f>ROUND(E39*C39,2)</f>
        <v>64553.57</v>
      </c>
    </row>
    <row r="40" spans="1:6" x14ac:dyDescent="0.25">
      <c r="A40" s="17">
        <f>A39+0.1</f>
        <v>6.2</v>
      </c>
      <c r="B40" s="18" t="s">
        <v>35</v>
      </c>
      <c r="C40" s="14">
        <f>+'[2]M. T. RED'!D35</f>
        <v>1458.82</v>
      </c>
      <c r="D40" s="19" t="s">
        <v>14</v>
      </c>
      <c r="E40" s="14">
        <v>50.33</v>
      </c>
      <c r="F40" s="20">
        <f>ROUND(E40*C40,2)</f>
        <v>73422.41</v>
      </c>
    </row>
    <row r="41" spans="1:6" x14ac:dyDescent="0.25">
      <c r="A41" s="17"/>
      <c r="B41" s="18"/>
      <c r="C41" s="14"/>
      <c r="D41" s="19"/>
      <c r="E41" s="14"/>
      <c r="F41" s="20"/>
    </row>
    <row r="42" spans="1:6" ht="26.25" customHeight="1" x14ac:dyDescent="0.25">
      <c r="A42" s="22">
        <f>A38+1</f>
        <v>7</v>
      </c>
      <c r="B42" s="16" t="s">
        <v>37</v>
      </c>
      <c r="C42" s="14"/>
      <c r="D42" s="15"/>
      <c r="E42" s="14"/>
      <c r="F42" s="14"/>
    </row>
    <row r="43" spans="1:6" x14ac:dyDescent="0.25">
      <c r="A43" s="17"/>
      <c r="B43" s="18"/>
      <c r="C43" s="14"/>
      <c r="D43" s="19"/>
      <c r="E43" s="14"/>
      <c r="F43" s="20"/>
    </row>
    <row r="44" spans="1:6" x14ac:dyDescent="0.25">
      <c r="A44" s="23">
        <v>7.1</v>
      </c>
      <c r="B44" s="24" t="s">
        <v>38</v>
      </c>
      <c r="C44" s="14"/>
      <c r="D44" s="19"/>
      <c r="E44" s="14"/>
      <c r="F44" s="20"/>
    </row>
    <row r="45" spans="1:6" x14ac:dyDescent="0.25">
      <c r="A45" s="17" t="s">
        <v>39</v>
      </c>
      <c r="B45" s="18" t="s">
        <v>40</v>
      </c>
      <c r="C45" s="14">
        <v>1</v>
      </c>
      <c r="D45" s="19" t="s">
        <v>8</v>
      </c>
      <c r="E45" s="14">
        <v>364.62</v>
      </c>
      <c r="F45" s="20">
        <f>ROUND(E45*C45,2)</f>
        <v>364.62</v>
      </c>
    </row>
    <row r="46" spans="1:6" x14ac:dyDescent="0.25">
      <c r="A46" s="17" t="s">
        <v>41</v>
      </c>
      <c r="B46" s="18" t="s">
        <v>42</v>
      </c>
      <c r="C46" s="14">
        <v>2</v>
      </c>
      <c r="D46" s="19" t="s">
        <v>8</v>
      </c>
      <c r="E46" s="14">
        <v>566.49</v>
      </c>
      <c r="F46" s="20">
        <f t="shared" ref="F46" si="4">ROUND(E46*C46,2)</f>
        <v>1132.98</v>
      </c>
    </row>
    <row r="47" spans="1:6" ht="25.5" x14ac:dyDescent="0.25">
      <c r="A47" s="137" t="s">
        <v>43</v>
      </c>
      <c r="B47" s="138" t="s">
        <v>44</v>
      </c>
      <c r="C47" s="139">
        <f>+[2]ANALISIS!E1004</f>
        <v>0.09</v>
      </c>
      <c r="D47" s="140" t="s">
        <v>20</v>
      </c>
      <c r="E47" s="139">
        <v>7672.1</v>
      </c>
      <c r="F47" s="141">
        <f>ROUND(E47*C47,2)</f>
        <v>690.49</v>
      </c>
    </row>
    <row r="48" spans="1:6" x14ac:dyDescent="0.25">
      <c r="A48" s="17"/>
      <c r="B48" s="18"/>
      <c r="C48" s="14"/>
      <c r="D48" s="19"/>
      <c r="E48" s="14"/>
      <c r="F48" s="20"/>
    </row>
    <row r="49" spans="1:6" x14ac:dyDescent="0.25">
      <c r="A49" s="23">
        <v>7.2</v>
      </c>
      <c r="B49" s="24" t="s">
        <v>45</v>
      </c>
      <c r="C49" s="14"/>
      <c r="D49" s="19"/>
      <c r="E49" s="14"/>
      <c r="F49" s="20"/>
    </row>
    <row r="50" spans="1:6" x14ac:dyDescent="0.25">
      <c r="A50" s="17" t="s">
        <v>46</v>
      </c>
      <c r="B50" s="18" t="s">
        <v>126</v>
      </c>
      <c r="C50" s="14">
        <v>6</v>
      </c>
      <c r="D50" s="19" t="s">
        <v>8</v>
      </c>
      <c r="E50" s="14">
        <v>5061.53</v>
      </c>
      <c r="F50" s="20">
        <f>ROUND(E50*C50,2)</f>
        <v>30369.18</v>
      </c>
    </row>
    <row r="51" spans="1:6" x14ac:dyDescent="0.25">
      <c r="A51" s="17" t="s">
        <v>47</v>
      </c>
      <c r="B51" s="18" t="s">
        <v>127</v>
      </c>
      <c r="C51" s="14">
        <v>8</v>
      </c>
      <c r="D51" s="19" t="s">
        <v>8</v>
      </c>
      <c r="E51" s="14">
        <v>1520.77</v>
      </c>
      <c r="F51" s="20">
        <f>ROUND(E51*C51,2)</f>
        <v>12166.16</v>
      </c>
    </row>
    <row r="52" spans="1:6" x14ac:dyDescent="0.25">
      <c r="A52" s="17" t="s">
        <v>48</v>
      </c>
      <c r="B52" s="18" t="s">
        <v>49</v>
      </c>
      <c r="C52" s="14">
        <f>+C50*2</f>
        <v>12</v>
      </c>
      <c r="D52" s="19" t="s">
        <v>8</v>
      </c>
      <c r="E52" s="14">
        <v>2520.2800000000002</v>
      </c>
      <c r="F52" s="20">
        <f>ROUND(E52*C52,2)</f>
        <v>30243.360000000001</v>
      </c>
    </row>
    <row r="53" spans="1:6" x14ac:dyDescent="0.25">
      <c r="A53" s="17" t="s">
        <v>50</v>
      </c>
      <c r="B53" s="18" t="s">
        <v>51</v>
      </c>
      <c r="C53" s="14">
        <v>6</v>
      </c>
      <c r="D53" s="19" t="s">
        <v>8</v>
      </c>
      <c r="E53" s="14">
        <v>1442.89</v>
      </c>
      <c r="F53" s="20">
        <f>ROUND(E53*C53,2)</f>
        <v>8657.34</v>
      </c>
    </row>
    <row r="54" spans="1:6" ht="25.5" x14ac:dyDescent="0.25">
      <c r="A54" s="17" t="s">
        <v>52</v>
      </c>
      <c r="B54" s="18" t="s">
        <v>44</v>
      </c>
      <c r="C54" s="14">
        <f>+[2]ANALISIS!E1010</f>
        <v>0.24</v>
      </c>
      <c r="D54" s="19" t="s">
        <v>20</v>
      </c>
      <c r="E54" s="14">
        <v>7672.1</v>
      </c>
      <c r="F54" s="20">
        <f t="shared" ref="F54:F55" si="5">ROUND(E54*C54,2)</f>
        <v>1841.3</v>
      </c>
    </row>
    <row r="55" spans="1:6" ht="25.5" x14ac:dyDescent="0.25">
      <c r="A55" s="17" t="s">
        <v>53</v>
      </c>
      <c r="B55" s="18" t="s">
        <v>54</v>
      </c>
      <c r="C55" s="14">
        <f>+[2]ANALISIS!E1023</f>
        <v>0.3</v>
      </c>
      <c r="D55" s="19" t="s">
        <v>20</v>
      </c>
      <c r="E55" s="14">
        <v>11335.18</v>
      </c>
      <c r="F55" s="20">
        <f t="shared" si="5"/>
        <v>3400.55</v>
      </c>
    </row>
    <row r="56" spans="1:6" x14ac:dyDescent="0.25">
      <c r="A56" s="17"/>
      <c r="B56" s="18"/>
      <c r="C56" s="14"/>
      <c r="D56" s="19"/>
      <c r="E56" s="14"/>
      <c r="F56" s="20"/>
    </row>
    <row r="57" spans="1:6" x14ac:dyDescent="0.25">
      <c r="A57" s="23">
        <f>+A42+1</f>
        <v>8</v>
      </c>
      <c r="B57" s="24" t="s">
        <v>55</v>
      </c>
      <c r="C57" s="14"/>
      <c r="D57" s="19"/>
      <c r="E57" s="14"/>
      <c r="F57" s="20"/>
    </row>
    <row r="58" spans="1:6" ht="7.5" customHeight="1" x14ac:dyDescent="0.25">
      <c r="A58" s="17"/>
      <c r="B58" s="18"/>
      <c r="C58" s="14"/>
      <c r="D58" s="19"/>
      <c r="E58" s="14"/>
      <c r="F58" s="20"/>
    </row>
    <row r="59" spans="1:6" ht="26.25" customHeight="1" x14ac:dyDescent="0.25">
      <c r="A59" s="21">
        <f>A57+0.1</f>
        <v>8.1</v>
      </c>
      <c r="B59" s="16" t="s">
        <v>56</v>
      </c>
      <c r="C59" s="14"/>
      <c r="D59" s="15"/>
      <c r="E59" s="14"/>
      <c r="F59" s="14"/>
    </row>
    <row r="60" spans="1:6" x14ac:dyDescent="0.25">
      <c r="A60" s="17" t="s">
        <v>57</v>
      </c>
      <c r="B60" s="18" t="s">
        <v>13</v>
      </c>
      <c r="C60" s="14">
        <v>1</v>
      </c>
      <c r="D60" s="19" t="s">
        <v>8</v>
      </c>
      <c r="E60" s="14">
        <v>600</v>
      </c>
      <c r="F60" s="20">
        <f t="shared" ref="F60:F68" si="6">ROUND(E60*C60,2)</f>
        <v>600</v>
      </c>
    </row>
    <row r="61" spans="1:6" ht="25.5" x14ac:dyDescent="0.25">
      <c r="A61" s="17" t="s">
        <v>58</v>
      </c>
      <c r="B61" s="18" t="s">
        <v>59</v>
      </c>
      <c r="C61" s="14">
        <v>12</v>
      </c>
      <c r="D61" s="19" t="s">
        <v>14</v>
      </c>
      <c r="E61" s="14">
        <v>3583.82</v>
      </c>
      <c r="F61" s="20">
        <f t="shared" si="6"/>
        <v>43005.84</v>
      </c>
    </row>
    <row r="62" spans="1:6" ht="25.5" x14ac:dyDescent="0.25">
      <c r="A62" s="17" t="s">
        <v>60</v>
      </c>
      <c r="B62" s="18" t="s">
        <v>61</v>
      </c>
      <c r="C62" s="14">
        <v>4</v>
      </c>
      <c r="D62" s="19" t="s">
        <v>8</v>
      </c>
      <c r="E62" s="14">
        <v>3816.12</v>
      </c>
      <c r="F62" s="20">
        <f t="shared" si="6"/>
        <v>15264.48</v>
      </c>
    </row>
    <row r="63" spans="1:6" ht="25.5" x14ac:dyDescent="0.25">
      <c r="A63" s="17" t="s">
        <v>62</v>
      </c>
      <c r="B63" s="18" t="s">
        <v>63</v>
      </c>
      <c r="C63" s="14">
        <v>2</v>
      </c>
      <c r="D63" s="19" t="s">
        <v>8</v>
      </c>
      <c r="E63" s="14">
        <v>2310.44</v>
      </c>
      <c r="F63" s="20">
        <f t="shared" si="6"/>
        <v>4620.88</v>
      </c>
    </row>
    <row r="64" spans="1:6" ht="25.5" x14ac:dyDescent="0.25">
      <c r="A64" s="17" t="s">
        <v>64</v>
      </c>
      <c r="B64" s="18" t="s">
        <v>54</v>
      </c>
      <c r="C64" s="14">
        <f>0.05*2</f>
        <v>0.1</v>
      </c>
      <c r="D64" s="19" t="s">
        <v>20</v>
      </c>
      <c r="E64" s="14">
        <v>10488.78</v>
      </c>
      <c r="F64" s="20">
        <f t="shared" si="6"/>
        <v>1048.8800000000001</v>
      </c>
    </row>
    <row r="65" spans="1:6" x14ac:dyDescent="0.25">
      <c r="A65" s="17" t="s">
        <v>65</v>
      </c>
      <c r="B65" s="18" t="s">
        <v>22</v>
      </c>
      <c r="C65" s="14">
        <v>8.1</v>
      </c>
      <c r="D65" s="19" t="s">
        <v>20</v>
      </c>
      <c r="E65" s="14">
        <v>154.52000000000001</v>
      </c>
      <c r="F65" s="20">
        <f t="shared" si="6"/>
        <v>1251.6099999999999</v>
      </c>
    </row>
    <row r="66" spans="1:6" ht="25.5" x14ac:dyDescent="0.25">
      <c r="A66" s="17" t="s">
        <v>66</v>
      </c>
      <c r="B66" s="18" t="s">
        <v>26</v>
      </c>
      <c r="C66" s="14">
        <v>7.7</v>
      </c>
      <c r="D66" s="19" t="s">
        <v>20</v>
      </c>
      <c r="E66" s="14">
        <v>183.13</v>
      </c>
      <c r="F66" s="20">
        <f t="shared" si="6"/>
        <v>1410.1</v>
      </c>
    </row>
    <row r="67" spans="1:6" x14ac:dyDescent="0.25">
      <c r="A67" s="17" t="s">
        <v>67</v>
      </c>
      <c r="B67" s="18" t="s">
        <v>68</v>
      </c>
      <c r="C67" s="14">
        <v>0.48</v>
      </c>
      <c r="D67" s="19" t="s">
        <v>20</v>
      </c>
      <c r="E67" s="14">
        <v>90</v>
      </c>
      <c r="F67" s="20">
        <f t="shared" si="6"/>
        <v>43.2</v>
      </c>
    </row>
    <row r="68" spans="1:6" ht="25.5" x14ac:dyDescent="0.25">
      <c r="A68" s="17" t="s">
        <v>69</v>
      </c>
      <c r="B68" s="18" t="s">
        <v>70</v>
      </c>
      <c r="C68" s="14">
        <v>1</v>
      </c>
      <c r="D68" s="19" t="s">
        <v>8</v>
      </c>
      <c r="E68" s="14">
        <v>12547.27</v>
      </c>
      <c r="F68" s="20">
        <f t="shared" si="6"/>
        <v>12547.27</v>
      </c>
    </row>
    <row r="69" spans="1:6" x14ac:dyDescent="0.25">
      <c r="A69" s="17"/>
      <c r="B69" s="18"/>
      <c r="C69" s="14"/>
      <c r="D69" s="19"/>
      <c r="E69" s="14"/>
      <c r="F69" s="20"/>
    </row>
    <row r="70" spans="1:6" ht="26.25" customHeight="1" x14ac:dyDescent="0.25">
      <c r="A70" s="22">
        <f>+A57+1</f>
        <v>9</v>
      </c>
      <c r="B70" s="16" t="s">
        <v>71</v>
      </c>
      <c r="C70" s="14"/>
      <c r="D70" s="15"/>
      <c r="E70" s="14"/>
      <c r="F70" s="14"/>
    </row>
    <row r="71" spans="1:6" ht="7.5" customHeight="1" x14ac:dyDescent="0.25">
      <c r="A71" s="17"/>
      <c r="B71" s="18"/>
      <c r="C71" s="14"/>
      <c r="D71" s="19"/>
      <c r="E71" s="14"/>
      <c r="F71" s="20"/>
    </row>
    <row r="72" spans="1:6" x14ac:dyDescent="0.25">
      <c r="A72" s="23">
        <v>9.1</v>
      </c>
      <c r="B72" s="24" t="s">
        <v>72</v>
      </c>
      <c r="C72" s="14"/>
      <c r="D72" s="19"/>
      <c r="E72" s="14"/>
      <c r="F72" s="20"/>
    </row>
    <row r="73" spans="1:6" x14ac:dyDescent="0.25">
      <c r="A73" s="17" t="s">
        <v>73</v>
      </c>
      <c r="B73" s="18" t="s">
        <v>74</v>
      </c>
      <c r="C73" s="14">
        <v>12</v>
      </c>
      <c r="D73" s="19" t="s">
        <v>8</v>
      </c>
      <c r="E73" s="14">
        <v>4740.32</v>
      </c>
      <c r="F73" s="20">
        <f t="shared" ref="F73:F74" si="7">ROUND(E73*C73,2)</f>
        <v>56883.839999999997</v>
      </c>
    </row>
    <row r="74" spans="1:6" x14ac:dyDescent="0.25">
      <c r="A74" s="17" t="s">
        <v>75</v>
      </c>
      <c r="B74" s="18" t="s">
        <v>76</v>
      </c>
      <c r="C74" s="14">
        <v>33</v>
      </c>
      <c r="D74" s="19" t="s">
        <v>8</v>
      </c>
      <c r="E74" s="14">
        <v>4095.45</v>
      </c>
      <c r="F74" s="20">
        <f t="shared" si="7"/>
        <v>135149.85</v>
      </c>
    </row>
    <row r="75" spans="1:6" ht="7.5" customHeight="1" x14ac:dyDescent="0.25">
      <c r="A75" s="17"/>
      <c r="B75" s="18"/>
      <c r="C75" s="14"/>
      <c r="D75" s="19"/>
      <c r="E75" s="14"/>
      <c r="F75" s="20"/>
    </row>
    <row r="76" spans="1:6" x14ac:dyDescent="0.25">
      <c r="A76" s="23">
        <v>9.1999999999999993</v>
      </c>
      <c r="B76" s="24" t="s">
        <v>77</v>
      </c>
      <c r="C76" s="14"/>
      <c r="D76" s="19"/>
      <c r="E76" s="14"/>
      <c r="F76" s="20"/>
    </row>
    <row r="77" spans="1:6" x14ac:dyDescent="0.25">
      <c r="A77" s="17" t="s">
        <v>78</v>
      </c>
      <c r="B77" s="18" t="s">
        <v>79</v>
      </c>
      <c r="C77" s="14">
        <f>(C73)*(1*1*0.1)</f>
        <v>1.2</v>
      </c>
      <c r="D77" s="19" t="s">
        <v>20</v>
      </c>
      <c r="E77" s="14">
        <v>954.27</v>
      </c>
      <c r="F77" s="20">
        <f t="shared" ref="F77:F79" si="8">ROUND(E77*C77,2)</f>
        <v>1145.1199999999999</v>
      </c>
    </row>
    <row r="78" spans="1:6" x14ac:dyDescent="0.25">
      <c r="A78" s="17" t="s">
        <v>80</v>
      </c>
      <c r="B78" s="18" t="s">
        <v>81</v>
      </c>
      <c r="C78" s="14">
        <f>(0.35*0.2*1)*(C73)</f>
        <v>0.84</v>
      </c>
      <c r="D78" s="19" t="s">
        <v>20</v>
      </c>
      <c r="E78" s="14">
        <v>954.27</v>
      </c>
      <c r="F78" s="20">
        <f t="shared" si="8"/>
        <v>801.59</v>
      </c>
    </row>
    <row r="79" spans="1:6" x14ac:dyDescent="0.25">
      <c r="A79" s="17" t="s">
        <v>82</v>
      </c>
      <c r="B79" s="18" t="s">
        <v>83</v>
      </c>
      <c r="C79" s="14">
        <f>(C77+C78)*1.4</f>
        <v>2.86</v>
      </c>
      <c r="D79" s="19" t="s">
        <v>20</v>
      </c>
      <c r="E79" s="14">
        <v>210</v>
      </c>
      <c r="F79" s="20">
        <f t="shared" si="8"/>
        <v>600.6</v>
      </c>
    </row>
    <row r="80" spans="1:6" ht="7.5" customHeight="1" x14ac:dyDescent="0.25">
      <c r="A80" s="17"/>
      <c r="B80" s="18"/>
      <c r="C80" s="14"/>
      <c r="D80" s="19"/>
      <c r="E80" s="14"/>
      <c r="F80" s="20"/>
    </row>
    <row r="81" spans="1:6" x14ac:dyDescent="0.25">
      <c r="A81" s="23">
        <v>9.3000000000000007</v>
      </c>
      <c r="B81" s="24" t="s">
        <v>84</v>
      </c>
      <c r="C81" s="14"/>
      <c r="D81" s="19"/>
      <c r="E81" s="14"/>
      <c r="F81" s="20"/>
    </row>
    <row r="82" spans="1:6" x14ac:dyDescent="0.25">
      <c r="A82" s="17" t="s">
        <v>85</v>
      </c>
      <c r="B82" s="18" t="s">
        <v>86</v>
      </c>
      <c r="C82" s="14">
        <f>(+C73)*1</f>
        <v>12</v>
      </c>
      <c r="D82" s="19" t="s">
        <v>18</v>
      </c>
      <c r="E82" s="14">
        <v>1113.1199999999999</v>
      </c>
      <c r="F82" s="20">
        <f t="shared" ref="F82:F83" si="9">ROUND(E82*C82,2)</f>
        <v>13357.44</v>
      </c>
    </row>
    <row r="83" spans="1:6" x14ac:dyDescent="0.25">
      <c r="A83" s="17" t="s">
        <v>87</v>
      </c>
      <c r="B83" s="18" t="s">
        <v>81</v>
      </c>
      <c r="C83" s="14">
        <v>8</v>
      </c>
      <c r="D83" s="19" t="s">
        <v>14</v>
      </c>
      <c r="E83" s="14">
        <v>1219.5999999999999</v>
      </c>
      <c r="F83" s="20">
        <f t="shared" si="9"/>
        <v>9756.7999999999993</v>
      </c>
    </row>
    <row r="84" spans="1:6" ht="7.5" customHeight="1" x14ac:dyDescent="0.25">
      <c r="A84" s="17"/>
      <c r="B84" s="18"/>
      <c r="C84" s="14"/>
      <c r="D84" s="19"/>
      <c r="E84" s="14"/>
      <c r="F84" s="20"/>
    </row>
    <row r="85" spans="1:6" x14ac:dyDescent="0.25">
      <c r="A85" s="103">
        <f>+A70+1</f>
        <v>10</v>
      </c>
      <c r="B85" s="24" t="s">
        <v>88</v>
      </c>
      <c r="C85" s="14"/>
      <c r="D85" s="19"/>
      <c r="E85" s="14"/>
      <c r="F85" s="20"/>
    </row>
    <row r="86" spans="1:6" x14ac:dyDescent="0.25">
      <c r="A86" s="137">
        <f>A85+0.1</f>
        <v>10.1</v>
      </c>
      <c r="B86" s="138" t="s">
        <v>89</v>
      </c>
      <c r="C86" s="139">
        <f>[2]ASFALTO!B33</f>
        <v>1447.76</v>
      </c>
      <c r="D86" s="140" t="s">
        <v>18</v>
      </c>
      <c r="E86" s="139">
        <v>116.4</v>
      </c>
      <c r="F86" s="141">
        <f t="shared" ref="F86:F92" si="10">ROUND(E86*C86,2)</f>
        <v>168519.26</v>
      </c>
    </row>
    <row r="87" spans="1:6" ht="25.5" x14ac:dyDescent="0.25">
      <c r="A87" s="17">
        <f t="shared" ref="A87:A88" si="11">A86+0.1</f>
        <v>10.199999999999999</v>
      </c>
      <c r="B87" s="18" t="s">
        <v>90</v>
      </c>
      <c r="C87" s="14">
        <f>[2]ASFALTO!B34</f>
        <v>1447.76</v>
      </c>
      <c r="D87" s="19" t="s">
        <v>18</v>
      </c>
      <c r="E87" s="14">
        <v>687.5</v>
      </c>
      <c r="F87" s="20">
        <f t="shared" si="10"/>
        <v>995335</v>
      </c>
    </row>
    <row r="88" spans="1:6" ht="25.5" x14ac:dyDescent="0.25">
      <c r="A88" s="17">
        <f t="shared" si="11"/>
        <v>10.3</v>
      </c>
      <c r="B88" s="18" t="s">
        <v>91</v>
      </c>
      <c r="C88" s="14">
        <f>[2]ASFALTO!B35</f>
        <v>9340.3700000000008</v>
      </c>
      <c r="D88" s="19" t="s">
        <v>92</v>
      </c>
      <c r="E88" s="14">
        <v>22.35</v>
      </c>
      <c r="F88" s="20">
        <f t="shared" si="10"/>
        <v>208757.27</v>
      </c>
    </row>
    <row r="89" spans="1:6" ht="7.5" customHeight="1" x14ac:dyDescent="0.25">
      <c r="A89" s="17"/>
      <c r="B89" s="18"/>
      <c r="C89" s="14"/>
      <c r="D89" s="19"/>
      <c r="E89" s="14"/>
      <c r="F89" s="20"/>
    </row>
    <row r="90" spans="1:6" ht="79.5" customHeight="1" x14ac:dyDescent="0.25">
      <c r="A90" s="22">
        <f>+A85+1</f>
        <v>11</v>
      </c>
      <c r="B90" s="16" t="s">
        <v>136</v>
      </c>
      <c r="C90" s="14">
        <f>+$C$15</f>
        <v>2607.46</v>
      </c>
      <c r="D90" s="15" t="s">
        <v>14</v>
      </c>
      <c r="E90" s="14">
        <v>24.8</v>
      </c>
      <c r="F90" s="14">
        <f>ROUND(E90*C90,2)</f>
        <v>64665.01</v>
      </c>
    </row>
    <row r="91" spans="1:6" x14ac:dyDescent="0.25">
      <c r="A91" s="17"/>
      <c r="B91" s="18"/>
      <c r="C91" s="14"/>
      <c r="D91" s="19"/>
      <c r="E91" s="14"/>
      <c r="F91" s="20"/>
    </row>
    <row r="92" spans="1:6" ht="26.25" customHeight="1" x14ac:dyDescent="0.25">
      <c r="A92" s="22">
        <f>A90+1</f>
        <v>12</v>
      </c>
      <c r="B92" s="16" t="s">
        <v>93</v>
      </c>
      <c r="C92" s="14">
        <f>+$C$15</f>
        <v>2607.46</v>
      </c>
      <c r="D92" s="15" t="s">
        <v>14</v>
      </c>
      <c r="E92" s="14">
        <v>15</v>
      </c>
      <c r="F92" s="14">
        <f t="shared" si="10"/>
        <v>39111.9</v>
      </c>
    </row>
    <row r="93" spans="1:6" s="30" customFormat="1" x14ac:dyDescent="0.25">
      <c r="A93" s="25"/>
      <c r="B93" s="26" t="s">
        <v>94</v>
      </c>
      <c r="C93" s="27"/>
      <c r="D93" s="28"/>
      <c r="E93" s="27"/>
      <c r="F93" s="29">
        <f>SUM(F14:F92)</f>
        <v>6333682.4900000002</v>
      </c>
    </row>
    <row r="94" spans="1:6" x14ac:dyDescent="0.25">
      <c r="A94" s="17"/>
      <c r="B94" s="18"/>
      <c r="C94" s="14"/>
      <c r="D94" s="19"/>
      <c r="E94" s="14"/>
      <c r="F94" s="20"/>
    </row>
    <row r="95" spans="1:6" s="30" customFormat="1" x14ac:dyDescent="0.25">
      <c r="A95" s="13" t="s">
        <v>95</v>
      </c>
      <c r="B95" s="31" t="s">
        <v>96</v>
      </c>
      <c r="C95" s="32"/>
      <c r="D95" s="33"/>
      <c r="E95" s="34"/>
      <c r="F95" s="20"/>
    </row>
    <row r="96" spans="1:6" s="30" customFormat="1" ht="9.75" customHeight="1" x14ac:dyDescent="0.25">
      <c r="A96" s="35"/>
      <c r="B96" s="36"/>
      <c r="C96" s="32"/>
      <c r="D96" s="37"/>
      <c r="E96" s="32"/>
      <c r="F96" s="20"/>
    </row>
    <row r="97" spans="1:6" s="30" customFormat="1" ht="51" x14ac:dyDescent="0.25">
      <c r="A97" s="38">
        <v>1</v>
      </c>
      <c r="B97" s="104" t="s">
        <v>123</v>
      </c>
      <c r="C97" s="39">
        <v>1</v>
      </c>
      <c r="D97" s="40" t="s">
        <v>8</v>
      </c>
      <c r="E97" s="39">
        <v>43500</v>
      </c>
      <c r="F97" s="20">
        <f>ROUND(E97*C97,2)</f>
        <v>43500</v>
      </c>
    </row>
    <row r="98" spans="1:6" s="30" customFormat="1" x14ac:dyDescent="0.25">
      <c r="A98" s="38"/>
      <c r="B98" s="104"/>
      <c r="C98" s="39"/>
      <c r="D98" s="40"/>
      <c r="E98" s="39"/>
      <c r="F98" s="20"/>
    </row>
    <row r="99" spans="1:6" s="30" customFormat="1" ht="25.5" x14ac:dyDescent="0.25">
      <c r="A99" s="38">
        <v>2</v>
      </c>
      <c r="B99" s="104" t="s">
        <v>124</v>
      </c>
      <c r="C99" s="41">
        <v>6</v>
      </c>
      <c r="D99" s="42" t="s">
        <v>125</v>
      </c>
      <c r="E99" s="43">
        <v>35000</v>
      </c>
      <c r="F99" s="44">
        <f>ROUND(E99*C99,2)</f>
        <v>210000</v>
      </c>
    </row>
    <row r="100" spans="1:6" s="30" customFormat="1" x14ac:dyDescent="0.25">
      <c r="A100" s="45"/>
      <c r="B100" s="26" t="s">
        <v>97</v>
      </c>
      <c r="C100" s="46"/>
      <c r="D100" s="47"/>
      <c r="E100" s="46"/>
      <c r="F100" s="48">
        <f>SUM(F97:F99)</f>
        <v>253500</v>
      </c>
    </row>
    <row r="101" spans="1:6" s="30" customFormat="1" ht="10.5" customHeight="1" x14ac:dyDescent="0.25">
      <c r="A101" s="49"/>
      <c r="B101" s="18"/>
      <c r="C101" s="14"/>
      <c r="D101" s="50"/>
      <c r="E101" s="51"/>
      <c r="F101" s="20"/>
    </row>
    <row r="102" spans="1:6" s="30" customFormat="1" x14ac:dyDescent="0.25">
      <c r="A102" s="52"/>
      <c r="B102" s="53" t="s">
        <v>98</v>
      </c>
      <c r="C102" s="54"/>
      <c r="D102" s="55"/>
      <c r="E102" s="54"/>
      <c r="F102" s="54">
        <f>F100+F93</f>
        <v>6587182.4900000002</v>
      </c>
    </row>
    <row r="103" spans="1:6" s="30" customFormat="1" x14ac:dyDescent="0.25">
      <c r="A103" s="52"/>
      <c r="B103" s="53" t="s">
        <v>98</v>
      </c>
      <c r="C103" s="54"/>
      <c r="D103" s="55"/>
      <c r="E103" s="54"/>
      <c r="F103" s="54">
        <f>F102</f>
        <v>6587182.4900000002</v>
      </c>
    </row>
    <row r="104" spans="1:6" s="30" customFormat="1" x14ac:dyDescent="0.25">
      <c r="A104" s="56"/>
      <c r="B104" s="57"/>
      <c r="C104" s="58"/>
      <c r="D104" s="59"/>
      <c r="E104" s="58"/>
      <c r="F104" s="60"/>
    </row>
    <row r="105" spans="1:6" s="30" customFormat="1" x14ac:dyDescent="0.25">
      <c r="A105" s="56"/>
      <c r="B105" s="57" t="s">
        <v>99</v>
      </c>
      <c r="C105" s="61"/>
      <c r="D105" s="59"/>
      <c r="E105" s="58"/>
      <c r="F105" s="60"/>
    </row>
    <row r="106" spans="1:6" s="30" customFormat="1" x14ac:dyDescent="0.25">
      <c r="A106" s="56"/>
      <c r="B106" s="62" t="s">
        <v>100</v>
      </c>
      <c r="C106" s="61">
        <v>0.1</v>
      </c>
      <c r="D106" s="63"/>
      <c r="E106" s="58"/>
      <c r="F106" s="60">
        <f t="shared" ref="F106:F112" si="12">ROUND($F$102*C106,2)</f>
        <v>658718.25</v>
      </c>
    </row>
    <row r="107" spans="1:6" s="30" customFormat="1" x14ac:dyDescent="0.25">
      <c r="A107" s="56"/>
      <c r="B107" s="62" t="s">
        <v>101</v>
      </c>
      <c r="C107" s="61">
        <v>0.03</v>
      </c>
      <c r="D107" s="63"/>
      <c r="E107" s="58"/>
      <c r="F107" s="60">
        <f t="shared" si="12"/>
        <v>197615.47</v>
      </c>
    </row>
    <row r="108" spans="1:6" s="30" customFormat="1" x14ac:dyDescent="0.25">
      <c r="A108" s="56"/>
      <c r="B108" s="62" t="s">
        <v>102</v>
      </c>
      <c r="C108" s="61">
        <v>0.04</v>
      </c>
      <c r="D108" s="63"/>
      <c r="E108" s="58"/>
      <c r="F108" s="60">
        <f t="shared" si="12"/>
        <v>263487.3</v>
      </c>
    </row>
    <row r="109" spans="1:6" x14ac:dyDescent="0.25">
      <c r="A109" s="56"/>
      <c r="B109" s="62" t="s">
        <v>103</v>
      </c>
      <c r="C109" s="61">
        <v>4.4999999999999998E-2</v>
      </c>
      <c r="D109" s="64"/>
      <c r="E109" s="65"/>
      <c r="F109" s="60">
        <f t="shared" si="12"/>
        <v>296423.21000000002</v>
      </c>
    </row>
    <row r="110" spans="1:6" x14ac:dyDescent="0.25">
      <c r="A110" s="56"/>
      <c r="B110" s="62" t="s">
        <v>104</v>
      </c>
      <c r="C110" s="61">
        <v>0.05</v>
      </c>
      <c r="D110" s="63"/>
      <c r="E110" s="58"/>
      <c r="F110" s="60">
        <f t="shared" si="12"/>
        <v>329359.12</v>
      </c>
    </row>
    <row r="111" spans="1:6" x14ac:dyDescent="0.25">
      <c r="A111" s="66"/>
      <c r="B111" s="112" t="s">
        <v>137</v>
      </c>
      <c r="C111" s="61">
        <v>0.1</v>
      </c>
      <c r="D111" s="67"/>
      <c r="E111" s="68"/>
      <c r="F111" s="60">
        <f t="shared" si="12"/>
        <v>658718.25</v>
      </c>
    </row>
    <row r="112" spans="1:6" x14ac:dyDescent="0.25">
      <c r="A112" s="69"/>
      <c r="B112" s="62" t="s">
        <v>105</v>
      </c>
      <c r="C112" s="70">
        <v>1.4999999999999999E-2</v>
      </c>
      <c r="D112" s="67"/>
      <c r="E112" s="68"/>
      <c r="F112" s="60">
        <f t="shared" si="12"/>
        <v>98807.74</v>
      </c>
    </row>
    <row r="113" spans="1:9" x14ac:dyDescent="0.25">
      <c r="A113" s="71"/>
      <c r="B113" s="62" t="s">
        <v>106</v>
      </c>
      <c r="C113" s="61">
        <v>0.18</v>
      </c>
      <c r="D113" s="63"/>
      <c r="E113" s="58"/>
      <c r="F113" s="60">
        <f>ROUND($F$106*C113,2)</f>
        <v>118569.29</v>
      </c>
    </row>
    <row r="114" spans="1:9" x14ac:dyDescent="0.25">
      <c r="A114" s="71"/>
      <c r="B114" s="62" t="s">
        <v>107</v>
      </c>
      <c r="C114" s="61">
        <v>0.01</v>
      </c>
      <c r="D114" s="59"/>
      <c r="E114" s="58"/>
      <c r="F114" s="60">
        <f>ROUND($F$102*C114,2)</f>
        <v>65871.820000000007</v>
      </c>
    </row>
    <row r="115" spans="1:9" x14ac:dyDescent="0.25">
      <c r="A115" s="71"/>
      <c r="B115" s="72" t="s">
        <v>108</v>
      </c>
      <c r="C115" s="61">
        <v>1E-3</v>
      </c>
      <c r="D115" s="59"/>
      <c r="E115" s="58"/>
      <c r="F115" s="60">
        <f>ROUND($F$102*C115,2)</f>
        <v>6587.18</v>
      </c>
    </row>
    <row r="116" spans="1:9" x14ac:dyDescent="0.25">
      <c r="A116" s="56"/>
      <c r="B116" s="73" t="s">
        <v>109</v>
      </c>
      <c r="C116" s="58">
        <v>0.05</v>
      </c>
      <c r="D116" s="63"/>
      <c r="E116" s="58"/>
      <c r="F116" s="60">
        <f>ROUND($F$102*C116,2)</f>
        <v>329359.12</v>
      </c>
    </row>
    <row r="117" spans="1:9" x14ac:dyDescent="0.25">
      <c r="A117" s="56"/>
      <c r="B117" s="57"/>
      <c r="C117" s="58"/>
      <c r="D117" s="59"/>
      <c r="E117" s="58"/>
      <c r="F117" s="60"/>
    </row>
    <row r="118" spans="1:9" x14ac:dyDescent="0.25">
      <c r="A118" s="74"/>
      <c r="B118" s="75" t="s">
        <v>110</v>
      </c>
      <c r="C118" s="76"/>
      <c r="D118" s="77"/>
      <c r="E118" s="76"/>
      <c r="F118" s="78">
        <f>SUM(F106:F116)</f>
        <v>3023516.75</v>
      </c>
    </row>
    <row r="119" spans="1:9" x14ac:dyDescent="0.25">
      <c r="A119" s="71"/>
      <c r="B119" s="79"/>
      <c r="C119" s="58"/>
      <c r="D119" s="63"/>
      <c r="E119" s="58"/>
      <c r="F119" s="60"/>
    </row>
    <row r="120" spans="1:9" x14ac:dyDescent="0.25">
      <c r="A120" s="80"/>
      <c r="B120" s="81" t="s">
        <v>111</v>
      </c>
      <c r="C120" s="82"/>
      <c r="D120" s="83"/>
      <c r="E120" s="82"/>
      <c r="F120" s="84">
        <f>F118+F103</f>
        <v>9610699.2400000002</v>
      </c>
    </row>
    <row r="121" spans="1:9" s="124" customFormat="1" ht="13.5" x14ac:dyDescent="0.2">
      <c r="A121" s="7"/>
      <c r="B121" s="7"/>
      <c r="C121" s="123"/>
      <c r="D121" s="123"/>
      <c r="E121" s="123"/>
      <c r="F121" s="123"/>
      <c r="I121" s="125"/>
    </row>
    <row r="122" spans="1:9" s="124" customFormat="1" ht="13.5" x14ac:dyDescent="0.2">
      <c r="A122" s="7"/>
      <c r="B122" s="7"/>
      <c r="C122" s="8"/>
      <c r="D122" s="7"/>
      <c r="E122" s="8"/>
      <c r="F122" s="8"/>
      <c r="I122" s="125"/>
    </row>
    <row r="123" spans="1:9" s="124" customFormat="1" ht="13.9" customHeight="1" x14ac:dyDescent="0.2">
      <c r="A123" s="126" t="s">
        <v>118</v>
      </c>
      <c r="B123" s="126"/>
      <c r="C123" s="126"/>
      <c r="D123" s="126"/>
      <c r="E123" s="126"/>
      <c r="F123" s="126"/>
      <c r="I123" s="125"/>
    </row>
    <row r="124" spans="1:9" s="124" customFormat="1" ht="13.5" x14ac:dyDescent="0.2">
      <c r="A124" s="110"/>
      <c r="B124" s="111"/>
      <c r="C124" s="91"/>
      <c r="D124" s="91"/>
      <c r="E124" s="91"/>
      <c r="F124" s="91"/>
      <c r="I124" s="125"/>
    </row>
    <row r="125" spans="1:9" s="124" customFormat="1" ht="13.5" x14ac:dyDescent="0.2">
      <c r="A125" s="127"/>
      <c r="B125" s="127"/>
      <c r="C125" s="128"/>
      <c r="D125" s="128"/>
      <c r="E125" s="128"/>
      <c r="F125" s="128"/>
      <c r="I125" s="125"/>
    </row>
    <row r="126" spans="1:9" s="124" customFormat="1" ht="13.5" x14ac:dyDescent="0.2">
      <c r="A126" s="7"/>
      <c r="B126" s="7"/>
      <c r="C126" s="8"/>
      <c r="D126" s="7"/>
      <c r="E126" s="8"/>
      <c r="F126" s="8"/>
    </row>
    <row r="127" spans="1:9" s="124" customFormat="1" ht="13.5" x14ac:dyDescent="0.2">
      <c r="A127" s="7"/>
      <c r="B127" s="7"/>
      <c r="C127" s="8"/>
      <c r="D127" s="7"/>
      <c r="E127" s="8"/>
      <c r="F127" s="8"/>
    </row>
    <row r="128" spans="1:9" s="124" customFormat="1" ht="13.5" x14ac:dyDescent="0.2">
      <c r="A128" s="129" t="s">
        <v>120</v>
      </c>
      <c r="B128" s="129"/>
      <c r="C128" s="129"/>
      <c r="D128" s="129"/>
      <c r="E128" s="129"/>
      <c r="F128" s="129"/>
    </row>
    <row r="129" spans="1:8" s="124" customFormat="1" ht="13.5" x14ac:dyDescent="0.2">
      <c r="A129" s="130" t="s">
        <v>122</v>
      </c>
      <c r="B129" s="130"/>
      <c r="C129" s="130"/>
      <c r="D129" s="130"/>
      <c r="E129" s="130"/>
      <c r="F129" s="130"/>
    </row>
    <row r="130" spans="1:8" s="136" customFormat="1" x14ac:dyDescent="0.25">
      <c r="A130" s="131"/>
      <c r="B130" s="132"/>
      <c r="C130" s="133"/>
      <c r="D130" s="134"/>
      <c r="E130" s="135"/>
      <c r="F130" s="135"/>
      <c r="G130" s="135"/>
      <c r="H130" s="135"/>
    </row>
    <row r="131" spans="1:8" x14ac:dyDescent="0.25">
      <c r="A131" s="7"/>
      <c r="B131" s="7"/>
      <c r="C131" s="8"/>
      <c r="D131" s="7"/>
      <c r="E131" s="8"/>
      <c r="F131" s="8"/>
    </row>
    <row r="132" spans="1:8" x14ac:dyDescent="0.25">
      <c r="A132" s="7"/>
      <c r="B132" s="7"/>
      <c r="C132" s="8"/>
      <c r="D132" s="7"/>
      <c r="E132" s="8"/>
      <c r="F132" s="8"/>
    </row>
    <row r="133" spans="1:8" x14ac:dyDescent="0.25">
      <c r="A133" s="7"/>
      <c r="B133" s="7"/>
      <c r="C133" s="8"/>
      <c r="D133" s="7"/>
      <c r="E133" s="8"/>
      <c r="F133" s="8"/>
    </row>
    <row r="134" spans="1:8" x14ac:dyDescent="0.25">
      <c r="A134" s="7"/>
      <c r="B134" s="7"/>
      <c r="C134" s="8"/>
      <c r="D134" s="7"/>
      <c r="E134" s="8"/>
      <c r="F134" s="8"/>
    </row>
    <row r="135" spans="1:8" x14ac:dyDescent="0.25">
      <c r="A135" s="7" t="s">
        <v>112</v>
      </c>
      <c r="B135" s="7"/>
      <c r="C135" s="117" t="s">
        <v>113</v>
      </c>
      <c r="D135" s="117"/>
      <c r="E135" s="117"/>
      <c r="F135" s="117"/>
    </row>
    <row r="136" spans="1:8" x14ac:dyDescent="0.25">
      <c r="A136" s="85"/>
      <c r="B136" s="86"/>
      <c r="C136" s="87"/>
      <c r="D136" s="88"/>
      <c r="E136" s="87"/>
      <c r="F136" s="89"/>
    </row>
    <row r="137" spans="1:8" x14ac:dyDescent="0.25">
      <c r="A137" s="7"/>
      <c r="B137" s="7"/>
      <c r="C137" s="8"/>
      <c r="D137" s="7"/>
      <c r="E137" s="8"/>
      <c r="F137" s="8"/>
    </row>
    <row r="138" spans="1:8" x14ac:dyDescent="0.25">
      <c r="A138" s="7"/>
      <c r="B138" s="7"/>
      <c r="C138" s="8"/>
      <c r="D138" s="90"/>
      <c r="E138" s="8"/>
      <c r="F138" s="8"/>
    </row>
    <row r="139" spans="1:8" x14ac:dyDescent="0.25">
      <c r="A139" s="91" t="s">
        <v>114</v>
      </c>
      <c r="C139" s="118" t="s">
        <v>115</v>
      </c>
      <c r="D139" s="119"/>
      <c r="E139" s="119"/>
      <c r="F139" s="119"/>
    </row>
    <row r="140" spans="1:8" x14ac:dyDescent="0.25">
      <c r="A140" s="92" t="s">
        <v>116</v>
      </c>
      <c r="B140" s="7"/>
      <c r="C140" s="117" t="s">
        <v>116</v>
      </c>
      <c r="D140" s="120"/>
      <c r="E140" s="120"/>
      <c r="F140" s="120"/>
    </row>
    <row r="141" spans="1:8" ht="12.75" customHeight="1" x14ac:dyDescent="0.25">
      <c r="A141" s="7"/>
      <c r="B141" s="7"/>
      <c r="C141" s="8"/>
      <c r="D141" s="7"/>
      <c r="E141" s="8"/>
      <c r="F141" s="8"/>
    </row>
    <row r="142" spans="1:8" x14ac:dyDescent="0.25">
      <c r="A142" s="7"/>
      <c r="B142" s="7"/>
      <c r="C142" s="8"/>
      <c r="D142" s="7"/>
      <c r="E142" s="8"/>
      <c r="F142" s="8"/>
    </row>
    <row r="143" spans="1:8" x14ac:dyDescent="0.25">
      <c r="A143" s="93" t="s">
        <v>117</v>
      </c>
      <c r="B143" s="94"/>
      <c r="C143" s="121" t="s">
        <v>118</v>
      </c>
      <c r="D143" s="121"/>
      <c r="E143" s="121"/>
      <c r="F143" s="121"/>
    </row>
    <row r="144" spans="1:8" x14ac:dyDescent="0.25">
      <c r="A144" s="93"/>
      <c r="B144" s="94"/>
      <c r="C144" s="95"/>
      <c r="D144" s="95"/>
      <c r="E144" s="95"/>
      <c r="F144" s="95"/>
    </row>
    <row r="145" spans="1:6" x14ac:dyDescent="0.25">
      <c r="A145" s="93"/>
      <c r="B145" s="94"/>
      <c r="C145" s="95"/>
      <c r="D145" s="95"/>
      <c r="E145" s="95"/>
      <c r="F145" s="95"/>
    </row>
    <row r="146" spans="1:6" x14ac:dyDescent="0.25">
      <c r="A146" s="96"/>
      <c r="B146" s="97"/>
      <c r="C146" s="98"/>
      <c r="D146" s="94"/>
      <c r="E146" s="99"/>
      <c r="F146" s="98"/>
    </row>
    <row r="147" spans="1:6" x14ac:dyDescent="0.25">
      <c r="A147" s="96"/>
      <c r="B147" s="97"/>
      <c r="C147" s="98"/>
      <c r="D147" s="94"/>
      <c r="E147" s="99"/>
      <c r="F147" s="98"/>
    </row>
    <row r="148" spans="1:6" x14ac:dyDescent="0.25">
      <c r="A148" s="100" t="s">
        <v>119</v>
      </c>
      <c r="C148" s="122" t="s">
        <v>120</v>
      </c>
      <c r="D148" s="122"/>
      <c r="E148" s="122"/>
      <c r="F148" s="122"/>
    </row>
    <row r="149" spans="1:6" x14ac:dyDescent="0.25">
      <c r="A149" s="101" t="s">
        <v>121</v>
      </c>
      <c r="B149" s="102"/>
      <c r="C149" s="115" t="s">
        <v>122</v>
      </c>
      <c r="D149" s="115"/>
      <c r="E149" s="115"/>
      <c r="F149" s="115"/>
    </row>
  </sheetData>
  <mergeCells count="17">
    <mergeCell ref="C149:F149"/>
    <mergeCell ref="B7:F7"/>
    <mergeCell ref="C135:F135"/>
    <mergeCell ref="C139:F139"/>
    <mergeCell ref="C140:F140"/>
    <mergeCell ref="C143:F143"/>
    <mergeCell ref="C148:F148"/>
    <mergeCell ref="C121:F121"/>
    <mergeCell ref="A123:F123"/>
    <mergeCell ref="C125:F125"/>
    <mergeCell ref="A128:F128"/>
    <mergeCell ref="A129:F129"/>
    <mergeCell ref="A6:B6"/>
    <mergeCell ref="A1:F1"/>
    <mergeCell ref="A2:F2"/>
    <mergeCell ref="A3:F3"/>
    <mergeCell ref="A4:F4"/>
  </mergeCells>
  <conditionalFormatting sqref="F121:F129">
    <cfRule type="cellIs" dxfId="0" priority="1" stopIfTrue="1" operator="lessThan">
      <formula>0</formula>
    </cfRule>
  </conditionalFormatting>
  <printOptions horizontalCentered="1"/>
  <pageMargins left="0.31496062992125984" right="0.31496062992125984" top="0.55118110236220474" bottom="0.55118110236220474" header="0.31496062992125984" footer="0.31496062992125984"/>
  <pageSetup scale="90" orientation="portrait" r:id="rId1"/>
  <headerFooter>
    <oddFooter xml:space="preserve">&amp;CAmpliación Ac. Múltiple Partido - La Gorra
Lote S - Red Disribución Hatico Viejo&amp;R
&amp;P/&amp;N
</oddFooter>
  </headerFooter>
  <rowBreaks count="3" manualBreakCount="3">
    <brk id="47" max="5" man="1"/>
    <brk id="86" max="5" man="1"/>
    <brk id="10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PRES.-HATICO VIEJO SIN ENLACE</vt:lpstr>
      <vt:lpstr>'PRES.-HATICO VIEJO SIN ENLACE'!Área_de_impresión</vt:lpstr>
      <vt:lpstr>'PRES.-HATICO VIEJO SIN ENLACE'!Títulos_a_imprimir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Yanet Evelyn Jiménez Cepeda</dc:creator>
  <cp:lastModifiedBy>Odilee Minier Bouret</cp:lastModifiedBy>
  <cp:lastPrinted>2022-05-11T12:37:52Z</cp:lastPrinted>
  <dcterms:created xsi:type="dcterms:W3CDTF">2022-03-15T14:21:56Z</dcterms:created>
  <dcterms:modified xsi:type="dcterms:W3CDTF">2022-05-11T12:37:55Z</dcterms:modified>
</cp:coreProperties>
</file>