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ristian Acosta\OneDrive - Abi-Karram Morilla\BIDS\19-00385 - INAPA - DEPURADORA BANI\ARCHIVADOR\SOBRE B\CD\"/>
    </mc:Choice>
  </mc:AlternateContent>
  <bookViews>
    <workbookView xWindow="0" yWindow="0" windowWidth="22104" windowHeight="9960"/>
  </bookViews>
  <sheets>
    <sheet name="LISTA PARTIDAS" sheetId="1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a" localSheetId="0">#REF!</definedName>
    <definedName name="\a">#REF!</definedName>
    <definedName name="\b" localSheetId="0">#REF!</definedName>
    <definedName name="\b">#REF!</definedName>
    <definedName name="\c">#N/A</definedName>
    <definedName name="\d">#N/A</definedName>
    <definedName name="\f" localSheetId="0">#REF!</definedName>
    <definedName name="\f">#REF!</definedName>
    <definedName name="\i" localSheetId="0">#REF!</definedName>
    <definedName name="\i">#REF!</definedName>
    <definedName name="\m" localSheetId="0">#REF!</definedName>
    <definedName name="\m">#REF!</definedName>
    <definedName name="\o" localSheetId="0">#REF!</definedName>
    <definedName name="\o">#REF!</definedName>
    <definedName name="\p" localSheetId="0">#REF!</definedName>
    <definedName name="\p">#REF!</definedName>
    <definedName name="\q" localSheetId="0">#REF!</definedName>
    <definedName name="\q">#REF!</definedName>
    <definedName name="\w" localSheetId="0">#REF!</definedName>
    <definedName name="\w">#REF!</definedName>
    <definedName name="\z" localSheetId="0">#REF!</definedName>
    <definedName name="\z">#REF!</definedName>
    <definedName name="________ZC1" localSheetId="0">#REF!</definedName>
    <definedName name="________ZC1">#REF!</definedName>
    <definedName name="________ZE1" localSheetId="0">#REF!</definedName>
    <definedName name="________ZE1">#REF!</definedName>
    <definedName name="________ZE2" localSheetId="0">#REF!</definedName>
    <definedName name="________ZE2">#REF!</definedName>
    <definedName name="________ZE3" localSheetId="0">#REF!</definedName>
    <definedName name="________ZE3">#REF!</definedName>
    <definedName name="________ZE4" localSheetId="0">#REF!</definedName>
    <definedName name="________ZE4">#REF!</definedName>
    <definedName name="________ZE5" localSheetId="0">#REF!</definedName>
    <definedName name="________ZE5">#REF!</definedName>
    <definedName name="________ZE6" localSheetId="0">#REF!</definedName>
    <definedName name="________ZE6">#REF!</definedName>
    <definedName name="_______ZC1" localSheetId="0">#REF!</definedName>
    <definedName name="_______ZC1">#REF!</definedName>
    <definedName name="_______ZE1" localSheetId="0">#REF!</definedName>
    <definedName name="_______ZE1">#REF!</definedName>
    <definedName name="_______ZE2" localSheetId="0">#REF!</definedName>
    <definedName name="_______ZE2">#REF!</definedName>
    <definedName name="_______ZE3" localSheetId="0">#REF!</definedName>
    <definedName name="_______ZE3">#REF!</definedName>
    <definedName name="_______ZE4" localSheetId="0">#REF!</definedName>
    <definedName name="_______ZE4">#REF!</definedName>
    <definedName name="_______ZE5" localSheetId="0">#REF!</definedName>
    <definedName name="_______ZE5">#REF!</definedName>
    <definedName name="_______ZE6" localSheetId="0">#REF!</definedName>
    <definedName name="_______ZE6">#REF!</definedName>
    <definedName name="______F" localSheetId="0">#REF!</definedName>
    <definedName name="______F">#REF!</definedName>
    <definedName name="______ZC1" localSheetId="0">#REF!</definedName>
    <definedName name="______ZC1">#REF!</definedName>
    <definedName name="______ZE1" localSheetId="0">#REF!</definedName>
    <definedName name="______ZE1">#REF!</definedName>
    <definedName name="______ZE2" localSheetId="0">#REF!</definedName>
    <definedName name="______ZE2">#REF!</definedName>
    <definedName name="______ZE3" localSheetId="0">#REF!</definedName>
    <definedName name="______ZE3">#REF!</definedName>
    <definedName name="______ZE4" localSheetId="0">#REF!</definedName>
    <definedName name="______ZE4">#REF!</definedName>
    <definedName name="______ZE5" localSheetId="0">#REF!</definedName>
    <definedName name="______ZE5">#REF!</definedName>
    <definedName name="______ZE6" localSheetId="0">#REF!</definedName>
    <definedName name="______ZE6">#REF!</definedName>
    <definedName name="_____F" localSheetId="0">#REF!</definedName>
    <definedName name="_____F">#REF!</definedName>
    <definedName name="_____ZC1" localSheetId="0">#REF!</definedName>
    <definedName name="_____ZC1">#REF!</definedName>
    <definedName name="_____ZE1" localSheetId="0">#REF!</definedName>
    <definedName name="_____ZE1">#REF!</definedName>
    <definedName name="_____ZE2" localSheetId="0">#REF!</definedName>
    <definedName name="_____ZE2">#REF!</definedName>
    <definedName name="_____ZE3" localSheetId="0">#REF!</definedName>
    <definedName name="_____ZE3">#REF!</definedName>
    <definedName name="_____ZE4" localSheetId="0">#REF!</definedName>
    <definedName name="_____ZE4">#REF!</definedName>
    <definedName name="_____ZE5" localSheetId="0">#REF!</definedName>
    <definedName name="_____ZE5">#REF!</definedName>
    <definedName name="_____ZE6" localSheetId="0">#REF!</definedName>
    <definedName name="_____ZE6">#REF!</definedName>
    <definedName name="____F" localSheetId="0">#REF!</definedName>
    <definedName name="____F">#REF!</definedName>
    <definedName name="____ZC1" localSheetId="0">#REF!</definedName>
    <definedName name="____ZC1">#REF!</definedName>
    <definedName name="____ZE1" localSheetId="0">#REF!</definedName>
    <definedName name="____ZE1">#REF!</definedName>
    <definedName name="____ZE2" localSheetId="0">#REF!</definedName>
    <definedName name="____ZE2">#REF!</definedName>
    <definedName name="____ZE3" localSheetId="0">#REF!</definedName>
    <definedName name="____ZE3">#REF!</definedName>
    <definedName name="____ZE4" localSheetId="0">#REF!</definedName>
    <definedName name="____ZE4">#REF!</definedName>
    <definedName name="____ZE5" localSheetId="0">#REF!</definedName>
    <definedName name="____ZE5">#REF!</definedName>
    <definedName name="____ZE6" localSheetId="0">#REF!</definedName>
    <definedName name="____ZE6">#REF!</definedName>
    <definedName name="___F" localSheetId="0">#REF!</definedName>
    <definedName name="___F">#REF!</definedName>
    <definedName name="___ZC1" localSheetId="0">#REF!</definedName>
    <definedName name="___ZC1">#REF!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F" localSheetId="0">#REF!</definedName>
    <definedName name="__F">#REF!</definedName>
    <definedName name="__REALIZADO" localSheetId="0">#REF!</definedName>
    <definedName name="__REALIZADO">#REF!</definedName>
    <definedName name="__REALIZADO_10" localSheetId="0">#REF!</definedName>
    <definedName name="__REALIZADO_10">#REF!</definedName>
    <definedName name="__REALIZADO_11" localSheetId="0">#REF!</definedName>
    <definedName name="__REALIZADO_11">#REF!</definedName>
    <definedName name="__REALIZADO_5" localSheetId="0">#REF!</definedName>
    <definedName name="__REALIZADO_5">#REF!</definedName>
    <definedName name="__REALIZADO_6" localSheetId="0">#REF!</definedName>
    <definedName name="__REALIZADO_6">#REF!</definedName>
    <definedName name="__REALIZADO_7" localSheetId="0">#REF!</definedName>
    <definedName name="__REALIZADO_7">#REF!</definedName>
    <definedName name="__REALIZADO_8" localSheetId="0">#REF!</definedName>
    <definedName name="__REALIZADO_8">#REF!</definedName>
    <definedName name="__REALIZADO_9" localSheetId="0">#REF!</definedName>
    <definedName name="__REALIZADO_9">#REF!</definedName>
    <definedName name="__ZC1" localSheetId="0">#REF!</definedName>
    <definedName name="__ZC1">#REF!</definedName>
    <definedName name="__ZC1_8" localSheetId="0">#REF!</definedName>
    <definedName name="__ZC1_8">#REF!</definedName>
    <definedName name="__ZE1" localSheetId="0">#REF!</definedName>
    <definedName name="__ZE1">#REF!</definedName>
    <definedName name="__ZE1_8" localSheetId="0">#REF!</definedName>
    <definedName name="__ZE1_8">#REF!</definedName>
    <definedName name="__ZE2" localSheetId="0">#REF!</definedName>
    <definedName name="__ZE2">#REF!</definedName>
    <definedName name="__ZE2_8" localSheetId="0">#REF!</definedName>
    <definedName name="__ZE2_8">#REF!</definedName>
    <definedName name="__ZE3" localSheetId="0">#REF!</definedName>
    <definedName name="__ZE3">#REF!</definedName>
    <definedName name="__ZE3_8" localSheetId="0">#REF!</definedName>
    <definedName name="__ZE3_8">#REF!</definedName>
    <definedName name="__ZE4" localSheetId="0">#REF!</definedName>
    <definedName name="__ZE4">#REF!</definedName>
    <definedName name="__ZE4_8" localSheetId="0">#REF!</definedName>
    <definedName name="__ZE4_8">#REF!</definedName>
    <definedName name="__ZE5" localSheetId="0">#REF!</definedName>
    <definedName name="__ZE5">#REF!</definedName>
    <definedName name="__ZE5_8" localSheetId="0">#REF!</definedName>
    <definedName name="__ZE5_8">#REF!</definedName>
    <definedName name="__ZE6" localSheetId="0">#REF!</definedName>
    <definedName name="__ZE6">#REF!</definedName>
    <definedName name="__ZE6_8" localSheetId="0">#REF!</definedName>
    <definedName name="__ZE6_8">#REF!</definedName>
    <definedName name="_1">#N/A</definedName>
    <definedName name="_1_6">NA()</definedName>
    <definedName name="_a" localSheetId="0">#REF!</definedName>
    <definedName name="_a">#REF!</definedName>
    <definedName name="_a_10" localSheetId="0">#REF!</definedName>
    <definedName name="_a_10">#REF!</definedName>
    <definedName name="_a_11" localSheetId="0">#REF!</definedName>
    <definedName name="_a_11">#REF!</definedName>
    <definedName name="_a_5" localSheetId="0">#REF!</definedName>
    <definedName name="_a_5">#REF!</definedName>
    <definedName name="_a_6" localSheetId="0">#REF!</definedName>
    <definedName name="_a_6">#REF!</definedName>
    <definedName name="_a_7" localSheetId="0">#REF!</definedName>
    <definedName name="_a_7">#REF!</definedName>
    <definedName name="_a_8" localSheetId="0">#REF!</definedName>
    <definedName name="_a_8">#REF!</definedName>
    <definedName name="_a_9" localSheetId="0">#REF!</definedName>
    <definedName name="_a_9">#REF!</definedName>
    <definedName name="_b" localSheetId="0">#REF!</definedName>
    <definedName name="_b">#REF!</definedName>
    <definedName name="_b_6" localSheetId="0">#REF!</definedName>
    <definedName name="_b_6">#REF!</definedName>
    <definedName name="_c">NA()</definedName>
    <definedName name="_d">NA()</definedName>
    <definedName name="_f" localSheetId="0">#REF!</definedName>
    <definedName name="_f">#REF!</definedName>
    <definedName name="_f_6" localSheetId="0">#REF!</definedName>
    <definedName name="_f_6">#REF!</definedName>
    <definedName name="_Fill" localSheetId="0" hidden="1">#REF!</definedName>
    <definedName name="_Fill" hidden="1">#REF!</definedName>
    <definedName name="_xlnm._FilterDatabase" localSheetId="0" hidden="1">'LISTA PARTIDAS'!$A$8:$F$709</definedName>
    <definedName name="_i" localSheetId="0">#REF!</definedName>
    <definedName name="_i">#REF!</definedName>
    <definedName name="_i_6" localSheetId="0">#REF!</definedName>
    <definedName name="_i_6">#REF!</definedName>
    <definedName name="_m" localSheetId="0">#REF!</definedName>
    <definedName name="_m">#REF!</definedName>
    <definedName name="_m_6" localSheetId="0">#REF!</definedName>
    <definedName name="_m_6">#REF!</definedName>
    <definedName name="_o" localSheetId="0">#REF!</definedName>
    <definedName name="_o">#REF!</definedName>
    <definedName name="_o_10" localSheetId="0">#REF!</definedName>
    <definedName name="_o_10">#REF!</definedName>
    <definedName name="_o_11" localSheetId="0">#REF!</definedName>
    <definedName name="_o_11">#REF!</definedName>
    <definedName name="_o_5" localSheetId="0">#REF!</definedName>
    <definedName name="_o_5">#REF!</definedName>
    <definedName name="_o_6" localSheetId="0">#REF!</definedName>
    <definedName name="_o_6">#REF!</definedName>
    <definedName name="_o_7" localSheetId="0">#REF!</definedName>
    <definedName name="_o_7">#REF!</definedName>
    <definedName name="_o_8" localSheetId="0">#REF!</definedName>
    <definedName name="_o_8">#REF!</definedName>
    <definedName name="_o_9" localSheetId="0">#REF!</definedName>
    <definedName name="_o_9">#REF!</definedName>
    <definedName name="_p" localSheetId="0">#REF!</definedName>
    <definedName name="_p">#REF!</definedName>
    <definedName name="_p_10" localSheetId="0">#REF!</definedName>
    <definedName name="_p_10">#REF!</definedName>
    <definedName name="_p_11" localSheetId="0">#REF!</definedName>
    <definedName name="_p_11">#REF!</definedName>
    <definedName name="_p_5" localSheetId="0">#REF!</definedName>
    <definedName name="_p_5">#REF!</definedName>
    <definedName name="_p_6" localSheetId="0">#REF!</definedName>
    <definedName name="_p_6">#REF!</definedName>
    <definedName name="_p_7" localSheetId="0">#REF!</definedName>
    <definedName name="_p_7">#REF!</definedName>
    <definedName name="_p_8" localSheetId="0">#REF!</definedName>
    <definedName name="_p_8">#REF!</definedName>
    <definedName name="_p_9" localSheetId="0">#REF!</definedName>
    <definedName name="_p_9">#REF!</definedName>
    <definedName name="_q" localSheetId="0">#REF!</definedName>
    <definedName name="_q">#REF!</definedName>
    <definedName name="_q_10" localSheetId="0">#REF!</definedName>
    <definedName name="_q_10">#REF!</definedName>
    <definedName name="_q_11" localSheetId="0">#REF!</definedName>
    <definedName name="_q_11">#REF!</definedName>
    <definedName name="_q_5" localSheetId="0">#REF!</definedName>
    <definedName name="_q_5">#REF!</definedName>
    <definedName name="_q_6" localSheetId="0">#REF!</definedName>
    <definedName name="_q_6">#REF!</definedName>
    <definedName name="_q_7" localSheetId="0">#REF!</definedName>
    <definedName name="_q_7">#REF!</definedName>
    <definedName name="_q_8" localSheetId="0">#REF!</definedName>
    <definedName name="_q_8">#REF!</definedName>
    <definedName name="_q_9" localSheetId="0">#REF!</definedName>
    <definedName name="_q_9">#REF!</definedName>
    <definedName name="_w" localSheetId="0">#REF!</definedName>
    <definedName name="_w">#REF!</definedName>
    <definedName name="_w_10" localSheetId="0">#REF!</definedName>
    <definedName name="_w_10">#REF!</definedName>
    <definedName name="_w_11" localSheetId="0">#REF!</definedName>
    <definedName name="_w_11">#REF!</definedName>
    <definedName name="_w_5" localSheetId="0">#REF!</definedName>
    <definedName name="_w_5">#REF!</definedName>
    <definedName name="_w_6" localSheetId="0">#REF!</definedName>
    <definedName name="_w_6">#REF!</definedName>
    <definedName name="_w_7" localSheetId="0">#REF!</definedName>
    <definedName name="_w_7">#REF!</definedName>
    <definedName name="_w_8" localSheetId="0">#REF!</definedName>
    <definedName name="_w_8">#REF!</definedName>
    <definedName name="_w_9" localSheetId="0">#REF!</definedName>
    <definedName name="_w_9">#REF!</definedName>
    <definedName name="_z" localSheetId="0">#REF!</definedName>
    <definedName name="_z">#REF!</definedName>
    <definedName name="_z_10" localSheetId="0">#REF!</definedName>
    <definedName name="_z_10">#REF!</definedName>
    <definedName name="_z_11" localSheetId="0">#REF!</definedName>
    <definedName name="_z_11">#REF!</definedName>
    <definedName name="_z_5" localSheetId="0">#REF!</definedName>
    <definedName name="_z_5">#REF!</definedName>
    <definedName name="_z_6" localSheetId="0">#REF!</definedName>
    <definedName name="_z_6">#REF!</definedName>
    <definedName name="_z_7" localSheetId="0">#REF!</definedName>
    <definedName name="_z_7">#REF!</definedName>
    <definedName name="_z_8" localSheetId="0">#REF!</definedName>
    <definedName name="_z_8">#REF!</definedName>
    <definedName name="_z_9" localSheetId="0">#REF!</definedName>
    <definedName name="_z_9">#REF!</definedName>
    <definedName name="_ZC1" localSheetId="0">#REF!</definedName>
    <definedName name="_ZC1">#REF!</definedName>
    <definedName name="_ZC1_8" localSheetId="0">#REF!</definedName>
    <definedName name="_ZC1_8">#REF!</definedName>
    <definedName name="_ZE1" localSheetId="0">#REF!</definedName>
    <definedName name="_ZE1">#REF!</definedName>
    <definedName name="_ZE1_8" localSheetId="0">#REF!</definedName>
    <definedName name="_ZE1_8">#REF!</definedName>
    <definedName name="_ZE2" localSheetId="0">#REF!</definedName>
    <definedName name="_ZE2">#REF!</definedName>
    <definedName name="_ZE2_8" localSheetId="0">#REF!</definedName>
    <definedName name="_ZE2_8">#REF!</definedName>
    <definedName name="_ZE3" localSheetId="0">#REF!</definedName>
    <definedName name="_ZE3">#REF!</definedName>
    <definedName name="_ZE3_8" localSheetId="0">#REF!</definedName>
    <definedName name="_ZE3_8">#REF!</definedName>
    <definedName name="_ZE4" localSheetId="0">#REF!</definedName>
    <definedName name="_ZE4">#REF!</definedName>
    <definedName name="_ZE4_8" localSheetId="0">#REF!</definedName>
    <definedName name="_ZE4_8">#REF!</definedName>
    <definedName name="_ZE5" localSheetId="0">#REF!</definedName>
    <definedName name="_ZE5">#REF!</definedName>
    <definedName name="_ZE5_8" localSheetId="0">#REF!</definedName>
    <definedName name="_ZE5_8">#REF!</definedName>
    <definedName name="_ZE6" localSheetId="0">#REF!</definedName>
    <definedName name="_ZE6">#REF!</definedName>
    <definedName name="_ZE6_8" localSheetId="0">#REF!</definedName>
    <definedName name="_ZE6_8">#REF!</definedName>
    <definedName name="a" localSheetId="0">[1]PVC!#REF!</definedName>
    <definedName name="a">[1]PVC!#REF!</definedName>
    <definedName name="a_10" localSheetId="0">#REF!</definedName>
    <definedName name="a_10">#REF!</definedName>
    <definedName name="a_11" localSheetId="0">#REF!</definedName>
    <definedName name="a_11">#REF!</definedName>
    <definedName name="a_6" localSheetId="0">#REF!</definedName>
    <definedName name="a_6">#REF!</definedName>
    <definedName name="a_7" localSheetId="0">#REF!</definedName>
    <definedName name="a_7">#REF!</definedName>
    <definedName name="a_8" localSheetId="0">#REF!</definedName>
    <definedName name="a_8">#REF!</definedName>
    <definedName name="a_9" localSheetId="0">#REF!</definedName>
    <definedName name="a_9">#REF!</definedName>
    <definedName name="A_IMPRESIÓN_IM" localSheetId="0">#REF!</definedName>
    <definedName name="A_IMPRESIÓN_IM">#REF!</definedName>
    <definedName name="A_IMPRESIÓN_IM_10" localSheetId="0">#REF!</definedName>
    <definedName name="A_IMPRESIÓN_IM_10">#REF!</definedName>
    <definedName name="A_IMPRESIÓN_IM_11" localSheetId="0">#REF!</definedName>
    <definedName name="A_IMPRESIÓN_IM_11">#REF!</definedName>
    <definedName name="A_IMPRESIÓN_IM_5" localSheetId="0">#REF!</definedName>
    <definedName name="A_IMPRESIÓN_IM_5">#REF!</definedName>
    <definedName name="A_IMPRESIÓN_IM_6" localSheetId="0">#REF!</definedName>
    <definedName name="A_IMPRESIÓN_IM_6">#REF!</definedName>
    <definedName name="A_IMPRESIÓN_IM_7" localSheetId="0">#REF!</definedName>
    <definedName name="A_IMPRESIÓN_IM_7">#REF!</definedName>
    <definedName name="A_IMPRESIÓN_IM_8" localSheetId="0">#REF!</definedName>
    <definedName name="A_IMPRESIÓN_IM_8">#REF!</definedName>
    <definedName name="A_IMPRESIÓN_IM_9" localSheetId="0">#REF!</definedName>
    <definedName name="A_IMPRESIÓN_IM_9">#REF!</definedName>
    <definedName name="AA" localSheetId="0">[2]M.O.!#REF!</definedName>
    <definedName name="AA">[2]M.O.!#REF!</definedName>
    <definedName name="AC38G40">'[3]LISTADO INSUMOS DEL 2000'!$I$29</definedName>
    <definedName name="acero" localSheetId="0">#REF!</definedName>
    <definedName name="acero">#REF!</definedName>
    <definedName name="acero_6" localSheetId="0">#REF!</definedName>
    <definedName name="acero_6">#REF!</definedName>
    <definedName name="acero_8" localSheetId="0">#REF!</definedName>
    <definedName name="acero_8">#REF!</definedName>
    <definedName name="Acero_QQ" localSheetId="0">#REF!</definedName>
    <definedName name="Acero_QQ">#REF!</definedName>
    <definedName name="Acero_QQ_10" localSheetId="0">#REF!</definedName>
    <definedName name="Acero_QQ_10">#REF!</definedName>
    <definedName name="Acero_QQ_11" localSheetId="0">#REF!</definedName>
    <definedName name="Acero_QQ_11">#REF!</definedName>
    <definedName name="Acero_QQ_5" localSheetId="0">#REF!</definedName>
    <definedName name="Acero_QQ_5">#REF!</definedName>
    <definedName name="Acero_QQ_6" localSheetId="0">#REF!</definedName>
    <definedName name="Acero_QQ_6">#REF!</definedName>
    <definedName name="Acero_QQ_7" localSheetId="0">#REF!</definedName>
    <definedName name="Acero_QQ_7">#REF!</definedName>
    <definedName name="Acero_QQ_8" localSheetId="0">#REF!</definedName>
    <definedName name="Acero_QQ_8">#REF!</definedName>
    <definedName name="Acero_QQ_9" localSheetId="0">#REF!</definedName>
    <definedName name="Acero_QQ_9">#REF!</definedName>
    <definedName name="acero60" localSheetId="0">#REF!</definedName>
    <definedName name="acero60">#REF!</definedName>
    <definedName name="acero60_8" localSheetId="0">#REF!</definedName>
    <definedName name="acero60_8">#REF!</definedName>
    <definedName name="ACUEDUCTO" localSheetId="0">[4]INS!#REF!</definedName>
    <definedName name="ACUEDUCTO">[4]INS!#REF!</definedName>
    <definedName name="ACUEDUCTO_8" localSheetId="0">#REF!</definedName>
    <definedName name="ACUEDUCTO_8">#REF!</definedName>
    <definedName name="ADA" localSheetId="0">'[5]CUB-10181-3(Rescision)'!#REF!</definedName>
    <definedName name="ADA">'[5]CUB-10181-3(Rescision)'!#REF!</definedName>
    <definedName name="ADAPTADOR_HEM_PVC_1" localSheetId="0">#REF!</definedName>
    <definedName name="ADAPTADOR_HEM_PVC_1">#REF!</definedName>
    <definedName name="ADAPTADOR_HEM_PVC_1_10" localSheetId="0">#REF!</definedName>
    <definedName name="ADAPTADOR_HEM_PVC_1_10">#REF!</definedName>
    <definedName name="ADAPTADOR_HEM_PVC_1_11" localSheetId="0">#REF!</definedName>
    <definedName name="ADAPTADOR_HEM_PVC_1_11">#REF!</definedName>
    <definedName name="ADAPTADOR_HEM_PVC_1_6" localSheetId="0">#REF!</definedName>
    <definedName name="ADAPTADOR_HEM_PVC_1_6">#REF!</definedName>
    <definedName name="ADAPTADOR_HEM_PVC_1_7" localSheetId="0">#REF!</definedName>
    <definedName name="ADAPTADOR_HEM_PVC_1_7">#REF!</definedName>
    <definedName name="ADAPTADOR_HEM_PVC_1_8" localSheetId="0">#REF!</definedName>
    <definedName name="ADAPTADOR_HEM_PVC_1_8">#REF!</definedName>
    <definedName name="ADAPTADOR_HEM_PVC_1_9" localSheetId="0">#REF!</definedName>
    <definedName name="ADAPTADOR_HEM_PVC_1_9">#REF!</definedName>
    <definedName name="ADAPTADOR_HEM_PVC_12" localSheetId="0">#REF!</definedName>
    <definedName name="ADAPTADOR_HEM_PVC_12">#REF!</definedName>
    <definedName name="ADAPTADOR_HEM_PVC_12_10" localSheetId="0">#REF!</definedName>
    <definedName name="ADAPTADOR_HEM_PVC_12_10">#REF!</definedName>
    <definedName name="ADAPTADOR_HEM_PVC_12_11" localSheetId="0">#REF!</definedName>
    <definedName name="ADAPTADOR_HEM_PVC_12_11">#REF!</definedName>
    <definedName name="ADAPTADOR_HEM_PVC_12_6" localSheetId="0">#REF!</definedName>
    <definedName name="ADAPTADOR_HEM_PVC_12_6">#REF!</definedName>
    <definedName name="ADAPTADOR_HEM_PVC_12_7" localSheetId="0">#REF!</definedName>
    <definedName name="ADAPTADOR_HEM_PVC_12_7">#REF!</definedName>
    <definedName name="ADAPTADOR_HEM_PVC_12_8" localSheetId="0">#REF!</definedName>
    <definedName name="ADAPTADOR_HEM_PVC_12_8">#REF!</definedName>
    <definedName name="ADAPTADOR_HEM_PVC_12_9" localSheetId="0">#REF!</definedName>
    <definedName name="ADAPTADOR_HEM_PVC_12_9">#REF!</definedName>
    <definedName name="ADAPTADOR_HEM_PVC_34" localSheetId="0">#REF!</definedName>
    <definedName name="ADAPTADOR_HEM_PVC_34">#REF!</definedName>
    <definedName name="ADAPTADOR_HEM_PVC_34_10" localSheetId="0">#REF!</definedName>
    <definedName name="ADAPTADOR_HEM_PVC_34_10">#REF!</definedName>
    <definedName name="ADAPTADOR_HEM_PVC_34_11" localSheetId="0">#REF!</definedName>
    <definedName name="ADAPTADOR_HEM_PVC_34_11">#REF!</definedName>
    <definedName name="ADAPTADOR_HEM_PVC_34_6" localSheetId="0">#REF!</definedName>
    <definedName name="ADAPTADOR_HEM_PVC_34_6">#REF!</definedName>
    <definedName name="ADAPTADOR_HEM_PVC_34_7" localSheetId="0">#REF!</definedName>
    <definedName name="ADAPTADOR_HEM_PVC_34_7">#REF!</definedName>
    <definedName name="ADAPTADOR_HEM_PVC_34_8" localSheetId="0">#REF!</definedName>
    <definedName name="ADAPTADOR_HEM_PVC_34_8">#REF!</definedName>
    <definedName name="ADAPTADOR_HEM_PVC_34_9" localSheetId="0">#REF!</definedName>
    <definedName name="ADAPTADOR_HEM_PVC_34_9">#REF!</definedName>
    <definedName name="ADAPTADOR_MAC_PVC_1" localSheetId="0">#REF!</definedName>
    <definedName name="ADAPTADOR_MAC_PVC_1">#REF!</definedName>
    <definedName name="ADAPTADOR_MAC_PVC_1_10" localSheetId="0">#REF!</definedName>
    <definedName name="ADAPTADOR_MAC_PVC_1_10">#REF!</definedName>
    <definedName name="ADAPTADOR_MAC_PVC_1_11" localSheetId="0">#REF!</definedName>
    <definedName name="ADAPTADOR_MAC_PVC_1_11">#REF!</definedName>
    <definedName name="ADAPTADOR_MAC_PVC_1_6" localSheetId="0">#REF!</definedName>
    <definedName name="ADAPTADOR_MAC_PVC_1_6">#REF!</definedName>
    <definedName name="ADAPTADOR_MAC_PVC_1_7" localSheetId="0">#REF!</definedName>
    <definedName name="ADAPTADOR_MAC_PVC_1_7">#REF!</definedName>
    <definedName name="ADAPTADOR_MAC_PVC_1_8" localSheetId="0">#REF!</definedName>
    <definedName name="ADAPTADOR_MAC_PVC_1_8">#REF!</definedName>
    <definedName name="ADAPTADOR_MAC_PVC_1_9" localSheetId="0">#REF!</definedName>
    <definedName name="ADAPTADOR_MAC_PVC_1_9">#REF!</definedName>
    <definedName name="ADAPTADOR_MAC_PVC_12" localSheetId="0">#REF!</definedName>
    <definedName name="ADAPTADOR_MAC_PVC_12">#REF!</definedName>
    <definedName name="ADAPTADOR_MAC_PVC_12_10" localSheetId="0">#REF!</definedName>
    <definedName name="ADAPTADOR_MAC_PVC_12_10">#REF!</definedName>
    <definedName name="ADAPTADOR_MAC_PVC_12_11" localSheetId="0">#REF!</definedName>
    <definedName name="ADAPTADOR_MAC_PVC_12_11">#REF!</definedName>
    <definedName name="ADAPTADOR_MAC_PVC_12_6" localSheetId="0">#REF!</definedName>
    <definedName name="ADAPTADOR_MAC_PVC_12_6">#REF!</definedName>
    <definedName name="ADAPTADOR_MAC_PVC_12_7" localSheetId="0">#REF!</definedName>
    <definedName name="ADAPTADOR_MAC_PVC_12_7">#REF!</definedName>
    <definedName name="ADAPTADOR_MAC_PVC_12_8" localSheetId="0">#REF!</definedName>
    <definedName name="ADAPTADOR_MAC_PVC_12_8">#REF!</definedName>
    <definedName name="ADAPTADOR_MAC_PVC_12_9" localSheetId="0">#REF!</definedName>
    <definedName name="ADAPTADOR_MAC_PVC_12_9">#REF!</definedName>
    <definedName name="ADAPTADOR_MAC_PVC_34" localSheetId="0">#REF!</definedName>
    <definedName name="ADAPTADOR_MAC_PVC_34">#REF!</definedName>
    <definedName name="ADAPTADOR_MAC_PVC_34_10" localSheetId="0">#REF!</definedName>
    <definedName name="ADAPTADOR_MAC_PVC_34_10">#REF!</definedName>
    <definedName name="ADAPTADOR_MAC_PVC_34_11" localSheetId="0">#REF!</definedName>
    <definedName name="ADAPTADOR_MAC_PVC_34_11">#REF!</definedName>
    <definedName name="ADAPTADOR_MAC_PVC_34_6" localSheetId="0">#REF!</definedName>
    <definedName name="ADAPTADOR_MAC_PVC_34_6">#REF!</definedName>
    <definedName name="ADAPTADOR_MAC_PVC_34_7" localSheetId="0">#REF!</definedName>
    <definedName name="ADAPTADOR_MAC_PVC_34_7">#REF!</definedName>
    <definedName name="ADAPTADOR_MAC_PVC_34_8" localSheetId="0">#REF!</definedName>
    <definedName name="ADAPTADOR_MAC_PVC_34_8">#REF!</definedName>
    <definedName name="ADAPTADOR_MAC_PVC_34_9" localSheetId="0">#REF!</definedName>
    <definedName name="ADAPTADOR_MAC_PVC_34_9">#REF!</definedName>
    <definedName name="ADICIONAL">#N/A</definedName>
    <definedName name="ADICIONAL_6">NA()</definedName>
    <definedName name="ADITIVO_IMPERMEABILIZANTE" localSheetId="0">#REF!</definedName>
    <definedName name="ADITIVO_IMPERMEABILIZANTE">#REF!</definedName>
    <definedName name="ADITIVO_IMPERMEABILIZANTE_10" localSheetId="0">#REF!</definedName>
    <definedName name="ADITIVO_IMPERMEABILIZANTE_10">#REF!</definedName>
    <definedName name="ADITIVO_IMPERMEABILIZANTE_11" localSheetId="0">#REF!</definedName>
    <definedName name="ADITIVO_IMPERMEABILIZANTE_11">#REF!</definedName>
    <definedName name="ADITIVO_IMPERMEABILIZANTE_6" localSheetId="0">#REF!</definedName>
    <definedName name="ADITIVO_IMPERMEABILIZANTE_6">#REF!</definedName>
    <definedName name="ADITIVO_IMPERMEABILIZANTE_7" localSheetId="0">#REF!</definedName>
    <definedName name="ADITIVO_IMPERMEABILIZANTE_7">#REF!</definedName>
    <definedName name="ADITIVO_IMPERMEABILIZANTE_8" localSheetId="0">#REF!</definedName>
    <definedName name="ADITIVO_IMPERMEABILIZANTE_8">#REF!</definedName>
    <definedName name="ADITIVO_IMPERMEABILIZANTE_9" localSheetId="0">#REF!</definedName>
    <definedName name="ADITIVO_IMPERMEABILIZANTE_9">#REF!</definedName>
    <definedName name="Agua" localSheetId="0">#REF!</definedName>
    <definedName name="Agua">#REF!</definedName>
    <definedName name="Agua_10" localSheetId="0">#REF!</definedName>
    <definedName name="Agua_10">#REF!</definedName>
    <definedName name="Agua_11" localSheetId="0">#REF!</definedName>
    <definedName name="Agua_11">#REF!</definedName>
    <definedName name="Agua_6" localSheetId="0">#REF!</definedName>
    <definedName name="Agua_6">#REF!</definedName>
    <definedName name="Agua_7" localSheetId="0">#REF!</definedName>
    <definedName name="Agua_7">#REF!</definedName>
    <definedName name="Agua_8" localSheetId="0">#REF!</definedName>
    <definedName name="Agua_8">#REF!</definedName>
    <definedName name="Agua_9" localSheetId="0">#REF!</definedName>
    <definedName name="Agua_9">#REF!</definedName>
    <definedName name="AL_ELEC_No10" localSheetId="0">#REF!</definedName>
    <definedName name="AL_ELEC_No10">#REF!</definedName>
    <definedName name="AL_ELEC_No10_10" localSheetId="0">#REF!</definedName>
    <definedName name="AL_ELEC_No10_10">#REF!</definedName>
    <definedName name="AL_ELEC_No10_11" localSheetId="0">#REF!</definedName>
    <definedName name="AL_ELEC_No10_11">#REF!</definedName>
    <definedName name="AL_ELEC_No10_6" localSheetId="0">#REF!</definedName>
    <definedName name="AL_ELEC_No10_6">#REF!</definedName>
    <definedName name="AL_ELEC_No10_7" localSheetId="0">#REF!</definedName>
    <definedName name="AL_ELEC_No10_7">#REF!</definedName>
    <definedName name="AL_ELEC_No10_8" localSheetId="0">#REF!</definedName>
    <definedName name="AL_ELEC_No10_8">#REF!</definedName>
    <definedName name="AL_ELEC_No10_9" localSheetId="0">#REF!</definedName>
    <definedName name="AL_ELEC_No10_9">#REF!</definedName>
    <definedName name="AL_ELEC_No12" localSheetId="0">#REF!</definedName>
    <definedName name="AL_ELEC_No12">#REF!</definedName>
    <definedName name="AL_ELEC_No12_10" localSheetId="0">#REF!</definedName>
    <definedName name="AL_ELEC_No12_10">#REF!</definedName>
    <definedName name="AL_ELEC_No12_11" localSheetId="0">#REF!</definedName>
    <definedName name="AL_ELEC_No12_11">#REF!</definedName>
    <definedName name="AL_ELEC_No12_6" localSheetId="0">#REF!</definedName>
    <definedName name="AL_ELEC_No12_6">#REF!</definedName>
    <definedName name="AL_ELEC_No12_7" localSheetId="0">#REF!</definedName>
    <definedName name="AL_ELEC_No12_7">#REF!</definedName>
    <definedName name="AL_ELEC_No12_8" localSheetId="0">#REF!</definedName>
    <definedName name="AL_ELEC_No12_8">#REF!</definedName>
    <definedName name="AL_ELEC_No12_9" localSheetId="0">#REF!</definedName>
    <definedName name="AL_ELEC_No12_9">#REF!</definedName>
    <definedName name="AL_ELEC_No14" localSheetId="0">#REF!</definedName>
    <definedName name="AL_ELEC_No14">#REF!</definedName>
    <definedName name="AL_ELEC_No14_10" localSheetId="0">#REF!</definedName>
    <definedName name="AL_ELEC_No14_10">#REF!</definedName>
    <definedName name="AL_ELEC_No14_11" localSheetId="0">#REF!</definedName>
    <definedName name="AL_ELEC_No14_11">#REF!</definedName>
    <definedName name="AL_ELEC_No14_6" localSheetId="0">#REF!</definedName>
    <definedName name="AL_ELEC_No14_6">#REF!</definedName>
    <definedName name="AL_ELEC_No14_7" localSheetId="0">#REF!</definedName>
    <definedName name="AL_ELEC_No14_7">#REF!</definedName>
    <definedName name="AL_ELEC_No14_8" localSheetId="0">#REF!</definedName>
    <definedName name="AL_ELEC_No14_8">#REF!</definedName>
    <definedName name="AL_ELEC_No14_9" localSheetId="0">#REF!</definedName>
    <definedName name="AL_ELEC_No14_9">#REF!</definedName>
    <definedName name="AL_ELEC_No6" localSheetId="0">#REF!</definedName>
    <definedName name="AL_ELEC_No6">#REF!</definedName>
    <definedName name="AL_ELEC_No6_10" localSheetId="0">#REF!</definedName>
    <definedName name="AL_ELEC_No6_10">#REF!</definedName>
    <definedName name="AL_ELEC_No6_11" localSheetId="0">#REF!</definedName>
    <definedName name="AL_ELEC_No6_11">#REF!</definedName>
    <definedName name="AL_ELEC_No6_6" localSheetId="0">#REF!</definedName>
    <definedName name="AL_ELEC_No6_6">#REF!</definedName>
    <definedName name="AL_ELEC_No6_7" localSheetId="0">#REF!</definedName>
    <definedName name="AL_ELEC_No6_7">#REF!</definedName>
    <definedName name="AL_ELEC_No6_8" localSheetId="0">#REF!</definedName>
    <definedName name="AL_ELEC_No6_8">#REF!</definedName>
    <definedName name="AL_ELEC_No6_9" localSheetId="0">#REF!</definedName>
    <definedName name="AL_ELEC_No6_9">#REF!</definedName>
    <definedName name="AL_ELEC_No8" localSheetId="0">#REF!</definedName>
    <definedName name="AL_ELEC_No8">#REF!</definedName>
    <definedName name="AL_ELEC_No8_10" localSheetId="0">#REF!</definedName>
    <definedName name="AL_ELEC_No8_10">#REF!</definedName>
    <definedName name="AL_ELEC_No8_11" localSheetId="0">#REF!</definedName>
    <definedName name="AL_ELEC_No8_11">#REF!</definedName>
    <definedName name="AL_ELEC_No8_6" localSheetId="0">#REF!</definedName>
    <definedName name="AL_ELEC_No8_6">#REF!</definedName>
    <definedName name="AL_ELEC_No8_7" localSheetId="0">#REF!</definedName>
    <definedName name="AL_ELEC_No8_7">#REF!</definedName>
    <definedName name="AL_ELEC_No8_8" localSheetId="0">#REF!</definedName>
    <definedName name="AL_ELEC_No8_8">#REF!</definedName>
    <definedName name="AL_ELEC_No8_9" localSheetId="0">#REF!</definedName>
    <definedName name="AL_ELEC_No8_9">#REF!</definedName>
    <definedName name="Alambre_Varilla" localSheetId="0">#REF!</definedName>
    <definedName name="Alambre_Varilla">#REF!</definedName>
    <definedName name="Alambre_Varilla_10" localSheetId="0">#REF!</definedName>
    <definedName name="Alambre_Varilla_10">#REF!</definedName>
    <definedName name="Alambre_Varilla_11" localSheetId="0">#REF!</definedName>
    <definedName name="Alambre_Varilla_11">#REF!</definedName>
    <definedName name="Alambre_Varilla_5" localSheetId="0">#REF!</definedName>
    <definedName name="Alambre_Varilla_5">#REF!</definedName>
    <definedName name="Alambre_Varilla_6" localSheetId="0">#REF!</definedName>
    <definedName name="Alambre_Varilla_6">#REF!</definedName>
    <definedName name="Alambre_Varilla_7" localSheetId="0">#REF!</definedName>
    <definedName name="Alambre_Varilla_7">#REF!</definedName>
    <definedName name="Alambre_Varilla_8" localSheetId="0">#REF!</definedName>
    <definedName name="Alambre_Varilla_8">#REF!</definedName>
    <definedName name="Alambre_Varilla_9" localSheetId="0">#REF!</definedName>
    <definedName name="Alambre_Varilla_9">#REF!</definedName>
    <definedName name="alambre18" localSheetId="0">#REF!</definedName>
    <definedName name="alambre18">#REF!</definedName>
    <definedName name="alambre18_8" localSheetId="0">#REF!</definedName>
    <definedName name="alambre18_8">#REF!</definedName>
    <definedName name="ALBANIL" localSheetId="0">#REF!</definedName>
    <definedName name="ALBANIL">#REF!</definedName>
    <definedName name="ALBANIL2" localSheetId="0">#REF!</definedName>
    <definedName name="ALBANIL2">#REF!</definedName>
    <definedName name="ALBANIL2_10" localSheetId="0">#REF!</definedName>
    <definedName name="ALBANIL2_10">#REF!</definedName>
    <definedName name="ALBANIL2_11" localSheetId="0">#REF!</definedName>
    <definedName name="ALBANIL2_11">#REF!</definedName>
    <definedName name="ALBANIL2_6" localSheetId="0">#REF!</definedName>
    <definedName name="ALBANIL2_6">#REF!</definedName>
    <definedName name="ALBANIL2_7" localSheetId="0">#REF!</definedName>
    <definedName name="ALBANIL2_7">#REF!</definedName>
    <definedName name="ALBANIL2_8" localSheetId="0">#REF!</definedName>
    <definedName name="ALBANIL2_8">#REF!</definedName>
    <definedName name="ALBANIL2_9" localSheetId="0">#REF!</definedName>
    <definedName name="ALBANIL2_9">#REF!</definedName>
    <definedName name="ALBANIL3" localSheetId="0">#REF!</definedName>
    <definedName name="ALBANIL3">#REF!</definedName>
    <definedName name="ana" localSheetId="0">#REF!</definedName>
    <definedName name="ana">#REF!</definedName>
    <definedName name="ana_6" localSheetId="0">#REF!</definedName>
    <definedName name="ana_6">#REF!</definedName>
    <definedName name="analiis" localSheetId="0">[6]M.O.!#REF!</definedName>
    <definedName name="analiis">[6]M.O.!#REF!</definedName>
    <definedName name="analisis" localSheetId="0">#REF!</definedName>
    <definedName name="analisis">#REF!</definedName>
    <definedName name="ANALISSSSS" localSheetId="0">#REF!</definedName>
    <definedName name="ANALISSSSS">#REF!</definedName>
    <definedName name="ANALISSSSS_6" localSheetId="0">#REF!</definedName>
    <definedName name="ANALISSSSS_6">#REF!</definedName>
    <definedName name="ANDAMIOS" localSheetId="0">#REF!</definedName>
    <definedName name="ANDAMIOS">#REF!</definedName>
    <definedName name="ANDAMIOS_10" localSheetId="0">#REF!</definedName>
    <definedName name="ANDAMIOS_10">#REF!</definedName>
    <definedName name="ANDAMIOS_11" localSheetId="0">#REF!</definedName>
    <definedName name="ANDAMIOS_11">#REF!</definedName>
    <definedName name="ANDAMIOS_6" localSheetId="0">#REF!</definedName>
    <definedName name="ANDAMIOS_6">#REF!</definedName>
    <definedName name="ANDAMIOS_7" localSheetId="0">#REF!</definedName>
    <definedName name="ANDAMIOS_7">#REF!</definedName>
    <definedName name="ANDAMIOS_8" localSheetId="0">#REF!</definedName>
    <definedName name="ANDAMIOS_8">#REF!</definedName>
    <definedName name="ANDAMIOS_9" localSheetId="0">#REF!</definedName>
    <definedName name="ANDAMIOS_9">#REF!</definedName>
    <definedName name="ANGULAR" localSheetId="0">#REF!</definedName>
    <definedName name="ANGULAR">#REF!</definedName>
    <definedName name="ANGULAR_8" localSheetId="0">#REF!</definedName>
    <definedName name="ANGULAR_8">#REF!</definedName>
    <definedName name="ARANDELA_INODORO_PVC_4" localSheetId="0">#REF!</definedName>
    <definedName name="ARANDELA_INODORO_PVC_4">#REF!</definedName>
    <definedName name="ARANDELA_INODORO_PVC_4_10" localSheetId="0">#REF!</definedName>
    <definedName name="ARANDELA_INODORO_PVC_4_10">#REF!</definedName>
    <definedName name="ARANDELA_INODORO_PVC_4_11" localSheetId="0">#REF!</definedName>
    <definedName name="ARANDELA_INODORO_PVC_4_11">#REF!</definedName>
    <definedName name="ARANDELA_INODORO_PVC_4_6" localSheetId="0">#REF!</definedName>
    <definedName name="ARANDELA_INODORO_PVC_4_6">#REF!</definedName>
    <definedName name="ARANDELA_INODORO_PVC_4_7" localSheetId="0">#REF!</definedName>
    <definedName name="ARANDELA_INODORO_PVC_4_7">#REF!</definedName>
    <definedName name="ARANDELA_INODORO_PVC_4_8" localSheetId="0">#REF!</definedName>
    <definedName name="ARANDELA_INODORO_PVC_4_8">#REF!</definedName>
    <definedName name="ARANDELA_INODORO_PVC_4_9" localSheetId="0">#REF!</definedName>
    <definedName name="ARANDELA_INODORO_PVC_4_9">#REF!</definedName>
    <definedName name="ARCILLA_ROJA" localSheetId="0">#REF!</definedName>
    <definedName name="ARCILLA_ROJA">#REF!</definedName>
    <definedName name="ARCILLA_ROJA_10" localSheetId="0">#REF!</definedName>
    <definedName name="ARCILLA_ROJA_10">#REF!</definedName>
    <definedName name="ARCILLA_ROJA_11" localSheetId="0">#REF!</definedName>
    <definedName name="ARCILLA_ROJA_11">#REF!</definedName>
    <definedName name="ARCILLA_ROJA_6" localSheetId="0">#REF!</definedName>
    <definedName name="ARCILLA_ROJA_6">#REF!</definedName>
    <definedName name="ARCILLA_ROJA_7" localSheetId="0">#REF!</definedName>
    <definedName name="ARCILLA_ROJA_7">#REF!</definedName>
    <definedName name="ARCILLA_ROJA_8" localSheetId="0">#REF!</definedName>
    <definedName name="ARCILLA_ROJA_8">#REF!</definedName>
    <definedName name="ARCILLA_ROJA_9" localSheetId="0">#REF!</definedName>
    <definedName name="ARCILLA_ROJA_9">#REF!</definedName>
    <definedName name="ARENA_PAÑETE" localSheetId="0">#REF!</definedName>
    <definedName name="ARENA_PAÑETE">#REF!</definedName>
    <definedName name="ARENA_PAÑETE_10" localSheetId="0">#REF!</definedName>
    <definedName name="ARENA_PAÑETE_10">#REF!</definedName>
    <definedName name="ARENA_PAÑETE_11" localSheetId="0">#REF!</definedName>
    <definedName name="ARENA_PAÑETE_11">#REF!</definedName>
    <definedName name="ARENA_PAÑETE_6" localSheetId="0">#REF!</definedName>
    <definedName name="ARENA_PAÑETE_6">#REF!</definedName>
    <definedName name="ARENA_PAÑETE_7" localSheetId="0">#REF!</definedName>
    <definedName name="ARENA_PAÑETE_7">#REF!</definedName>
    <definedName name="ARENA_PAÑETE_8" localSheetId="0">#REF!</definedName>
    <definedName name="ARENA_PAÑETE_8">#REF!</definedName>
    <definedName name="ARENA_PAÑETE_9" localSheetId="0">#REF!</definedName>
    <definedName name="ARENA_PAÑETE_9">#REF!</definedName>
    <definedName name="ArenaItabo" localSheetId="0">#REF!</definedName>
    <definedName name="ArenaItabo">#REF!</definedName>
    <definedName name="ArenaItabo_10" localSheetId="0">#REF!</definedName>
    <definedName name="ArenaItabo_10">#REF!</definedName>
    <definedName name="ArenaItabo_11" localSheetId="0">#REF!</definedName>
    <definedName name="ArenaItabo_11">#REF!</definedName>
    <definedName name="ArenaItabo_6" localSheetId="0">#REF!</definedName>
    <definedName name="ArenaItabo_6">#REF!</definedName>
    <definedName name="ArenaItabo_7" localSheetId="0">#REF!</definedName>
    <definedName name="ArenaItabo_7">#REF!</definedName>
    <definedName name="ArenaItabo_8" localSheetId="0">#REF!</definedName>
    <definedName name="ArenaItabo_8">#REF!</definedName>
    <definedName name="ArenaItabo_9" localSheetId="0">#REF!</definedName>
    <definedName name="ArenaItabo_9">#REF!</definedName>
    <definedName name="ArenaPlanta" localSheetId="0">#REF!</definedName>
    <definedName name="ArenaPlanta">#REF!</definedName>
    <definedName name="ArenaPlanta_10" localSheetId="0">#REF!</definedName>
    <definedName name="ArenaPlanta_10">#REF!</definedName>
    <definedName name="ArenaPlanta_11" localSheetId="0">#REF!</definedName>
    <definedName name="ArenaPlanta_11">#REF!</definedName>
    <definedName name="ArenaPlanta_6" localSheetId="0">#REF!</definedName>
    <definedName name="ArenaPlanta_6">#REF!</definedName>
    <definedName name="ArenaPlanta_7" localSheetId="0">#REF!</definedName>
    <definedName name="ArenaPlanta_7">#REF!</definedName>
    <definedName name="ArenaPlanta_8" localSheetId="0">#REF!</definedName>
    <definedName name="ArenaPlanta_8">#REF!</definedName>
    <definedName name="ArenaPlanta_9" localSheetId="0">#REF!</definedName>
    <definedName name="ArenaPlanta_9">#REF!</definedName>
    <definedName name="as" localSheetId="0">[7]M.O.!#REF!</definedName>
    <definedName name="as">[7]M.O.!#REF!</definedName>
    <definedName name="as_10" localSheetId="0">#REF!</definedName>
    <definedName name="as_10">#REF!</definedName>
    <definedName name="as_11" localSheetId="0">#REF!</definedName>
    <definedName name="as_11">#REF!</definedName>
    <definedName name="as_5" localSheetId="0">#REF!</definedName>
    <definedName name="as_5">#REF!</definedName>
    <definedName name="as_6" localSheetId="0">#REF!</definedName>
    <definedName name="as_6">#REF!</definedName>
    <definedName name="as_7" localSheetId="0">#REF!</definedName>
    <definedName name="as_7">#REF!</definedName>
    <definedName name="as_8" localSheetId="0">#REF!</definedName>
    <definedName name="as_8">#REF!</definedName>
    <definedName name="as_9" localSheetId="0">#REF!</definedName>
    <definedName name="as_9">#REF!</definedName>
    <definedName name="asd" localSheetId="0">#REF!</definedName>
    <definedName name="asd">#REF!</definedName>
    <definedName name="AYCARP" localSheetId="0">[4]INS!#REF!</definedName>
    <definedName name="AYCARP">[4]INS!#REF!</definedName>
    <definedName name="AYCARP_6" localSheetId="0">#REF!</definedName>
    <definedName name="AYCARP_6">#REF!</definedName>
    <definedName name="AYCARP_8" localSheetId="0">#REF!</definedName>
    <definedName name="AYCARP_8">#REF!</definedName>
    <definedName name="Ayudante" localSheetId="0">#REF!</definedName>
    <definedName name="Ayudante">#REF!</definedName>
    <definedName name="Ayudante_2da" localSheetId="0">#REF!</definedName>
    <definedName name="Ayudante_2da">#REF!</definedName>
    <definedName name="Ayudante_2da_10" localSheetId="0">#REF!</definedName>
    <definedName name="Ayudante_2da_10">#REF!</definedName>
    <definedName name="Ayudante_2da_11" localSheetId="0">#REF!</definedName>
    <definedName name="Ayudante_2da_11">#REF!</definedName>
    <definedName name="Ayudante_2da_6" localSheetId="0">#REF!</definedName>
    <definedName name="Ayudante_2da_6">#REF!</definedName>
    <definedName name="Ayudante_2da_7" localSheetId="0">#REF!</definedName>
    <definedName name="Ayudante_2da_7">#REF!</definedName>
    <definedName name="Ayudante_2da_8" localSheetId="0">#REF!</definedName>
    <definedName name="Ayudante_2da_8">#REF!</definedName>
    <definedName name="Ayudante_2da_9" localSheetId="0">#REF!</definedName>
    <definedName name="Ayudante_2da_9">#REF!</definedName>
    <definedName name="Ayudante_6" localSheetId="0">#REF!</definedName>
    <definedName name="Ayudante_6">#REF!</definedName>
    <definedName name="Ayudante_Soldador" localSheetId="0">#REF!</definedName>
    <definedName name="Ayudante_Soldador">#REF!</definedName>
    <definedName name="Ayudante_Soldador_10" localSheetId="0">#REF!</definedName>
    <definedName name="Ayudante_Soldador_10">#REF!</definedName>
    <definedName name="Ayudante_Soldador_11" localSheetId="0">#REF!</definedName>
    <definedName name="Ayudante_Soldador_11">#REF!</definedName>
    <definedName name="Ayudante_Soldador_6" localSheetId="0">#REF!</definedName>
    <definedName name="Ayudante_Soldador_6">#REF!</definedName>
    <definedName name="Ayudante_Soldador_7" localSheetId="0">#REF!</definedName>
    <definedName name="Ayudante_Soldador_7">#REF!</definedName>
    <definedName name="Ayudante_Soldador_8" localSheetId="0">#REF!</definedName>
    <definedName name="Ayudante_Soldador_8">#REF!</definedName>
    <definedName name="Ayudante_Soldador_9" localSheetId="0">#REF!</definedName>
    <definedName name="Ayudante_Soldador_9">#REF!</definedName>
    <definedName name="b" localSheetId="0">[8]ADDENDA!#REF!</definedName>
    <definedName name="b">[8]ADDENDA!#REF!</definedName>
    <definedName name="b_6" localSheetId="0">#REF!</definedName>
    <definedName name="b_6">#REF!</definedName>
    <definedName name="b_8" localSheetId="0">#REF!</definedName>
    <definedName name="b_8">#REF!</definedName>
    <definedName name="BALDOSAS_TRANSPARENTE" localSheetId="0">#REF!</definedName>
    <definedName name="BALDOSAS_TRANSPARENTE">#REF!</definedName>
    <definedName name="BALDOSAS_TRANSPARENTE_10" localSheetId="0">#REF!</definedName>
    <definedName name="BALDOSAS_TRANSPARENTE_10">#REF!</definedName>
    <definedName name="BALDOSAS_TRANSPARENTE_11" localSheetId="0">#REF!</definedName>
    <definedName name="BALDOSAS_TRANSPARENTE_11">#REF!</definedName>
    <definedName name="BALDOSAS_TRANSPARENTE_6" localSheetId="0">#REF!</definedName>
    <definedName name="BALDOSAS_TRANSPARENTE_6">#REF!</definedName>
    <definedName name="BALDOSAS_TRANSPARENTE_7" localSheetId="0">#REF!</definedName>
    <definedName name="BALDOSAS_TRANSPARENTE_7">#REF!</definedName>
    <definedName name="BALDOSAS_TRANSPARENTE_8" localSheetId="0">#REF!</definedName>
    <definedName name="BALDOSAS_TRANSPARENTE_8">#REF!</definedName>
    <definedName name="BALDOSAS_TRANSPARENTE_9" localSheetId="0">#REF!</definedName>
    <definedName name="BALDOSAS_TRANSPARENTE_9">#REF!</definedName>
    <definedName name="bas3e" localSheetId="0">#REF!</definedName>
    <definedName name="bas3e">#REF!</definedName>
    <definedName name="bas3e_6" localSheetId="0">#REF!</definedName>
    <definedName name="bas3e_6">#REF!</definedName>
    <definedName name="base" localSheetId="0">#REF!</definedName>
    <definedName name="base">#REF!</definedName>
    <definedName name="BASE_CONTEN" localSheetId="0">#REF!</definedName>
    <definedName name="BASE_CONTEN">#REF!</definedName>
    <definedName name="BASE_CONTEN_10" localSheetId="0">#REF!</definedName>
    <definedName name="BASE_CONTEN_10">#REF!</definedName>
    <definedName name="BASE_CONTEN_11" localSheetId="0">#REF!</definedName>
    <definedName name="BASE_CONTEN_11">#REF!</definedName>
    <definedName name="BASE_CONTEN_6" localSheetId="0">#REF!</definedName>
    <definedName name="BASE_CONTEN_6">#REF!</definedName>
    <definedName name="BASE_CONTEN_7" localSheetId="0">#REF!</definedName>
    <definedName name="BASE_CONTEN_7">#REF!</definedName>
    <definedName name="BASE_CONTEN_8" localSheetId="0">#REF!</definedName>
    <definedName name="BASE_CONTEN_8">#REF!</definedName>
    <definedName name="BASE_CONTEN_9" localSheetId="0">#REF!</definedName>
    <definedName name="BASE_CONTEN_9">#REF!</definedName>
    <definedName name="BBB" localSheetId="0">#REF!</definedName>
    <definedName name="BBB">#REF!</definedName>
    <definedName name="BLOCK_4" localSheetId="0">#REF!</definedName>
    <definedName name="BLOCK_4">#REF!</definedName>
    <definedName name="BLOCK_4_10" localSheetId="0">#REF!</definedName>
    <definedName name="BLOCK_4_10">#REF!</definedName>
    <definedName name="BLOCK_4_11" localSheetId="0">#REF!</definedName>
    <definedName name="BLOCK_4_11">#REF!</definedName>
    <definedName name="BLOCK_4_6" localSheetId="0">#REF!</definedName>
    <definedName name="BLOCK_4_6">#REF!</definedName>
    <definedName name="BLOCK_4_7" localSheetId="0">#REF!</definedName>
    <definedName name="BLOCK_4_7">#REF!</definedName>
    <definedName name="BLOCK_4_8" localSheetId="0">#REF!</definedName>
    <definedName name="BLOCK_4_8">#REF!</definedName>
    <definedName name="BLOCK_4_9" localSheetId="0">#REF!</definedName>
    <definedName name="BLOCK_4_9">#REF!</definedName>
    <definedName name="BLOCK_6" localSheetId="0">#REF!</definedName>
    <definedName name="BLOCK_6">#REF!</definedName>
    <definedName name="BLOCK_6_10" localSheetId="0">#REF!</definedName>
    <definedName name="BLOCK_6_10">#REF!</definedName>
    <definedName name="BLOCK_6_11" localSheetId="0">#REF!</definedName>
    <definedName name="BLOCK_6_11">#REF!</definedName>
    <definedName name="BLOCK_6_6" localSheetId="0">#REF!</definedName>
    <definedName name="BLOCK_6_6">#REF!</definedName>
    <definedName name="BLOCK_6_7" localSheetId="0">#REF!</definedName>
    <definedName name="BLOCK_6_7">#REF!</definedName>
    <definedName name="BLOCK_6_8" localSheetId="0">#REF!</definedName>
    <definedName name="BLOCK_6_8">#REF!</definedName>
    <definedName name="BLOCK_6_9" localSheetId="0">#REF!</definedName>
    <definedName name="BLOCK_6_9">#REF!</definedName>
    <definedName name="BLOCK_8" localSheetId="0">#REF!</definedName>
    <definedName name="BLOCK_8">#REF!</definedName>
    <definedName name="BLOCK_8_10" localSheetId="0">#REF!</definedName>
    <definedName name="BLOCK_8_10">#REF!</definedName>
    <definedName name="BLOCK_8_11" localSheetId="0">#REF!</definedName>
    <definedName name="BLOCK_8_11">#REF!</definedName>
    <definedName name="BLOCK_8_6" localSheetId="0">#REF!</definedName>
    <definedName name="BLOCK_8_6">#REF!</definedName>
    <definedName name="BLOCK_8_7" localSheetId="0">#REF!</definedName>
    <definedName name="BLOCK_8_7">#REF!</definedName>
    <definedName name="BLOCK_8_8" localSheetId="0">#REF!</definedName>
    <definedName name="BLOCK_8_8">#REF!</definedName>
    <definedName name="BLOCK_8_9" localSheetId="0">#REF!</definedName>
    <definedName name="BLOCK_8_9">#REF!</definedName>
    <definedName name="BLOCK_CALADO" localSheetId="0">#REF!</definedName>
    <definedName name="BLOCK_CALADO">#REF!</definedName>
    <definedName name="BLOCK_CALADO_10" localSheetId="0">#REF!</definedName>
    <definedName name="BLOCK_CALADO_10">#REF!</definedName>
    <definedName name="BLOCK_CALADO_11" localSheetId="0">#REF!</definedName>
    <definedName name="BLOCK_CALADO_11">#REF!</definedName>
    <definedName name="BLOCK_CALADO_6" localSheetId="0">#REF!</definedName>
    <definedName name="BLOCK_CALADO_6">#REF!</definedName>
    <definedName name="BLOCK_CALADO_7" localSheetId="0">#REF!</definedName>
    <definedName name="BLOCK_CALADO_7">#REF!</definedName>
    <definedName name="BLOCK_CALADO_8" localSheetId="0">#REF!</definedName>
    <definedName name="BLOCK_CALADO_8">#REF!</definedName>
    <definedName name="BLOCK_CALADO_9" localSheetId="0">#REF!</definedName>
    <definedName name="BLOCK_CALADO_9">#REF!</definedName>
    <definedName name="bloque8" localSheetId="0">#REF!</definedName>
    <definedName name="bloque8">#REF!</definedName>
    <definedName name="bloque8_6" localSheetId="0">#REF!</definedName>
    <definedName name="bloque8_6">#REF!</definedName>
    <definedName name="bloque8_8" localSheetId="0">#REF!</definedName>
    <definedName name="bloque8_8">#REF!</definedName>
    <definedName name="BOMBA_ACHIQUE" localSheetId="0">#REF!</definedName>
    <definedName name="BOMBA_ACHIQUE">#REF!</definedName>
    <definedName name="BOMBA_ACHIQUE_10" localSheetId="0">#REF!</definedName>
    <definedName name="BOMBA_ACHIQUE_10">#REF!</definedName>
    <definedName name="BOMBA_ACHIQUE_11" localSheetId="0">#REF!</definedName>
    <definedName name="BOMBA_ACHIQUE_11">#REF!</definedName>
    <definedName name="BOMBA_ACHIQUE_6" localSheetId="0">#REF!</definedName>
    <definedName name="BOMBA_ACHIQUE_6">#REF!</definedName>
    <definedName name="BOMBA_ACHIQUE_7" localSheetId="0">#REF!</definedName>
    <definedName name="BOMBA_ACHIQUE_7">#REF!</definedName>
    <definedName name="BOMBA_ACHIQUE_8" localSheetId="0">#REF!</definedName>
    <definedName name="BOMBA_ACHIQUE_8">#REF!</definedName>
    <definedName name="BOMBA_ACHIQUE_9" localSheetId="0">#REF!</definedName>
    <definedName name="BOMBA_ACHIQUE_9">#REF!</definedName>
    <definedName name="BOMBILLAS_1500W">[9]INSU!$B$42</definedName>
    <definedName name="BOQUILLA_FREGADERO_CROMO" localSheetId="0">#REF!</definedName>
    <definedName name="BOQUILLA_FREGADERO_CROMO">#REF!</definedName>
    <definedName name="BOQUILLA_FREGADERO_CROMO_10" localSheetId="0">#REF!</definedName>
    <definedName name="BOQUILLA_FREGADERO_CROMO_10">#REF!</definedName>
    <definedName name="BOQUILLA_FREGADERO_CROMO_11" localSheetId="0">#REF!</definedName>
    <definedName name="BOQUILLA_FREGADERO_CROMO_11">#REF!</definedName>
    <definedName name="BOQUILLA_FREGADERO_CROMO_6" localSheetId="0">#REF!</definedName>
    <definedName name="BOQUILLA_FREGADERO_CROMO_6">#REF!</definedName>
    <definedName name="BOQUILLA_FREGADERO_CROMO_7" localSheetId="0">#REF!</definedName>
    <definedName name="BOQUILLA_FREGADERO_CROMO_7">#REF!</definedName>
    <definedName name="BOQUILLA_FREGADERO_CROMO_8" localSheetId="0">#REF!</definedName>
    <definedName name="BOQUILLA_FREGADERO_CROMO_8">#REF!</definedName>
    <definedName name="BOQUILLA_FREGADERO_CROMO_9" localSheetId="0">#REF!</definedName>
    <definedName name="BOQUILLA_FREGADERO_CROMO_9">#REF!</definedName>
    <definedName name="BOQUILLA_LAVADERO_CROMO" localSheetId="0">#REF!</definedName>
    <definedName name="BOQUILLA_LAVADERO_CROMO">#REF!</definedName>
    <definedName name="BOQUILLA_LAVADERO_CROMO_10" localSheetId="0">#REF!</definedName>
    <definedName name="BOQUILLA_LAVADERO_CROMO_10">#REF!</definedName>
    <definedName name="BOQUILLA_LAVADERO_CROMO_11" localSheetId="0">#REF!</definedName>
    <definedName name="BOQUILLA_LAVADERO_CROMO_11">#REF!</definedName>
    <definedName name="BOQUILLA_LAVADERO_CROMO_6" localSheetId="0">#REF!</definedName>
    <definedName name="BOQUILLA_LAVADERO_CROMO_6">#REF!</definedName>
    <definedName name="BOQUILLA_LAVADERO_CROMO_7" localSheetId="0">#REF!</definedName>
    <definedName name="BOQUILLA_LAVADERO_CROMO_7">#REF!</definedName>
    <definedName name="BOQUILLA_LAVADERO_CROMO_8" localSheetId="0">#REF!</definedName>
    <definedName name="BOQUILLA_LAVADERO_CROMO_8">#REF!</definedName>
    <definedName name="BOQUILLA_LAVADERO_CROMO_9" localSheetId="0">#REF!</definedName>
    <definedName name="BOQUILLA_LAVADERO_CROMO_9">#REF!</definedName>
    <definedName name="BOTE" localSheetId="0">#REF!</definedName>
    <definedName name="BOTE">#REF!</definedName>
    <definedName name="BOTE_10" localSheetId="0">#REF!</definedName>
    <definedName name="BOTE_10">#REF!</definedName>
    <definedName name="BOTE_11" localSheetId="0">#REF!</definedName>
    <definedName name="BOTE_11">#REF!</definedName>
    <definedName name="BOTE_6" localSheetId="0">#REF!</definedName>
    <definedName name="BOTE_6">#REF!</definedName>
    <definedName name="BOTE_7" localSheetId="0">#REF!</definedName>
    <definedName name="BOTE_7">#REF!</definedName>
    <definedName name="BOTE_8" localSheetId="0">#REF!</definedName>
    <definedName name="BOTE_8">#REF!</definedName>
    <definedName name="BOTE_9" localSheetId="0">#REF!</definedName>
    <definedName name="BOTE_9">#REF!</definedName>
    <definedName name="BREAKERS" localSheetId="0">#REF!</definedName>
    <definedName name="BREAKERS">#REF!</definedName>
    <definedName name="BREAKERS_10" localSheetId="0">#REF!</definedName>
    <definedName name="BREAKERS_10">#REF!</definedName>
    <definedName name="BREAKERS_11" localSheetId="0">#REF!</definedName>
    <definedName name="BREAKERS_11">#REF!</definedName>
    <definedName name="BREAKERS_15A" localSheetId="0">#REF!</definedName>
    <definedName name="BREAKERS_15A">#REF!</definedName>
    <definedName name="BREAKERS_15A_10" localSheetId="0">#REF!</definedName>
    <definedName name="BREAKERS_15A_10">#REF!</definedName>
    <definedName name="BREAKERS_15A_11" localSheetId="0">#REF!</definedName>
    <definedName name="BREAKERS_15A_11">#REF!</definedName>
    <definedName name="BREAKERS_15A_6" localSheetId="0">#REF!</definedName>
    <definedName name="BREAKERS_15A_6">#REF!</definedName>
    <definedName name="BREAKERS_15A_7" localSheetId="0">#REF!</definedName>
    <definedName name="BREAKERS_15A_7">#REF!</definedName>
    <definedName name="BREAKERS_15A_8" localSheetId="0">#REF!</definedName>
    <definedName name="BREAKERS_15A_8">#REF!</definedName>
    <definedName name="BREAKERS_15A_9" localSheetId="0">#REF!</definedName>
    <definedName name="BREAKERS_15A_9">#REF!</definedName>
    <definedName name="BREAKERS_20A" localSheetId="0">#REF!</definedName>
    <definedName name="BREAKERS_20A">#REF!</definedName>
    <definedName name="BREAKERS_20A_10" localSheetId="0">#REF!</definedName>
    <definedName name="BREAKERS_20A_10">#REF!</definedName>
    <definedName name="BREAKERS_20A_11" localSheetId="0">#REF!</definedName>
    <definedName name="BREAKERS_20A_11">#REF!</definedName>
    <definedName name="BREAKERS_20A_6" localSheetId="0">#REF!</definedName>
    <definedName name="BREAKERS_20A_6">#REF!</definedName>
    <definedName name="BREAKERS_20A_7" localSheetId="0">#REF!</definedName>
    <definedName name="BREAKERS_20A_7">#REF!</definedName>
    <definedName name="BREAKERS_20A_8" localSheetId="0">#REF!</definedName>
    <definedName name="BREAKERS_20A_8">#REF!</definedName>
    <definedName name="BREAKERS_20A_9" localSheetId="0">#REF!</definedName>
    <definedName name="BREAKERS_20A_9">#REF!</definedName>
    <definedName name="BREAKERS_30A" localSheetId="0">#REF!</definedName>
    <definedName name="BREAKERS_30A">#REF!</definedName>
    <definedName name="BREAKERS_30A_10" localSheetId="0">#REF!</definedName>
    <definedName name="BREAKERS_30A_10">#REF!</definedName>
    <definedName name="BREAKERS_30A_11" localSheetId="0">#REF!</definedName>
    <definedName name="BREAKERS_30A_11">#REF!</definedName>
    <definedName name="BREAKERS_30A_6" localSheetId="0">#REF!</definedName>
    <definedName name="BREAKERS_30A_6">#REF!</definedName>
    <definedName name="BREAKERS_30A_7" localSheetId="0">#REF!</definedName>
    <definedName name="BREAKERS_30A_7">#REF!</definedName>
    <definedName name="BREAKERS_30A_8" localSheetId="0">#REF!</definedName>
    <definedName name="BREAKERS_30A_8">#REF!</definedName>
    <definedName name="BREAKERS_30A_9" localSheetId="0">#REF!</definedName>
    <definedName name="BREAKERS_30A_9">#REF!</definedName>
    <definedName name="BREAKERS_6" localSheetId="0">#REF!</definedName>
    <definedName name="BREAKERS_6">#REF!</definedName>
    <definedName name="BREAKERS_7" localSheetId="0">#REF!</definedName>
    <definedName name="BREAKERS_7">#REF!</definedName>
    <definedName name="BREAKERS_8" localSheetId="0">#REF!</definedName>
    <definedName name="BREAKERS_8">#REF!</definedName>
    <definedName name="BREAKERS_9" localSheetId="0">#REF!</definedName>
    <definedName name="BREAKERS_9">#REF!</definedName>
    <definedName name="BRIGADATOPOGRAFICA">[6]M.O.!$C$9</definedName>
    <definedName name="BRIGADATOPOGRAFICA_6" localSheetId="0">#REF!</definedName>
    <definedName name="BRIGADATOPOGRAFICA_6">#REF!</definedName>
    <definedName name="BVNBVNBV" localSheetId="0">[10]M.O.!#REF!</definedName>
    <definedName name="BVNBVNBV">[10]M.O.!#REF!</definedName>
    <definedName name="BVNBVNBV_6" localSheetId="0">#REF!</definedName>
    <definedName name="BVNBVNBV_6">#REF!</definedName>
    <definedName name="C._ADICIONAL">#N/A</definedName>
    <definedName name="C._ADICIONAL_6">NA()</definedName>
    <definedName name="caballeteasbecto" localSheetId="0">[11]precios!#REF!</definedName>
    <definedName name="caballeteasbecto">[11]precios!#REF!</definedName>
    <definedName name="caballeteasbecto_8" localSheetId="0">#REF!</definedName>
    <definedName name="caballeteasbecto_8">#REF!</definedName>
    <definedName name="caballeteasbeto" localSheetId="0">[11]precios!#REF!</definedName>
    <definedName name="caballeteasbeto">[11]precios!#REF!</definedName>
    <definedName name="caballeteasbeto_8" localSheetId="0">#REF!</definedName>
    <definedName name="caballeteasbeto_8">#REF!</definedName>
    <definedName name="CAJA_2x4_12" localSheetId="0">#REF!</definedName>
    <definedName name="CAJA_2x4_12">#REF!</definedName>
    <definedName name="CAJA_2x4_12_10" localSheetId="0">#REF!</definedName>
    <definedName name="CAJA_2x4_12_10">#REF!</definedName>
    <definedName name="CAJA_2x4_12_11" localSheetId="0">#REF!</definedName>
    <definedName name="CAJA_2x4_12_11">#REF!</definedName>
    <definedName name="CAJA_2x4_12_6" localSheetId="0">#REF!</definedName>
    <definedName name="CAJA_2x4_12_6">#REF!</definedName>
    <definedName name="CAJA_2x4_12_7" localSheetId="0">#REF!</definedName>
    <definedName name="CAJA_2x4_12_7">#REF!</definedName>
    <definedName name="CAJA_2x4_12_8" localSheetId="0">#REF!</definedName>
    <definedName name="CAJA_2x4_12_8">#REF!</definedName>
    <definedName name="CAJA_2x4_12_9" localSheetId="0">#REF!</definedName>
    <definedName name="CAJA_2x4_12_9">#REF!</definedName>
    <definedName name="CAJA_2x4_34" localSheetId="0">#REF!</definedName>
    <definedName name="CAJA_2x4_34">#REF!</definedName>
    <definedName name="CAJA_2x4_34_10" localSheetId="0">#REF!</definedName>
    <definedName name="CAJA_2x4_34_10">#REF!</definedName>
    <definedName name="CAJA_2x4_34_11" localSheetId="0">#REF!</definedName>
    <definedName name="CAJA_2x4_34_11">#REF!</definedName>
    <definedName name="CAJA_2x4_34_6" localSheetId="0">#REF!</definedName>
    <definedName name="CAJA_2x4_34_6">#REF!</definedName>
    <definedName name="CAJA_2x4_34_7" localSheetId="0">#REF!</definedName>
    <definedName name="CAJA_2x4_34_7">#REF!</definedName>
    <definedName name="CAJA_2x4_34_8" localSheetId="0">#REF!</definedName>
    <definedName name="CAJA_2x4_34_8">#REF!</definedName>
    <definedName name="CAJA_2x4_34_9" localSheetId="0">#REF!</definedName>
    <definedName name="CAJA_2x4_34_9">#REF!</definedName>
    <definedName name="CAJA_OCTAGONAL" localSheetId="0">#REF!</definedName>
    <definedName name="CAJA_OCTAGONAL">#REF!</definedName>
    <definedName name="CAJA_OCTAGONAL_10" localSheetId="0">#REF!</definedName>
    <definedName name="CAJA_OCTAGONAL_10">#REF!</definedName>
    <definedName name="CAJA_OCTAGONAL_11" localSheetId="0">#REF!</definedName>
    <definedName name="CAJA_OCTAGONAL_11">#REF!</definedName>
    <definedName name="CAJA_OCTAGONAL_6" localSheetId="0">#REF!</definedName>
    <definedName name="CAJA_OCTAGONAL_6">#REF!</definedName>
    <definedName name="CAJA_OCTAGONAL_7" localSheetId="0">#REF!</definedName>
    <definedName name="CAJA_OCTAGONAL_7">#REF!</definedName>
    <definedName name="CAJA_OCTAGONAL_8" localSheetId="0">#REF!</definedName>
    <definedName name="CAJA_OCTAGONAL_8">#REF!</definedName>
    <definedName name="CAJA_OCTAGONAL_9" localSheetId="0">#REF!</definedName>
    <definedName name="CAJA_OCTAGONAL_9">#REF!</definedName>
    <definedName name="Cal" localSheetId="0">#REF!</definedName>
    <definedName name="Cal">#REF!</definedName>
    <definedName name="Cal_10" localSheetId="0">#REF!</definedName>
    <definedName name="Cal_10">#REF!</definedName>
    <definedName name="Cal_11" localSheetId="0">#REF!</definedName>
    <definedName name="Cal_11">#REF!</definedName>
    <definedName name="Cal_6" localSheetId="0">#REF!</definedName>
    <definedName name="Cal_6">#REF!</definedName>
    <definedName name="Cal_7" localSheetId="0">#REF!</definedName>
    <definedName name="Cal_7">#REF!</definedName>
    <definedName name="Cal_8" localSheetId="0">#REF!</definedName>
    <definedName name="Cal_8">#REF!</definedName>
    <definedName name="Cal_9" localSheetId="0">#REF!</definedName>
    <definedName name="Cal_9">#REF!</definedName>
    <definedName name="CALICHE" localSheetId="0">#REF!</definedName>
    <definedName name="CALICHE">#REF!</definedName>
    <definedName name="CALICHE_10" localSheetId="0">#REF!</definedName>
    <definedName name="CALICHE_10">#REF!</definedName>
    <definedName name="CALICHE_11" localSheetId="0">#REF!</definedName>
    <definedName name="CALICHE_11">#REF!</definedName>
    <definedName name="CALICHE_6" localSheetId="0">#REF!</definedName>
    <definedName name="CALICHE_6">#REF!</definedName>
    <definedName name="CALICHE_7" localSheetId="0">#REF!</definedName>
    <definedName name="CALICHE_7">#REF!</definedName>
    <definedName name="CALICHE_8" localSheetId="0">#REF!</definedName>
    <definedName name="CALICHE_8">#REF!</definedName>
    <definedName name="CALICHE_9" localSheetId="0">#REF!</definedName>
    <definedName name="CALICHE_9">#REF!</definedName>
    <definedName name="CAMION_BOTE" localSheetId="0">#REF!</definedName>
    <definedName name="CAMION_BOTE">#REF!</definedName>
    <definedName name="CAMION_BOTE_10" localSheetId="0">#REF!</definedName>
    <definedName name="CAMION_BOTE_10">#REF!</definedName>
    <definedName name="CAMION_BOTE_11" localSheetId="0">#REF!</definedName>
    <definedName name="CAMION_BOTE_11">#REF!</definedName>
    <definedName name="CAMION_BOTE_6" localSheetId="0">#REF!</definedName>
    <definedName name="CAMION_BOTE_6">#REF!</definedName>
    <definedName name="CAMION_BOTE_7" localSheetId="0">#REF!</definedName>
    <definedName name="CAMION_BOTE_7">#REF!</definedName>
    <definedName name="CAMION_BOTE_8" localSheetId="0">#REF!</definedName>
    <definedName name="CAMION_BOTE_8">#REF!</definedName>
    <definedName name="CAMION_BOTE_9" localSheetId="0">#REF!</definedName>
    <definedName name="CAMION_BOTE_9">#REF!</definedName>
    <definedName name="CARACOL" localSheetId="0">[6]M.O.!#REF!</definedName>
    <definedName name="CARACOL">[6]M.O.!#REF!</definedName>
    <definedName name="CARANTEPECHO" localSheetId="0">[6]M.O.!#REF!</definedName>
    <definedName name="CARANTEPECHO">[6]M.O.!#REF!</definedName>
    <definedName name="CARANTEPECHO_6" localSheetId="0">#REF!</definedName>
    <definedName name="CARANTEPECHO_6">#REF!</definedName>
    <definedName name="CARANTEPECHO_8" localSheetId="0">#REF!</definedName>
    <definedName name="CARANTEPECHO_8">#REF!</definedName>
    <definedName name="CARCOL30" localSheetId="0">[6]M.O.!#REF!</definedName>
    <definedName name="CARCOL30">[6]M.O.!#REF!</definedName>
    <definedName name="CARCOL30_6" localSheetId="0">#REF!</definedName>
    <definedName name="CARCOL30_6">#REF!</definedName>
    <definedName name="CARCOL30_8" localSheetId="0">#REF!</definedName>
    <definedName name="CARCOL30_8">#REF!</definedName>
    <definedName name="CARCOL50" localSheetId="0">[6]M.O.!#REF!</definedName>
    <definedName name="CARCOL50">[6]M.O.!#REF!</definedName>
    <definedName name="CARCOL50_6" localSheetId="0">#REF!</definedName>
    <definedName name="CARCOL50_6">#REF!</definedName>
    <definedName name="CARCOL50_8" localSheetId="0">#REF!</definedName>
    <definedName name="CARCOL50_8">#REF!</definedName>
    <definedName name="CARCOL51" localSheetId="0">[6]M.O.!#REF!</definedName>
    <definedName name="CARCOL51">[6]M.O.!#REF!</definedName>
    <definedName name="CARCOLAMARRE" localSheetId="0">[6]M.O.!#REF!</definedName>
    <definedName name="CARCOLAMARRE">[6]M.O.!#REF!</definedName>
    <definedName name="CARCOLAMARRE_6" localSheetId="0">#REF!</definedName>
    <definedName name="CARCOLAMARRE_6">#REF!</definedName>
    <definedName name="CARCOLAMARRE_8" localSheetId="0">#REF!</definedName>
    <definedName name="CARCOLAMARRE_8">#REF!</definedName>
    <definedName name="CARGA_SOCIAL" localSheetId="0">#REF!</definedName>
    <definedName name="CARGA_SOCIAL">#REF!</definedName>
    <definedName name="CARGA_SOCIAL_10" localSheetId="0">#REF!</definedName>
    <definedName name="CARGA_SOCIAL_10">#REF!</definedName>
    <definedName name="CARGA_SOCIAL_11" localSheetId="0">#REF!</definedName>
    <definedName name="CARGA_SOCIAL_11">#REF!</definedName>
    <definedName name="CARGA_SOCIAL_6" localSheetId="0">#REF!</definedName>
    <definedName name="CARGA_SOCIAL_6">#REF!</definedName>
    <definedName name="CARGA_SOCIAL_7" localSheetId="0">#REF!</definedName>
    <definedName name="CARGA_SOCIAL_7">#REF!</definedName>
    <definedName name="CARGA_SOCIAL_8" localSheetId="0">#REF!</definedName>
    <definedName name="CARGA_SOCIAL_8">#REF!</definedName>
    <definedName name="CARGA_SOCIAL_9" localSheetId="0">#REF!</definedName>
    <definedName name="CARGA_SOCIAL_9">#REF!</definedName>
    <definedName name="CARLOSAPLA" localSheetId="0">[6]M.O.!#REF!</definedName>
    <definedName name="CARLOSAPLA">[6]M.O.!#REF!</definedName>
    <definedName name="CARLOSAPLA_6" localSheetId="0">#REF!</definedName>
    <definedName name="CARLOSAPLA_6">#REF!</definedName>
    <definedName name="CARLOSAPLA_8" localSheetId="0">#REF!</definedName>
    <definedName name="CARLOSAPLA_8">#REF!</definedName>
    <definedName name="CARLOSAVARIASAGUAS" localSheetId="0">[6]M.O.!#REF!</definedName>
    <definedName name="CARLOSAVARIASAGUAS">[6]M.O.!#REF!</definedName>
    <definedName name="CARLOSAVARIASAGUAS_6" localSheetId="0">#REF!</definedName>
    <definedName name="CARLOSAVARIASAGUAS_6">#REF!</definedName>
    <definedName name="CARLOSAVARIASAGUAS_8" localSheetId="0">#REF!</definedName>
    <definedName name="CARLOSAVARIASAGUAS_8">#REF!</definedName>
    <definedName name="CARMURO" localSheetId="0">[6]M.O.!#REF!</definedName>
    <definedName name="CARMURO">[6]M.O.!#REF!</definedName>
    <definedName name="CARMURO_6" localSheetId="0">#REF!</definedName>
    <definedName name="CARMURO_6">#REF!</definedName>
    <definedName name="CARMURO_8" localSheetId="0">#REF!</definedName>
    <definedName name="CARMURO_8">#REF!</definedName>
    <definedName name="CARP1" localSheetId="0">[4]INS!#REF!</definedName>
    <definedName name="CARP1">[4]INS!#REF!</definedName>
    <definedName name="CARP1_6" localSheetId="0">#REF!</definedName>
    <definedName name="CARP1_6">#REF!</definedName>
    <definedName name="CARP1_8" localSheetId="0">#REF!</definedName>
    <definedName name="CARP1_8">#REF!</definedName>
    <definedName name="CARP2" localSheetId="0">[4]INS!#REF!</definedName>
    <definedName name="CARP2">[4]INS!#REF!</definedName>
    <definedName name="CARP2_6" localSheetId="0">#REF!</definedName>
    <definedName name="CARP2_6">#REF!</definedName>
    <definedName name="CARP2_8" localSheetId="0">#REF!</definedName>
    <definedName name="CARP2_8">#REF!</definedName>
    <definedName name="CARPDINTEL" localSheetId="0">[6]M.O.!#REF!</definedName>
    <definedName name="CARPDINTEL">[6]M.O.!#REF!</definedName>
    <definedName name="CARPDINTEL_6" localSheetId="0">#REF!</definedName>
    <definedName name="CARPDINTEL_6">#REF!</definedName>
    <definedName name="CARPDINTEL_8" localSheetId="0">#REF!</definedName>
    <definedName name="CARPDINTEL_8">#REF!</definedName>
    <definedName name="CARPINTERIA_COL_PERIMETRO" localSheetId="0">#REF!</definedName>
    <definedName name="CARPINTERIA_COL_PERIMETRO">#REF!</definedName>
    <definedName name="CARPINTERIA_COL_PERIMETRO_10" localSheetId="0">#REF!</definedName>
    <definedName name="CARPINTERIA_COL_PERIMETRO_10">#REF!</definedName>
    <definedName name="CARPINTERIA_COL_PERIMETRO_11" localSheetId="0">#REF!</definedName>
    <definedName name="CARPINTERIA_COL_PERIMETRO_11">#REF!</definedName>
    <definedName name="CARPINTERIA_COL_PERIMETRO_6" localSheetId="0">#REF!</definedName>
    <definedName name="CARPINTERIA_COL_PERIMETRO_6">#REF!</definedName>
    <definedName name="CARPINTERIA_COL_PERIMETRO_7" localSheetId="0">#REF!</definedName>
    <definedName name="CARPINTERIA_COL_PERIMETRO_7">#REF!</definedName>
    <definedName name="CARPINTERIA_COL_PERIMETRO_8" localSheetId="0">#REF!</definedName>
    <definedName name="CARPINTERIA_COL_PERIMETRO_8">#REF!</definedName>
    <definedName name="CARPINTERIA_COL_PERIMETRO_9" localSheetId="0">#REF!</definedName>
    <definedName name="CARPINTERIA_COL_PERIMETRO_9">#REF!</definedName>
    <definedName name="CARPINTERIA_INSTAL_COL_PERIMETRO" localSheetId="0">#REF!</definedName>
    <definedName name="CARPINTERIA_INSTAL_COL_PERIMETRO">#REF!</definedName>
    <definedName name="CARPINTERIA_INSTAL_COL_PERIMETRO_10" localSheetId="0">#REF!</definedName>
    <definedName name="CARPINTERIA_INSTAL_COL_PERIMETRO_10">#REF!</definedName>
    <definedName name="CARPINTERIA_INSTAL_COL_PERIMETRO_11" localSheetId="0">#REF!</definedName>
    <definedName name="CARPINTERIA_INSTAL_COL_PERIMETRO_11">#REF!</definedName>
    <definedName name="CARPINTERIA_INSTAL_COL_PERIMETRO_6" localSheetId="0">#REF!</definedName>
    <definedName name="CARPINTERIA_INSTAL_COL_PERIMETRO_6">#REF!</definedName>
    <definedName name="CARPINTERIA_INSTAL_COL_PERIMETRO_7" localSheetId="0">#REF!</definedName>
    <definedName name="CARPINTERIA_INSTAL_COL_PERIMETRO_7">#REF!</definedName>
    <definedName name="CARPINTERIA_INSTAL_COL_PERIMETRO_8" localSheetId="0">#REF!</definedName>
    <definedName name="CARPINTERIA_INSTAL_COL_PERIMETRO_8">#REF!</definedName>
    <definedName name="CARPINTERIA_INSTAL_COL_PERIMETRO_9" localSheetId="0">#REF!</definedName>
    <definedName name="CARPINTERIA_INSTAL_COL_PERIMETRO_9">#REF!</definedName>
    <definedName name="CARPVIGA2040" localSheetId="0">[6]M.O.!#REF!</definedName>
    <definedName name="CARPVIGA2040">[6]M.O.!#REF!</definedName>
    <definedName name="CARPVIGA2040_6" localSheetId="0">#REF!</definedName>
    <definedName name="CARPVIGA2040_6">#REF!</definedName>
    <definedName name="CARPVIGA2040_8" localSheetId="0">#REF!</definedName>
    <definedName name="CARPVIGA2040_8">#REF!</definedName>
    <definedName name="CARPVIGA3050" localSheetId="0">[6]M.O.!#REF!</definedName>
    <definedName name="CARPVIGA3050">[6]M.O.!#REF!</definedName>
    <definedName name="CARPVIGA3050_6" localSheetId="0">#REF!</definedName>
    <definedName name="CARPVIGA3050_6">#REF!</definedName>
    <definedName name="CARPVIGA3050_8" localSheetId="0">#REF!</definedName>
    <definedName name="CARPVIGA3050_8">#REF!</definedName>
    <definedName name="CARPVIGA3060" localSheetId="0">[6]M.O.!#REF!</definedName>
    <definedName name="CARPVIGA3060">[6]M.O.!#REF!</definedName>
    <definedName name="CARPVIGA3060_6" localSheetId="0">#REF!</definedName>
    <definedName name="CARPVIGA3060_6">#REF!</definedName>
    <definedName name="CARPVIGA3060_8" localSheetId="0">#REF!</definedName>
    <definedName name="CARPVIGA3060_8">#REF!</definedName>
    <definedName name="CARPVIGA4080" localSheetId="0">[6]M.O.!#REF!</definedName>
    <definedName name="CARPVIGA4080">[6]M.O.!#REF!</definedName>
    <definedName name="CARPVIGA4080_6" localSheetId="0">#REF!</definedName>
    <definedName name="CARPVIGA4080_6">#REF!</definedName>
    <definedName name="CARPVIGA4080_8" localSheetId="0">#REF!</definedName>
    <definedName name="CARPVIGA4080_8">#REF!</definedName>
    <definedName name="CARRAMPA" localSheetId="0">[6]M.O.!#REF!</definedName>
    <definedName name="CARRAMPA">[6]M.O.!#REF!</definedName>
    <definedName name="CARRAMPA_6" localSheetId="0">#REF!</definedName>
    <definedName name="CARRAMPA_6">#REF!</definedName>
    <definedName name="CARRAMPA_8" localSheetId="0">#REF!</definedName>
    <definedName name="CARRAMPA_8">#REF!</definedName>
    <definedName name="CARRETILLA" localSheetId="0">#REF!</definedName>
    <definedName name="CARRETILLA">#REF!</definedName>
    <definedName name="CARRETILLA_10" localSheetId="0">#REF!</definedName>
    <definedName name="CARRETILLA_10">#REF!</definedName>
    <definedName name="CARRETILLA_11" localSheetId="0">#REF!</definedName>
    <definedName name="CARRETILLA_11">#REF!</definedName>
    <definedName name="CARRETILLA_6" localSheetId="0">#REF!</definedName>
    <definedName name="CARRETILLA_6">#REF!</definedName>
    <definedName name="CARRETILLA_7" localSheetId="0">#REF!</definedName>
    <definedName name="CARRETILLA_7">#REF!</definedName>
    <definedName name="CARRETILLA_8" localSheetId="0">#REF!</definedName>
    <definedName name="CARRETILLA_8">#REF!</definedName>
    <definedName name="CARRETILLA_9" localSheetId="0">#REF!</definedName>
    <definedName name="CARRETILLA_9">#REF!</definedName>
    <definedName name="CASABE" localSheetId="0">[6]M.O.!#REF!</definedName>
    <definedName name="CASABE">[6]M.O.!#REF!</definedName>
    <definedName name="CASABE_8" localSheetId="0">#REF!</definedName>
    <definedName name="CASABE_8">#REF!</definedName>
    <definedName name="CASBESTO" localSheetId="0">[6]M.O.!#REF!</definedName>
    <definedName name="CASBESTO">[6]M.O.!#REF!</definedName>
    <definedName name="CASBESTO_6" localSheetId="0">#REF!</definedName>
    <definedName name="CASBESTO_6">#REF!</definedName>
    <definedName name="CASBESTO_8" localSheetId="0">#REF!</definedName>
    <definedName name="CASBESTO_8">#REF!</definedName>
    <definedName name="CBLOCK10" localSheetId="0">[4]INS!#REF!</definedName>
    <definedName name="CBLOCK10">[4]INS!#REF!</definedName>
    <definedName name="CBLOCK10_6" localSheetId="0">#REF!</definedName>
    <definedName name="CBLOCK10_6">#REF!</definedName>
    <definedName name="CBLOCK10_8" localSheetId="0">#REF!</definedName>
    <definedName name="CBLOCK10_8">#REF!</definedName>
    <definedName name="cell">'[12]LISTADO INSUMOS DEL 2000'!$I$29</definedName>
    <definedName name="CEMENTO" localSheetId="0">#REF!</definedName>
    <definedName name="CEMENTO">#REF!</definedName>
    <definedName name="CEMENTO_10" localSheetId="0">#REF!</definedName>
    <definedName name="CEMENTO_10">#REF!</definedName>
    <definedName name="CEMENTO_11" localSheetId="0">#REF!</definedName>
    <definedName name="CEMENTO_11">#REF!</definedName>
    <definedName name="CEMENTO_6" localSheetId="0">#REF!</definedName>
    <definedName name="CEMENTO_6">#REF!</definedName>
    <definedName name="CEMENTO_7" localSheetId="0">#REF!</definedName>
    <definedName name="CEMENTO_7">#REF!</definedName>
    <definedName name="CEMENTO_8" localSheetId="0">#REF!</definedName>
    <definedName name="CEMENTO_8">#REF!</definedName>
    <definedName name="CEMENTO_9" localSheetId="0">#REF!</definedName>
    <definedName name="CEMENTO_9">#REF!</definedName>
    <definedName name="CEMENTO_BLANCO" localSheetId="0">#REF!</definedName>
    <definedName name="CEMENTO_BLANCO">#REF!</definedName>
    <definedName name="CEMENTO_BLANCO_10" localSheetId="0">#REF!</definedName>
    <definedName name="CEMENTO_BLANCO_10">#REF!</definedName>
    <definedName name="CEMENTO_BLANCO_11" localSheetId="0">#REF!</definedName>
    <definedName name="CEMENTO_BLANCO_11">#REF!</definedName>
    <definedName name="CEMENTO_BLANCO_6" localSheetId="0">#REF!</definedName>
    <definedName name="CEMENTO_BLANCO_6">#REF!</definedName>
    <definedName name="CEMENTO_BLANCO_7" localSheetId="0">#REF!</definedName>
    <definedName name="CEMENTO_BLANCO_7">#REF!</definedName>
    <definedName name="CEMENTO_BLANCO_8" localSheetId="0">#REF!</definedName>
    <definedName name="CEMENTO_BLANCO_8">#REF!</definedName>
    <definedName name="CEMENTO_BLANCO_9" localSheetId="0">#REF!</definedName>
    <definedName name="CEMENTO_BLANCO_9">#REF!</definedName>
    <definedName name="CEMENTO_PVC" localSheetId="0">#REF!</definedName>
    <definedName name="CEMENTO_PVC">#REF!</definedName>
    <definedName name="CEMENTO_PVC_10" localSheetId="0">#REF!</definedName>
    <definedName name="CEMENTO_PVC_10">#REF!</definedName>
    <definedName name="CEMENTO_PVC_11" localSheetId="0">#REF!</definedName>
    <definedName name="CEMENTO_PVC_11">#REF!</definedName>
    <definedName name="CEMENTO_PVC_6" localSheetId="0">#REF!</definedName>
    <definedName name="CEMENTO_PVC_6">#REF!</definedName>
    <definedName name="CEMENTO_PVC_7" localSheetId="0">#REF!</definedName>
    <definedName name="CEMENTO_PVC_7">#REF!</definedName>
    <definedName name="CEMENTO_PVC_8" localSheetId="0">#REF!</definedName>
    <definedName name="CEMENTO_PVC_8">#REF!</definedName>
    <definedName name="CEMENTO_PVC_9" localSheetId="0">#REF!</definedName>
    <definedName name="CEMENTO_PVC_9">#REF!</definedName>
    <definedName name="CEN" localSheetId="0">#REF!</definedName>
    <definedName name="CEN">#REF!</definedName>
    <definedName name="CERAMICA_20x20_BLANCA" localSheetId="0">#REF!</definedName>
    <definedName name="CERAMICA_20x20_BLANCA">#REF!</definedName>
    <definedName name="CERAMICA_20x20_BLANCA_10" localSheetId="0">#REF!</definedName>
    <definedName name="CERAMICA_20x20_BLANCA_10">#REF!</definedName>
    <definedName name="CERAMICA_20x20_BLANCA_11" localSheetId="0">#REF!</definedName>
    <definedName name="CERAMICA_20x20_BLANCA_11">#REF!</definedName>
    <definedName name="CERAMICA_20x20_BLANCA_6" localSheetId="0">#REF!</definedName>
    <definedName name="CERAMICA_20x20_BLANCA_6">#REF!</definedName>
    <definedName name="CERAMICA_20x20_BLANCA_7" localSheetId="0">#REF!</definedName>
    <definedName name="CERAMICA_20x20_BLANCA_7">#REF!</definedName>
    <definedName name="CERAMICA_20x20_BLANCA_8" localSheetId="0">#REF!</definedName>
    <definedName name="CERAMICA_20x20_BLANCA_8">#REF!</definedName>
    <definedName name="CERAMICA_20x20_BLANCA_9" localSheetId="0">#REF!</definedName>
    <definedName name="CERAMICA_20x20_BLANCA_9">#REF!</definedName>
    <definedName name="CERAMICA_ANTIDESLIZANTE" localSheetId="0">#REF!</definedName>
    <definedName name="CERAMICA_ANTIDESLIZANTE">#REF!</definedName>
    <definedName name="CERAMICA_ANTIDESLIZANTE_10" localSheetId="0">#REF!</definedName>
    <definedName name="CERAMICA_ANTIDESLIZANTE_10">#REF!</definedName>
    <definedName name="CERAMICA_ANTIDESLIZANTE_11" localSheetId="0">#REF!</definedName>
    <definedName name="CERAMICA_ANTIDESLIZANTE_11">#REF!</definedName>
    <definedName name="CERAMICA_ANTIDESLIZANTE_6" localSheetId="0">#REF!</definedName>
    <definedName name="CERAMICA_ANTIDESLIZANTE_6">#REF!</definedName>
    <definedName name="CERAMICA_ANTIDESLIZANTE_7" localSheetId="0">#REF!</definedName>
    <definedName name="CERAMICA_ANTIDESLIZANTE_7">#REF!</definedName>
    <definedName name="CERAMICA_ANTIDESLIZANTE_8" localSheetId="0">#REF!</definedName>
    <definedName name="CERAMICA_ANTIDESLIZANTE_8">#REF!</definedName>
    <definedName name="CERAMICA_ANTIDESLIZANTE_9" localSheetId="0">#REF!</definedName>
    <definedName name="CERAMICA_ANTIDESLIZANTE_9">#REF!</definedName>
    <definedName name="CERAMICA_PISOS_40x40" localSheetId="0">#REF!</definedName>
    <definedName name="CERAMICA_PISOS_40x40">#REF!</definedName>
    <definedName name="CERAMICA_PISOS_40x40_10" localSheetId="0">#REF!</definedName>
    <definedName name="CERAMICA_PISOS_40x40_10">#REF!</definedName>
    <definedName name="CERAMICA_PISOS_40x40_11" localSheetId="0">#REF!</definedName>
    <definedName name="CERAMICA_PISOS_40x40_11">#REF!</definedName>
    <definedName name="CERAMICA_PISOS_40x40_6" localSheetId="0">#REF!</definedName>
    <definedName name="CERAMICA_PISOS_40x40_6">#REF!</definedName>
    <definedName name="CERAMICA_PISOS_40x40_7" localSheetId="0">#REF!</definedName>
    <definedName name="CERAMICA_PISOS_40x40_7">#REF!</definedName>
    <definedName name="CERAMICA_PISOS_40x40_8" localSheetId="0">#REF!</definedName>
    <definedName name="CERAMICA_PISOS_40x40_8">#REF!</definedName>
    <definedName name="CERAMICA_PISOS_40x40_9" localSheetId="0">#REF!</definedName>
    <definedName name="CERAMICA_PISOS_40x40_9">#REF!</definedName>
    <definedName name="CHAZO">[9]INSU!$B$104</definedName>
    <definedName name="CHAZOS" localSheetId="0">#REF!</definedName>
    <definedName name="CHAZOS">#REF!</definedName>
    <definedName name="CHAZOS_10" localSheetId="0">#REF!</definedName>
    <definedName name="CHAZOS_10">#REF!</definedName>
    <definedName name="CHAZOS_11" localSheetId="0">#REF!</definedName>
    <definedName name="CHAZOS_11">#REF!</definedName>
    <definedName name="CHAZOS_6" localSheetId="0">#REF!</definedName>
    <definedName name="CHAZOS_6">#REF!</definedName>
    <definedName name="CHAZOS_7" localSheetId="0">#REF!</definedName>
    <definedName name="CHAZOS_7">#REF!</definedName>
    <definedName name="CHAZOS_8" localSheetId="0">#REF!</definedName>
    <definedName name="CHAZOS_8">#REF!</definedName>
    <definedName name="CHAZOS_9" localSheetId="0">#REF!</definedName>
    <definedName name="CHAZOS_9">#REF!</definedName>
    <definedName name="CHEQUE_HORZ_34" localSheetId="0">#REF!</definedName>
    <definedName name="CHEQUE_HORZ_34">#REF!</definedName>
    <definedName name="CHEQUE_HORZ_34_10" localSheetId="0">#REF!</definedName>
    <definedName name="CHEQUE_HORZ_34_10">#REF!</definedName>
    <definedName name="CHEQUE_HORZ_34_11" localSheetId="0">#REF!</definedName>
    <definedName name="CHEQUE_HORZ_34_11">#REF!</definedName>
    <definedName name="CHEQUE_HORZ_34_6" localSheetId="0">#REF!</definedName>
    <definedName name="CHEQUE_HORZ_34_6">#REF!</definedName>
    <definedName name="CHEQUE_HORZ_34_7" localSheetId="0">#REF!</definedName>
    <definedName name="CHEQUE_HORZ_34_7">#REF!</definedName>
    <definedName name="CHEQUE_HORZ_34_8" localSheetId="0">#REF!</definedName>
    <definedName name="CHEQUE_HORZ_34_8">#REF!</definedName>
    <definedName name="CHEQUE_HORZ_34_9" localSheetId="0">#REF!</definedName>
    <definedName name="CHEQUE_HORZ_34_9">#REF!</definedName>
    <definedName name="CHEQUE_VERT_34" localSheetId="0">#REF!</definedName>
    <definedName name="CHEQUE_VERT_34">#REF!</definedName>
    <definedName name="CHEQUE_VERT_34_10" localSheetId="0">#REF!</definedName>
    <definedName name="CHEQUE_VERT_34_10">#REF!</definedName>
    <definedName name="CHEQUE_VERT_34_11" localSheetId="0">#REF!</definedName>
    <definedName name="CHEQUE_VERT_34_11">#REF!</definedName>
    <definedName name="CHEQUE_VERT_34_6" localSheetId="0">#REF!</definedName>
    <definedName name="CHEQUE_VERT_34_6">#REF!</definedName>
    <definedName name="CHEQUE_VERT_34_7" localSheetId="0">#REF!</definedName>
    <definedName name="CHEQUE_VERT_34_7">#REF!</definedName>
    <definedName name="CHEQUE_VERT_34_8" localSheetId="0">#REF!</definedName>
    <definedName name="CHEQUE_VERT_34_8">#REF!</definedName>
    <definedName name="CHEQUE_VERT_34_9" localSheetId="0">#REF!</definedName>
    <definedName name="CHEQUE_VERT_34_9">#REF!</definedName>
    <definedName name="CLAVO_ACERO" localSheetId="0">#REF!</definedName>
    <definedName name="CLAVO_ACERO">#REF!</definedName>
    <definedName name="CLAVO_ACERO_10" localSheetId="0">#REF!</definedName>
    <definedName name="CLAVO_ACERO_10">#REF!</definedName>
    <definedName name="CLAVO_ACERO_11" localSheetId="0">#REF!</definedName>
    <definedName name="CLAVO_ACERO_11">#REF!</definedName>
    <definedName name="CLAVO_ACERO_5" localSheetId="0">#REF!</definedName>
    <definedName name="CLAVO_ACERO_5">#REF!</definedName>
    <definedName name="CLAVO_ACERO_6" localSheetId="0">#REF!</definedName>
    <definedName name="CLAVO_ACERO_6">#REF!</definedName>
    <definedName name="CLAVO_ACERO_7" localSheetId="0">#REF!</definedName>
    <definedName name="CLAVO_ACERO_7">#REF!</definedName>
    <definedName name="CLAVO_ACERO_8" localSheetId="0">#REF!</definedName>
    <definedName name="CLAVO_ACERO_8">#REF!</definedName>
    <definedName name="CLAVO_ACERO_9" localSheetId="0">#REF!</definedName>
    <definedName name="CLAVO_ACERO_9">#REF!</definedName>
    <definedName name="CLAVO_CORRIENTE" localSheetId="0">#REF!</definedName>
    <definedName name="CLAVO_CORRIENTE">#REF!</definedName>
    <definedName name="CLAVO_CORRIENTE_10" localSheetId="0">#REF!</definedName>
    <definedName name="CLAVO_CORRIENTE_10">#REF!</definedName>
    <definedName name="CLAVO_CORRIENTE_11" localSheetId="0">#REF!</definedName>
    <definedName name="CLAVO_CORRIENTE_11">#REF!</definedName>
    <definedName name="CLAVO_CORRIENTE_5" localSheetId="0">#REF!</definedName>
    <definedName name="CLAVO_CORRIENTE_5">#REF!</definedName>
    <definedName name="CLAVO_CORRIENTE_6" localSheetId="0">#REF!</definedName>
    <definedName name="CLAVO_CORRIENTE_6">#REF!</definedName>
    <definedName name="CLAVO_CORRIENTE_7" localSheetId="0">#REF!</definedName>
    <definedName name="CLAVO_CORRIENTE_7">#REF!</definedName>
    <definedName name="CLAVO_CORRIENTE_8" localSheetId="0">#REF!</definedName>
    <definedName name="CLAVO_CORRIENTE_8">#REF!</definedName>
    <definedName name="CLAVO_CORRIENTE_9" localSheetId="0">#REF!</definedName>
    <definedName name="CLAVO_CORRIENTE_9">#REF!</definedName>
    <definedName name="CLAVO_ZINC" localSheetId="0">#REF!</definedName>
    <definedName name="CLAVO_ZINC">#REF!</definedName>
    <definedName name="CLAVO_ZINC_10" localSheetId="0">#REF!</definedName>
    <definedName name="CLAVO_ZINC_10">#REF!</definedName>
    <definedName name="CLAVO_ZINC_11" localSheetId="0">#REF!</definedName>
    <definedName name="CLAVO_ZINC_11">#REF!</definedName>
    <definedName name="CLAVO_ZINC_6" localSheetId="0">#REF!</definedName>
    <definedName name="CLAVO_ZINC_6">#REF!</definedName>
    <definedName name="CLAVO_ZINC_7" localSheetId="0">#REF!</definedName>
    <definedName name="CLAVO_ZINC_7">#REF!</definedName>
    <definedName name="CLAVO_ZINC_8" localSheetId="0">#REF!</definedName>
    <definedName name="CLAVO_ZINC_8">#REF!</definedName>
    <definedName name="CLAVO_ZINC_9" localSheetId="0">#REF!</definedName>
    <definedName name="CLAVO_ZINC_9">#REF!</definedName>
    <definedName name="clavos" localSheetId="0">#REF!</definedName>
    <definedName name="clavos">#REF!</definedName>
    <definedName name="clavos_6" localSheetId="0">#REF!</definedName>
    <definedName name="clavos_6">#REF!</definedName>
    <definedName name="clavos_8" localSheetId="0">#REF!</definedName>
    <definedName name="clavos_8">#REF!</definedName>
    <definedName name="CLAVOZINC">[13]INS!$D$767</definedName>
    <definedName name="CODIGO">#N/A</definedName>
    <definedName name="CODIGO_6">NA()</definedName>
    <definedName name="CODO_ACERO_16x25a70" localSheetId="0">#REF!</definedName>
    <definedName name="CODO_ACERO_16x25a70">#REF!</definedName>
    <definedName name="CODO_ACERO_16x25a70_10" localSheetId="0">#REF!</definedName>
    <definedName name="CODO_ACERO_16x25a70_10">#REF!</definedName>
    <definedName name="CODO_ACERO_16x25a70_11" localSheetId="0">#REF!</definedName>
    <definedName name="CODO_ACERO_16x25a70_11">#REF!</definedName>
    <definedName name="CODO_ACERO_16x25a70_6" localSheetId="0">#REF!</definedName>
    <definedName name="CODO_ACERO_16x25a70_6">#REF!</definedName>
    <definedName name="CODO_ACERO_16x25a70_7" localSheetId="0">#REF!</definedName>
    <definedName name="CODO_ACERO_16x25a70_7">#REF!</definedName>
    <definedName name="CODO_ACERO_16x25a70_8" localSheetId="0">#REF!</definedName>
    <definedName name="CODO_ACERO_16x25a70_8">#REF!</definedName>
    <definedName name="CODO_ACERO_16x25a70_9" localSheetId="0">#REF!</definedName>
    <definedName name="CODO_ACERO_16x25a70_9">#REF!</definedName>
    <definedName name="CODO_ACERO_16x25menos" localSheetId="0">#REF!</definedName>
    <definedName name="CODO_ACERO_16x25menos">#REF!</definedName>
    <definedName name="CODO_ACERO_16x25menos_10" localSheetId="0">#REF!</definedName>
    <definedName name="CODO_ACERO_16x25menos_10">#REF!</definedName>
    <definedName name="CODO_ACERO_16x25menos_11" localSheetId="0">#REF!</definedName>
    <definedName name="CODO_ACERO_16x25menos_11">#REF!</definedName>
    <definedName name="CODO_ACERO_16x25menos_6" localSheetId="0">#REF!</definedName>
    <definedName name="CODO_ACERO_16x25menos_6">#REF!</definedName>
    <definedName name="CODO_ACERO_16x25menos_7" localSheetId="0">#REF!</definedName>
    <definedName name="CODO_ACERO_16x25menos_7">#REF!</definedName>
    <definedName name="CODO_ACERO_16x25menos_8" localSheetId="0">#REF!</definedName>
    <definedName name="CODO_ACERO_16x25menos_8">#REF!</definedName>
    <definedName name="CODO_ACERO_16x25menos_9" localSheetId="0">#REF!</definedName>
    <definedName name="CODO_ACERO_16x25menos_9">#REF!</definedName>
    <definedName name="CODO_ACERO_16x45" localSheetId="0">#REF!</definedName>
    <definedName name="CODO_ACERO_16x45">#REF!</definedName>
    <definedName name="CODO_ACERO_16x45_10" localSheetId="0">#REF!</definedName>
    <definedName name="CODO_ACERO_16x45_10">#REF!</definedName>
    <definedName name="CODO_ACERO_16x45_11" localSheetId="0">#REF!</definedName>
    <definedName name="CODO_ACERO_16x45_11">#REF!</definedName>
    <definedName name="CODO_ACERO_16x45_6" localSheetId="0">#REF!</definedName>
    <definedName name="CODO_ACERO_16x45_6">#REF!</definedName>
    <definedName name="CODO_ACERO_16x45_7" localSheetId="0">#REF!</definedName>
    <definedName name="CODO_ACERO_16x45_7">#REF!</definedName>
    <definedName name="CODO_ACERO_16x45_8" localSheetId="0">#REF!</definedName>
    <definedName name="CODO_ACERO_16x45_8">#REF!</definedName>
    <definedName name="CODO_ACERO_16x45_9" localSheetId="0">#REF!</definedName>
    <definedName name="CODO_ACERO_16x45_9">#REF!</definedName>
    <definedName name="CODO_ACERO_16x70mas" localSheetId="0">#REF!</definedName>
    <definedName name="CODO_ACERO_16x70mas">#REF!</definedName>
    <definedName name="CODO_ACERO_16x70mas_10" localSheetId="0">#REF!</definedName>
    <definedName name="CODO_ACERO_16x70mas_10">#REF!</definedName>
    <definedName name="CODO_ACERO_16x70mas_11" localSheetId="0">#REF!</definedName>
    <definedName name="CODO_ACERO_16x70mas_11">#REF!</definedName>
    <definedName name="CODO_ACERO_16x70mas_6" localSheetId="0">#REF!</definedName>
    <definedName name="CODO_ACERO_16x70mas_6">#REF!</definedName>
    <definedName name="CODO_ACERO_16x70mas_7" localSheetId="0">#REF!</definedName>
    <definedName name="CODO_ACERO_16x70mas_7">#REF!</definedName>
    <definedName name="CODO_ACERO_16x70mas_8" localSheetId="0">#REF!</definedName>
    <definedName name="CODO_ACERO_16x70mas_8">#REF!</definedName>
    <definedName name="CODO_ACERO_16x70mas_9" localSheetId="0">#REF!</definedName>
    <definedName name="CODO_ACERO_16x70mas_9">#REF!</definedName>
    <definedName name="CODO_ACERO_16x90" localSheetId="0">#REF!</definedName>
    <definedName name="CODO_ACERO_16x90">#REF!</definedName>
    <definedName name="CODO_ACERO_16x90_10" localSheetId="0">#REF!</definedName>
    <definedName name="CODO_ACERO_16x90_10">#REF!</definedName>
    <definedName name="CODO_ACERO_16x90_11" localSheetId="0">#REF!</definedName>
    <definedName name="CODO_ACERO_16x90_11">#REF!</definedName>
    <definedName name="CODO_ACERO_16x90_6" localSheetId="0">#REF!</definedName>
    <definedName name="CODO_ACERO_16x90_6">#REF!</definedName>
    <definedName name="CODO_ACERO_16x90_7" localSheetId="0">#REF!</definedName>
    <definedName name="CODO_ACERO_16x90_7">#REF!</definedName>
    <definedName name="CODO_ACERO_16x90_8" localSheetId="0">#REF!</definedName>
    <definedName name="CODO_ACERO_16x90_8">#REF!</definedName>
    <definedName name="CODO_ACERO_16x90_9" localSheetId="0">#REF!</definedName>
    <definedName name="CODO_ACERO_16x90_9">#REF!</definedName>
    <definedName name="CODO_ACERO_20x90" localSheetId="0">#REF!</definedName>
    <definedName name="CODO_ACERO_20x90">#REF!</definedName>
    <definedName name="CODO_ACERO_20x90_10" localSheetId="0">#REF!</definedName>
    <definedName name="CODO_ACERO_20x90_10">#REF!</definedName>
    <definedName name="CODO_ACERO_20x90_11" localSheetId="0">#REF!</definedName>
    <definedName name="CODO_ACERO_20x90_11">#REF!</definedName>
    <definedName name="CODO_ACERO_20x90_6" localSheetId="0">#REF!</definedName>
    <definedName name="CODO_ACERO_20x90_6">#REF!</definedName>
    <definedName name="CODO_ACERO_20x90_7" localSheetId="0">#REF!</definedName>
    <definedName name="CODO_ACERO_20x90_7">#REF!</definedName>
    <definedName name="CODO_ACERO_20x90_8" localSheetId="0">#REF!</definedName>
    <definedName name="CODO_ACERO_20x90_8">#REF!</definedName>
    <definedName name="CODO_ACERO_20x90_9" localSheetId="0">#REF!</definedName>
    <definedName name="CODO_ACERO_20x90_9">#REF!</definedName>
    <definedName name="CODO_ACERO_3x45" localSheetId="0">#REF!</definedName>
    <definedName name="CODO_ACERO_3x45">#REF!</definedName>
    <definedName name="CODO_ACERO_3x45_10" localSheetId="0">#REF!</definedName>
    <definedName name="CODO_ACERO_3x45_10">#REF!</definedName>
    <definedName name="CODO_ACERO_3x45_11" localSheetId="0">#REF!</definedName>
    <definedName name="CODO_ACERO_3x45_11">#REF!</definedName>
    <definedName name="CODO_ACERO_3x45_6" localSheetId="0">#REF!</definedName>
    <definedName name="CODO_ACERO_3x45_6">#REF!</definedName>
    <definedName name="CODO_ACERO_3x45_7" localSheetId="0">#REF!</definedName>
    <definedName name="CODO_ACERO_3x45_7">#REF!</definedName>
    <definedName name="CODO_ACERO_3x45_8" localSheetId="0">#REF!</definedName>
    <definedName name="CODO_ACERO_3x45_8">#REF!</definedName>
    <definedName name="CODO_ACERO_3x45_9" localSheetId="0">#REF!</definedName>
    <definedName name="CODO_ACERO_3x45_9">#REF!</definedName>
    <definedName name="CODO_ACERO_3x90" localSheetId="0">#REF!</definedName>
    <definedName name="CODO_ACERO_3x90">#REF!</definedName>
    <definedName name="CODO_ACERO_3x90_10" localSheetId="0">#REF!</definedName>
    <definedName name="CODO_ACERO_3x90_10">#REF!</definedName>
    <definedName name="CODO_ACERO_3x90_11" localSheetId="0">#REF!</definedName>
    <definedName name="CODO_ACERO_3x90_11">#REF!</definedName>
    <definedName name="CODO_ACERO_3x90_6" localSheetId="0">#REF!</definedName>
    <definedName name="CODO_ACERO_3x90_6">#REF!</definedName>
    <definedName name="CODO_ACERO_3x90_7" localSheetId="0">#REF!</definedName>
    <definedName name="CODO_ACERO_3x90_7">#REF!</definedName>
    <definedName name="CODO_ACERO_3x90_8" localSheetId="0">#REF!</definedName>
    <definedName name="CODO_ACERO_3x90_8">#REF!</definedName>
    <definedName name="CODO_ACERO_3x90_9" localSheetId="0">#REF!</definedName>
    <definedName name="CODO_ACERO_3x90_9">#REF!</definedName>
    <definedName name="CODO_ACERO_4X45" localSheetId="0">#REF!</definedName>
    <definedName name="CODO_ACERO_4X45">#REF!</definedName>
    <definedName name="CODO_ACERO_4X45_10" localSheetId="0">#REF!</definedName>
    <definedName name="CODO_ACERO_4X45_10">#REF!</definedName>
    <definedName name="CODO_ACERO_4X45_11" localSheetId="0">#REF!</definedName>
    <definedName name="CODO_ACERO_4X45_11">#REF!</definedName>
    <definedName name="CODO_ACERO_4X45_6" localSheetId="0">#REF!</definedName>
    <definedName name="CODO_ACERO_4X45_6">#REF!</definedName>
    <definedName name="CODO_ACERO_4X45_7" localSheetId="0">#REF!</definedName>
    <definedName name="CODO_ACERO_4X45_7">#REF!</definedName>
    <definedName name="CODO_ACERO_4X45_8" localSheetId="0">#REF!</definedName>
    <definedName name="CODO_ACERO_4X45_8">#REF!</definedName>
    <definedName name="CODO_ACERO_4X45_9" localSheetId="0">#REF!</definedName>
    <definedName name="CODO_ACERO_4X45_9">#REF!</definedName>
    <definedName name="CODO_ACERO_4X90" localSheetId="0">#REF!</definedName>
    <definedName name="CODO_ACERO_4X90">#REF!</definedName>
    <definedName name="CODO_ACERO_4X90_10" localSheetId="0">#REF!</definedName>
    <definedName name="CODO_ACERO_4X90_10">#REF!</definedName>
    <definedName name="CODO_ACERO_4X90_11" localSheetId="0">#REF!</definedName>
    <definedName name="CODO_ACERO_4X90_11">#REF!</definedName>
    <definedName name="CODO_ACERO_4X90_6" localSheetId="0">#REF!</definedName>
    <definedName name="CODO_ACERO_4X90_6">#REF!</definedName>
    <definedName name="CODO_ACERO_4X90_7" localSheetId="0">#REF!</definedName>
    <definedName name="CODO_ACERO_4X90_7">#REF!</definedName>
    <definedName name="CODO_ACERO_4X90_8" localSheetId="0">#REF!</definedName>
    <definedName name="CODO_ACERO_4X90_8">#REF!</definedName>
    <definedName name="CODO_ACERO_4X90_9" localSheetId="0">#REF!</definedName>
    <definedName name="CODO_ACERO_4X90_9">#REF!</definedName>
    <definedName name="CODO_ACERO_6x25a70" localSheetId="0">#REF!</definedName>
    <definedName name="CODO_ACERO_6x25a70">#REF!</definedName>
    <definedName name="CODO_ACERO_6x25a70_10" localSheetId="0">#REF!</definedName>
    <definedName name="CODO_ACERO_6x25a70_10">#REF!</definedName>
    <definedName name="CODO_ACERO_6x25a70_11" localSheetId="0">#REF!</definedName>
    <definedName name="CODO_ACERO_6x25a70_11">#REF!</definedName>
    <definedName name="CODO_ACERO_6x25a70_6" localSheetId="0">#REF!</definedName>
    <definedName name="CODO_ACERO_6x25a70_6">#REF!</definedName>
    <definedName name="CODO_ACERO_6x25a70_7" localSheetId="0">#REF!</definedName>
    <definedName name="CODO_ACERO_6x25a70_7">#REF!</definedName>
    <definedName name="CODO_ACERO_6x25a70_8" localSheetId="0">#REF!</definedName>
    <definedName name="CODO_ACERO_6x25a70_8">#REF!</definedName>
    <definedName name="CODO_ACERO_6x25a70_9" localSheetId="0">#REF!</definedName>
    <definedName name="CODO_ACERO_6x25a70_9">#REF!</definedName>
    <definedName name="CODO_ACERO_6x25menos" localSheetId="0">#REF!</definedName>
    <definedName name="CODO_ACERO_6x25menos">#REF!</definedName>
    <definedName name="CODO_ACERO_6x25menos_10" localSheetId="0">#REF!</definedName>
    <definedName name="CODO_ACERO_6x25menos_10">#REF!</definedName>
    <definedName name="CODO_ACERO_6x25menos_11" localSheetId="0">#REF!</definedName>
    <definedName name="CODO_ACERO_6x25menos_11">#REF!</definedName>
    <definedName name="CODO_ACERO_6x25menos_6" localSheetId="0">#REF!</definedName>
    <definedName name="CODO_ACERO_6x25menos_6">#REF!</definedName>
    <definedName name="CODO_ACERO_6x25menos_7" localSheetId="0">#REF!</definedName>
    <definedName name="CODO_ACERO_6x25menos_7">#REF!</definedName>
    <definedName name="CODO_ACERO_6x25menos_8" localSheetId="0">#REF!</definedName>
    <definedName name="CODO_ACERO_6x25menos_8">#REF!</definedName>
    <definedName name="CODO_ACERO_6x25menos_9" localSheetId="0">#REF!</definedName>
    <definedName name="CODO_ACERO_6x25menos_9">#REF!</definedName>
    <definedName name="CODO_ACERO_6x70mas" localSheetId="0">#REF!</definedName>
    <definedName name="CODO_ACERO_6x70mas">#REF!</definedName>
    <definedName name="CODO_ACERO_6x70mas_10" localSheetId="0">#REF!</definedName>
    <definedName name="CODO_ACERO_6x70mas_10">#REF!</definedName>
    <definedName name="CODO_ACERO_6x70mas_11" localSheetId="0">#REF!</definedName>
    <definedName name="CODO_ACERO_6x70mas_11">#REF!</definedName>
    <definedName name="CODO_ACERO_6x70mas_6" localSheetId="0">#REF!</definedName>
    <definedName name="CODO_ACERO_6x70mas_6">#REF!</definedName>
    <definedName name="CODO_ACERO_6x70mas_7" localSheetId="0">#REF!</definedName>
    <definedName name="CODO_ACERO_6x70mas_7">#REF!</definedName>
    <definedName name="CODO_ACERO_6x70mas_8" localSheetId="0">#REF!</definedName>
    <definedName name="CODO_ACERO_6x70mas_8">#REF!</definedName>
    <definedName name="CODO_ACERO_6x70mas_9" localSheetId="0">#REF!</definedName>
    <definedName name="CODO_ACERO_6x70mas_9">#REF!</definedName>
    <definedName name="CODO_ACERO_8x25a70" localSheetId="0">#REF!</definedName>
    <definedName name="CODO_ACERO_8x25a70">#REF!</definedName>
    <definedName name="CODO_ACERO_8x25a70_10" localSheetId="0">#REF!</definedName>
    <definedName name="CODO_ACERO_8x25a70_10">#REF!</definedName>
    <definedName name="CODO_ACERO_8x25a70_11" localSheetId="0">#REF!</definedName>
    <definedName name="CODO_ACERO_8x25a70_11">#REF!</definedName>
    <definedName name="CODO_ACERO_8x25a70_6" localSheetId="0">#REF!</definedName>
    <definedName name="CODO_ACERO_8x25a70_6">#REF!</definedName>
    <definedName name="CODO_ACERO_8x25a70_7" localSheetId="0">#REF!</definedName>
    <definedName name="CODO_ACERO_8x25a70_7">#REF!</definedName>
    <definedName name="CODO_ACERO_8x25a70_8" localSheetId="0">#REF!</definedName>
    <definedName name="CODO_ACERO_8x25a70_8">#REF!</definedName>
    <definedName name="CODO_ACERO_8x25a70_9" localSheetId="0">#REF!</definedName>
    <definedName name="CODO_ACERO_8x25a70_9">#REF!</definedName>
    <definedName name="CODO_ACERO_8x25menos" localSheetId="0">#REF!</definedName>
    <definedName name="CODO_ACERO_8x25menos">#REF!</definedName>
    <definedName name="CODO_ACERO_8x25menos_10" localSheetId="0">#REF!</definedName>
    <definedName name="CODO_ACERO_8x25menos_10">#REF!</definedName>
    <definedName name="CODO_ACERO_8x25menos_11" localSheetId="0">#REF!</definedName>
    <definedName name="CODO_ACERO_8x25menos_11">#REF!</definedName>
    <definedName name="CODO_ACERO_8x25menos_6" localSheetId="0">#REF!</definedName>
    <definedName name="CODO_ACERO_8x25menos_6">#REF!</definedName>
    <definedName name="CODO_ACERO_8x25menos_7" localSheetId="0">#REF!</definedName>
    <definedName name="CODO_ACERO_8x25menos_7">#REF!</definedName>
    <definedName name="CODO_ACERO_8x25menos_8" localSheetId="0">#REF!</definedName>
    <definedName name="CODO_ACERO_8x25menos_8">#REF!</definedName>
    <definedName name="CODO_ACERO_8x25menos_9" localSheetId="0">#REF!</definedName>
    <definedName name="CODO_ACERO_8x25menos_9">#REF!</definedName>
    <definedName name="CODO_ACERO_8x45" localSheetId="0">#REF!</definedName>
    <definedName name="CODO_ACERO_8x45">#REF!</definedName>
    <definedName name="CODO_ACERO_8x45_10" localSheetId="0">#REF!</definedName>
    <definedName name="CODO_ACERO_8x45_10">#REF!</definedName>
    <definedName name="CODO_ACERO_8x45_11" localSheetId="0">#REF!</definedName>
    <definedName name="CODO_ACERO_8x45_11">#REF!</definedName>
    <definedName name="CODO_ACERO_8x45_6" localSheetId="0">#REF!</definedName>
    <definedName name="CODO_ACERO_8x45_6">#REF!</definedName>
    <definedName name="CODO_ACERO_8x45_7" localSheetId="0">#REF!</definedName>
    <definedName name="CODO_ACERO_8x45_7">#REF!</definedName>
    <definedName name="CODO_ACERO_8x45_8" localSheetId="0">#REF!</definedName>
    <definedName name="CODO_ACERO_8x45_8">#REF!</definedName>
    <definedName name="CODO_ACERO_8x45_9" localSheetId="0">#REF!</definedName>
    <definedName name="CODO_ACERO_8x45_9">#REF!</definedName>
    <definedName name="CODO_ACERO_8x70mas" localSheetId="0">#REF!</definedName>
    <definedName name="CODO_ACERO_8x70mas">#REF!</definedName>
    <definedName name="CODO_ACERO_8x70mas_10" localSheetId="0">#REF!</definedName>
    <definedName name="CODO_ACERO_8x70mas_10">#REF!</definedName>
    <definedName name="CODO_ACERO_8x70mas_11" localSheetId="0">#REF!</definedName>
    <definedName name="CODO_ACERO_8x70mas_11">#REF!</definedName>
    <definedName name="CODO_ACERO_8x70mas_6" localSheetId="0">#REF!</definedName>
    <definedName name="CODO_ACERO_8x70mas_6">#REF!</definedName>
    <definedName name="CODO_ACERO_8x70mas_7" localSheetId="0">#REF!</definedName>
    <definedName name="CODO_ACERO_8x70mas_7">#REF!</definedName>
    <definedName name="CODO_ACERO_8x70mas_8" localSheetId="0">#REF!</definedName>
    <definedName name="CODO_ACERO_8x70mas_8">#REF!</definedName>
    <definedName name="CODO_ACERO_8x70mas_9" localSheetId="0">#REF!</definedName>
    <definedName name="CODO_ACERO_8x70mas_9">#REF!</definedName>
    <definedName name="CODO_ACERO_8x90" localSheetId="0">#REF!</definedName>
    <definedName name="CODO_ACERO_8x90">#REF!</definedName>
    <definedName name="CODO_ACERO_8x90_10" localSheetId="0">#REF!</definedName>
    <definedName name="CODO_ACERO_8x90_10">#REF!</definedName>
    <definedName name="CODO_ACERO_8x90_11" localSheetId="0">#REF!</definedName>
    <definedName name="CODO_ACERO_8x90_11">#REF!</definedName>
    <definedName name="CODO_ACERO_8x90_6" localSheetId="0">#REF!</definedName>
    <definedName name="CODO_ACERO_8x90_6">#REF!</definedName>
    <definedName name="CODO_ACERO_8x90_7" localSheetId="0">#REF!</definedName>
    <definedName name="CODO_ACERO_8x90_7">#REF!</definedName>
    <definedName name="CODO_ACERO_8x90_8" localSheetId="0">#REF!</definedName>
    <definedName name="CODO_ACERO_8x90_8">#REF!</definedName>
    <definedName name="CODO_ACERO_8x90_9" localSheetId="0">#REF!</definedName>
    <definedName name="CODO_ACERO_8x90_9">#REF!</definedName>
    <definedName name="CODO_CPVC_12x90" localSheetId="0">#REF!</definedName>
    <definedName name="CODO_CPVC_12x90">#REF!</definedName>
    <definedName name="CODO_CPVC_12x90_10" localSheetId="0">#REF!</definedName>
    <definedName name="CODO_CPVC_12x90_10">#REF!</definedName>
    <definedName name="CODO_CPVC_12x90_11" localSheetId="0">#REF!</definedName>
    <definedName name="CODO_CPVC_12x90_11">#REF!</definedName>
    <definedName name="CODO_CPVC_12x90_6" localSheetId="0">#REF!</definedName>
    <definedName name="CODO_CPVC_12x90_6">#REF!</definedName>
    <definedName name="CODO_CPVC_12x90_7" localSheetId="0">#REF!</definedName>
    <definedName name="CODO_CPVC_12x90_7">#REF!</definedName>
    <definedName name="CODO_CPVC_12x90_8" localSheetId="0">#REF!</definedName>
    <definedName name="CODO_CPVC_12x90_8">#REF!</definedName>
    <definedName name="CODO_CPVC_12x90_9" localSheetId="0">#REF!</definedName>
    <definedName name="CODO_CPVC_12x90_9">#REF!</definedName>
    <definedName name="CODO_ELEC_1" localSheetId="0">#REF!</definedName>
    <definedName name="CODO_ELEC_1">#REF!</definedName>
    <definedName name="CODO_ELEC_1_10" localSheetId="0">#REF!</definedName>
    <definedName name="CODO_ELEC_1_10">#REF!</definedName>
    <definedName name="CODO_ELEC_1_11" localSheetId="0">#REF!</definedName>
    <definedName name="CODO_ELEC_1_11">#REF!</definedName>
    <definedName name="CODO_ELEC_1_6" localSheetId="0">#REF!</definedName>
    <definedName name="CODO_ELEC_1_6">#REF!</definedName>
    <definedName name="CODO_ELEC_1_7" localSheetId="0">#REF!</definedName>
    <definedName name="CODO_ELEC_1_7">#REF!</definedName>
    <definedName name="CODO_ELEC_1_8" localSheetId="0">#REF!</definedName>
    <definedName name="CODO_ELEC_1_8">#REF!</definedName>
    <definedName name="CODO_ELEC_1_9" localSheetId="0">#REF!</definedName>
    <definedName name="CODO_ELEC_1_9">#REF!</definedName>
    <definedName name="CODO_ELEC_12" localSheetId="0">#REF!</definedName>
    <definedName name="CODO_ELEC_12">#REF!</definedName>
    <definedName name="CODO_ELEC_12_10" localSheetId="0">#REF!</definedName>
    <definedName name="CODO_ELEC_12_10">#REF!</definedName>
    <definedName name="CODO_ELEC_12_11" localSheetId="0">#REF!</definedName>
    <definedName name="CODO_ELEC_12_11">#REF!</definedName>
    <definedName name="CODO_ELEC_12_6" localSheetId="0">#REF!</definedName>
    <definedName name="CODO_ELEC_12_6">#REF!</definedName>
    <definedName name="CODO_ELEC_12_7" localSheetId="0">#REF!</definedName>
    <definedName name="CODO_ELEC_12_7">#REF!</definedName>
    <definedName name="CODO_ELEC_12_8" localSheetId="0">#REF!</definedName>
    <definedName name="CODO_ELEC_12_8">#REF!</definedName>
    <definedName name="CODO_ELEC_12_9" localSheetId="0">#REF!</definedName>
    <definedName name="CODO_ELEC_12_9">#REF!</definedName>
    <definedName name="CODO_ELEC_1y12" localSheetId="0">#REF!</definedName>
    <definedName name="CODO_ELEC_1y12">#REF!</definedName>
    <definedName name="CODO_ELEC_1y12_10" localSheetId="0">#REF!</definedName>
    <definedName name="CODO_ELEC_1y12_10">#REF!</definedName>
    <definedName name="CODO_ELEC_1y12_11" localSheetId="0">#REF!</definedName>
    <definedName name="CODO_ELEC_1y12_11">#REF!</definedName>
    <definedName name="CODO_ELEC_1y12_6" localSheetId="0">#REF!</definedName>
    <definedName name="CODO_ELEC_1y12_6">#REF!</definedName>
    <definedName name="CODO_ELEC_1y12_7" localSheetId="0">#REF!</definedName>
    <definedName name="CODO_ELEC_1y12_7">#REF!</definedName>
    <definedName name="CODO_ELEC_1y12_8" localSheetId="0">#REF!</definedName>
    <definedName name="CODO_ELEC_1y12_8">#REF!</definedName>
    <definedName name="CODO_ELEC_1y12_9" localSheetId="0">#REF!</definedName>
    <definedName name="CODO_ELEC_1y12_9">#REF!</definedName>
    <definedName name="CODO_ELEC_2" localSheetId="0">#REF!</definedName>
    <definedName name="CODO_ELEC_2">#REF!</definedName>
    <definedName name="CODO_ELEC_2_10" localSheetId="0">#REF!</definedName>
    <definedName name="CODO_ELEC_2_10">#REF!</definedName>
    <definedName name="CODO_ELEC_2_11" localSheetId="0">#REF!</definedName>
    <definedName name="CODO_ELEC_2_11">#REF!</definedName>
    <definedName name="CODO_ELEC_2_6" localSheetId="0">#REF!</definedName>
    <definedName name="CODO_ELEC_2_6">#REF!</definedName>
    <definedName name="CODO_ELEC_2_7" localSheetId="0">#REF!</definedName>
    <definedName name="CODO_ELEC_2_7">#REF!</definedName>
    <definedName name="CODO_ELEC_2_8" localSheetId="0">#REF!</definedName>
    <definedName name="CODO_ELEC_2_8">#REF!</definedName>
    <definedName name="CODO_ELEC_2_9" localSheetId="0">#REF!</definedName>
    <definedName name="CODO_ELEC_2_9">#REF!</definedName>
    <definedName name="CODO_ELEC_34" localSheetId="0">#REF!</definedName>
    <definedName name="CODO_ELEC_34">#REF!</definedName>
    <definedName name="CODO_ELEC_34_10" localSheetId="0">#REF!</definedName>
    <definedName name="CODO_ELEC_34_10">#REF!</definedName>
    <definedName name="CODO_ELEC_34_11" localSheetId="0">#REF!</definedName>
    <definedName name="CODO_ELEC_34_11">#REF!</definedName>
    <definedName name="CODO_ELEC_34_6" localSheetId="0">#REF!</definedName>
    <definedName name="CODO_ELEC_34_6">#REF!</definedName>
    <definedName name="CODO_ELEC_34_7" localSheetId="0">#REF!</definedName>
    <definedName name="CODO_ELEC_34_7">#REF!</definedName>
    <definedName name="CODO_ELEC_34_8" localSheetId="0">#REF!</definedName>
    <definedName name="CODO_ELEC_34_8">#REF!</definedName>
    <definedName name="CODO_ELEC_34_9" localSheetId="0">#REF!</definedName>
    <definedName name="CODO_ELEC_34_9">#REF!</definedName>
    <definedName name="CODO_HG_1_12_x90" localSheetId="0">#REF!</definedName>
    <definedName name="CODO_HG_1_12_x90">#REF!</definedName>
    <definedName name="CODO_HG_1_12_x90_10" localSheetId="0">#REF!</definedName>
    <definedName name="CODO_HG_1_12_x90_10">#REF!</definedName>
    <definedName name="CODO_HG_1_12_x90_11" localSheetId="0">#REF!</definedName>
    <definedName name="CODO_HG_1_12_x90_11">#REF!</definedName>
    <definedName name="CODO_HG_1_12_x90_6" localSheetId="0">#REF!</definedName>
    <definedName name="CODO_HG_1_12_x90_6">#REF!</definedName>
    <definedName name="CODO_HG_1_12_x90_7" localSheetId="0">#REF!</definedName>
    <definedName name="CODO_HG_1_12_x90_7">#REF!</definedName>
    <definedName name="CODO_HG_1_12_x90_8" localSheetId="0">#REF!</definedName>
    <definedName name="CODO_HG_1_12_x90_8">#REF!</definedName>
    <definedName name="CODO_HG_1_12_x90_9" localSheetId="0">#REF!</definedName>
    <definedName name="CODO_HG_1_12_x90_9">#REF!</definedName>
    <definedName name="CODO_HG_12x90" localSheetId="0">#REF!</definedName>
    <definedName name="CODO_HG_12x90">#REF!</definedName>
    <definedName name="CODO_HG_12x90_10" localSheetId="0">#REF!</definedName>
    <definedName name="CODO_HG_12x90_10">#REF!</definedName>
    <definedName name="CODO_HG_12x90_11" localSheetId="0">#REF!</definedName>
    <definedName name="CODO_HG_12x90_11">#REF!</definedName>
    <definedName name="CODO_HG_12x90_6" localSheetId="0">#REF!</definedName>
    <definedName name="CODO_HG_12x90_6">#REF!</definedName>
    <definedName name="CODO_HG_12x90_7" localSheetId="0">#REF!</definedName>
    <definedName name="CODO_HG_12x90_7">#REF!</definedName>
    <definedName name="CODO_HG_12x90_8" localSheetId="0">#REF!</definedName>
    <definedName name="CODO_HG_12x90_8">#REF!</definedName>
    <definedName name="CODO_HG_12x90_9" localSheetId="0">#REF!</definedName>
    <definedName name="CODO_HG_12x90_9">#REF!</definedName>
    <definedName name="CODO_HG_1x90" localSheetId="0">#REF!</definedName>
    <definedName name="CODO_HG_1x90">#REF!</definedName>
    <definedName name="CODO_HG_1x90_10" localSheetId="0">#REF!</definedName>
    <definedName name="CODO_HG_1x90_10">#REF!</definedName>
    <definedName name="CODO_HG_1x90_11" localSheetId="0">#REF!</definedName>
    <definedName name="CODO_HG_1x90_11">#REF!</definedName>
    <definedName name="CODO_HG_1x90_6" localSheetId="0">#REF!</definedName>
    <definedName name="CODO_HG_1x90_6">#REF!</definedName>
    <definedName name="CODO_HG_1x90_7" localSheetId="0">#REF!</definedName>
    <definedName name="CODO_HG_1x90_7">#REF!</definedName>
    <definedName name="CODO_HG_1x90_8" localSheetId="0">#REF!</definedName>
    <definedName name="CODO_HG_1x90_8">#REF!</definedName>
    <definedName name="CODO_HG_1x90_9" localSheetId="0">#REF!</definedName>
    <definedName name="CODO_HG_1x90_9">#REF!</definedName>
    <definedName name="CODO_HG_1y12x90" localSheetId="0">#REF!</definedName>
    <definedName name="CODO_HG_1y12x90">#REF!</definedName>
    <definedName name="CODO_HG_1y12x90_10" localSheetId="0">#REF!</definedName>
    <definedName name="CODO_HG_1y12x90_10">#REF!</definedName>
    <definedName name="CODO_HG_1y12x90_11" localSheetId="0">#REF!</definedName>
    <definedName name="CODO_HG_1y12x90_11">#REF!</definedName>
    <definedName name="CODO_HG_1y12x90_6" localSheetId="0">#REF!</definedName>
    <definedName name="CODO_HG_1y12x90_6">#REF!</definedName>
    <definedName name="CODO_HG_1y12x90_7" localSheetId="0">#REF!</definedName>
    <definedName name="CODO_HG_1y12x90_7">#REF!</definedName>
    <definedName name="CODO_HG_1y12x90_8" localSheetId="0">#REF!</definedName>
    <definedName name="CODO_HG_1y12x90_8">#REF!</definedName>
    <definedName name="CODO_HG_1y12x90_9" localSheetId="0">#REF!</definedName>
    <definedName name="CODO_HG_1y12x90_9">#REF!</definedName>
    <definedName name="CODO_HG_2x90" localSheetId="0">#REF!</definedName>
    <definedName name="CODO_HG_2x90">#REF!</definedName>
    <definedName name="CODO_HG_2x90_10" localSheetId="0">#REF!</definedName>
    <definedName name="CODO_HG_2x90_10">#REF!</definedName>
    <definedName name="CODO_HG_2x90_11" localSheetId="0">#REF!</definedName>
    <definedName name="CODO_HG_2x90_11">#REF!</definedName>
    <definedName name="CODO_HG_2x90_6" localSheetId="0">#REF!</definedName>
    <definedName name="CODO_HG_2x90_6">#REF!</definedName>
    <definedName name="CODO_HG_2x90_7" localSheetId="0">#REF!</definedName>
    <definedName name="CODO_HG_2x90_7">#REF!</definedName>
    <definedName name="CODO_HG_2x90_8" localSheetId="0">#REF!</definedName>
    <definedName name="CODO_HG_2x90_8">#REF!</definedName>
    <definedName name="CODO_HG_2x90_9" localSheetId="0">#REF!</definedName>
    <definedName name="CODO_HG_2x90_9">#REF!</definedName>
    <definedName name="CODO_HG_34x90" localSheetId="0">#REF!</definedName>
    <definedName name="CODO_HG_34x90">#REF!</definedName>
    <definedName name="CODO_HG_34x90_10" localSheetId="0">#REF!</definedName>
    <definedName name="CODO_HG_34x90_10">#REF!</definedName>
    <definedName name="CODO_HG_34x90_11" localSheetId="0">#REF!</definedName>
    <definedName name="CODO_HG_34x90_11">#REF!</definedName>
    <definedName name="CODO_HG_34x90_6" localSheetId="0">#REF!</definedName>
    <definedName name="CODO_HG_34x90_6">#REF!</definedName>
    <definedName name="CODO_HG_34x90_7" localSheetId="0">#REF!</definedName>
    <definedName name="CODO_HG_34x90_7">#REF!</definedName>
    <definedName name="CODO_HG_34x90_8" localSheetId="0">#REF!</definedName>
    <definedName name="CODO_HG_34x90_8">#REF!</definedName>
    <definedName name="CODO_HG_34x90_9" localSheetId="0">#REF!</definedName>
    <definedName name="CODO_HG_34x90_9">#REF!</definedName>
    <definedName name="CODO_PVC_DRE_2x45" localSheetId="0">#REF!</definedName>
    <definedName name="CODO_PVC_DRE_2x45">#REF!</definedName>
    <definedName name="CODO_PVC_DRE_2x45_10" localSheetId="0">#REF!</definedName>
    <definedName name="CODO_PVC_DRE_2x45_10">#REF!</definedName>
    <definedName name="CODO_PVC_DRE_2x45_11" localSheetId="0">#REF!</definedName>
    <definedName name="CODO_PVC_DRE_2x45_11">#REF!</definedName>
    <definedName name="CODO_PVC_DRE_2x45_6" localSheetId="0">#REF!</definedName>
    <definedName name="CODO_PVC_DRE_2x45_6">#REF!</definedName>
    <definedName name="CODO_PVC_DRE_2x45_7" localSheetId="0">#REF!</definedName>
    <definedName name="CODO_PVC_DRE_2x45_7">#REF!</definedName>
    <definedName name="CODO_PVC_DRE_2x45_8" localSheetId="0">#REF!</definedName>
    <definedName name="CODO_PVC_DRE_2x45_8">#REF!</definedName>
    <definedName name="CODO_PVC_DRE_2x45_9" localSheetId="0">#REF!</definedName>
    <definedName name="CODO_PVC_DRE_2x45_9">#REF!</definedName>
    <definedName name="CODO_PVC_DRE_2x90" localSheetId="0">#REF!</definedName>
    <definedName name="CODO_PVC_DRE_2x90">#REF!</definedName>
    <definedName name="CODO_PVC_DRE_2x90_10" localSheetId="0">#REF!</definedName>
    <definedName name="CODO_PVC_DRE_2x90_10">#REF!</definedName>
    <definedName name="CODO_PVC_DRE_2x90_11" localSheetId="0">#REF!</definedName>
    <definedName name="CODO_PVC_DRE_2x90_11">#REF!</definedName>
    <definedName name="CODO_PVC_DRE_2x90_6" localSheetId="0">#REF!</definedName>
    <definedName name="CODO_PVC_DRE_2x90_6">#REF!</definedName>
    <definedName name="CODO_PVC_DRE_2x90_7" localSheetId="0">#REF!</definedName>
    <definedName name="CODO_PVC_DRE_2x90_7">#REF!</definedName>
    <definedName name="CODO_PVC_DRE_2x90_8" localSheetId="0">#REF!</definedName>
    <definedName name="CODO_PVC_DRE_2x90_8">#REF!</definedName>
    <definedName name="CODO_PVC_DRE_2x90_9" localSheetId="0">#REF!</definedName>
    <definedName name="CODO_PVC_DRE_2x90_9">#REF!</definedName>
    <definedName name="CODO_PVC_DRE_3x45" localSheetId="0">#REF!</definedName>
    <definedName name="CODO_PVC_DRE_3x45">#REF!</definedName>
    <definedName name="CODO_PVC_DRE_3x45_10" localSheetId="0">#REF!</definedName>
    <definedName name="CODO_PVC_DRE_3x45_10">#REF!</definedName>
    <definedName name="CODO_PVC_DRE_3x45_11" localSheetId="0">#REF!</definedName>
    <definedName name="CODO_PVC_DRE_3x45_11">#REF!</definedName>
    <definedName name="CODO_PVC_DRE_3x45_6" localSheetId="0">#REF!</definedName>
    <definedName name="CODO_PVC_DRE_3x45_6">#REF!</definedName>
    <definedName name="CODO_PVC_DRE_3x45_7" localSheetId="0">#REF!</definedName>
    <definedName name="CODO_PVC_DRE_3x45_7">#REF!</definedName>
    <definedName name="CODO_PVC_DRE_3x45_8" localSheetId="0">#REF!</definedName>
    <definedName name="CODO_PVC_DRE_3x45_8">#REF!</definedName>
    <definedName name="CODO_PVC_DRE_3x45_9" localSheetId="0">#REF!</definedName>
    <definedName name="CODO_PVC_DRE_3x45_9">#REF!</definedName>
    <definedName name="CODO_PVC_DRE_3x90" localSheetId="0">#REF!</definedName>
    <definedName name="CODO_PVC_DRE_3x90">#REF!</definedName>
    <definedName name="CODO_PVC_DRE_3x90_10" localSheetId="0">#REF!</definedName>
    <definedName name="CODO_PVC_DRE_3x90_10">#REF!</definedName>
    <definedName name="CODO_PVC_DRE_3x90_11" localSheetId="0">#REF!</definedName>
    <definedName name="CODO_PVC_DRE_3x90_11">#REF!</definedName>
    <definedName name="CODO_PVC_DRE_3x90_6" localSheetId="0">#REF!</definedName>
    <definedName name="CODO_PVC_DRE_3x90_6">#REF!</definedName>
    <definedName name="CODO_PVC_DRE_3x90_7" localSheetId="0">#REF!</definedName>
    <definedName name="CODO_PVC_DRE_3x90_7">#REF!</definedName>
    <definedName name="CODO_PVC_DRE_3x90_8" localSheetId="0">#REF!</definedName>
    <definedName name="CODO_PVC_DRE_3x90_8">#REF!</definedName>
    <definedName name="CODO_PVC_DRE_3x90_9" localSheetId="0">#REF!</definedName>
    <definedName name="CODO_PVC_DRE_3x90_9">#REF!</definedName>
    <definedName name="CODO_PVC_DRE_4x45" localSheetId="0">#REF!</definedName>
    <definedName name="CODO_PVC_DRE_4x45">#REF!</definedName>
    <definedName name="CODO_PVC_DRE_4x45_10" localSheetId="0">#REF!</definedName>
    <definedName name="CODO_PVC_DRE_4x45_10">#REF!</definedName>
    <definedName name="CODO_PVC_DRE_4x45_11" localSheetId="0">#REF!</definedName>
    <definedName name="CODO_PVC_DRE_4x45_11">#REF!</definedName>
    <definedName name="CODO_PVC_DRE_4x45_6" localSheetId="0">#REF!</definedName>
    <definedName name="CODO_PVC_DRE_4x45_6">#REF!</definedName>
    <definedName name="CODO_PVC_DRE_4x45_7" localSheetId="0">#REF!</definedName>
    <definedName name="CODO_PVC_DRE_4x45_7">#REF!</definedName>
    <definedName name="CODO_PVC_DRE_4x45_8" localSheetId="0">#REF!</definedName>
    <definedName name="CODO_PVC_DRE_4x45_8">#REF!</definedName>
    <definedName name="CODO_PVC_DRE_4x45_9" localSheetId="0">#REF!</definedName>
    <definedName name="CODO_PVC_DRE_4x45_9">#REF!</definedName>
    <definedName name="CODO_PVC_DRE_4x90" localSheetId="0">#REF!</definedName>
    <definedName name="CODO_PVC_DRE_4x90">#REF!</definedName>
    <definedName name="CODO_PVC_DRE_4x90_10" localSheetId="0">#REF!</definedName>
    <definedName name="CODO_PVC_DRE_4x90_10">#REF!</definedName>
    <definedName name="CODO_PVC_DRE_4x90_11" localSheetId="0">#REF!</definedName>
    <definedName name="CODO_PVC_DRE_4x90_11">#REF!</definedName>
    <definedName name="CODO_PVC_DRE_4x90_6" localSheetId="0">#REF!</definedName>
    <definedName name="CODO_PVC_DRE_4x90_6">#REF!</definedName>
    <definedName name="CODO_PVC_DRE_4x90_7" localSheetId="0">#REF!</definedName>
    <definedName name="CODO_PVC_DRE_4x90_7">#REF!</definedName>
    <definedName name="CODO_PVC_DRE_4x90_8" localSheetId="0">#REF!</definedName>
    <definedName name="CODO_PVC_DRE_4x90_8">#REF!</definedName>
    <definedName name="CODO_PVC_DRE_4x90_9" localSheetId="0">#REF!</definedName>
    <definedName name="CODO_PVC_DRE_4x90_9">#REF!</definedName>
    <definedName name="CODO_PVC_PRES_12x90" localSheetId="0">#REF!</definedName>
    <definedName name="CODO_PVC_PRES_12x90">#REF!</definedName>
    <definedName name="CODO_PVC_PRES_12x90_10" localSheetId="0">#REF!</definedName>
    <definedName name="CODO_PVC_PRES_12x90_10">#REF!</definedName>
    <definedName name="CODO_PVC_PRES_12x90_11" localSheetId="0">#REF!</definedName>
    <definedName name="CODO_PVC_PRES_12x90_11">#REF!</definedName>
    <definedName name="CODO_PVC_PRES_12x90_6" localSheetId="0">#REF!</definedName>
    <definedName name="CODO_PVC_PRES_12x90_6">#REF!</definedName>
    <definedName name="CODO_PVC_PRES_12x90_7" localSheetId="0">#REF!</definedName>
    <definedName name="CODO_PVC_PRES_12x90_7">#REF!</definedName>
    <definedName name="CODO_PVC_PRES_12x90_8" localSheetId="0">#REF!</definedName>
    <definedName name="CODO_PVC_PRES_12x90_8">#REF!</definedName>
    <definedName name="CODO_PVC_PRES_12x90_9" localSheetId="0">#REF!</definedName>
    <definedName name="CODO_PVC_PRES_12x90_9">#REF!</definedName>
    <definedName name="CODO_PVC_PRES_1x90" localSheetId="0">#REF!</definedName>
    <definedName name="CODO_PVC_PRES_1x90">#REF!</definedName>
    <definedName name="CODO_PVC_PRES_1x90_10" localSheetId="0">#REF!</definedName>
    <definedName name="CODO_PVC_PRES_1x90_10">#REF!</definedName>
    <definedName name="CODO_PVC_PRES_1x90_11" localSheetId="0">#REF!</definedName>
    <definedName name="CODO_PVC_PRES_1x90_11">#REF!</definedName>
    <definedName name="CODO_PVC_PRES_1x90_6" localSheetId="0">#REF!</definedName>
    <definedName name="CODO_PVC_PRES_1x90_6">#REF!</definedName>
    <definedName name="CODO_PVC_PRES_1x90_7" localSheetId="0">#REF!</definedName>
    <definedName name="CODO_PVC_PRES_1x90_7">#REF!</definedName>
    <definedName name="CODO_PVC_PRES_1x90_8" localSheetId="0">#REF!</definedName>
    <definedName name="CODO_PVC_PRES_1x90_8">#REF!</definedName>
    <definedName name="CODO_PVC_PRES_1x90_9" localSheetId="0">#REF!</definedName>
    <definedName name="CODO_PVC_PRES_1x90_9">#REF!</definedName>
    <definedName name="COLA_EXT_LAVAMANOS_PVC_1_14x8" localSheetId="0">#REF!</definedName>
    <definedName name="COLA_EXT_LAVAMANOS_PVC_1_14x8">#REF!</definedName>
    <definedName name="COLA_EXT_LAVAMANOS_PVC_1_14x8_10" localSheetId="0">#REF!</definedName>
    <definedName name="COLA_EXT_LAVAMANOS_PVC_1_14x8_10">#REF!</definedName>
    <definedName name="COLA_EXT_LAVAMANOS_PVC_1_14x8_11" localSheetId="0">#REF!</definedName>
    <definedName name="COLA_EXT_LAVAMANOS_PVC_1_14x8_11">#REF!</definedName>
    <definedName name="COLA_EXT_LAVAMANOS_PVC_1_14x8_6" localSheetId="0">#REF!</definedName>
    <definedName name="COLA_EXT_LAVAMANOS_PVC_1_14x8_6">#REF!</definedName>
    <definedName name="COLA_EXT_LAVAMANOS_PVC_1_14x8_7" localSheetId="0">#REF!</definedName>
    <definedName name="COLA_EXT_LAVAMANOS_PVC_1_14x8_7">#REF!</definedName>
    <definedName name="COLA_EXT_LAVAMANOS_PVC_1_14x8_8" localSheetId="0">#REF!</definedName>
    <definedName name="COLA_EXT_LAVAMANOS_PVC_1_14x8_8">#REF!</definedName>
    <definedName name="COLA_EXT_LAVAMANOS_PVC_1_14x8_9" localSheetId="0">#REF!</definedName>
    <definedName name="COLA_EXT_LAVAMANOS_PVC_1_14x8_9">#REF!</definedName>
    <definedName name="COLC1" localSheetId="0">#REF!</definedName>
    <definedName name="COLC1">#REF!</definedName>
    <definedName name="COLC1_6" localSheetId="0">#REF!</definedName>
    <definedName name="COLC1_6">#REF!</definedName>
    <definedName name="COLC2" localSheetId="0">#REF!</definedName>
    <definedName name="COLC2">#REF!</definedName>
    <definedName name="COLC2_6" localSheetId="0">#REF!</definedName>
    <definedName name="COLC2_6">#REF!</definedName>
    <definedName name="COLC3CIR" localSheetId="0">#REF!</definedName>
    <definedName name="COLC3CIR">#REF!</definedName>
    <definedName name="COLC3CIR_6" localSheetId="0">#REF!</definedName>
    <definedName name="COLC3CIR_6">#REF!</definedName>
    <definedName name="COLC4" localSheetId="0">#REF!</definedName>
    <definedName name="COLC4">#REF!</definedName>
    <definedName name="COLC4_6" localSheetId="0">#REF!</definedName>
    <definedName name="COLC4_6">#REF!</definedName>
    <definedName name="COLOC_BLOCK4" localSheetId="0">#REF!</definedName>
    <definedName name="COLOC_BLOCK4">#REF!</definedName>
    <definedName name="COLOC_BLOCK4_10" localSheetId="0">#REF!</definedName>
    <definedName name="COLOC_BLOCK4_10">#REF!</definedName>
    <definedName name="COLOC_BLOCK4_11" localSheetId="0">#REF!</definedName>
    <definedName name="COLOC_BLOCK4_11">#REF!</definedName>
    <definedName name="COLOC_BLOCK4_6" localSheetId="0">#REF!</definedName>
    <definedName name="COLOC_BLOCK4_6">#REF!</definedName>
    <definedName name="COLOC_BLOCK4_7" localSheetId="0">#REF!</definedName>
    <definedName name="COLOC_BLOCK4_7">#REF!</definedName>
    <definedName name="COLOC_BLOCK4_8" localSheetId="0">#REF!</definedName>
    <definedName name="COLOC_BLOCK4_8">#REF!</definedName>
    <definedName name="COLOC_BLOCK4_9" localSheetId="0">#REF!</definedName>
    <definedName name="COLOC_BLOCK4_9">#REF!</definedName>
    <definedName name="COLOC_BLOCK6" localSheetId="0">#REF!</definedName>
    <definedName name="COLOC_BLOCK6">#REF!</definedName>
    <definedName name="COLOC_BLOCK6_10" localSheetId="0">#REF!</definedName>
    <definedName name="COLOC_BLOCK6_10">#REF!</definedName>
    <definedName name="COLOC_BLOCK6_11" localSheetId="0">#REF!</definedName>
    <definedName name="COLOC_BLOCK6_11">#REF!</definedName>
    <definedName name="COLOC_BLOCK6_6" localSheetId="0">#REF!</definedName>
    <definedName name="COLOC_BLOCK6_6">#REF!</definedName>
    <definedName name="COLOC_BLOCK6_7" localSheetId="0">#REF!</definedName>
    <definedName name="COLOC_BLOCK6_7">#REF!</definedName>
    <definedName name="COLOC_BLOCK6_8" localSheetId="0">#REF!</definedName>
    <definedName name="COLOC_BLOCK6_8">#REF!</definedName>
    <definedName name="COLOC_BLOCK6_9" localSheetId="0">#REF!</definedName>
    <definedName name="COLOC_BLOCK6_9">#REF!</definedName>
    <definedName name="COLOC_BLOCK8" localSheetId="0">#REF!</definedName>
    <definedName name="COLOC_BLOCK8">#REF!</definedName>
    <definedName name="COLOC_BLOCK8_10" localSheetId="0">#REF!</definedName>
    <definedName name="COLOC_BLOCK8_10">#REF!</definedName>
    <definedName name="COLOC_BLOCK8_11" localSheetId="0">#REF!</definedName>
    <definedName name="COLOC_BLOCK8_11">#REF!</definedName>
    <definedName name="COLOC_BLOCK8_6" localSheetId="0">#REF!</definedName>
    <definedName name="COLOC_BLOCK8_6">#REF!</definedName>
    <definedName name="COLOC_BLOCK8_7" localSheetId="0">#REF!</definedName>
    <definedName name="COLOC_BLOCK8_7">#REF!</definedName>
    <definedName name="COLOC_BLOCK8_8" localSheetId="0">#REF!</definedName>
    <definedName name="COLOC_BLOCK8_8">#REF!</definedName>
    <definedName name="COLOC_BLOCK8_9" localSheetId="0">#REF!</definedName>
    <definedName name="COLOC_BLOCK8_9">#REF!</definedName>
    <definedName name="COLOC_TUB_PEAD_16" localSheetId="0">#REF!</definedName>
    <definedName name="COLOC_TUB_PEAD_16">#REF!</definedName>
    <definedName name="COLOC_TUB_PEAD_16_10" localSheetId="0">#REF!</definedName>
    <definedName name="COLOC_TUB_PEAD_16_10">#REF!</definedName>
    <definedName name="COLOC_TUB_PEAD_16_11" localSheetId="0">#REF!</definedName>
    <definedName name="COLOC_TUB_PEAD_16_11">#REF!</definedName>
    <definedName name="COLOC_TUB_PEAD_16_6" localSheetId="0">#REF!</definedName>
    <definedName name="COLOC_TUB_PEAD_16_6">#REF!</definedName>
    <definedName name="COLOC_TUB_PEAD_16_7" localSheetId="0">#REF!</definedName>
    <definedName name="COLOC_TUB_PEAD_16_7">#REF!</definedName>
    <definedName name="COLOC_TUB_PEAD_16_8" localSheetId="0">#REF!</definedName>
    <definedName name="COLOC_TUB_PEAD_16_8">#REF!</definedName>
    <definedName name="COLOC_TUB_PEAD_16_9" localSheetId="0">#REF!</definedName>
    <definedName name="COLOC_TUB_PEAD_16_9">#REF!</definedName>
    <definedName name="COLOC_TUB_PEAD_20" localSheetId="0">#REF!</definedName>
    <definedName name="COLOC_TUB_PEAD_20">#REF!</definedName>
    <definedName name="COLOC_TUB_PEAD_20_10" localSheetId="0">#REF!</definedName>
    <definedName name="COLOC_TUB_PEAD_20_10">#REF!</definedName>
    <definedName name="COLOC_TUB_PEAD_20_11" localSheetId="0">#REF!</definedName>
    <definedName name="COLOC_TUB_PEAD_20_11">#REF!</definedName>
    <definedName name="COLOC_TUB_PEAD_20_6" localSheetId="0">#REF!</definedName>
    <definedName name="COLOC_TUB_PEAD_20_6">#REF!</definedName>
    <definedName name="COLOC_TUB_PEAD_20_7" localSheetId="0">#REF!</definedName>
    <definedName name="COLOC_TUB_PEAD_20_7">#REF!</definedName>
    <definedName name="COLOC_TUB_PEAD_20_8" localSheetId="0">#REF!</definedName>
    <definedName name="COLOC_TUB_PEAD_20_8">#REF!</definedName>
    <definedName name="COLOC_TUB_PEAD_20_9" localSheetId="0">#REF!</definedName>
    <definedName name="COLOC_TUB_PEAD_20_9">#REF!</definedName>
    <definedName name="COLOC_TUB_PEAD_8" localSheetId="0">#REF!</definedName>
    <definedName name="COLOC_TUB_PEAD_8">#REF!</definedName>
    <definedName name="COLOC_TUB_PEAD_8_10" localSheetId="0">#REF!</definedName>
    <definedName name="COLOC_TUB_PEAD_8_10">#REF!</definedName>
    <definedName name="COLOC_TUB_PEAD_8_11" localSheetId="0">#REF!</definedName>
    <definedName name="COLOC_TUB_PEAD_8_11">#REF!</definedName>
    <definedName name="COLOC_TUB_PEAD_8_6" localSheetId="0">#REF!</definedName>
    <definedName name="COLOC_TUB_PEAD_8_6">#REF!</definedName>
    <definedName name="COLOC_TUB_PEAD_8_7" localSheetId="0">#REF!</definedName>
    <definedName name="COLOC_TUB_PEAD_8_7">#REF!</definedName>
    <definedName name="COLOC_TUB_PEAD_8_8" localSheetId="0">#REF!</definedName>
    <definedName name="COLOC_TUB_PEAD_8_8">#REF!</definedName>
    <definedName name="COLOC_TUB_PEAD_8_9" localSheetId="0">#REF!</definedName>
    <definedName name="COLOC_TUB_PEAD_8_9">#REF!</definedName>
    <definedName name="COMPRESOR" localSheetId="0">#REF!</definedName>
    <definedName name="COMPRESOR">#REF!</definedName>
    <definedName name="COMPRESOR_10" localSheetId="0">#REF!</definedName>
    <definedName name="COMPRESOR_10">#REF!</definedName>
    <definedName name="COMPRESOR_11" localSheetId="0">#REF!</definedName>
    <definedName name="COMPRESOR_11">#REF!</definedName>
    <definedName name="COMPRESOR_6" localSheetId="0">#REF!</definedName>
    <definedName name="COMPRESOR_6">#REF!</definedName>
    <definedName name="COMPRESOR_7" localSheetId="0">#REF!</definedName>
    <definedName name="COMPRESOR_7">#REF!</definedName>
    <definedName name="COMPRESOR_8" localSheetId="0">#REF!</definedName>
    <definedName name="COMPRESOR_8">#REF!</definedName>
    <definedName name="COMPRESOR_9" localSheetId="0">#REF!</definedName>
    <definedName name="COMPRESOR_9">#REF!</definedName>
    <definedName name="COMPUERTA_1x1_VOLANTA" localSheetId="0">#REF!</definedName>
    <definedName name="COMPUERTA_1x1_VOLANTA">#REF!</definedName>
    <definedName name="COMPUERTA_1x1_VOLANTA_10" localSheetId="0">#REF!</definedName>
    <definedName name="COMPUERTA_1x1_VOLANTA_10">#REF!</definedName>
    <definedName name="COMPUERTA_1x1_VOLANTA_11" localSheetId="0">#REF!</definedName>
    <definedName name="COMPUERTA_1x1_VOLANTA_11">#REF!</definedName>
    <definedName name="COMPUERTA_1x1_VOLANTA_6" localSheetId="0">#REF!</definedName>
    <definedName name="COMPUERTA_1x1_VOLANTA_6">#REF!</definedName>
    <definedName name="COMPUERTA_1x1_VOLANTA_7" localSheetId="0">#REF!</definedName>
    <definedName name="COMPUERTA_1x1_VOLANTA_7">#REF!</definedName>
    <definedName name="COMPUERTA_1x1_VOLANTA_8" localSheetId="0">#REF!</definedName>
    <definedName name="COMPUERTA_1x1_VOLANTA_8">#REF!</definedName>
    <definedName name="COMPUERTA_1x1_VOLANTA_9" localSheetId="0">#REF!</definedName>
    <definedName name="COMPUERTA_1x1_VOLANTA_9">#REF!</definedName>
    <definedName name="CONTEN" localSheetId="0">#REF!</definedName>
    <definedName name="CONTEN">#REF!</definedName>
    <definedName name="CONTEN_10" localSheetId="0">#REF!</definedName>
    <definedName name="CONTEN_10">#REF!</definedName>
    <definedName name="CONTEN_11" localSheetId="0">#REF!</definedName>
    <definedName name="CONTEN_11">#REF!</definedName>
    <definedName name="CONTEN_6" localSheetId="0">#REF!</definedName>
    <definedName name="CONTEN_6">#REF!</definedName>
    <definedName name="CONTEN_7" localSheetId="0">#REF!</definedName>
    <definedName name="CONTEN_7">#REF!</definedName>
    <definedName name="CONTEN_8" localSheetId="0">#REF!</definedName>
    <definedName name="CONTEN_8">#REF!</definedName>
    <definedName name="CONTEN_9" localSheetId="0">#REF!</definedName>
    <definedName name="CONTEN_9">#REF!</definedName>
    <definedName name="COPIA" localSheetId="0">[4]INS!#REF!</definedName>
    <definedName name="COPIA">[4]INS!#REF!</definedName>
    <definedName name="COPIA_8" localSheetId="0">#REF!</definedName>
    <definedName name="COPIA_8">#REF!</definedName>
    <definedName name="CRUZ_HG_1_12" localSheetId="0">#REF!</definedName>
    <definedName name="CRUZ_HG_1_12">#REF!</definedName>
    <definedName name="CRUZ_HG_1_12_10" localSheetId="0">#REF!</definedName>
    <definedName name="CRUZ_HG_1_12_10">#REF!</definedName>
    <definedName name="CRUZ_HG_1_12_11" localSheetId="0">#REF!</definedName>
    <definedName name="CRUZ_HG_1_12_11">#REF!</definedName>
    <definedName name="CRUZ_HG_1_12_6" localSheetId="0">#REF!</definedName>
    <definedName name="CRUZ_HG_1_12_6">#REF!</definedName>
    <definedName name="CRUZ_HG_1_12_7" localSheetId="0">#REF!</definedName>
    <definedName name="CRUZ_HG_1_12_7">#REF!</definedName>
    <definedName name="CRUZ_HG_1_12_8" localSheetId="0">#REF!</definedName>
    <definedName name="CRUZ_HG_1_12_8">#REF!</definedName>
    <definedName name="CRUZ_HG_1_12_9" localSheetId="0">#REF!</definedName>
    <definedName name="CRUZ_HG_1_12_9">#REF!</definedName>
    <definedName name="cuadro" localSheetId="0">[8]ADDENDA!#REF!</definedName>
    <definedName name="cuadro">[8]ADDENDA!#REF!</definedName>
    <definedName name="cuadro_6" localSheetId="0">#REF!</definedName>
    <definedName name="cuadro_6">#REF!</definedName>
    <definedName name="cuadro_8" localSheetId="0">#REF!</definedName>
    <definedName name="cuadro_8">#REF!</definedName>
    <definedName name="CUBETA_5Gls" localSheetId="0">#REF!</definedName>
    <definedName name="CUBETA_5Gls">#REF!</definedName>
    <definedName name="CUBETA_5Gls_10" localSheetId="0">#REF!</definedName>
    <definedName name="CUBETA_5Gls_10">#REF!</definedName>
    <definedName name="CUBETA_5Gls_11" localSheetId="0">#REF!</definedName>
    <definedName name="CUBETA_5Gls_11">#REF!</definedName>
    <definedName name="CUBETA_5Gls_6" localSheetId="0">#REF!</definedName>
    <definedName name="CUBETA_5Gls_6">#REF!</definedName>
    <definedName name="CUBETA_5Gls_7" localSheetId="0">#REF!</definedName>
    <definedName name="CUBETA_5Gls_7">#REF!</definedName>
    <definedName name="CUBETA_5Gls_8" localSheetId="0">#REF!</definedName>
    <definedName name="CUBETA_5Gls_8">#REF!</definedName>
    <definedName name="CUBETA_5Gls_9" localSheetId="0">#REF!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O_GOMA" localSheetId="0">#REF!</definedName>
    <definedName name="CUBO_GOMA">#REF!</definedName>
    <definedName name="CUBO_GOMA_10" localSheetId="0">#REF!</definedName>
    <definedName name="CUBO_GOMA_10">#REF!</definedName>
    <definedName name="CUBO_GOMA_11" localSheetId="0">#REF!</definedName>
    <definedName name="CUBO_GOMA_11">#REF!</definedName>
    <definedName name="CUBO_GOMA_6" localSheetId="0">#REF!</definedName>
    <definedName name="CUBO_GOMA_6">#REF!</definedName>
    <definedName name="CUBO_GOMA_7" localSheetId="0">#REF!</definedName>
    <definedName name="CUBO_GOMA_7">#REF!</definedName>
    <definedName name="CUBO_GOMA_8" localSheetId="0">#REF!</definedName>
    <definedName name="CUBO_GOMA_8">#REF!</definedName>
    <definedName name="CUBO_GOMA_9" localSheetId="0">#REF!</definedName>
    <definedName name="CUBO_GOMA_9">#REF!</definedName>
    <definedName name="CUBREFALTA_INODORO_CROMO_38" localSheetId="0">#REF!</definedName>
    <definedName name="CUBREFALTA_INODORO_CROMO_38">#REF!</definedName>
    <definedName name="CUBREFALTA_INODORO_CROMO_38_10" localSheetId="0">#REF!</definedName>
    <definedName name="CUBREFALTA_INODORO_CROMO_38_10">#REF!</definedName>
    <definedName name="CUBREFALTA_INODORO_CROMO_38_11" localSheetId="0">#REF!</definedName>
    <definedName name="CUBREFALTA_INODORO_CROMO_38_11">#REF!</definedName>
    <definedName name="CUBREFALTA_INODORO_CROMO_38_6" localSheetId="0">#REF!</definedName>
    <definedName name="CUBREFALTA_INODORO_CROMO_38_6">#REF!</definedName>
    <definedName name="CUBREFALTA_INODORO_CROMO_38_7" localSheetId="0">#REF!</definedName>
    <definedName name="CUBREFALTA_INODORO_CROMO_38_7">#REF!</definedName>
    <definedName name="CUBREFALTA_INODORO_CROMO_38_8" localSheetId="0">#REF!</definedName>
    <definedName name="CUBREFALTA_INODORO_CROMO_38_8">#REF!</definedName>
    <definedName name="CUBREFALTA_INODORO_CROMO_38_9" localSheetId="0">#REF!</definedName>
    <definedName name="CUBREFALTA_INODORO_CROMO_38_9">#REF!</definedName>
    <definedName name="CURVA_ELEC_PVC_12" localSheetId="0">#REF!</definedName>
    <definedName name="CURVA_ELEC_PVC_12">#REF!</definedName>
    <definedName name="CURVA_ELEC_PVC_12_10" localSheetId="0">#REF!</definedName>
    <definedName name="CURVA_ELEC_PVC_12_10">#REF!</definedName>
    <definedName name="CURVA_ELEC_PVC_12_11" localSheetId="0">#REF!</definedName>
    <definedName name="CURVA_ELEC_PVC_12_11">#REF!</definedName>
    <definedName name="CURVA_ELEC_PVC_12_6" localSheetId="0">#REF!</definedName>
    <definedName name="CURVA_ELEC_PVC_12_6">#REF!</definedName>
    <definedName name="CURVA_ELEC_PVC_12_7" localSheetId="0">#REF!</definedName>
    <definedName name="CURVA_ELEC_PVC_12_7">#REF!</definedName>
    <definedName name="CURVA_ELEC_PVC_12_8" localSheetId="0">#REF!</definedName>
    <definedName name="CURVA_ELEC_PVC_12_8">#REF!</definedName>
    <definedName name="CURVA_ELEC_PVC_12_9" localSheetId="0">#REF!</definedName>
    <definedName name="CURVA_ELEC_PVC_12_9">#REF!</definedName>
    <definedName name="CURVA_ELEC_PVC_34" localSheetId="0">#REF!</definedName>
    <definedName name="CURVA_ELEC_PVC_34">#REF!</definedName>
    <definedName name="CURVA_ELEC_PVC_34_10" localSheetId="0">#REF!</definedName>
    <definedName name="CURVA_ELEC_PVC_34_10">#REF!</definedName>
    <definedName name="CURVA_ELEC_PVC_34_11" localSheetId="0">#REF!</definedName>
    <definedName name="CURVA_ELEC_PVC_34_11">#REF!</definedName>
    <definedName name="CURVA_ELEC_PVC_34_6" localSheetId="0">#REF!</definedName>
    <definedName name="CURVA_ELEC_PVC_34_6">#REF!</definedName>
    <definedName name="CURVA_ELEC_PVC_34_7" localSheetId="0">#REF!</definedName>
    <definedName name="CURVA_ELEC_PVC_34_7">#REF!</definedName>
    <definedName name="CURVA_ELEC_PVC_34_8" localSheetId="0">#REF!</definedName>
    <definedName name="CURVA_ELEC_PVC_34_8">#REF!</definedName>
    <definedName name="CURVA_ELEC_PVC_34_9" localSheetId="0">#REF!</definedName>
    <definedName name="CURVA_ELEC_PVC_34_9">#REF!</definedName>
    <definedName name="CUT_OUT_100AMP" localSheetId="0">#REF!</definedName>
    <definedName name="CUT_OUT_100AMP">#REF!</definedName>
    <definedName name="CUT_OUT_100AMP_10" localSheetId="0">#REF!</definedName>
    <definedName name="CUT_OUT_100AMP_10">#REF!</definedName>
    <definedName name="CUT_OUT_100AMP_11" localSheetId="0">#REF!</definedName>
    <definedName name="CUT_OUT_100AMP_11">#REF!</definedName>
    <definedName name="CUT_OUT_100AMP_6" localSheetId="0">#REF!</definedName>
    <definedName name="CUT_OUT_100AMP_6">#REF!</definedName>
    <definedName name="CUT_OUT_100AMP_7" localSheetId="0">#REF!</definedName>
    <definedName name="CUT_OUT_100AMP_7">#REF!</definedName>
    <definedName name="CUT_OUT_100AMP_8" localSheetId="0">#REF!</definedName>
    <definedName name="CUT_OUT_100AMP_8">#REF!</definedName>
    <definedName name="CUT_OUT_100AMP_9" localSheetId="0">#REF!</definedName>
    <definedName name="CUT_OUT_100AMP_9">#REF!</definedName>
    <definedName name="CUT_OUT_200AMP" localSheetId="0">#REF!</definedName>
    <definedName name="CUT_OUT_200AMP">#REF!</definedName>
    <definedName name="CUT_OUT_200AMP_10" localSheetId="0">#REF!</definedName>
    <definedName name="CUT_OUT_200AMP_10">#REF!</definedName>
    <definedName name="CUT_OUT_200AMP_11" localSheetId="0">#REF!</definedName>
    <definedName name="CUT_OUT_200AMP_11">#REF!</definedName>
    <definedName name="CUT_OUT_200AMP_6" localSheetId="0">#REF!</definedName>
    <definedName name="CUT_OUT_200AMP_6">#REF!</definedName>
    <definedName name="CUT_OUT_200AMP_7" localSheetId="0">#REF!</definedName>
    <definedName name="CUT_OUT_200AMP_7">#REF!</definedName>
    <definedName name="CUT_OUT_200AMP_8" localSheetId="0">#REF!</definedName>
    <definedName name="CUT_OUT_200AMP_8">#REF!</definedName>
    <definedName name="CUT_OUT_200AMP_9" localSheetId="0">#REF!</definedName>
    <definedName name="CUT_OUT_200AMP_9">#REF!</definedName>
    <definedName name="CZINC" localSheetId="0">[6]M.O.!#REF!</definedName>
    <definedName name="CZINC">[6]M.O.!#REF!</definedName>
    <definedName name="CZINC_6" localSheetId="0">#REF!</definedName>
    <definedName name="CZINC_6">#REF!</definedName>
    <definedName name="CZINC_8" localSheetId="0">#REF!</definedName>
    <definedName name="CZINC_8">#REF!</definedName>
    <definedName name="D" localSheetId="0">#REF!</definedName>
    <definedName name="D">#REF!</definedName>
    <definedName name="derop" localSheetId="0">[7]M.O.!#REF!</definedName>
    <definedName name="derop">[7]M.O.!#REF!</definedName>
    <definedName name="derop_10" localSheetId="0">#REF!</definedName>
    <definedName name="derop_10">#REF!</definedName>
    <definedName name="derop_11" localSheetId="0">#REF!</definedName>
    <definedName name="derop_11">#REF!</definedName>
    <definedName name="derop_5" localSheetId="0">#REF!</definedName>
    <definedName name="derop_5">#REF!</definedName>
    <definedName name="derop_6" localSheetId="0">#REF!</definedName>
    <definedName name="derop_6">#REF!</definedName>
    <definedName name="derop_7" localSheetId="0">#REF!</definedName>
    <definedName name="derop_7">#REF!</definedName>
    <definedName name="derop_8" localSheetId="0">#REF!</definedName>
    <definedName name="derop_8">#REF!</definedName>
    <definedName name="derop_9" localSheetId="0">#REF!</definedName>
    <definedName name="derop_9">#REF!</definedName>
    <definedName name="DERRETIDO_BCO" localSheetId="0">#REF!</definedName>
    <definedName name="DERRETIDO_BCO">#REF!</definedName>
    <definedName name="DERRETIDO_BCO_10" localSheetId="0">#REF!</definedName>
    <definedName name="DERRETIDO_BCO_10">#REF!</definedName>
    <definedName name="DERRETIDO_BCO_11" localSheetId="0">#REF!</definedName>
    <definedName name="DERRETIDO_BCO_11">#REF!</definedName>
    <definedName name="DERRETIDO_BCO_6" localSheetId="0">#REF!</definedName>
    <definedName name="DERRETIDO_BCO_6">#REF!</definedName>
    <definedName name="DERRETIDO_BCO_7" localSheetId="0">#REF!</definedName>
    <definedName name="DERRETIDO_BCO_7">#REF!</definedName>
    <definedName name="DERRETIDO_BCO_8" localSheetId="0">#REF!</definedName>
    <definedName name="DERRETIDO_BCO_8">#REF!</definedName>
    <definedName name="DERRETIDO_BCO_9" localSheetId="0">#REF!</definedName>
    <definedName name="DERRETIDO_BCO_9">#REF!</definedName>
    <definedName name="DESAGUE_DOBLE_FREGADERO_PVC" localSheetId="0">#REF!</definedName>
    <definedName name="DESAGUE_DOBLE_FREGADERO_PVC">#REF!</definedName>
    <definedName name="DESAGUE_DOBLE_FREGADERO_PVC_10" localSheetId="0">#REF!</definedName>
    <definedName name="DESAGUE_DOBLE_FREGADERO_PVC_10">#REF!</definedName>
    <definedName name="DESAGUE_DOBLE_FREGADERO_PVC_11" localSheetId="0">#REF!</definedName>
    <definedName name="DESAGUE_DOBLE_FREGADERO_PVC_11">#REF!</definedName>
    <definedName name="DESAGUE_DOBLE_FREGADERO_PVC_6" localSheetId="0">#REF!</definedName>
    <definedName name="DESAGUE_DOBLE_FREGADERO_PVC_6">#REF!</definedName>
    <definedName name="DESAGUE_DOBLE_FREGADERO_PVC_7" localSheetId="0">#REF!</definedName>
    <definedName name="DESAGUE_DOBLE_FREGADERO_PVC_7">#REF!</definedName>
    <definedName name="DESAGUE_DOBLE_FREGADERO_PVC_8" localSheetId="0">#REF!</definedName>
    <definedName name="DESAGUE_DOBLE_FREGADERO_PVC_8">#REF!</definedName>
    <definedName name="DESAGUE_DOBLE_FREGADERO_PVC_9" localSheetId="0">#REF!</definedName>
    <definedName name="DESAGUE_DOBLE_FREGADERO_PVC_9">#REF!</definedName>
    <definedName name="DESCRIPCION">#N/A</definedName>
    <definedName name="DESCRIPCION_6">NA()</definedName>
    <definedName name="desencofrado" localSheetId="0">#REF!</definedName>
    <definedName name="desencofrado">#REF!</definedName>
    <definedName name="desencofrado_8" localSheetId="0">#REF!</definedName>
    <definedName name="desencofrado_8">#REF!</definedName>
    <definedName name="DESENCOFRADO_COLS" localSheetId="0">#REF!</definedName>
    <definedName name="DESENCOFRADO_COLS">#REF!</definedName>
    <definedName name="DESENCOFRADO_COLS_10" localSheetId="0">#REF!</definedName>
    <definedName name="DESENCOFRADO_COLS_10">#REF!</definedName>
    <definedName name="DESENCOFRADO_COLS_11" localSheetId="0">#REF!</definedName>
    <definedName name="DESENCOFRADO_COLS_11">#REF!</definedName>
    <definedName name="DESENCOFRADO_COLS_5" localSheetId="0">#REF!</definedName>
    <definedName name="DESENCOFRADO_COLS_5">#REF!</definedName>
    <definedName name="DESENCOFRADO_COLS_6" localSheetId="0">#REF!</definedName>
    <definedName name="DESENCOFRADO_COLS_6">#REF!</definedName>
    <definedName name="DESENCOFRADO_COLS_7" localSheetId="0">#REF!</definedName>
    <definedName name="DESENCOFRADO_COLS_7">#REF!</definedName>
    <definedName name="DESENCOFRADO_COLS_8" localSheetId="0">#REF!</definedName>
    <definedName name="DESENCOFRADO_COLS_8">#REF!</definedName>
    <definedName name="DESENCOFRADO_COLS_9" localSheetId="0">#REF!</definedName>
    <definedName name="DESENCOFRADO_COLS_9">#REF!</definedName>
    <definedName name="DESENCOFRADO_LOSA" localSheetId="0">#REF!</definedName>
    <definedName name="DESENCOFRADO_LOSA">#REF!</definedName>
    <definedName name="DESENCOFRADO_LOSA_10" localSheetId="0">#REF!</definedName>
    <definedName name="DESENCOFRADO_LOSA_10">#REF!</definedName>
    <definedName name="DESENCOFRADO_LOSA_11" localSheetId="0">#REF!</definedName>
    <definedName name="DESENCOFRADO_LOSA_11">#REF!</definedName>
    <definedName name="DESENCOFRADO_LOSA_6" localSheetId="0">#REF!</definedName>
    <definedName name="DESENCOFRADO_LOSA_6">#REF!</definedName>
    <definedName name="DESENCOFRADO_LOSA_7" localSheetId="0">#REF!</definedName>
    <definedName name="DESENCOFRADO_LOSA_7">#REF!</definedName>
    <definedName name="DESENCOFRADO_LOSA_8" localSheetId="0">#REF!</definedName>
    <definedName name="DESENCOFRADO_LOSA_8">#REF!</definedName>
    <definedName name="DESENCOFRADO_LOSA_9" localSheetId="0">#REF!</definedName>
    <definedName name="DESENCOFRADO_LOSA_9">#REF!</definedName>
    <definedName name="DESENCOFRADO_MURO" localSheetId="0">#REF!</definedName>
    <definedName name="DESENCOFRADO_MURO">#REF!</definedName>
    <definedName name="DESENCOFRADO_MURO_10" localSheetId="0">#REF!</definedName>
    <definedName name="DESENCOFRADO_MURO_10">#REF!</definedName>
    <definedName name="DESENCOFRADO_MURO_11" localSheetId="0">#REF!</definedName>
    <definedName name="DESENCOFRADO_MURO_11">#REF!</definedName>
    <definedName name="DESENCOFRADO_MURO_6" localSheetId="0">#REF!</definedName>
    <definedName name="DESENCOFRADO_MURO_6">#REF!</definedName>
    <definedName name="DESENCOFRADO_MURO_7" localSheetId="0">#REF!</definedName>
    <definedName name="DESENCOFRADO_MURO_7">#REF!</definedName>
    <definedName name="DESENCOFRADO_MURO_8" localSheetId="0">#REF!</definedName>
    <definedName name="DESENCOFRADO_MURO_8">#REF!</definedName>
    <definedName name="DESENCOFRADO_MURO_9" localSheetId="0">#REF!</definedName>
    <definedName name="DESENCOFRADO_MURO_9">#REF!</definedName>
    <definedName name="DESENCOFRADO_VIGA" localSheetId="0">#REF!</definedName>
    <definedName name="DESENCOFRADO_VIGA">#REF!</definedName>
    <definedName name="DESENCOFRADO_VIGA_10" localSheetId="0">#REF!</definedName>
    <definedName name="DESENCOFRADO_VIGA_10">#REF!</definedName>
    <definedName name="DESENCOFRADO_VIGA_11" localSheetId="0">#REF!</definedName>
    <definedName name="DESENCOFRADO_VIGA_11">#REF!</definedName>
    <definedName name="DESENCOFRADO_VIGA_6" localSheetId="0">#REF!</definedName>
    <definedName name="DESENCOFRADO_VIGA_6">#REF!</definedName>
    <definedName name="DESENCOFRADO_VIGA_7" localSheetId="0">#REF!</definedName>
    <definedName name="DESENCOFRADO_VIGA_7">#REF!</definedName>
    <definedName name="DESENCOFRADO_VIGA_8" localSheetId="0">#REF!</definedName>
    <definedName name="DESENCOFRADO_VIGA_8">#REF!</definedName>
    <definedName name="DESENCOFRADO_VIGA_9" localSheetId="0">#REF!</definedName>
    <definedName name="DESENCOFRADO_VIGA_9">#REF!</definedName>
    <definedName name="desencofradovigas" localSheetId="0">#REF!</definedName>
    <definedName name="desencofradovigas">#REF!</definedName>
    <definedName name="desencofradovigas_8" localSheetId="0">#REF!</definedName>
    <definedName name="desencofradovigas_8">#REF!</definedName>
    <definedName name="DIA" localSheetId="0">#REF!</definedName>
    <definedName name="DIA">#REF!</definedName>
    <definedName name="DIA_10" localSheetId="0">#REF!</definedName>
    <definedName name="DIA_10">#REF!</definedName>
    <definedName name="DIA_11" localSheetId="0">#REF!</definedName>
    <definedName name="DIA_11">#REF!</definedName>
    <definedName name="DIA_6" localSheetId="0">#REF!</definedName>
    <definedName name="DIA_6">#REF!</definedName>
    <definedName name="DIA_7" localSheetId="0">#REF!</definedName>
    <definedName name="DIA_7">#REF!</definedName>
    <definedName name="DIA_8" localSheetId="0">#REF!</definedName>
    <definedName name="DIA_8">#REF!</definedName>
    <definedName name="DIA_9" localSheetId="0">#REF!</definedName>
    <definedName name="DIA_9">#REF!</definedName>
    <definedName name="DIOS" localSheetId="0">#REF!</definedName>
    <definedName name="DIOS">#REF!</definedName>
    <definedName name="DISTRIBUCION_DE_AREAS_POR_NIVEL" localSheetId="0">#REF!</definedName>
    <definedName name="DISTRIBUCION_DE_AREAS_POR_NIVEL">#REF!</definedName>
    <definedName name="DISTRIBUCION_DE_AREAS_POR_NIVEL_8" localSheetId="0">#REF!</definedName>
    <definedName name="DISTRIBUCION_DE_AREAS_POR_NIVEL_8">#REF!</definedName>
    <definedName name="donatelo" localSheetId="0">[14]INS!#REF!</definedName>
    <definedName name="donatelo">[14]INS!#REF!</definedName>
    <definedName name="donatelo_10" localSheetId="0">#REF!</definedName>
    <definedName name="donatelo_10">#REF!</definedName>
    <definedName name="donatelo_11" localSheetId="0">#REF!</definedName>
    <definedName name="donatelo_11">#REF!</definedName>
    <definedName name="donatelo_5" localSheetId="0">#REF!</definedName>
    <definedName name="donatelo_5">#REF!</definedName>
    <definedName name="donatelo_6" localSheetId="0">#REF!</definedName>
    <definedName name="donatelo_6">#REF!</definedName>
    <definedName name="donatelo_7" localSheetId="0">#REF!</definedName>
    <definedName name="donatelo_7">#REF!</definedName>
    <definedName name="donatelo_8" localSheetId="0">#REF!</definedName>
    <definedName name="donatelo_8">#REF!</definedName>
    <definedName name="donatelo_9" localSheetId="0">#REF!</definedName>
    <definedName name="donatelo_9">#REF!</definedName>
    <definedName name="DUCHA_PLASTICA_CALIENTE_CROMO_12" localSheetId="0">#REF!</definedName>
    <definedName name="DUCHA_PLASTICA_CALIENTE_CROMO_12">#REF!</definedName>
    <definedName name="DUCHA_PLASTICA_CALIENTE_CROMO_12_10" localSheetId="0">#REF!</definedName>
    <definedName name="DUCHA_PLASTICA_CALIENTE_CROMO_12_10">#REF!</definedName>
    <definedName name="DUCHA_PLASTICA_CALIENTE_CROMO_12_11" localSheetId="0">#REF!</definedName>
    <definedName name="DUCHA_PLASTICA_CALIENTE_CROMO_12_11">#REF!</definedName>
    <definedName name="DUCHA_PLASTICA_CALIENTE_CROMO_12_6" localSheetId="0">#REF!</definedName>
    <definedName name="DUCHA_PLASTICA_CALIENTE_CROMO_12_6">#REF!</definedName>
    <definedName name="DUCHA_PLASTICA_CALIENTE_CROMO_12_7" localSheetId="0">#REF!</definedName>
    <definedName name="DUCHA_PLASTICA_CALIENTE_CROMO_12_7">#REF!</definedName>
    <definedName name="DUCHA_PLASTICA_CALIENTE_CROMO_12_8" localSheetId="0">#REF!</definedName>
    <definedName name="DUCHA_PLASTICA_CALIENTE_CROMO_12_8">#REF!</definedName>
    <definedName name="DUCHA_PLASTICA_CALIENTE_CROMO_12_9" localSheetId="0">#REF!</definedName>
    <definedName name="DUCHA_PLASTICA_CALIENTE_CROMO_12_9">#REF!</definedName>
    <definedName name="e" localSheetId="0">#REF!</definedName>
    <definedName name="e">#REF!</definedName>
    <definedName name="ELECTRODOS" localSheetId="0">#REF!</definedName>
    <definedName name="ELECTRODOS">#REF!</definedName>
    <definedName name="ELECTRODOS_10" localSheetId="0">#REF!</definedName>
    <definedName name="ELECTRODOS_10">#REF!</definedName>
    <definedName name="ELECTRODOS_11" localSheetId="0">#REF!</definedName>
    <definedName name="ELECTRODOS_11">#REF!</definedName>
    <definedName name="ELECTRODOS_6" localSheetId="0">#REF!</definedName>
    <definedName name="ELECTRODOS_6">#REF!</definedName>
    <definedName name="ELECTRODOS_7" localSheetId="0">#REF!</definedName>
    <definedName name="ELECTRODOS_7">#REF!</definedName>
    <definedName name="ELECTRODOS_8" localSheetId="0">#REF!</definedName>
    <definedName name="ELECTRODOS_8">#REF!</definedName>
    <definedName name="ELECTRODOS_9" localSheetId="0">#REF!</definedName>
    <definedName name="ELECTRODOS_9">#REF!</definedName>
    <definedName name="ELVIRA" localSheetId="0">#REF!</definedName>
    <definedName name="ELVIRA">#REF!</definedName>
    <definedName name="ENCACHE" localSheetId="0">#REF!</definedName>
    <definedName name="ENCACHE">#REF!</definedName>
    <definedName name="ENCACHE_10" localSheetId="0">#REF!</definedName>
    <definedName name="ENCACHE_10">#REF!</definedName>
    <definedName name="ENCACHE_11" localSheetId="0">#REF!</definedName>
    <definedName name="ENCACHE_11">#REF!</definedName>
    <definedName name="ENCACHE_6" localSheetId="0">#REF!</definedName>
    <definedName name="ENCACHE_6">#REF!</definedName>
    <definedName name="ENCACHE_7" localSheetId="0">#REF!</definedName>
    <definedName name="ENCACHE_7">#REF!</definedName>
    <definedName name="ENCACHE_8" localSheetId="0">#REF!</definedName>
    <definedName name="ENCACHE_8">#REF!</definedName>
    <definedName name="ENCACHE_9" localSheetId="0">#REF!</definedName>
    <definedName name="ENCACHE_9">#REF!</definedName>
    <definedName name="ENCOF_COLS_1" localSheetId="0">#REF!</definedName>
    <definedName name="ENCOF_COLS_1">#REF!</definedName>
    <definedName name="ENCOF_COLS_1_10" localSheetId="0">#REF!</definedName>
    <definedName name="ENCOF_COLS_1_10">#REF!</definedName>
    <definedName name="ENCOF_COLS_1_11" localSheetId="0">#REF!</definedName>
    <definedName name="ENCOF_COLS_1_11">#REF!</definedName>
    <definedName name="ENCOF_COLS_1_5" localSheetId="0">#REF!</definedName>
    <definedName name="ENCOF_COLS_1_5">#REF!</definedName>
    <definedName name="ENCOF_COLS_1_6" localSheetId="0">#REF!</definedName>
    <definedName name="ENCOF_COLS_1_6">#REF!</definedName>
    <definedName name="ENCOF_COLS_1_7" localSheetId="0">#REF!</definedName>
    <definedName name="ENCOF_COLS_1_7">#REF!</definedName>
    <definedName name="ENCOF_COLS_1_8" localSheetId="0">#REF!</definedName>
    <definedName name="ENCOF_COLS_1_8">#REF!</definedName>
    <definedName name="ENCOF_COLS_1_9" localSheetId="0">#REF!</definedName>
    <definedName name="ENCOF_COLS_1_9">#REF!</definedName>
    <definedName name="ENCOF_DES_TC_COL_VIGA_AMARRE" localSheetId="0">#REF!</definedName>
    <definedName name="ENCOF_DES_TC_COL_VIGA_AMARRE">#REF!</definedName>
    <definedName name="ENCOF_DES_TC_COL_VIGA_AMARRE_10" localSheetId="0">#REF!</definedName>
    <definedName name="ENCOF_DES_TC_COL_VIGA_AMARRE_10">#REF!</definedName>
    <definedName name="ENCOF_DES_TC_COL_VIGA_AMARRE_11" localSheetId="0">#REF!</definedName>
    <definedName name="ENCOF_DES_TC_COL_VIGA_AMARRE_11">#REF!</definedName>
    <definedName name="ENCOF_DES_TC_COL_VIGA_AMARRE_6" localSheetId="0">#REF!</definedName>
    <definedName name="ENCOF_DES_TC_COL_VIGA_AMARRE_6">#REF!</definedName>
    <definedName name="ENCOF_DES_TC_COL_VIGA_AMARRE_7" localSheetId="0">#REF!</definedName>
    <definedName name="ENCOF_DES_TC_COL_VIGA_AMARRE_7">#REF!</definedName>
    <definedName name="ENCOF_DES_TC_COL_VIGA_AMARRE_8" localSheetId="0">#REF!</definedName>
    <definedName name="ENCOF_DES_TC_COL_VIGA_AMARRE_8">#REF!</definedName>
    <definedName name="ENCOF_DES_TC_COL_VIGA_AMARRE_9" localSheetId="0">#REF!</definedName>
    <definedName name="ENCOF_DES_TC_COL_VIGA_AMARRE_9">#REF!</definedName>
    <definedName name="ENCOF_DES_TC_COL50" localSheetId="0">#REF!</definedName>
    <definedName name="ENCOF_DES_TC_COL50">#REF!</definedName>
    <definedName name="ENCOF_DES_TC_COL50_10" localSheetId="0">#REF!</definedName>
    <definedName name="ENCOF_DES_TC_COL50_10">#REF!</definedName>
    <definedName name="ENCOF_DES_TC_COL50_11" localSheetId="0">#REF!</definedName>
    <definedName name="ENCOF_DES_TC_COL50_11">#REF!</definedName>
    <definedName name="ENCOF_DES_TC_COL50_6" localSheetId="0">#REF!</definedName>
    <definedName name="ENCOF_DES_TC_COL50_6">#REF!</definedName>
    <definedName name="ENCOF_DES_TC_COL50_7" localSheetId="0">#REF!</definedName>
    <definedName name="ENCOF_DES_TC_COL50_7">#REF!</definedName>
    <definedName name="ENCOF_DES_TC_COL50_8" localSheetId="0">#REF!</definedName>
    <definedName name="ENCOF_DES_TC_COL50_8">#REF!</definedName>
    <definedName name="ENCOF_DES_TC_COL50_9" localSheetId="0">#REF!</definedName>
    <definedName name="ENCOF_DES_TC_COL50_9">#REF!</definedName>
    <definedName name="ENCOF_DES_TC_DINTEL_ML" localSheetId="0">#REF!</definedName>
    <definedName name="ENCOF_DES_TC_DINTEL_ML">#REF!</definedName>
    <definedName name="ENCOF_DES_TC_DINTEL_ML_10" localSheetId="0">#REF!</definedName>
    <definedName name="ENCOF_DES_TC_DINTEL_ML_10">#REF!</definedName>
    <definedName name="ENCOF_DES_TC_DINTEL_ML_11" localSheetId="0">#REF!</definedName>
    <definedName name="ENCOF_DES_TC_DINTEL_ML_11">#REF!</definedName>
    <definedName name="ENCOF_DES_TC_DINTEL_ML_6" localSheetId="0">#REF!</definedName>
    <definedName name="ENCOF_DES_TC_DINTEL_ML_6">#REF!</definedName>
    <definedName name="ENCOF_DES_TC_DINTEL_ML_7" localSheetId="0">#REF!</definedName>
    <definedName name="ENCOF_DES_TC_DINTEL_ML_7">#REF!</definedName>
    <definedName name="ENCOF_DES_TC_DINTEL_ML_8" localSheetId="0">#REF!</definedName>
    <definedName name="ENCOF_DES_TC_DINTEL_ML_8">#REF!</definedName>
    <definedName name="ENCOF_DES_TC_DINTEL_ML_9" localSheetId="0">#REF!</definedName>
    <definedName name="ENCOF_DES_TC_DINTEL_ML_9">#REF!</definedName>
    <definedName name="ENCOF_DES_TC_MUROS" localSheetId="0">#REF!</definedName>
    <definedName name="ENCOF_DES_TC_MUROS">#REF!</definedName>
    <definedName name="ENCOF_DES_TC_MUROS_10" localSheetId="0">#REF!</definedName>
    <definedName name="ENCOF_DES_TC_MUROS_10">#REF!</definedName>
    <definedName name="ENCOF_DES_TC_MUROS_11" localSheetId="0">#REF!</definedName>
    <definedName name="ENCOF_DES_TC_MUROS_11">#REF!</definedName>
    <definedName name="ENCOF_DES_TC_MUROS_6" localSheetId="0">#REF!</definedName>
    <definedName name="ENCOF_DES_TC_MUROS_6">#REF!</definedName>
    <definedName name="ENCOF_DES_TC_MUROS_7" localSheetId="0">#REF!</definedName>
    <definedName name="ENCOF_DES_TC_MUROS_7">#REF!</definedName>
    <definedName name="ENCOF_DES_TC_MUROS_8" localSheetId="0">#REF!</definedName>
    <definedName name="ENCOF_DES_TC_MUROS_8">#REF!</definedName>
    <definedName name="ENCOF_DES_TC_MUROS_9" localSheetId="0">#REF!</definedName>
    <definedName name="ENCOF_DES_TC_MUROS_9">#REF!</definedName>
    <definedName name="ENCOF_TC_LOSA" localSheetId="0">#REF!</definedName>
    <definedName name="ENCOF_TC_LOSA">#REF!</definedName>
    <definedName name="ENCOF_TC_LOSA_10" localSheetId="0">#REF!</definedName>
    <definedName name="ENCOF_TC_LOSA_10">#REF!</definedName>
    <definedName name="ENCOF_TC_LOSA_11" localSheetId="0">#REF!</definedName>
    <definedName name="ENCOF_TC_LOSA_11">#REF!</definedName>
    <definedName name="ENCOF_TC_LOSA_6" localSheetId="0">#REF!</definedName>
    <definedName name="ENCOF_TC_LOSA_6">#REF!</definedName>
    <definedName name="ENCOF_TC_LOSA_7" localSheetId="0">#REF!</definedName>
    <definedName name="ENCOF_TC_LOSA_7">#REF!</definedName>
    <definedName name="ENCOF_TC_LOSA_8" localSheetId="0">#REF!</definedName>
    <definedName name="ENCOF_TC_LOSA_8">#REF!</definedName>
    <definedName name="ENCOF_TC_LOSA_9" localSheetId="0">#REF!</definedName>
    <definedName name="ENCOF_TC_LOSA_9">#REF!</definedName>
    <definedName name="ENCOF_TC_MURO_1" localSheetId="0">#REF!</definedName>
    <definedName name="ENCOF_TC_MURO_1">#REF!</definedName>
    <definedName name="ENCOF_TC_MURO_1_10" localSheetId="0">#REF!</definedName>
    <definedName name="ENCOF_TC_MURO_1_10">#REF!</definedName>
    <definedName name="ENCOF_TC_MURO_1_11" localSheetId="0">#REF!</definedName>
    <definedName name="ENCOF_TC_MURO_1_11">#REF!</definedName>
    <definedName name="ENCOF_TC_MURO_1_6" localSheetId="0">#REF!</definedName>
    <definedName name="ENCOF_TC_MURO_1_6">#REF!</definedName>
    <definedName name="ENCOF_TC_MURO_1_7" localSheetId="0">#REF!</definedName>
    <definedName name="ENCOF_TC_MURO_1_7">#REF!</definedName>
    <definedName name="ENCOF_TC_MURO_1_8" localSheetId="0">#REF!</definedName>
    <definedName name="ENCOF_TC_MURO_1_8">#REF!</definedName>
    <definedName name="ENCOF_TC_MURO_1_9" localSheetId="0">#REF!</definedName>
    <definedName name="ENCOF_TC_MURO_1_9">#REF!</definedName>
    <definedName name="ENCOFRADO_COL_RETALLE_0.10" localSheetId="0">#REF!</definedName>
    <definedName name="ENCOFRADO_COL_RETALLE_0.10">#REF!</definedName>
    <definedName name="ENCOFRADO_COL_RETALLE_0.10_10" localSheetId="0">#REF!</definedName>
    <definedName name="ENCOFRADO_COL_RETALLE_0.10_10">#REF!</definedName>
    <definedName name="ENCOFRADO_COL_RETALLE_0.10_11" localSheetId="0">#REF!</definedName>
    <definedName name="ENCOFRADO_COL_RETALLE_0.10_11">#REF!</definedName>
    <definedName name="ENCOFRADO_COL_RETALLE_0.10_6" localSheetId="0">#REF!</definedName>
    <definedName name="ENCOFRADO_COL_RETALLE_0.10_6">#REF!</definedName>
    <definedName name="ENCOFRADO_COL_RETALLE_0.10_7" localSheetId="0">#REF!</definedName>
    <definedName name="ENCOFRADO_COL_RETALLE_0.10_7">#REF!</definedName>
    <definedName name="ENCOFRADO_COL_RETALLE_0.10_8" localSheetId="0">#REF!</definedName>
    <definedName name="ENCOFRADO_COL_RETALLE_0.10_8">#REF!</definedName>
    <definedName name="ENCOFRADO_COL_RETALLE_0.10_9" localSheetId="0">#REF!</definedName>
    <definedName name="ENCOFRADO_COL_RETALLE_0.10_9">#REF!</definedName>
    <definedName name="ENCOFRADO_ESCALERA" localSheetId="0">#REF!</definedName>
    <definedName name="ENCOFRADO_ESCALERA">#REF!</definedName>
    <definedName name="ENCOFRADO_ESCALERA_10" localSheetId="0">#REF!</definedName>
    <definedName name="ENCOFRADO_ESCALERA_10">#REF!</definedName>
    <definedName name="ENCOFRADO_ESCALERA_11" localSheetId="0">#REF!</definedName>
    <definedName name="ENCOFRADO_ESCALERA_11">#REF!</definedName>
    <definedName name="ENCOFRADO_ESCALERA_6" localSheetId="0">#REF!</definedName>
    <definedName name="ENCOFRADO_ESCALERA_6">#REF!</definedName>
    <definedName name="ENCOFRADO_ESCALERA_7" localSheetId="0">#REF!</definedName>
    <definedName name="ENCOFRADO_ESCALERA_7">#REF!</definedName>
    <definedName name="ENCOFRADO_ESCALERA_8" localSheetId="0">#REF!</definedName>
    <definedName name="ENCOFRADO_ESCALERA_8">#REF!</definedName>
    <definedName name="ENCOFRADO_ESCALERA_9" localSheetId="0">#REF!</definedName>
    <definedName name="ENCOFRADO_ESCALERA_9">#REF!</definedName>
    <definedName name="ENCOFRADO_LOSA" localSheetId="0">#REF!</definedName>
    <definedName name="ENCOFRADO_LOSA">#REF!</definedName>
    <definedName name="ENCOFRADO_LOSA_10" localSheetId="0">#REF!</definedName>
    <definedName name="ENCOFRADO_LOSA_10">#REF!</definedName>
    <definedName name="ENCOFRADO_LOSA_11" localSheetId="0">#REF!</definedName>
    <definedName name="ENCOFRADO_LOSA_11">#REF!</definedName>
    <definedName name="ENCOFRADO_LOSA_6" localSheetId="0">#REF!</definedName>
    <definedName name="ENCOFRADO_LOSA_6">#REF!</definedName>
    <definedName name="ENCOFRADO_LOSA_7" localSheetId="0">#REF!</definedName>
    <definedName name="ENCOFRADO_LOSA_7">#REF!</definedName>
    <definedName name="ENCOFRADO_LOSA_8" localSheetId="0">#REF!</definedName>
    <definedName name="ENCOFRADO_LOSA_8">#REF!</definedName>
    <definedName name="ENCOFRADO_LOSA_9" localSheetId="0">#REF!</definedName>
    <definedName name="ENCOFRADO_LOSA_9">#REF!</definedName>
    <definedName name="ENCOFRADO_MUROS" localSheetId="0">#REF!</definedName>
    <definedName name="ENCOFRADO_MUROS">#REF!</definedName>
    <definedName name="ENCOFRADO_MUROS_10" localSheetId="0">#REF!</definedName>
    <definedName name="ENCOFRADO_MUROS_10">#REF!</definedName>
    <definedName name="ENCOFRADO_MUROS_11" localSheetId="0">#REF!</definedName>
    <definedName name="ENCOFRADO_MUROS_11">#REF!</definedName>
    <definedName name="ENCOFRADO_MUROS_6" localSheetId="0">#REF!</definedName>
    <definedName name="ENCOFRADO_MUROS_6">#REF!</definedName>
    <definedName name="ENCOFRADO_MUROS_7" localSheetId="0">#REF!</definedName>
    <definedName name="ENCOFRADO_MUROS_7">#REF!</definedName>
    <definedName name="ENCOFRADO_MUROS_8" localSheetId="0">#REF!</definedName>
    <definedName name="ENCOFRADO_MUROS_8">#REF!</definedName>
    <definedName name="ENCOFRADO_MUROS_9" localSheetId="0">#REF!</definedName>
    <definedName name="ENCOFRADO_MUROS_9">#REF!</definedName>
    <definedName name="ENCOFRADO_MUROS_CONFECC" localSheetId="0">#REF!</definedName>
    <definedName name="ENCOFRADO_MUROS_CONFECC">#REF!</definedName>
    <definedName name="ENCOFRADO_MUROS_CONFECC_10" localSheetId="0">#REF!</definedName>
    <definedName name="ENCOFRADO_MUROS_CONFECC_10">#REF!</definedName>
    <definedName name="ENCOFRADO_MUROS_CONFECC_11" localSheetId="0">#REF!</definedName>
    <definedName name="ENCOFRADO_MUROS_CONFECC_11">#REF!</definedName>
    <definedName name="ENCOFRADO_MUROS_CONFECC_6" localSheetId="0">#REF!</definedName>
    <definedName name="ENCOFRADO_MUROS_CONFECC_6">#REF!</definedName>
    <definedName name="ENCOFRADO_MUROS_CONFECC_7" localSheetId="0">#REF!</definedName>
    <definedName name="ENCOFRADO_MUROS_CONFECC_7">#REF!</definedName>
    <definedName name="ENCOFRADO_MUROS_CONFECC_8" localSheetId="0">#REF!</definedName>
    <definedName name="ENCOFRADO_MUROS_CONFECC_8">#REF!</definedName>
    <definedName name="ENCOFRADO_MUROS_CONFECC_9" localSheetId="0">#REF!</definedName>
    <definedName name="ENCOFRADO_MUROS_CONFECC_9">#REF!</definedName>
    <definedName name="ENCOFRADO_MUROS_instalacion" localSheetId="0">#REF!</definedName>
    <definedName name="ENCOFRADO_MUROS_instalacion">#REF!</definedName>
    <definedName name="ENCOFRADO_MUROS_instalacion_10" localSheetId="0">#REF!</definedName>
    <definedName name="ENCOFRADO_MUROS_instalacion_10">#REF!</definedName>
    <definedName name="ENCOFRADO_MUROS_instalacion_11" localSheetId="0">#REF!</definedName>
    <definedName name="ENCOFRADO_MUROS_instalacion_11">#REF!</definedName>
    <definedName name="ENCOFRADO_MUROS_instalacion_6" localSheetId="0">#REF!</definedName>
    <definedName name="ENCOFRADO_MUROS_instalacion_6">#REF!</definedName>
    <definedName name="ENCOFRADO_MUROS_instalacion_7" localSheetId="0">#REF!</definedName>
    <definedName name="ENCOFRADO_MUROS_instalacion_7">#REF!</definedName>
    <definedName name="ENCOFRADO_MUROS_instalacion_8" localSheetId="0">#REF!</definedName>
    <definedName name="ENCOFRADO_MUROS_instalacion_8">#REF!</definedName>
    <definedName name="ENCOFRADO_MUROS_instalacion_9" localSheetId="0">#REF!</definedName>
    <definedName name="ENCOFRADO_MUROS_instalacion_9">#REF!</definedName>
    <definedName name="ENCOFRADO_VIGA" localSheetId="0">#REF!</definedName>
    <definedName name="ENCOFRADO_VIGA">#REF!</definedName>
    <definedName name="ENCOFRADO_VIGA_10" localSheetId="0">#REF!</definedName>
    <definedName name="ENCOFRADO_VIGA_10">#REF!</definedName>
    <definedName name="ENCOFRADO_VIGA_11" localSheetId="0">#REF!</definedName>
    <definedName name="ENCOFRADO_VIGA_11">#REF!</definedName>
    <definedName name="ENCOFRADO_VIGA_6" localSheetId="0">#REF!</definedName>
    <definedName name="ENCOFRADO_VIGA_6">#REF!</definedName>
    <definedName name="ENCOFRADO_VIGA_7" localSheetId="0">#REF!</definedName>
    <definedName name="ENCOFRADO_VIGA_7">#REF!</definedName>
    <definedName name="ENCOFRADO_VIGA_8" localSheetId="0">#REF!</definedName>
    <definedName name="ENCOFRADO_VIGA_8">#REF!</definedName>
    <definedName name="ENCOFRADO_VIGA_9" localSheetId="0">#REF!</definedName>
    <definedName name="ENCOFRADO_VIGA_9">#REF!</definedName>
    <definedName name="ENCOFRADO_VIGA_AMARRE_20x20" localSheetId="0">#REF!</definedName>
    <definedName name="ENCOFRADO_VIGA_AMARRE_20x20">#REF!</definedName>
    <definedName name="ENCOFRADO_VIGA_AMARRE_20x20_10" localSheetId="0">#REF!</definedName>
    <definedName name="ENCOFRADO_VIGA_AMARRE_20x20_10">#REF!</definedName>
    <definedName name="ENCOFRADO_VIGA_AMARRE_20x20_11" localSheetId="0">#REF!</definedName>
    <definedName name="ENCOFRADO_VIGA_AMARRE_20x20_11">#REF!</definedName>
    <definedName name="ENCOFRADO_VIGA_AMARRE_20x20_6" localSheetId="0">#REF!</definedName>
    <definedName name="ENCOFRADO_VIGA_AMARRE_20x20_6">#REF!</definedName>
    <definedName name="ENCOFRADO_VIGA_AMARRE_20x20_7" localSheetId="0">#REF!</definedName>
    <definedName name="ENCOFRADO_VIGA_AMARRE_20x20_7">#REF!</definedName>
    <definedName name="ENCOFRADO_VIGA_AMARRE_20x20_8" localSheetId="0">#REF!</definedName>
    <definedName name="ENCOFRADO_VIGA_AMARRE_20x20_8">#REF!</definedName>
    <definedName name="ENCOFRADO_VIGA_AMARRE_20x20_9" localSheetId="0">#REF!</definedName>
    <definedName name="ENCOFRADO_VIGA_AMARRE_20x20_9">#REF!</definedName>
    <definedName name="ENCOFRADO_VIGA_FONDO" localSheetId="0">#REF!</definedName>
    <definedName name="ENCOFRADO_VIGA_FONDO">#REF!</definedName>
    <definedName name="ENCOFRADO_VIGA_FONDO_10" localSheetId="0">#REF!</definedName>
    <definedName name="ENCOFRADO_VIGA_FONDO_10">#REF!</definedName>
    <definedName name="ENCOFRADO_VIGA_FONDO_11" localSheetId="0">#REF!</definedName>
    <definedName name="ENCOFRADO_VIGA_FONDO_11">#REF!</definedName>
    <definedName name="ENCOFRADO_VIGA_FONDO_6" localSheetId="0">#REF!</definedName>
    <definedName name="ENCOFRADO_VIGA_FONDO_6">#REF!</definedName>
    <definedName name="ENCOFRADO_VIGA_FONDO_7" localSheetId="0">#REF!</definedName>
    <definedName name="ENCOFRADO_VIGA_FONDO_7">#REF!</definedName>
    <definedName name="ENCOFRADO_VIGA_FONDO_8" localSheetId="0">#REF!</definedName>
    <definedName name="ENCOFRADO_VIGA_FONDO_8">#REF!</definedName>
    <definedName name="ENCOFRADO_VIGA_FONDO_9" localSheetId="0">#REF!</definedName>
    <definedName name="ENCOFRADO_VIGA_FONDO_9">#REF!</definedName>
    <definedName name="ENCOFRADO_VIGA_GUARDERA" localSheetId="0">#REF!</definedName>
    <definedName name="ENCOFRADO_VIGA_GUARDERA">#REF!</definedName>
    <definedName name="ENCOFRADO_VIGA_GUARDERA_10" localSheetId="0">#REF!</definedName>
    <definedName name="ENCOFRADO_VIGA_GUARDERA_10">#REF!</definedName>
    <definedName name="ENCOFRADO_VIGA_GUARDERA_11" localSheetId="0">#REF!</definedName>
    <definedName name="ENCOFRADO_VIGA_GUARDERA_11">#REF!</definedName>
    <definedName name="ENCOFRADO_VIGA_GUARDERA_6" localSheetId="0">#REF!</definedName>
    <definedName name="ENCOFRADO_VIGA_GUARDERA_6">#REF!</definedName>
    <definedName name="ENCOFRADO_VIGA_GUARDERA_7" localSheetId="0">#REF!</definedName>
    <definedName name="ENCOFRADO_VIGA_GUARDERA_7">#REF!</definedName>
    <definedName name="ENCOFRADO_VIGA_GUARDERA_8" localSheetId="0">#REF!</definedName>
    <definedName name="ENCOFRADO_VIGA_GUARDERA_8">#REF!</definedName>
    <definedName name="ENCOFRADO_VIGA_GUARDERA_9" localSheetId="0">#REF!</definedName>
    <definedName name="ENCOFRADO_VIGA_GUARDERA_9">#REF!</definedName>
    <definedName name="encofradocolumna" localSheetId="0">#REF!</definedName>
    <definedName name="encofradocolumna">#REF!</definedName>
    <definedName name="encofradocolumna_6" localSheetId="0">#REF!</definedName>
    <definedName name="encofradocolumna_6">#REF!</definedName>
    <definedName name="encofradocolumna_8" localSheetId="0">#REF!</definedName>
    <definedName name="encofradocolumna_8">#REF!</definedName>
    <definedName name="encofradorampa" localSheetId="0">#REF!</definedName>
    <definedName name="encofradorampa">#REF!</definedName>
    <definedName name="encofradorampa_8" localSheetId="0">#REF!</definedName>
    <definedName name="encofradorampa_8">#REF!</definedName>
    <definedName name="ESCALON_17x30" localSheetId="0">#REF!</definedName>
    <definedName name="ESCALON_17x30">#REF!</definedName>
    <definedName name="ESCALON_17x30_10" localSheetId="0">#REF!</definedName>
    <definedName name="ESCALON_17x30_10">#REF!</definedName>
    <definedName name="ESCALON_17x30_11" localSheetId="0">#REF!</definedName>
    <definedName name="ESCALON_17x30_11">#REF!</definedName>
    <definedName name="ESCALON_17x30_6" localSheetId="0">#REF!</definedName>
    <definedName name="ESCALON_17x30_6">#REF!</definedName>
    <definedName name="ESCALON_17x30_7" localSheetId="0">#REF!</definedName>
    <definedName name="ESCALON_17x30_7">#REF!</definedName>
    <definedName name="ESCALON_17x30_8" localSheetId="0">#REF!</definedName>
    <definedName name="ESCALON_17x30_8">#REF!</definedName>
    <definedName name="ESCALON_17x30_9" localSheetId="0">#REF!</definedName>
    <definedName name="ESCALON_17x30_9">#REF!</definedName>
    <definedName name="ESCOBILLON" localSheetId="0">#REF!</definedName>
    <definedName name="ESCOBILLON">#REF!</definedName>
    <definedName name="ESCOBILLON_10" localSheetId="0">#REF!</definedName>
    <definedName name="ESCOBILLON_10">#REF!</definedName>
    <definedName name="ESCOBILLON_11" localSheetId="0">#REF!</definedName>
    <definedName name="ESCOBILLON_11">#REF!</definedName>
    <definedName name="ESCOBILLON_6" localSheetId="0">#REF!</definedName>
    <definedName name="ESCOBILLON_6">#REF!</definedName>
    <definedName name="ESCOBILLON_7" localSheetId="0">#REF!</definedName>
    <definedName name="ESCOBILLON_7">#REF!</definedName>
    <definedName name="ESCOBILLON_8" localSheetId="0">#REF!</definedName>
    <definedName name="ESCOBILLON_8">#REF!</definedName>
    <definedName name="ESCOBILLON_9" localSheetId="0">#REF!</definedName>
    <definedName name="ESCOBILLON_9">#REF!</definedName>
    <definedName name="ESTAMPADO" localSheetId="0">#REF!</definedName>
    <definedName name="ESTAMPADO">#REF!</definedName>
    <definedName name="ESTAMPADO_10" localSheetId="0">#REF!</definedName>
    <definedName name="ESTAMPADO_10">#REF!</definedName>
    <definedName name="ESTAMPADO_11" localSheetId="0">#REF!</definedName>
    <definedName name="ESTAMPADO_11">#REF!</definedName>
    <definedName name="ESTAMPADO_6" localSheetId="0">#REF!</definedName>
    <definedName name="ESTAMPADO_6">#REF!</definedName>
    <definedName name="ESTAMPADO_7" localSheetId="0">#REF!</definedName>
    <definedName name="ESTAMPADO_7">#REF!</definedName>
    <definedName name="ESTAMPADO_8" localSheetId="0">#REF!</definedName>
    <definedName name="ESTAMPADO_8">#REF!</definedName>
    <definedName name="ESTAMPADO_9" localSheetId="0">#REF!</definedName>
    <definedName name="ESTAMPADO_9">#REF!</definedName>
    <definedName name="ESTOPA" localSheetId="0">#REF!</definedName>
    <definedName name="ESTOPA">#REF!</definedName>
    <definedName name="ESTOPA_10" localSheetId="0">#REF!</definedName>
    <definedName name="ESTOPA_10">#REF!</definedName>
    <definedName name="ESTOPA_11" localSheetId="0">#REF!</definedName>
    <definedName name="ESTOPA_11">#REF!</definedName>
    <definedName name="ESTOPA_6" localSheetId="0">#REF!</definedName>
    <definedName name="ESTOPA_6">#REF!</definedName>
    <definedName name="ESTOPA_7" localSheetId="0">#REF!</definedName>
    <definedName name="ESTOPA_7">#REF!</definedName>
    <definedName name="ESTOPA_8" localSheetId="0">#REF!</definedName>
    <definedName name="ESTOPA_8">#REF!</definedName>
    <definedName name="ESTOPA_9" localSheetId="0">#REF!</definedName>
    <definedName name="ESTOPA_9">#REF!</definedName>
    <definedName name="ETAPA3" localSheetId="0">#REF!</definedName>
    <definedName name="ETAPA3">#REF!</definedName>
    <definedName name="Excel_BuiltIn_Extract" localSheetId="0">#REF!</definedName>
    <definedName name="Excel_BuiltIn_Extract">#REF!</definedName>
    <definedName name="Excel_BuiltIn_Extract_10" localSheetId="0">#REF!</definedName>
    <definedName name="Excel_BuiltIn_Extract_10">#REF!</definedName>
    <definedName name="Excel_BuiltIn_Extract_11" localSheetId="0">#REF!</definedName>
    <definedName name="Excel_BuiltIn_Extract_11">#REF!</definedName>
    <definedName name="Excel_BuiltIn_Extract_5" localSheetId="0">#REF!</definedName>
    <definedName name="Excel_BuiltIn_Extract_5">#REF!</definedName>
    <definedName name="Excel_BuiltIn_Extract_6" localSheetId="0">#REF!</definedName>
    <definedName name="Excel_BuiltIn_Extract_6">#REF!</definedName>
    <definedName name="Excel_BuiltIn_Extract_7" localSheetId="0">#REF!</definedName>
    <definedName name="Excel_BuiltIn_Extract_7">#REF!</definedName>
    <definedName name="Excel_BuiltIn_Extract_8" localSheetId="0">#REF!</definedName>
    <definedName name="Excel_BuiltIn_Extract_8">#REF!</definedName>
    <definedName name="Excel_BuiltIn_Extract_9" localSheetId="0">#REF!</definedName>
    <definedName name="Excel_BuiltIn_Extract_9">#REF!</definedName>
    <definedName name="Excel_BuiltIn_Print_Area" localSheetId="0">#REF!</definedName>
    <definedName name="Excel_BuiltIn_Print_Area">#REF!</definedName>
    <definedName name="Excel_BuiltIn_Print_Area_13" localSheetId="0">#REF!</definedName>
    <definedName name="Excel_BuiltIn_Print_Area_13">#REF!</definedName>
    <definedName name="Excel_BuiltIn_Print_Titles">NA()</definedName>
    <definedName name="Excel_BuiltIn_Print_Titles_3" localSheetId="0">#REF!</definedName>
    <definedName name="Excel_BuiltIn_Print_Titles_3">#REF!</definedName>
    <definedName name="expl" localSheetId="0">[8]ADDENDA!#REF!</definedName>
    <definedName name="expl">[8]ADDENDA!#REF!</definedName>
    <definedName name="expl_6" localSheetId="0">#REF!</definedName>
    <definedName name="expl_6">#REF!</definedName>
    <definedName name="expl_8" localSheetId="0">#REF!</definedName>
    <definedName name="expl_8">#REF!</definedName>
    <definedName name="Extracción_IM" localSheetId="0">#REF!</definedName>
    <definedName name="Extracción_IM">#REF!</definedName>
    <definedName name="Extracción_IM_10" localSheetId="0">#REF!</definedName>
    <definedName name="Extracción_IM_10">#REF!</definedName>
    <definedName name="Extracción_IM_11" localSheetId="0">#REF!</definedName>
    <definedName name="Extracción_IM_11">#REF!</definedName>
    <definedName name="Extracción_IM_5" localSheetId="0">#REF!</definedName>
    <definedName name="Extracción_IM_5">#REF!</definedName>
    <definedName name="Extracción_IM_6" localSheetId="0">#REF!</definedName>
    <definedName name="Extracción_IM_6">#REF!</definedName>
    <definedName name="Extracción_IM_7" localSheetId="0">#REF!</definedName>
    <definedName name="Extracción_IM_7">#REF!</definedName>
    <definedName name="Extracción_IM_8" localSheetId="0">#REF!</definedName>
    <definedName name="Extracción_IM_8">#REF!</definedName>
    <definedName name="Extracción_IM_9" localSheetId="0">#REF!</definedName>
    <definedName name="Extracción_IM_9">#REF!</definedName>
    <definedName name="Extract" localSheetId="0">#REF!</definedName>
    <definedName name="Extract">#REF!</definedName>
    <definedName name="FIOR" localSheetId="0">#REF!</definedName>
    <definedName name="FIOR">#REF!</definedName>
    <definedName name="FIOR_8" localSheetId="0">#REF!</definedName>
    <definedName name="FIOR_8">#REF!</definedName>
    <definedName name="FREGADERO_DOBLE_ACERO_INOX" localSheetId="0">#REF!</definedName>
    <definedName name="FREGADERO_DOBLE_ACERO_INOX">#REF!</definedName>
    <definedName name="FREGADERO_DOBLE_ACERO_INOX_10" localSheetId="0">#REF!</definedName>
    <definedName name="FREGADERO_DOBLE_ACERO_INOX_10">#REF!</definedName>
    <definedName name="FREGADERO_DOBLE_ACERO_INOX_11" localSheetId="0">#REF!</definedName>
    <definedName name="FREGADERO_DOBLE_ACERO_INOX_11">#REF!</definedName>
    <definedName name="FREGADERO_DOBLE_ACERO_INOX_6" localSheetId="0">#REF!</definedName>
    <definedName name="FREGADERO_DOBLE_ACERO_INOX_6">#REF!</definedName>
    <definedName name="FREGADERO_DOBLE_ACERO_INOX_7" localSheetId="0">#REF!</definedName>
    <definedName name="FREGADERO_DOBLE_ACERO_INOX_7">#REF!</definedName>
    <definedName name="FREGADERO_DOBLE_ACERO_INOX_8" localSheetId="0">#REF!</definedName>
    <definedName name="FREGADERO_DOBLE_ACERO_INOX_8">#REF!</definedName>
    <definedName name="FREGADERO_DOBLE_ACERO_INOX_9" localSheetId="0">#REF!</definedName>
    <definedName name="FREGADERO_DOBLE_ACERO_INOX_9">#REF!</definedName>
    <definedName name="FREGADERO_SENCILLO_ACERO_INOX" localSheetId="0">#REF!</definedName>
    <definedName name="FREGADERO_SENCILLO_ACERO_INOX">#REF!</definedName>
    <definedName name="FREGADERO_SENCILLO_ACERO_INOX_10" localSheetId="0">#REF!</definedName>
    <definedName name="FREGADERO_SENCILLO_ACERO_INOX_10">#REF!</definedName>
    <definedName name="FREGADERO_SENCILLO_ACERO_INOX_11" localSheetId="0">#REF!</definedName>
    <definedName name="FREGADERO_SENCILLO_ACERO_INOX_11">#REF!</definedName>
    <definedName name="FREGADERO_SENCILLO_ACERO_INOX_6" localSheetId="0">#REF!</definedName>
    <definedName name="FREGADERO_SENCILLO_ACERO_INOX_6">#REF!</definedName>
    <definedName name="FREGADERO_SENCILLO_ACERO_INOX_7" localSheetId="0">#REF!</definedName>
    <definedName name="FREGADERO_SENCILLO_ACERO_INOX_7">#REF!</definedName>
    <definedName name="FREGADERO_SENCILLO_ACERO_INOX_8" localSheetId="0">#REF!</definedName>
    <definedName name="FREGADERO_SENCILLO_ACERO_INOX_8">#REF!</definedName>
    <definedName name="FREGADERO_SENCILLO_ACERO_INOX_9" localSheetId="0">#REF!</definedName>
    <definedName name="FREGADERO_SENCILLO_ACERO_INOX_9">#REF!</definedName>
    <definedName name="FSDFS" localSheetId="0">#REF!</definedName>
    <definedName name="FSDFS">#REF!</definedName>
    <definedName name="FSDFS_6" localSheetId="0">#REF!</definedName>
    <definedName name="FSDFS_6">#REF!</definedName>
    <definedName name="FUNCION">[15]FUNCION!$C$16</definedName>
    <definedName name="GAS_CIL" localSheetId="0">#REF!</definedName>
    <definedName name="GAS_CIL">#REF!</definedName>
    <definedName name="GAS_CIL_10" localSheetId="0">#REF!</definedName>
    <definedName name="GAS_CIL_10">#REF!</definedName>
    <definedName name="GAS_CIL_11" localSheetId="0">#REF!</definedName>
    <definedName name="GAS_CIL_11">#REF!</definedName>
    <definedName name="GAS_CIL_6" localSheetId="0">#REF!</definedName>
    <definedName name="GAS_CIL_6">#REF!</definedName>
    <definedName name="GAS_CIL_7" localSheetId="0">#REF!</definedName>
    <definedName name="GAS_CIL_7">#REF!</definedName>
    <definedName name="GAS_CIL_8" localSheetId="0">#REF!</definedName>
    <definedName name="GAS_CIL_8">#REF!</definedName>
    <definedName name="GAS_CIL_9" localSheetId="0">#REF!</definedName>
    <definedName name="GAS_CIL_9">#REF!</definedName>
    <definedName name="GASOIL" localSheetId="0">#REF!</definedName>
    <definedName name="GASOIL">#REF!</definedName>
    <definedName name="GASOIL_10" localSheetId="0">#REF!</definedName>
    <definedName name="GASOIL_10">#REF!</definedName>
    <definedName name="GASOIL_11" localSheetId="0">#REF!</definedName>
    <definedName name="GASOIL_11">#REF!</definedName>
    <definedName name="GASOIL_6" localSheetId="0">#REF!</definedName>
    <definedName name="GASOIL_6">#REF!</definedName>
    <definedName name="GASOIL_7" localSheetId="0">#REF!</definedName>
    <definedName name="GASOIL_7">#REF!</definedName>
    <definedName name="GASOIL_8" localSheetId="0">#REF!</definedName>
    <definedName name="GASOIL_8">#REF!</definedName>
    <definedName name="GASOIL_9" localSheetId="0">#REF!</definedName>
    <definedName name="GASOIL_9">#REF!</definedName>
    <definedName name="GASOLINA" localSheetId="0">#REF!</definedName>
    <definedName name="GASOLINA">#REF!</definedName>
    <definedName name="GASOLINA_6" localSheetId="0">#REF!</definedName>
    <definedName name="GASOLINA_6">#REF!</definedName>
    <definedName name="GAVIONES" localSheetId="0">#REF!</definedName>
    <definedName name="GAVIONES">#REF!</definedName>
    <definedName name="GAVIONES_10" localSheetId="0">#REF!</definedName>
    <definedName name="GAVIONES_10">#REF!</definedName>
    <definedName name="GAVIONES_11" localSheetId="0">#REF!</definedName>
    <definedName name="GAVIONES_11">#REF!</definedName>
    <definedName name="GAVIONES_6" localSheetId="0">#REF!</definedName>
    <definedName name="GAVIONES_6">#REF!</definedName>
    <definedName name="GAVIONES_7" localSheetId="0">#REF!</definedName>
    <definedName name="GAVIONES_7">#REF!</definedName>
    <definedName name="GAVIONES_8" localSheetId="0">#REF!</definedName>
    <definedName name="GAVIONES_8">#REF!</definedName>
    <definedName name="GAVIONES_9" localSheetId="0">#REF!</definedName>
    <definedName name="GAVIONES_9">#REF!</definedName>
    <definedName name="GENERADOR_DIESEL_400KW" localSheetId="0">#REF!</definedName>
    <definedName name="GENERADOR_DIESEL_400KW">#REF!</definedName>
    <definedName name="GENERADOR_DIESEL_400KW_10" localSheetId="0">#REF!</definedName>
    <definedName name="GENERADOR_DIESEL_400KW_10">#REF!</definedName>
    <definedName name="GENERADOR_DIESEL_400KW_11" localSheetId="0">#REF!</definedName>
    <definedName name="GENERADOR_DIESEL_400KW_11">#REF!</definedName>
    <definedName name="GENERADOR_DIESEL_400KW_6" localSheetId="0">#REF!</definedName>
    <definedName name="GENERADOR_DIESEL_400KW_6">#REF!</definedName>
    <definedName name="GENERADOR_DIESEL_400KW_7" localSheetId="0">#REF!</definedName>
    <definedName name="GENERADOR_DIESEL_400KW_7">#REF!</definedName>
    <definedName name="GENERADOR_DIESEL_400KW_8" localSheetId="0">#REF!</definedName>
    <definedName name="GENERADOR_DIESEL_400KW_8">#REF!</definedName>
    <definedName name="GENERADOR_DIESEL_400KW_9" localSheetId="0">#REF!</definedName>
    <definedName name="GENERADOR_DIESEL_400KW_9">#REF!</definedName>
    <definedName name="GRANITO_30x30" localSheetId="0">#REF!</definedName>
    <definedName name="GRANITO_30x30">#REF!</definedName>
    <definedName name="GRANITO_30x30_10" localSheetId="0">#REF!</definedName>
    <definedName name="GRANITO_30x30_10">#REF!</definedName>
    <definedName name="GRANITO_30x30_11" localSheetId="0">#REF!</definedName>
    <definedName name="GRANITO_30x30_11">#REF!</definedName>
    <definedName name="GRANITO_30x30_6" localSheetId="0">#REF!</definedName>
    <definedName name="GRANITO_30x30_6">#REF!</definedName>
    <definedName name="GRANITO_30x30_7" localSheetId="0">#REF!</definedName>
    <definedName name="GRANITO_30x30_7">#REF!</definedName>
    <definedName name="GRANITO_30x30_8" localSheetId="0">#REF!</definedName>
    <definedName name="GRANITO_30x30_8">#REF!</definedName>
    <definedName name="GRANITO_30x30_9" localSheetId="0">#REF!</definedName>
    <definedName name="GRANITO_30x30_9">#REF!</definedName>
    <definedName name="GRANITO_40x40" localSheetId="0">#REF!</definedName>
    <definedName name="GRANITO_40x40">#REF!</definedName>
    <definedName name="GRANITO_40x40_10" localSheetId="0">#REF!</definedName>
    <definedName name="GRANITO_40x40_10">#REF!</definedName>
    <definedName name="GRANITO_40x40_11" localSheetId="0">#REF!</definedName>
    <definedName name="GRANITO_40x40_11">#REF!</definedName>
    <definedName name="GRANITO_40x40_6" localSheetId="0">#REF!</definedName>
    <definedName name="GRANITO_40x40_6">#REF!</definedName>
    <definedName name="GRANITO_40x40_7" localSheetId="0">#REF!</definedName>
    <definedName name="GRANITO_40x40_7">#REF!</definedName>
    <definedName name="GRANITO_40x40_8" localSheetId="0">#REF!</definedName>
    <definedName name="GRANITO_40x40_8">#REF!</definedName>
    <definedName name="GRANITO_40x40_9" localSheetId="0">#REF!</definedName>
    <definedName name="GRANITO_40x40_9">#REF!</definedName>
    <definedName name="GRANITO_FONDO_BCO_30x30" localSheetId="0">#REF!</definedName>
    <definedName name="GRANITO_FONDO_BCO_30x30">#REF!</definedName>
    <definedName name="GRANITO_FONDO_BCO_30x30_10" localSheetId="0">#REF!</definedName>
    <definedName name="GRANITO_FONDO_BCO_30x30_10">#REF!</definedName>
    <definedName name="GRANITO_FONDO_BCO_30x30_11" localSheetId="0">#REF!</definedName>
    <definedName name="GRANITO_FONDO_BCO_30x30_11">#REF!</definedName>
    <definedName name="GRANITO_FONDO_BCO_30x30_6" localSheetId="0">#REF!</definedName>
    <definedName name="GRANITO_FONDO_BCO_30x30_6">#REF!</definedName>
    <definedName name="GRANITO_FONDO_BCO_30x30_7" localSheetId="0">#REF!</definedName>
    <definedName name="GRANITO_FONDO_BCO_30x30_7">#REF!</definedName>
    <definedName name="GRANITO_FONDO_BCO_30x30_8" localSheetId="0">#REF!</definedName>
    <definedName name="GRANITO_FONDO_BCO_30x30_8">#REF!</definedName>
    <definedName name="GRANITO_FONDO_BCO_30x30_9" localSheetId="0">#REF!</definedName>
    <definedName name="GRANITO_FONDO_BCO_30x30_9">#REF!</definedName>
    <definedName name="GRANITO_FONDO_GRIS" localSheetId="0">#REF!</definedName>
    <definedName name="GRANITO_FONDO_GRIS">#REF!</definedName>
    <definedName name="GRANITO_FONDO_GRIS_10" localSheetId="0">#REF!</definedName>
    <definedName name="GRANITO_FONDO_GRIS_10">#REF!</definedName>
    <definedName name="GRANITO_FONDO_GRIS_11" localSheetId="0">#REF!</definedName>
    <definedName name="GRANITO_FONDO_GRIS_11">#REF!</definedName>
    <definedName name="GRANITO_FONDO_GRIS_6" localSheetId="0">#REF!</definedName>
    <definedName name="GRANITO_FONDO_GRIS_6">#REF!</definedName>
    <definedName name="GRANITO_FONDO_GRIS_7" localSheetId="0">#REF!</definedName>
    <definedName name="GRANITO_FONDO_GRIS_7">#REF!</definedName>
    <definedName name="GRANITO_FONDO_GRIS_8" localSheetId="0">#REF!</definedName>
    <definedName name="GRANITO_FONDO_GRIS_8">#REF!</definedName>
    <definedName name="GRANITO_FONDO_GRIS_9" localSheetId="0">#REF!</definedName>
    <definedName name="GRANITO_FONDO_GRIS_9">#REF!</definedName>
    <definedName name="Grava" localSheetId="0">#REF!</definedName>
    <definedName name="Grava">#REF!</definedName>
    <definedName name="Grava_10" localSheetId="0">#REF!</definedName>
    <definedName name="Grava_10">#REF!</definedName>
    <definedName name="Grava_11" localSheetId="0">#REF!</definedName>
    <definedName name="Grava_11">#REF!</definedName>
    <definedName name="Grava_6" localSheetId="0">#REF!</definedName>
    <definedName name="Grava_6">#REF!</definedName>
    <definedName name="Grava_7" localSheetId="0">#REF!</definedName>
    <definedName name="Grava_7">#REF!</definedName>
    <definedName name="Grava_8" localSheetId="0">#REF!</definedName>
    <definedName name="Grava_8">#REF!</definedName>
    <definedName name="Grava_9" localSheetId="0">#REF!</definedName>
    <definedName name="Grava_9">#REF!</definedName>
    <definedName name="GRUA" localSheetId="0">#REF!</definedName>
    <definedName name="GRUA">#REF!</definedName>
    <definedName name="GRUA_10" localSheetId="0">#REF!</definedName>
    <definedName name="GRUA_10">#REF!</definedName>
    <definedName name="GRUA_11" localSheetId="0">#REF!</definedName>
    <definedName name="GRUA_11">#REF!</definedName>
    <definedName name="GRUA_6" localSheetId="0">#REF!</definedName>
    <definedName name="GRUA_6">#REF!</definedName>
    <definedName name="GRUA_7" localSheetId="0">#REF!</definedName>
    <definedName name="GRUA_7">#REF!</definedName>
    <definedName name="GRUA_8" localSheetId="0">#REF!</definedName>
    <definedName name="GRUA_8">#REF!</definedName>
    <definedName name="GRUA_9" localSheetId="0">#REF!</definedName>
    <definedName name="GRUA_9">#REF!</definedName>
    <definedName name="GT" localSheetId="0">#REF!</definedName>
    <definedName name="GT">#REF!</definedName>
    <definedName name="H" localSheetId="0">[2]M.O.!#REF!</definedName>
    <definedName name="H">[2]M.O.!#REF!</definedName>
    <definedName name="HACHA" localSheetId="0">#REF!</definedName>
    <definedName name="HACHA">#REF!</definedName>
    <definedName name="HACHA_10" localSheetId="0">#REF!</definedName>
    <definedName name="HACHA_10">#REF!</definedName>
    <definedName name="HACHA_11" localSheetId="0">#REF!</definedName>
    <definedName name="HACHA_11">#REF!</definedName>
    <definedName name="HACHA_6" localSheetId="0">#REF!</definedName>
    <definedName name="HACHA_6">#REF!</definedName>
    <definedName name="HACHA_7" localSheetId="0">#REF!</definedName>
    <definedName name="HACHA_7">#REF!</definedName>
    <definedName name="HACHA_8" localSheetId="0">#REF!</definedName>
    <definedName name="HACHA_8">#REF!</definedName>
    <definedName name="HACHA_9" localSheetId="0">#REF!</definedName>
    <definedName name="HACHA_9">#REF!</definedName>
    <definedName name="HERR_MENO" localSheetId="0">#REF!</definedName>
    <definedName name="HERR_MENO">#REF!</definedName>
    <definedName name="HERR_MENO_10" localSheetId="0">#REF!</definedName>
    <definedName name="HERR_MENO_10">#REF!</definedName>
    <definedName name="HERR_MENO_11" localSheetId="0">#REF!</definedName>
    <definedName name="HERR_MENO_11">#REF!</definedName>
    <definedName name="HERR_MENO_6" localSheetId="0">#REF!</definedName>
    <definedName name="HERR_MENO_6">#REF!</definedName>
    <definedName name="HERR_MENO_7" localSheetId="0">#REF!</definedName>
    <definedName name="HERR_MENO_7">#REF!</definedName>
    <definedName name="HERR_MENO_8" localSheetId="0">#REF!</definedName>
    <definedName name="HERR_MENO_8">#REF!</definedName>
    <definedName name="HERR_MENO_9" localSheetId="0">#REF!</definedName>
    <definedName name="HERR_MENO_9">#REF!</definedName>
    <definedName name="HILO" localSheetId="0">#REF!</definedName>
    <definedName name="HILO">#REF!</definedName>
    <definedName name="HILO_10" localSheetId="0">#REF!</definedName>
    <definedName name="HILO_10">#REF!</definedName>
    <definedName name="HILO_11" localSheetId="0">#REF!</definedName>
    <definedName name="HILO_11">#REF!</definedName>
    <definedName name="HILO_6" localSheetId="0">#REF!</definedName>
    <definedName name="HILO_6">#REF!</definedName>
    <definedName name="HILO_7" localSheetId="0">#REF!</definedName>
    <definedName name="HILO_7">#REF!</definedName>
    <definedName name="HILO_8" localSheetId="0">#REF!</definedName>
    <definedName name="HILO_8">#REF!</definedName>
    <definedName name="HILO_9" localSheetId="0">#REF!</definedName>
    <definedName name="HILO_9">#REF!</definedName>
    <definedName name="Horm_124_TrompoyWinche" localSheetId="0">#REF!</definedName>
    <definedName name="Horm_124_TrompoyWinche">#REF!</definedName>
    <definedName name="Horm_124_TrompoyWinche_10" localSheetId="0">#REF!</definedName>
    <definedName name="Horm_124_TrompoyWinche_10">#REF!</definedName>
    <definedName name="Horm_124_TrompoyWinche_11" localSheetId="0">#REF!</definedName>
    <definedName name="Horm_124_TrompoyWinche_11">#REF!</definedName>
    <definedName name="Horm_124_TrompoyWinche_6" localSheetId="0">#REF!</definedName>
    <definedName name="Horm_124_TrompoyWinche_6">#REF!</definedName>
    <definedName name="Horm_124_TrompoyWinche_7" localSheetId="0">#REF!</definedName>
    <definedName name="Horm_124_TrompoyWinche_7">#REF!</definedName>
    <definedName name="Horm_124_TrompoyWinche_8" localSheetId="0">#REF!</definedName>
    <definedName name="Horm_124_TrompoyWinche_8">#REF!</definedName>
    <definedName name="Horm_124_TrompoyWinche_9" localSheetId="0">#REF!</definedName>
    <definedName name="Horm_124_TrompoyWinche_9">#REF!</definedName>
    <definedName name="HORM_IND_180" localSheetId="0">#REF!</definedName>
    <definedName name="HORM_IND_180">#REF!</definedName>
    <definedName name="HORM_IND_180_10" localSheetId="0">#REF!</definedName>
    <definedName name="HORM_IND_180_10">#REF!</definedName>
    <definedName name="HORM_IND_180_11" localSheetId="0">#REF!</definedName>
    <definedName name="HORM_IND_180_11">#REF!</definedName>
    <definedName name="HORM_IND_180_6" localSheetId="0">#REF!</definedName>
    <definedName name="HORM_IND_180_6">#REF!</definedName>
    <definedName name="HORM_IND_180_7" localSheetId="0">#REF!</definedName>
    <definedName name="HORM_IND_180_7">#REF!</definedName>
    <definedName name="HORM_IND_180_8" localSheetId="0">#REF!</definedName>
    <definedName name="HORM_IND_180_8">#REF!</definedName>
    <definedName name="HORM_IND_180_9" localSheetId="0">#REF!</definedName>
    <definedName name="HORM_IND_180_9">#REF!</definedName>
    <definedName name="HORM_IND_210" localSheetId="0">#REF!</definedName>
    <definedName name="HORM_IND_210">#REF!</definedName>
    <definedName name="HORM_IND_210_10" localSheetId="0">#REF!</definedName>
    <definedName name="HORM_IND_210_10">#REF!</definedName>
    <definedName name="HORM_IND_210_11" localSheetId="0">#REF!</definedName>
    <definedName name="HORM_IND_210_11">#REF!</definedName>
    <definedName name="HORM_IND_210_6" localSheetId="0">#REF!</definedName>
    <definedName name="HORM_IND_210_6">#REF!</definedName>
    <definedName name="HORM_IND_210_7" localSheetId="0">#REF!</definedName>
    <definedName name="HORM_IND_210_7">#REF!</definedName>
    <definedName name="HORM_IND_210_8" localSheetId="0">#REF!</definedName>
    <definedName name="HORM_IND_210_8">#REF!</definedName>
    <definedName name="HORM_IND_210_9" localSheetId="0">#REF!</definedName>
    <definedName name="HORM_IND_210_9">#REF!</definedName>
    <definedName name="HORM_IND_240" localSheetId="0">#REF!</definedName>
    <definedName name="HORM_IND_240">#REF!</definedName>
    <definedName name="HORM_IND_240_10" localSheetId="0">#REF!</definedName>
    <definedName name="HORM_IND_240_10">#REF!</definedName>
    <definedName name="HORM_IND_240_11" localSheetId="0">#REF!</definedName>
    <definedName name="HORM_IND_240_11">#REF!</definedName>
    <definedName name="HORM_IND_240_6" localSheetId="0">#REF!</definedName>
    <definedName name="HORM_IND_240_6">#REF!</definedName>
    <definedName name="HORM_IND_240_7" localSheetId="0">#REF!</definedName>
    <definedName name="HORM_IND_240_7">#REF!</definedName>
    <definedName name="HORM_IND_240_8" localSheetId="0">#REF!</definedName>
    <definedName name="HORM_IND_240_8">#REF!</definedName>
    <definedName name="HORM_IND_240_9" localSheetId="0">#REF!</definedName>
    <definedName name="HORM_IND_240_9">#REF!</definedName>
    <definedName name="HORM135_MANUAL">'[13]HORM. Y MORTEROS.'!$H$212</definedName>
    <definedName name="hormigon140" localSheetId="0">#REF!</definedName>
    <definedName name="hormigon140">#REF!</definedName>
    <definedName name="hormigon140_6" localSheetId="0">#REF!</definedName>
    <definedName name="hormigon140_6">#REF!</definedName>
    <definedName name="hormigon140_8" localSheetId="0">#REF!</definedName>
    <definedName name="hormigon140_8">#REF!</definedName>
    <definedName name="hormigon180" localSheetId="0">#REF!</definedName>
    <definedName name="hormigon180">#REF!</definedName>
    <definedName name="hormigon180_8" localSheetId="0">#REF!</definedName>
    <definedName name="hormigon180_8">#REF!</definedName>
    <definedName name="hormigon210" localSheetId="0">#REF!</definedName>
    <definedName name="hormigon210">#REF!</definedName>
    <definedName name="hormigon210_8" localSheetId="0">#REF!</definedName>
    <definedName name="hormigon210_8">#REF!</definedName>
    <definedName name="ilma" localSheetId="0">[6]M.O.!#REF!</definedName>
    <definedName name="ilma">[6]M.O.!#REF!</definedName>
    <definedName name="impresion_2" localSheetId="0">[16]Directos!#REF!</definedName>
    <definedName name="impresion_2">[16]Directos!#REF!</definedName>
    <definedName name="Imprimir_área_IM" localSheetId="0">#REF!</definedName>
    <definedName name="Imprimir_área_IM">#REF!</definedName>
    <definedName name="Imprimir_área_IM_6" localSheetId="0">#REF!</definedName>
    <definedName name="Imprimir_área_IM_6">#REF!</definedName>
    <definedName name="ingeniera">[7]M.O.!$C$10</definedName>
    <definedName name="ingeniera_10" localSheetId="0">#REF!</definedName>
    <definedName name="ingeniera_10">#REF!</definedName>
    <definedName name="ingeniera_11" localSheetId="0">#REF!</definedName>
    <definedName name="ingeniera_11">#REF!</definedName>
    <definedName name="ingeniera_5" localSheetId="0">#REF!</definedName>
    <definedName name="ingeniera_5">#REF!</definedName>
    <definedName name="ingeniera_6" localSheetId="0">#REF!</definedName>
    <definedName name="ingeniera_6">#REF!</definedName>
    <definedName name="ingeniera_7" localSheetId="0">#REF!</definedName>
    <definedName name="ingeniera_7">#REF!</definedName>
    <definedName name="ingeniera_8" localSheetId="0">#REF!</definedName>
    <definedName name="ingeniera_8">#REF!</definedName>
    <definedName name="ingeniera_9" localSheetId="0">#REF!</definedName>
    <definedName name="ingeniera_9">#REF!</definedName>
    <definedName name="INODORO_BCO_TAPA" localSheetId="0">#REF!</definedName>
    <definedName name="INODORO_BCO_TAPA">#REF!</definedName>
    <definedName name="INODORO_BCO_TAPA_10" localSheetId="0">#REF!</definedName>
    <definedName name="INODORO_BCO_TAPA_10">#REF!</definedName>
    <definedName name="INODORO_BCO_TAPA_11" localSheetId="0">#REF!</definedName>
    <definedName name="INODORO_BCO_TAPA_11">#REF!</definedName>
    <definedName name="INODORO_BCO_TAPA_6" localSheetId="0">#REF!</definedName>
    <definedName name="INODORO_BCO_TAPA_6">#REF!</definedName>
    <definedName name="INODORO_BCO_TAPA_7" localSheetId="0">#REF!</definedName>
    <definedName name="INODORO_BCO_TAPA_7">#REF!</definedName>
    <definedName name="INODORO_BCO_TAPA_8" localSheetId="0">#REF!</definedName>
    <definedName name="INODORO_BCO_TAPA_8">#REF!</definedName>
    <definedName name="INODORO_BCO_TAPA_9" localSheetId="0">#REF!</definedName>
    <definedName name="INODORO_BCO_TAPA_9">#REF!</definedName>
    <definedName name="INSUMO_1" localSheetId="0">#REF!</definedName>
    <definedName name="INSUMO_1">#REF!</definedName>
    <definedName name="INSUMO_1_10" localSheetId="0">#REF!</definedName>
    <definedName name="INSUMO_1_10">#REF!</definedName>
    <definedName name="INSUMO_1_11" localSheetId="0">#REF!</definedName>
    <definedName name="INSUMO_1_11">#REF!</definedName>
    <definedName name="INSUMO_1_6" localSheetId="0">#REF!</definedName>
    <definedName name="INSUMO_1_6">#REF!</definedName>
    <definedName name="INSUMO_1_7" localSheetId="0">#REF!</definedName>
    <definedName name="INSUMO_1_7">#REF!</definedName>
    <definedName name="INSUMO_1_8" localSheetId="0">#REF!</definedName>
    <definedName name="INSUMO_1_8">#REF!</definedName>
    <definedName name="INSUMO_1_9" localSheetId="0">#REF!</definedName>
    <definedName name="INSUMO_1_9">#REF!</definedName>
    <definedName name="INTERRUPTOR_3w" localSheetId="0">#REF!</definedName>
    <definedName name="INTERRUPTOR_3w">#REF!</definedName>
    <definedName name="INTERRUPTOR_3w_10" localSheetId="0">#REF!</definedName>
    <definedName name="INTERRUPTOR_3w_10">#REF!</definedName>
    <definedName name="INTERRUPTOR_3w_11" localSheetId="0">#REF!</definedName>
    <definedName name="INTERRUPTOR_3w_11">#REF!</definedName>
    <definedName name="INTERRUPTOR_3w_6" localSheetId="0">#REF!</definedName>
    <definedName name="INTERRUPTOR_3w_6">#REF!</definedName>
    <definedName name="INTERRUPTOR_3w_7" localSheetId="0">#REF!</definedName>
    <definedName name="INTERRUPTOR_3w_7">#REF!</definedName>
    <definedName name="INTERRUPTOR_3w_8" localSheetId="0">#REF!</definedName>
    <definedName name="INTERRUPTOR_3w_8">#REF!</definedName>
    <definedName name="INTERRUPTOR_3w_9" localSheetId="0">#REF!</definedName>
    <definedName name="INTERRUPTOR_3w_9">#REF!</definedName>
    <definedName name="INTERRUPTOR_4w" localSheetId="0">#REF!</definedName>
    <definedName name="INTERRUPTOR_4w">#REF!</definedName>
    <definedName name="INTERRUPTOR_4w_10" localSheetId="0">#REF!</definedName>
    <definedName name="INTERRUPTOR_4w_10">#REF!</definedName>
    <definedName name="INTERRUPTOR_4w_11" localSheetId="0">#REF!</definedName>
    <definedName name="INTERRUPTOR_4w_11">#REF!</definedName>
    <definedName name="INTERRUPTOR_4w_6" localSheetId="0">#REF!</definedName>
    <definedName name="INTERRUPTOR_4w_6">#REF!</definedName>
    <definedName name="INTERRUPTOR_4w_7" localSheetId="0">#REF!</definedName>
    <definedName name="INTERRUPTOR_4w_7">#REF!</definedName>
    <definedName name="INTERRUPTOR_4w_8" localSheetId="0">#REF!</definedName>
    <definedName name="INTERRUPTOR_4w_8">#REF!</definedName>
    <definedName name="INTERRUPTOR_4w_9" localSheetId="0">#REF!</definedName>
    <definedName name="INTERRUPTOR_4w_9">#REF!</definedName>
    <definedName name="INTERRUPTOR_DOBLE" localSheetId="0">#REF!</definedName>
    <definedName name="INTERRUPTOR_DOBLE">#REF!</definedName>
    <definedName name="INTERRUPTOR_DOBLE_10" localSheetId="0">#REF!</definedName>
    <definedName name="INTERRUPTOR_DOBLE_10">#REF!</definedName>
    <definedName name="INTERRUPTOR_DOBLE_11" localSheetId="0">#REF!</definedName>
    <definedName name="INTERRUPTOR_DOBLE_11">#REF!</definedName>
    <definedName name="INTERRUPTOR_DOBLE_6" localSheetId="0">#REF!</definedName>
    <definedName name="INTERRUPTOR_DOBLE_6">#REF!</definedName>
    <definedName name="INTERRUPTOR_DOBLE_7" localSheetId="0">#REF!</definedName>
    <definedName name="INTERRUPTOR_DOBLE_7">#REF!</definedName>
    <definedName name="INTERRUPTOR_DOBLE_8" localSheetId="0">#REF!</definedName>
    <definedName name="INTERRUPTOR_DOBLE_8">#REF!</definedName>
    <definedName name="INTERRUPTOR_DOBLE_9" localSheetId="0">#REF!</definedName>
    <definedName name="INTERRUPTOR_DOBLE_9">#REF!</definedName>
    <definedName name="INTERRUPTOR_SENC" localSheetId="0">#REF!</definedName>
    <definedName name="INTERRUPTOR_SENC">#REF!</definedName>
    <definedName name="INTERRUPTOR_SENC_10" localSheetId="0">#REF!</definedName>
    <definedName name="INTERRUPTOR_SENC_10">#REF!</definedName>
    <definedName name="INTERRUPTOR_SENC_11" localSheetId="0">#REF!</definedName>
    <definedName name="INTERRUPTOR_SENC_11">#REF!</definedName>
    <definedName name="INTERRUPTOR_SENC_6" localSheetId="0">#REF!</definedName>
    <definedName name="INTERRUPTOR_SENC_6">#REF!</definedName>
    <definedName name="INTERRUPTOR_SENC_7" localSheetId="0">#REF!</definedName>
    <definedName name="INTERRUPTOR_SENC_7">#REF!</definedName>
    <definedName name="INTERRUPTOR_SENC_8" localSheetId="0">#REF!</definedName>
    <definedName name="INTERRUPTOR_SENC_8">#REF!</definedName>
    <definedName name="INTERRUPTOR_SENC_9" localSheetId="0">#REF!</definedName>
    <definedName name="INTERRUPTOR_SENC_9">#REF!</definedName>
    <definedName name="J" localSheetId="0">'[5]CUB-10181-3(Rescision)'!#REF!</definedName>
    <definedName name="J">'[5]CUB-10181-3(Rescision)'!#REF!</definedName>
    <definedName name="JOEL" localSheetId="0">#REF!</definedName>
    <definedName name="JOEL">#REF!</definedName>
    <definedName name="JUNTA_CERA_INODORO" localSheetId="0">#REF!</definedName>
    <definedName name="JUNTA_CERA_INODORO">#REF!</definedName>
    <definedName name="JUNTA_CERA_INODORO_10" localSheetId="0">#REF!</definedName>
    <definedName name="JUNTA_CERA_INODORO_10">#REF!</definedName>
    <definedName name="JUNTA_CERA_INODORO_11" localSheetId="0">#REF!</definedName>
    <definedName name="JUNTA_CERA_INODORO_11">#REF!</definedName>
    <definedName name="JUNTA_CERA_INODORO_6" localSheetId="0">#REF!</definedName>
    <definedName name="JUNTA_CERA_INODORO_6">#REF!</definedName>
    <definedName name="JUNTA_CERA_INODORO_7" localSheetId="0">#REF!</definedName>
    <definedName name="JUNTA_CERA_INODORO_7">#REF!</definedName>
    <definedName name="JUNTA_CERA_INODORO_8" localSheetId="0">#REF!</definedName>
    <definedName name="JUNTA_CERA_INODORO_8">#REF!</definedName>
    <definedName name="JUNTA_CERA_INODORO_9" localSheetId="0">#REF!</definedName>
    <definedName name="JUNTA_CERA_INODORO_9">#REF!</definedName>
    <definedName name="JUNTA_DRESSER_12" localSheetId="0">#REF!</definedName>
    <definedName name="JUNTA_DRESSER_12">#REF!</definedName>
    <definedName name="JUNTA_DRESSER_12_10" localSheetId="0">#REF!</definedName>
    <definedName name="JUNTA_DRESSER_12_10">#REF!</definedName>
    <definedName name="JUNTA_DRESSER_12_11" localSheetId="0">#REF!</definedName>
    <definedName name="JUNTA_DRESSER_12_11">#REF!</definedName>
    <definedName name="JUNTA_DRESSER_12_6" localSheetId="0">#REF!</definedName>
    <definedName name="JUNTA_DRESSER_12_6">#REF!</definedName>
    <definedName name="JUNTA_DRESSER_12_7" localSheetId="0">#REF!</definedName>
    <definedName name="JUNTA_DRESSER_12_7">#REF!</definedName>
    <definedName name="JUNTA_DRESSER_12_8" localSheetId="0">#REF!</definedName>
    <definedName name="JUNTA_DRESSER_12_8">#REF!</definedName>
    <definedName name="JUNTA_DRESSER_12_9" localSheetId="0">#REF!</definedName>
    <definedName name="JUNTA_DRESSER_12_9">#REF!</definedName>
    <definedName name="JUNTA_DRESSER_16" localSheetId="0">#REF!</definedName>
    <definedName name="JUNTA_DRESSER_16">#REF!</definedName>
    <definedName name="JUNTA_DRESSER_16_10" localSheetId="0">#REF!</definedName>
    <definedName name="JUNTA_DRESSER_16_10">#REF!</definedName>
    <definedName name="JUNTA_DRESSER_16_11" localSheetId="0">#REF!</definedName>
    <definedName name="JUNTA_DRESSER_16_11">#REF!</definedName>
    <definedName name="JUNTA_DRESSER_16_6" localSheetId="0">#REF!</definedName>
    <definedName name="JUNTA_DRESSER_16_6">#REF!</definedName>
    <definedName name="JUNTA_DRESSER_16_7" localSheetId="0">#REF!</definedName>
    <definedName name="JUNTA_DRESSER_16_7">#REF!</definedName>
    <definedName name="JUNTA_DRESSER_16_8" localSheetId="0">#REF!</definedName>
    <definedName name="JUNTA_DRESSER_16_8">#REF!</definedName>
    <definedName name="JUNTA_DRESSER_16_9" localSheetId="0">#REF!</definedName>
    <definedName name="JUNTA_DRESSER_16_9">#REF!</definedName>
    <definedName name="JUNTA_DRESSER_2" localSheetId="0">#REF!</definedName>
    <definedName name="JUNTA_DRESSER_2">#REF!</definedName>
    <definedName name="JUNTA_DRESSER_2_10" localSheetId="0">#REF!</definedName>
    <definedName name="JUNTA_DRESSER_2_10">#REF!</definedName>
    <definedName name="JUNTA_DRESSER_2_11" localSheetId="0">#REF!</definedName>
    <definedName name="JUNTA_DRESSER_2_11">#REF!</definedName>
    <definedName name="JUNTA_DRESSER_2_6" localSheetId="0">#REF!</definedName>
    <definedName name="JUNTA_DRESSER_2_6">#REF!</definedName>
    <definedName name="JUNTA_DRESSER_2_7" localSheetId="0">#REF!</definedName>
    <definedName name="JUNTA_DRESSER_2_7">#REF!</definedName>
    <definedName name="JUNTA_DRESSER_2_8" localSheetId="0">#REF!</definedName>
    <definedName name="JUNTA_DRESSER_2_8">#REF!</definedName>
    <definedName name="JUNTA_DRESSER_2_9" localSheetId="0">#REF!</definedName>
    <definedName name="JUNTA_DRESSER_2_9">#REF!</definedName>
    <definedName name="JUNTA_DRESSER_3" localSheetId="0">#REF!</definedName>
    <definedName name="JUNTA_DRESSER_3">#REF!</definedName>
    <definedName name="JUNTA_DRESSER_3_10" localSheetId="0">#REF!</definedName>
    <definedName name="JUNTA_DRESSER_3_10">#REF!</definedName>
    <definedName name="JUNTA_DRESSER_3_11" localSheetId="0">#REF!</definedName>
    <definedName name="JUNTA_DRESSER_3_11">#REF!</definedName>
    <definedName name="JUNTA_DRESSER_3_6" localSheetId="0">#REF!</definedName>
    <definedName name="JUNTA_DRESSER_3_6">#REF!</definedName>
    <definedName name="JUNTA_DRESSER_3_7" localSheetId="0">#REF!</definedName>
    <definedName name="JUNTA_DRESSER_3_7">#REF!</definedName>
    <definedName name="JUNTA_DRESSER_3_8" localSheetId="0">#REF!</definedName>
    <definedName name="JUNTA_DRESSER_3_8">#REF!</definedName>
    <definedName name="JUNTA_DRESSER_3_9" localSheetId="0">#REF!</definedName>
    <definedName name="JUNTA_DRESSER_3_9">#REF!</definedName>
    <definedName name="JUNTA_DRESSER_4" localSheetId="0">#REF!</definedName>
    <definedName name="JUNTA_DRESSER_4">#REF!</definedName>
    <definedName name="JUNTA_DRESSER_4_10" localSheetId="0">#REF!</definedName>
    <definedName name="JUNTA_DRESSER_4_10">#REF!</definedName>
    <definedName name="JUNTA_DRESSER_4_11" localSheetId="0">#REF!</definedName>
    <definedName name="JUNTA_DRESSER_4_11">#REF!</definedName>
    <definedName name="JUNTA_DRESSER_4_6" localSheetId="0">#REF!</definedName>
    <definedName name="JUNTA_DRESSER_4_6">#REF!</definedName>
    <definedName name="JUNTA_DRESSER_4_7" localSheetId="0">#REF!</definedName>
    <definedName name="JUNTA_DRESSER_4_7">#REF!</definedName>
    <definedName name="JUNTA_DRESSER_4_8" localSheetId="0">#REF!</definedName>
    <definedName name="JUNTA_DRESSER_4_8">#REF!</definedName>
    <definedName name="JUNTA_DRESSER_4_9" localSheetId="0">#REF!</definedName>
    <definedName name="JUNTA_DRESSER_4_9">#REF!</definedName>
    <definedName name="JUNTA_DRESSER_6" localSheetId="0">#REF!</definedName>
    <definedName name="JUNTA_DRESSER_6">#REF!</definedName>
    <definedName name="JUNTA_DRESSER_6_10" localSheetId="0">#REF!</definedName>
    <definedName name="JUNTA_DRESSER_6_10">#REF!</definedName>
    <definedName name="JUNTA_DRESSER_6_11" localSheetId="0">#REF!</definedName>
    <definedName name="JUNTA_DRESSER_6_11">#REF!</definedName>
    <definedName name="JUNTA_DRESSER_6_6" localSheetId="0">#REF!</definedName>
    <definedName name="JUNTA_DRESSER_6_6">#REF!</definedName>
    <definedName name="JUNTA_DRESSER_6_7" localSheetId="0">#REF!</definedName>
    <definedName name="JUNTA_DRESSER_6_7">#REF!</definedName>
    <definedName name="JUNTA_DRESSER_6_8" localSheetId="0">#REF!</definedName>
    <definedName name="JUNTA_DRESSER_6_8">#REF!</definedName>
    <definedName name="JUNTA_DRESSER_6_9" localSheetId="0">#REF!</definedName>
    <definedName name="JUNTA_DRESSER_6_9">#REF!</definedName>
    <definedName name="JUNTA_DRESSER_8" localSheetId="0">#REF!</definedName>
    <definedName name="JUNTA_DRESSER_8">#REF!</definedName>
    <definedName name="JUNTA_DRESSER_8_10" localSheetId="0">#REF!</definedName>
    <definedName name="JUNTA_DRESSER_8_10">#REF!</definedName>
    <definedName name="JUNTA_DRESSER_8_11" localSheetId="0">#REF!</definedName>
    <definedName name="JUNTA_DRESSER_8_11">#REF!</definedName>
    <definedName name="JUNTA_DRESSER_8_6" localSheetId="0">#REF!</definedName>
    <definedName name="JUNTA_DRESSER_8_6">#REF!</definedName>
    <definedName name="JUNTA_DRESSER_8_7" localSheetId="0">#REF!</definedName>
    <definedName name="JUNTA_DRESSER_8_7">#REF!</definedName>
    <definedName name="JUNTA_DRESSER_8_8" localSheetId="0">#REF!</definedName>
    <definedName name="JUNTA_DRESSER_8_8">#REF!</definedName>
    <definedName name="JUNTA_DRESSER_8_9" localSheetId="0">#REF!</definedName>
    <definedName name="JUNTA_DRESSER_8_9">#REF!</definedName>
    <definedName name="JUNTA_WATER_STOP_9" localSheetId="0">#REF!</definedName>
    <definedName name="JUNTA_WATER_STOP_9">#REF!</definedName>
    <definedName name="JUNTA_WATER_STOP_9_10" localSheetId="0">#REF!</definedName>
    <definedName name="JUNTA_WATER_STOP_9_10">#REF!</definedName>
    <definedName name="JUNTA_WATER_STOP_9_11" localSheetId="0">#REF!</definedName>
    <definedName name="JUNTA_WATER_STOP_9_11">#REF!</definedName>
    <definedName name="JUNTA_WATER_STOP_9_6" localSheetId="0">#REF!</definedName>
    <definedName name="JUNTA_WATER_STOP_9_6">#REF!</definedName>
    <definedName name="JUNTA_WATER_STOP_9_7" localSheetId="0">#REF!</definedName>
    <definedName name="JUNTA_WATER_STOP_9_7">#REF!</definedName>
    <definedName name="JUNTA_WATER_STOP_9_8" localSheetId="0">#REF!</definedName>
    <definedName name="JUNTA_WATER_STOP_9_8">#REF!</definedName>
    <definedName name="JUNTA_WATER_STOP_9_9" localSheetId="0">#REF!</definedName>
    <definedName name="JUNTA_WATER_STOP_9_9">#REF!</definedName>
    <definedName name="k" localSheetId="0">[6]M.O.!#REF!</definedName>
    <definedName name="k">[6]M.O.!#REF!</definedName>
    <definedName name="L_1" localSheetId="0">#REF!</definedName>
    <definedName name="L_1">#REF!</definedName>
    <definedName name="L_2" localSheetId="0">#REF!</definedName>
    <definedName name="L_2">#REF!</definedName>
    <definedName name="L_5" localSheetId="0">#REF!</definedName>
    <definedName name="L_5">#REF!</definedName>
    <definedName name="LADRILLOS_4x8x2" localSheetId="0">#REF!</definedName>
    <definedName name="LADRILLOS_4x8x2">#REF!</definedName>
    <definedName name="LADRILLOS_4x8x2_10" localSheetId="0">#REF!</definedName>
    <definedName name="LADRILLOS_4x8x2_10">#REF!</definedName>
    <definedName name="LADRILLOS_4x8x2_11" localSheetId="0">#REF!</definedName>
    <definedName name="LADRILLOS_4x8x2_11">#REF!</definedName>
    <definedName name="LADRILLOS_4x8x2_6" localSheetId="0">#REF!</definedName>
    <definedName name="LADRILLOS_4x8x2_6">#REF!</definedName>
    <definedName name="LADRILLOS_4x8x2_7" localSheetId="0">#REF!</definedName>
    <definedName name="LADRILLOS_4x8x2_7">#REF!</definedName>
    <definedName name="LADRILLOS_4x8x2_8" localSheetId="0">#REF!</definedName>
    <definedName name="LADRILLOS_4x8x2_8">#REF!</definedName>
    <definedName name="LADRILLOS_4x8x2_9" localSheetId="0">#REF!</definedName>
    <definedName name="LADRILLOS_4x8x2_9">#REF!</definedName>
    <definedName name="LAMPARA_FLUORESC_2x4" localSheetId="0">#REF!</definedName>
    <definedName name="LAMPARA_FLUORESC_2x4">#REF!</definedName>
    <definedName name="LAMPARA_FLUORESC_2x4_10" localSheetId="0">#REF!</definedName>
    <definedName name="LAMPARA_FLUORESC_2x4_10">#REF!</definedName>
    <definedName name="LAMPARA_FLUORESC_2x4_11" localSheetId="0">#REF!</definedName>
    <definedName name="LAMPARA_FLUORESC_2x4_11">#REF!</definedName>
    <definedName name="LAMPARA_FLUORESC_2x4_6" localSheetId="0">#REF!</definedName>
    <definedName name="LAMPARA_FLUORESC_2x4_6">#REF!</definedName>
    <definedName name="LAMPARA_FLUORESC_2x4_7" localSheetId="0">#REF!</definedName>
    <definedName name="LAMPARA_FLUORESC_2x4_7">#REF!</definedName>
    <definedName name="LAMPARA_FLUORESC_2x4_8" localSheetId="0">#REF!</definedName>
    <definedName name="LAMPARA_FLUORESC_2x4_8">#REF!</definedName>
    <definedName name="LAMPARA_FLUORESC_2x4_9" localSheetId="0">#REF!</definedName>
    <definedName name="LAMPARA_FLUORESC_2x4_9">#REF!</definedName>
    <definedName name="LAMPARAS_DE_1500W_220V">[9]INSU!$B$41</definedName>
    <definedName name="LAQUEAR_MADERA" localSheetId="0">#REF!</definedName>
    <definedName name="LAQUEAR_MADERA">#REF!</definedName>
    <definedName name="LAQUEAR_MADERA_10" localSheetId="0">#REF!</definedName>
    <definedName name="LAQUEAR_MADERA_10">#REF!</definedName>
    <definedName name="LAQUEAR_MADERA_11" localSheetId="0">#REF!</definedName>
    <definedName name="LAQUEAR_MADERA_11">#REF!</definedName>
    <definedName name="LAQUEAR_MADERA_6" localSheetId="0">#REF!</definedName>
    <definedName name="LAQUEAR_MADERA_6">#REF!</definedName>
    <definedName name="LAQUEAR_MADERA_7" localSheetId="0">#REF!</definedName>
    <definedName name="LAQUEAR_MADERA_7">#REF!</definedName>
    <definedName name="LAQUEAR_MADERA_8" localSheetId="0">#REF!</definedName>
    <definedName name="LAQUEAR_MADERA_8">#REF!</definedName>
    <definedName name="LAQUEAR_MADERA_9" localSheetId="0">#REF!</definedName>
    <definedName name="LAQUEAR_MADERA_9">#REF!</definedName>
    <definedName name="LAVADERO_DOBLE" localSheetId="0">#REF!</definedName>
    <definedName name="LAVADERO_DOBLE">#REF!</definedName>
    <definedName name="LAVADERO_DOBLE_10" localSheetId="0">#REF!</definedName>
    <definedName name="LAVADERO_DOBLE_10">#REF!</definedName>
    <definedName name="LAVADERO_DOBLE_11" localSheetId="0">#REF!</definedName>
    <definedName name="LAVADERO_DOBLE_11">#REF!</definedName>
    <definedName name="LAVADERO_DOBLE_6" localSheetId="0">#REF!</definedName>
    <definedName name="LAVADERO_DOBLE_6">#REF!</definedName>
    <definedName name="LAVADERO_DOBLE_7" localSheetId="0">#REF!</definedName>
    <definedName name="LAVADERO_DOBLE_7">#REF!</definedName>
    <definedName name="LAVADERO_DOBLE_8" localSheetId="0">#REF!</definedName>
    <definedName name="LAVADERO_DOBLE_8">#REF!</definedName>
    <definedName name="LAVADERO_DOBLE_9" localSheetId="0">#REF!</definedName>
    <definedName name="LAVADERO_DOBLE_9">#REF!</definedName>
    <definedName name="LAVADERO_GRANITO_SENCILLO" localSheetId="0">#REF!</definedName>
    <definedName name="LAVADERO_GRANITO_SENCILLO">#REF!</definedName>
    <definedName name="LAVADERO_GRANITO_SENCILLO_10" localSheetId="0">#REF!</definedName>
    <definedName name="LAVADERO_GRANITO_SENCILLO_10">#REF!</definedName>
    <definedName name="LAVADERO_GRANITO_SENCILLO_11" localSheetId="0">#REF!</definedName>
    <definedName name="LAVADERO_GRANITO_SENCILLO_11">#REF!</definedName>
    <definedName name="LAVADERO_GRANITO_SENCILLO_6" localSheetId="0">#REF!</definedName>
    <definedName name="LAVADERO_GRANITO_SENCILLO_6">#REF!</definedName>
    <definedName name="LAVADERO_GRANITO_SENCILLO_7" localSheetId="0">#REF!</definedName>
    <definedName name="LAVADERO_GRANITO_SENCILLO_7">#REF!</definedName>
    <definedName name="LAVADERO_GRANITO_SENCILLO_8" localSheetId="0">#REF!</definedName>
    <definedName name="LAVADERO_GRANITO_SENCILLO_8">#REF!</definedName>
    <definedName name="LAVADERO_GRANITO_SENCILLO_9" localSheetId="0">#REF!</definedName>
    <definedName name="LAVADERO_GRANITO_SENCILLO_9">#REF!</definedName>
    <definedName name="LAVAMANO_19x17_BCO" localSheetId="0">#REF!</definedName>
    <definedName name="LAVAMANO_19x17_BCO">#REF!</definedName>
    <definedName name="LAVAMANO_19x17_BCO_10" localSheetId="0">#REF!</definedName>
    <definedName name="LAVAMANO_19x17_BCO_10">#REF!</definedName>
    <definedName name="LAVAMANO_19x17_BCO_11" localSheetId="0">#REF!</definedName>
    <definedName name="LAVAMANO_19x17_BCO_11">#REF!</definedName>
    <definedName name="LAVAMANO_19x17_BCO_6" localSheetId="0">#REF!</definedName>
    <definedName name="LAVAMANO_19x17_BCO_6">#REF!</definedName>
    <definedName name="LAVAMANO_19x17_BCO_7" localSheetId="0">#REF!</definedName>
    <definedName name="LAVAMANO_19x17_BCO_7">#REF!</definedName>
    <definedName name="LAVAMANO_19x17_BCO_8" localSheetId="0">#REF!</definedName>
    <definedName name="LAVAMANO_19x17_BCO_8">#REF!</definedName>
    <definedName name="LAVAMANO_19x17_BCO_9" localSheetId="0">#REF!</definedName>
    <definedName name="LAVAMANO_19x17_BCO_9">#REF!</definedName>
    <definedName name="Ligadora2fdas" localSheetId="0">#REF!</definedName>
    <definedName name="Ligadora2fdas">#REF!</definedName>
    <definedName name="Ligadora2fdas_10" localSheetId="0">#REF!</definedName>
    <definedName name="Ligadora2fdas_10">#REF!</definedName>
    <definedName name="Ligadora2fdas_11" localSheetId="0">#REF!</definedName>
    <definedName name="Ligadora2fdas_11">#REF!</definedName>
    <definedName name="Ligadora2fdas_6" localSheetId="0">#REF!</definedName>
    <definedName name="Ligadora2fdas_6">#REF!</definedName>
    <definedName name="Ligadora2fdas_7" localSheetId="0">#REF!</definedName>
    <definedName name="Ligadora2fdas_7">#REF!</definedName>
    <definedName name="Ligadora2fdas_8" localSheetId="0">#REF!</definedName>
    <definedName name="Ligadora2fdas_8">#REF!</definedName>
    <definedName name="Ligadora2fdas_9" localSheetId="0">#REF!</definedName>
    <definedName name="Ligadora2fdas_9">#REF!</definedName>
    <definedName name="LINEA_DE_CONDUC">#N/A</definedName>
    <definedName name="LINEA_DE_CONDUC_6">NA()</definedName>
    <definedName name="LLAVE_ANG_38" localSheetId="0">#REF!</definedName>
    <definedName name="LLAVE_ANG_38">#REF!</definedName>
    <definedName name="LLAVE_ANG_38_10" localSheetId="0">#REF!</definedName>
    <definedName name="LLAVE_ANG_38_10">#REF!</definedName>
    <definedName name="LLAVE_ANG_38_11" localSheetId="0">#REF!</definedName>
    <definedName name="LLAVE_ANG_38_11">#REF!</definedName>
    <definedName name="LLAVE_ANG_38_6" localSheetId="0">#REF!</definedName>
    <definedName name="LLAVE_ANG_38_6">#REF!</definedName>
    <definedName name="LLAVE_ANG_38_7" localSheetId="0">#REF!</definedName>
    <definedName name="LLAVE_ANG_38_7">#REF!</definedName>
    <definedName name="LLAVE_ANG_38_8" localSheetId="0">#REF!</definedName>
    <definedName name="LLAVE_ANG_38_8">#REF!</definedName>
    <definedName name="LLAVE_ANG_38_9" localSheetId="0">#REF!</definedName>
    <definedName name="LLAVE_ANG_38_9">#REF!</definedName>
    <definedName name="LLAVE_CHORRO" localSheetId="0">#REF!</definedName>
    <definedName name="LLAVE_CHORRO">#REF!</definedName>
    <definedName name="LLAVE_CHORRO_10" localSheetId="0">#REF!</definedName>
    <definedName name="LLAVE_CHORRO_10">#REF!</definedName>
    <definedName name="LLAVE_CHORRO_11" localSheetId="0">#REF!</definedName>
    <definedName name="LLAVE_CHORRO_11">#REF!</definedName>
    <definedName name="LLAVE_CHORRO_6" localSheetId="0">#REF!</definedName>
    <definedName name="LLAVE_CHORRO_6">#REF!</definedName>
    <definedName name="LLAVE_CHORRO_7" localSheetId="0">#REF!</definedName>
    <definedName name="LLAVE_CHORRO_7">#REF!</definedName>
    <definedName name="LLAVE_CHORRO_8" localSheetId="0">#REF!</definedName>
    <definedName name="LLAVE_CHORRO_8">#REF!</definedName>
    <definedName name="LLAVE_CHORRO_9" localSheetId="0">#REF!</definedName>
    <definedName name="LLAVE_CHORRO_9">#REF!</definedName>
    <definedName name="LLAVE_EMPOTRAR_CROMO_12" localSheetId="0">#REF!</definedName>
    <definedName name="LLAVE_EMPOTRAR_CROMO_12">#REF!</definedName>
    <definedName name="LLAVE_EMPOTRAR_CROMO_12_10" localSheetId="0">#REF!</definedName>
    <definedName name="LLAVE_EMPOTRAR_CROMO_12_10">#REF!</definedName>
    <definedName name="LLAVE_EMPOTRAR_CROMO_12_11" localSheetId="0">#REF!</definedName>
    <definedName name="LLAVE_EMPOTRAR_CROMO_12_11">#REF!</definedName>
    <definedName name="LLAVE_EMPOTRAR_CROMO_12_6" localSheetId="0">#REF!</definedName>
    <definedName name="LLAVE_EMPOTRAR_CROMO_12_6">#REF!</definedName>
    <definedName name="LLAVE_EMPOTRAR_CROMO_12_7" localSheetId="0">#REF!</definedName>
    <definedName name="LLAVE_EMPOTRAR_CROMO_12_7">#REF!</definedName>
    <definedName name="LLAVE_EMPOTRAR_CROMO_12_8" localSheetId="0">#REF!</definedName>
    <definedName name="LLAVE_EMPOTRAR_CROMO_12_8">#REF!</definedName>
    <definedName name="LLAVE_EMPOTRAR_CROMO_12_9" localSheetId="0">#REF!</definedName>
    <definedName name="LLAVE_EMPOTRAR_CROMO_12_9">#REF!</definedName>
    <definedName name="LLAVE_PASO_1" localSheetId="0">#REF!</definedName>
    <definedName name="LLAVE_PASO_1">#REF!</definedName>
    <definedName name="LLAVE_PASO_1_10" localSheetId="0">#REF!</definedName>
    <definedName name="LLAVE_PASO_1_10">#REF!</definedName>
    <definedName name="LLAVE_PASO_1_11" localSheetId="0">#REF!</definedName>
    <definedName name="LLAVE_PASO_1_11">#REF!</definedName>
    <definedName name="LLAVE_PASO_1_6" localSheetId="0">#REF!</definedName>
    <definedName name="LLAVE_PASO_1_6">#REF!</definedName>
    <definedName name="LLAVE_PASO_1_7" localSheetId="0">#REF!</definedName>
    <definedName name="LLAVE_PASO_1_7">#REF!</definedName>
    <definedName name="LLAVE_PASO_1_8" localSheetId="0">#REF!</definedName>
    <definedName name="LLAVE_PASO_1_8">#REF!</definedName>
    <definedName name="LLAVE_PASO_1_9" localSheetId="0">#REF!</definedName>
    <definedName name="LLAVE_PASO_1_9">#REF!</definedName>
    <definedName name="LLAVE_PASO_34" localSheetId="0">#REF!</definedName>
    <definedName name="LLAVE_PASO_34">#REF!</definedName>
    <definedName name="LLAVE_PASO_34_10" localSheetId="0">#REF!</definedName>
    <definedName name="LLAVE_PASO_34_10">#REF!</definedName>
    <definedName name="LLAVE_PASO_34_11" localSheetId="0">#REF!</definedName>
    <definedName name="LLAVE_PASO_34_11">#REF!</definedName>
    <definedName name="LLAVE_PASO_34_6" localSheetId="0">#REF!</definedName>
    <definedName name="LLAVE_PASO_34_6">#REF!</definedName>
    <definedName name="LLAVE_PASO_34_7" localSheetId="0">#REF!</definedName>
    <definedName name="LLAVE_PASO_34_7">#REF!</definedName>
    <definedName name="LLAVE_PASO_34_8" localSheetId="0">#REF!</definedName>
    <definedName name="LLAVE_PASO_34_8">#REF!</definedName>
    <definedName name="LLAVE_PASO_34_9" localSheetId="0">#REF!</definedName>
    <definedName name="LLAVE_PASO_34_9">#REF!</definedName>
    <definedName name="LLAVE_SENCILLA" localSheetId="0">#REF!</definedName>
    <definedName name="LLAVE_SENCILLA">#REF!</definedName>
    <definedName name="LLAVE_SENCILLA_10" localSheetId="0">#REF!</definedName>
    <definedName name="LLAVE_SENCILLA_10">#REF!</definedName>
    <definedName name="LLAVE_SENCILLA_11" localSheetId="0">#REF!</definedName>
    <definedName name="LLAVE_SENCILLA_11">#REF!</definedName>
    <definedName name="LLAVE_SENCILLA_6" localSheetId="0">#REF!</definedName>
    <definedName name="LLAVE_SENCILLA_6">#REF!</definedName>
    <definedName name="LLAVE_SENCILLA_7" localSheetId="0">#REF!</definedName>
    <definedName name="LLAVE_SENCILLA_7">#REF!</definedName>
    <definedName name="LLAVE_SENCILLA_8" localSheetId="0">#REF!</definedName>
    <definedName name="LLAVE_SENCILLA_8">#REF!</definedName>
    <definedName name="LLAVE_SENCILLA_9" localSheetId="0">#REF!</definedName>
    <definedName name="LLAVE_SENCILLA_9">#REF!</definedName>
    <definedName name="LLAVIN_PUERTA" localSheetId="0">#REF!</definedName>
    <definedName name="LLAVIN_PUERTA">#REF!</definedName>
    <definedName name="LLAVIN_PUERTA_10" localSheetId="0">#REF!</definedName>
    <definedName name="LLAVIN_PUERTA_10">#REF!</definedName>
    <definedName name="LLAVIN_PUERTA_11" localSheetId="0">#REF!</definedName>
    <definedName name="LLAVIN_PUERTA_11">#REF!</definedName>
    <definedName name="LLAVIN_PUERTA_6" localSheetId="0">#REF!</definedName>
    <definedName name="LLAVIN_PUERTA_6">#REF!</definedName>
    <definedName name="LLAVIN_PUERTA_7" localSheetId="0">#REF!</definedName>
    <definedName name="LLAVIN_PUERTA_7">#REF!</definedName>
    <definedName name="LLAVIN_PUERTA_8" localSheetId="0">#REF!</definedName>
    <definedName name="LLAVIN_PUERTA_8">#REF!</definedName>
    <definedName name="LLAVIN_PUERTA_9" localSheetId="0">#REF!</definedName>
    <definedName name="LLAVIN_PUERTA_9">#REF!</definedName>
    <definedName name="LLENADO_BLOQUES_20" localSheetId="0">#REF!</definedName>
    <definedName name="LLENADO_BLOQUES_20">#REF!</definedName>
    <definedName name="LLENADO_BLOQUES_20_10" localSheetId="0">#REF!</definedName>
    <definedName name="LLENADO_BLOQUES_20_10">#REF!</definedName>
    <definedName name="LLENADO_BLOQUES_20_11" localSheetId="0">#REF!</definedName>
    <definedName name="LLENADO_BLOQUES_20_11">#REF!</definedName>
    <definedName name="LLENADO_BLOQUES_20_6" localSheetId="0">#REF!</definedName>
    <definedName name="LLENADO_BLOQUES_20_6">#REF!</definedName>
    <definedName name="LLENADO_BLOQUES_20_7" localSheetId="0">#REF!</definedName>
    <definedName name="LLENADO_BLOQUES_20_7">#REF!</definedName>
    <definedName name="LLENADO_BLOQUES_20_8" localSheetId="0">#REF!</definedName>
    <definedName name="LLENADO_BLOQUES_20_8">#REF!</definedName>
    <definedName name="LLENADO_BLOQUES_20_9" localSheetId="0">#REF!</definedName>
    <definedName name="LLENADO_BLOQUES_20_9">#REF!</definedName>
    <definedName name="LLENADO_BLOQUES_40" localSheetId="0">#REF!</definedName>
    <definedName name="LLENADO_BLOQUES_40">#REF!</definedName>
    <definedName name="LLENADO_BLOQUES_40_10" localSheetId="0">#REF!</definedName>
    <definedName name="LLENADO_BLOQUES_40_10">#REF!</definedName>
    <definedName name="LLENADO_BLOQUES_40_11" localSheetId="0">#REF!</definedName>
    <definedName name="LLENADO_BLOQUES_40_11">#REF!</definedName>
    <definedName name="LLENADO_BLOQUES_40_6" localSheetId="0">#REF!</definedName>
    <definedName name="LLENADO_BLOQUES_40_6">#REF!</definedName>
    <definedName name="LLENADO_BLOQUES_40_7" localSheetId="0">#REF!</definedName>
    <definedName name="LLENADO_BLOQUES_40_7">#REF!</definedName>
    <definedName name="LLENADO_BLOQUES_40_8" localSheetId="0">#REF!</definedName>
    <definedName name="LLENADO_BLOQUES_40_8">#REF!</definedName>
    <definedName name="LLENADO_BLOQUES_40_9" localSheetId="0">#REF!</definedName>
    <definedName name="LLENADO_BLOQUES_40_9">#REF!</definedName>
    <definedName name="LLENADO_BLOQUES_60" localSheetId="0">#REF!</definedName>
    <definedName name="LLENADO_BLOQUES_60">#REF!</definedName>
    <definedName name="LLENADO_BLOQUES_60_10" localSheetId="0">#REF!</definedName>
    <definedName name="LLENADO_BLOQUES_60_10">#REF!</definedName>
    <definedName name="LLENADO_BLOQUES_60_11" localSheetId="0">#REF!</definedName>
    <definedName name="LLENADO_BLOQUES_60_11">#REF!</definedName>
    <definedName name="LLENADO_BLOQUES_60_6" localSheetId="0">#REF!</definedName>
    <definedName name="LLENADO_BLOQUES_60_6">#REF!</definedName>
    <definedName name="LLENADO_BLOQUES_60_7" localSheetId="0">#REF!</definedName>
    <definedName name="LLENADO_BLOQUES_60_7">#REF!</definedName>
    <definedName name="LLENADO_BLOQUES_60_8" localSheetId="0">#REF!</definedName>
    <definedName name="LLENADO_BLOQUES_60_8">#REF!</definedName>
    <definedName name="LLENADO_BLOQUES_60_9" localSheetId="0">#REF!</definedName>
    <definedName name="LLENADO_BLOQUES_60_9">#REF!</definedName>
    <definedName name="LLENADO_BLOQUES_80" localSheetId="0">#REF!</definedName>
    <definedName name="LLENADO_BLOQUES_80">#REF!</definedName>
    <definedName name="LLENADO_BLOQUES_80_10" localSheetId="0">#REF!</definedName>
    <definedName name="LLENADO_BLOQUES_80_10">#REF!</definedName>
    <definedName name="LLENADO_BLOQUES_80_11" localSheetId="0">#REF!</definedName>
    <definedName name="LLENADO_BLOQUES_80_11">#REF!</definedName>
    <definedName name="LLENADO_BLOQUES_80_6" localSheetId="0">#REF!</definedName>
    <definedName name="LLENADO_BLOQUES_80_6">#REF!</definedName>
    <definedName name="LLENADO_BLOQUES_80_7" localSheetId="0">#REF!</definedName>
    <definedName name="LLENADO_BLOQUES_80_7">#REF!</definedName>
    <definedName name="LLENADO_BLOQUES_80_8" localSheetId="0">#REF!</definedName>
    <definedName name="LLENADO_BLOQUES_80_8">#REF!</definedName>
    <definedName name="LLENADO_BLOQUES_80_9" localSheetId="0">#REF!</definedName>
    <definedName name="LLENADO_BLOQUES_80_9">#REF!</definedName>
    <definedName name="LOSA12" localSheetId="0">#REF!</definedName>
    <definedName name="LOSA12">#REF!</definedName>
    <definedName name="LOSA12_6" localSheetId="0">#REF!</definedName>
    <definedName name="LOSA12_6">#REF!</definedName>
    <definedName name="LOSA20" localSheetId="0">#REF!</definedName>
    <definedName name="LOSA20">#REF!</definedName>
    <definedName name="LOSA20_6" localSheetId="0">#REF!</definedName>
    <definedName name="LOSA20_6">#REF!</definedName>
    <definedName name="LOSA30" localSheetId="0">#REF!</definedName>
    <definedName name="LOSA30">#REF!</definedName>
    <definedName name="LOSA30_6" localSheetId="0">#REF!</definedName>
    <definedName name="LOSA30_6">#REF!</definedName>
    <definedName name="MA" localSheetId="0">#REF!</definedName>
    <definedName name="MA">#REF!</definedName>
    <definedName name="MA_10" localSheetId="0">#REF!</definedName>
    <definedName name="MA_10">#REF!</definedName>
    <definedName name="MA_11" localSheetId="0">#REF!</definedName>
    <definedName name="MA_11">#REF!</definedName>
    <definedName name="MA_6" localSheetId="0">#REF!</definedName>
    <definedName name="MA_6">#REF!</definedName>
    <definedName name="MA_7" localSheetId="0">#REF!</definedName>
    <definedName name="MA_7">#REF!</definedName>
    <definedName name="MA_8" localSheetId="0">#REF!</definedName>
    <definedName name="MA_8">#REF!</definedName>
    <definedName name="MA_9" localSheetId="0">#REF!</definedName>
    <definedName name="MA_9">#REF!</definedName>
    <definedName name="MACHETE" localSheetId="0">#REF!</definedName>
    <definedName name="MACHETE">#REF!</definedName>
    <definedName name="MACHETE_10" localSheetId="0">#REF!</definedName>
    <definedName name="MACHETE_10">#REF!</definedName>
    <definedName name="MACHETE_11" localSheetId="0">#REF!</definedName>
    <definedName name="MACHETE_11">#REF!</definedName>
    <definedName name="MACHETE_6" localSheetId="0">#REF!</definedName>
    <definedName name="MACHETE_6">#REF!</definedName>
    <definedName name="MACHETE_7" localSheetId="0">#REF!</definedName>
    <definedName name="MACHETE_7">#REF!</definedName>
    <definedName name="MACHETE_8" localSheetId="0">#REF!</definedName>
    <definedName name="MACHETE_8">#REF!</definedName>
    <definedName name="MACHETE_9" localSheetId="0">#REF!</definedName>
    <definedName name="MACHETE_9">#REF!</definedName>
    <definedName name="MACO" localSheetId="0">#REF!</definedName>
    <definedName name="MACO">#REF!</definedName>
    <definedName name="MACO_10" localSheetId="0">#REF!</definedName>
    <definedName name="MACO_10">#REF!</definedName>
    <definedName name="MACO_11" localSheetId="0">#REF!</definedName>
    <definedName name="MACO_11">#REF!</definedName>
    <definedName name="MACO_6" localSheetId="0">#REF!</definedName>
    <definedName name="MACO_6">#REF!</definedName>
    <definedName name="MACO_7" localSheetId="0">#REF!</definedName>
    <definedName name="MACO_7">#REF!</definedName>
    <definedName name="MACO_8" localSheetId="0">#REF!</definedName>
    <definedName name="MACO_8">#REF!</definedName>
    <definedName name="MACO_9" localSheetId="0">#REF!</definedName>
    <definedName name="MACO_9">#REF!</definedName>
    <definedName name="Madera_P2" localSheetId="0">#REF!</definedName>
    <definedName name="Madera_P2">#REF!</definedName>
    <definedName name="Madera_P2_10" localSheetId="0">#REF!</definedName>
    <definedName name="Madera_P2_10">#REF!</definedName>
    <definedName name="Madera_P2_11" localSheetId="0">#REF!</definedName>
    <definedName name="Madera_P2_11">#REF!</definedName>
    <definedName name="Madera_P2_5" localSheetId="0">#REF!</definedName>
    <definedName name="Madera_P2_5">#REF!</definedName>
    <definedName name="Madera_P2_6" localSheetId="0">#REF!</definedName>
    <definedName name="Madera_P2_6">#REF!</definedName>
    <definedName name="Madera_P2_7" localSheetId="0">#REF!</definedName>
    <definedName name="Madera_P2_7">#REF!</definedName>
    <definedName name="Madera_P2_8" localSheetId="0">#REF!</definedName>
    <definedName name="Madera_P2_8">#REF!</definedName>
    <definedName name="Madera_P2_9" localSheetId="0">#REF!</definedName>
    <definedName name="Madera_P2_9">#REF!</definedName>
    <definedName name="maderabrutapino" localSheetId="0">#REF!</definedName>
    <definedName name="maderabrutapino">#REF!</definedName>
    <definedName name="maderabrutapino_8" localSheetId="0">#REF!</definedName>
    <definedName name="maderabrutapino_8">#REF!</definedName>
    <definedName name="Maestro" localSheetId="0">#REF!</definedName>
    <definedName name="Maestro">#REF!</definedName>
    <definedName name="Maestro_10" localSheetId="0">#REF!</definedName>
    <definedName name="Maestro_10">#REF!</definedName>
    <definedName name="Maestro_11" localSheetId="0">#REF!</definedName>
    <definedName name="Maestro_11">#REF!</definedName>
    <definedName name="Maestro_6" localSheetId="0">#REF!</definedName>
    <definedName name="Maestro_6">#REF!</definedName>
    <definedName name="Maestro_7" localSheetId="0">#REF!</definedName>
    <definedName name="Maestro_7">#REF!</definedName>
    <definedName name="Maestro_8" localSheetId="0">#REF!</definedName>
    <definedName name="Maestro_8">#REF!</definedName>
    <definedName name="Maestro_9" localSheetId="0">#REF!</definedName>
    <definedName name="Maestro_9">#REF!</definedName>
    <definedName name="MAESTROCARP" localSheetId="0">[4]INS!#REF!</definedName>
    <definedName name="MAESTROCARP">[4]INS!#REF!</definedName>
    <definedName name="MAESTROCARP_6" localSheetId="0">#REF!</definedName>
    <definedName name="MAESTROCARP_6">#REF!</definedName>
    <definedName name="MAESTROCARP_8" localSheetId="0">#REF!</definedName>
    <definedName name="MAESTROCARP_8">#REF!</definedName>
    <definedName name="MALLA_ABRAZ_1_12" localSheetId="0">#REF!</definedName>
    <definedName name="MALLA_ABRAZ_1_12">#REF!</definedName>
    <definedName name="MALLA_ABRAZ_1_12_10" localSheetId="0">#REF!</definedName>
    <definedName name="MALLA_ABRAZ_1_12_10">#REF!</definedName>
    <definedName name="MALLA_ABRAZ_1_12_11" localSheetId="0">#REF!</definedName>
    <definedName name="MALLA_ABRAZ_1_12_11">#REF!</definedName>
    <definedName name="MALLA_ABRAZ_1_12_6" localSheetId="0">#REF!</definedName>
    <definedName name="MALLA_ABRAZ_1_12_6">#REF!</definedName>
    <definedName name="MALLA_ABRAZ_1_12_7" localSheetId="0">#REF!</definedName>
    <definedName name="MALLA_ABRAZ_1_12_7">#REF!</definedName>
    <definedName name="MALLA_ABRAZ_1_12_8" localSheetId="0">#REF!</definedName>
    <definedName name="MALLA_ABRAZ_1_12_8">#REF!</definedName>
    <definedName name="MALLA_ABRAZ_1_12_9" localSheetId="0">#REF!</definedName>
    <definedName name="MALLA_ABRAZ_1_12_9">#REF!</definedName>
    <definedName name="MALLA_AL_GALVANIZADO" localSheetId="0">#REF!</definedName>
    <definedName name="MALLA_AL_GALVANIZADO">#REF!</definedName>
    <definedName name="MALLA_AL_GALVANIZADO_10" localSheetId="0">#REF!</definedName>
    <definedName name="MALLA_AL_GALVANIZADO_10">#REF!</definedName>
    <definedName name="MALLA_AL_GALVANIZADO_11" localSheetId="0">#REF!</definedName>
    <definedName name="MALLA_AL_GALVANIZADO_11">#REF!</definedName>
    <definedName name="MALLA_AL_GALVANIZADO_6" localSheetId="0">#REF!</definedName>
    <definedName name="MALLA_AL_GALVANIZADO_6">#REF!</definedName>
    <definedName name="MALLA_AL_GALVANIZADO_7" localSheetId="0">#REF!</definedName>
    <definedName name="MALLA_AL_GALVANIZADO_7">#REF!</definedName>
    <definedName name="MALLA_AL_GALVANIZADO_8" localSheetId="0">#REF!</definedName>
    <definedName name="MALLA_AL_GALVANIZADO_8">#REF!</definedName>
    <definedName name="MALLA_AL_GALVANIZADO_9" localSheetId="0">#REF!</definedName>
    <definedName name="MALLA_AL_GALVANIZADO_9">#REF!</definedName>
    <definedName name="MALLA_AL_PUAS" localSheetId="0">#REF!</definedName>
    <definedName name="MALLA_AL_PUAS">#REF!</definedName>
    <definedName name="MALLA_AL_PUAS_10" localSheetId="0">#REF!</definedName>
    <definedName name="MALLA_AL_PUAS_10">#REF!</definedName>
    <definedName name="MALLA_AL_PUAS_11" localSheetId="0">#REF!</definedName>
    <definedName name="MALLA_AL_PUAS_11">#REF!</definedName>
    <definedName name="MALLA_AL_PUAS_6" localSheetId="0">#REF!</definedName>
    <definedName name="MALLA_AL_PUAS_6">#REF!</definedName>
    <definedName name="MALLA_AL_PUAS_7" localSheetId="0">#REF!</definedName>
    <definedName name="MALLA_AL_PUAS_7">#REF!</definedName>
    <definedName name="MALLA_AL_PUAS_8" localSheetId="0">#REF!</definedName>
    <definedName name="MALLA_AL_PUAS_8">#REF!</definedName>
    <definedName name="MALLA_AL_PUAS_9" localSheetId="0">#REF!</definedName>
    <definedName name="MALLA_AL_PUAS_9">#REF!</definedName>
    <definedName name="MALLA_BARRA_TENZORA" localSheetId="0">#REF!</definedName>
    <definedName name="MALLA_BARRA_TENZORA">#REF!</definedName>
    <definedName name="MALLA_BARRA_TENZORA_10" localSheetId="0">#REF!</definedName>
    <definedName name="MALLA_BARRA_TENZORA_10">#REF!</definedName>
    <definedName name="MALLA_BARRA_TENZORA_11" localSheetId="0">#REF!</definedName>
    <definedName name="MALLA_BARRA_TENZORA_11">#REF!</definedName>
    <definedName name="MALLA_BARRA_TENZORA_6" localSheetId="0">#REF!</definedName>
    <definedName name="MALLA_BARRA_TENZORA_6">#REF!</definedName>
    <definedName name="MALLA_BARRA_TENZORA_7" localSheetId="0">#REF!</definedName>
    <definedName name="MALLA_BARRA_TENZORA_7">#REF!</definedName>
    <definedName name="MALLA_BARRA_TENZORA_8" localSheetId="0">#REF!</definedName>
    <definedName name="MALLA_BARRA_TENZORA_8">#REF!</definedName>
    <definedName name="MALLA_BARRA_TENZORA_9" localSheetId="0">#REF!</definedName>
    <definedName name="MALLA_BARRA_TENZORA_9">#REF!</definedName>
    <definedName name="MALLA_BOTE" localSheetId="0">#REF!</definedName>
    <definedName name="MALLA_BOTE">#REF!</definedName>
    <definedName name="MALLA_BOTE_10" localSheetId="0">#REF!</definedName>
    <definedName name="MALLA_BOTE_10">#REF!</definedName>
    <definedName name="MALLA_BOTE_11" localSheetId="0">#REF!</definedName>
    <definedName name="MALLA_BOTE_11">#REF!</definedName>
    <definedName name="MALLA_BOTE_6" localSheetId="0">#REF!</definedName>
    <definedName name="MALLA_BOTE_6">#REF!</definedName>
    <definedName name="MALLA_BOTE_7" localSheetId="0">#REF!</definedName>
    <definedName name="MALLA_BOTE_7">#REF!</definedName>
    <definedName name="MALLA_BOTE_8" localSheetId="0">#REF!</definedName>
    <definedName name="MALLA_BOTE_8">#REF!</definedName>
    <definedName name="MALLA_BOTE_9" localSheetId="0">#REF!</definedName>
    <definedName name="MALLA_BOTE_9">#REF!</definedName>
    <definedName name="MALLA_CARP_COLS" localSheetId="0">#REF!</definedName>
    <definedName name="MALLA_CARP_COLS">#REF!</definedName>
    <definedName name="MALLA_CARP_COLS_10" localSheetId="0">#REF!</definedName>
    <definedName name="MALLA_CARP_COLS_10">#REF!</definedName>
    <definedName name="MALLA_CARP_COLS_11" localSheetId="0">#REF!</definedName>
    <definedName name="MALLA_CARP_COLS_11">#REF!</definedName>
    <definedName name="MALLA_CARP_COLS_6" localSheetId="0">#REF!</definedName>
    <definedName name="MALLA_CARP_COLS_6">#REF!</definedName>
    <definedName name="MALLA_CARP_COLS_7" localSheetId="0">#REF!</definedName>
    <definedName name="MALLA_CARP_COLS_7">#REF!</definedName>
    <definedName name="MALLA_CARP_COLS_8" localSheetId="0">#REF!</definedName>
    <definedName name="MALLA_CARP_COLS_8">#REF!</definedName>
    <definedName name="MALLA_CARP_COLS_9" localSheetId="0">#REF!</definedName>
    <definedName name="MALLA_CARP_COLS_9">#REF!</definedName>
    <definedName name="MALLA_CICLONICA_6" localSheetId="0">#REF!</definedName>
    <definedName name="MALLA_CICLONICA_6">#REF!</definedName>
    <definedName name="MALLA_CICLONICA_6_10" localSheetId="0">#REF!</definedName>
    <definedName name="MALLA_CICLONICA_6_10">#REF!</definedName>
    <definedName name="MALLA_CICLONICA_6_11" localSheetId="0">#REF!</definedName>
    <definedName name="MALLA_CICLONICA_6_11">#REF!</definedName>
    <definedName name="MALLA_CICLONICA_6_6" localSheetId="0">#REF!</definedName>
    <definedName name="MALLA_CICLONICA_6_6">#REF!</definedName>
    <definedName name="MALLA_CICLONICA_6_7" localSheetId="0">#REF!</definedName>
    <definedName name="MALLA_CICLONICA_6_7">#REF!</definedName>
    <definedName name="MALLA_CICLONICA_6_8" localSheetId="0">#REF!</definedName>
    <definedName name="MALLA_CICLONICA_6_8">#REF!</definedName>
    <definedName name="MALLA_CICLONICA_6_9" localSheetId="0">#REF!</definedName>
    <definedName name="MALLA_CICLONICA_6_9">#REF!</definedName>
    <definedName name="MALLA_COLOC_6" localSheetId="0">#REF!</definedName>
    <definedName name="MALLA_COLOC_6">#REF!</definedName>
    <definedName name="MALLA_COLOC_6_10" localSheetId="0">#REF!</definedName>
    <definedName name="MALLA_COLOC_6_10">#REF!</definedName>
    <definedName name="MALLA_COLOC_6_11" localSheetId="0">#REF!</definedName>
    <definedName name="MALLA_COLOC_6_11">#REF!</definedName>
    <definedName name="MALLA_COLOC_6_6" localSheetId="0">#REF!</definedName>
    <definedName name="MALLA_COLOC_6_6">#REF!</definedName>
    <definedName name="MALLA_COLOC_6_7" localSheetId="0">#REF!</definedName>
    <definedName name="MALLA_COLOC_6_7">#REF!</definedName>
    <definedName name="MALLA_COLOC_6_8" localSheetId="0">#REF!</definedName>
    <definedName name="MALLA_COLOC_6_8">#REF!</definedName>
    <definedName name="MALLA_COLOC_6_9" localSheetId="0">#REF!</definedName>
    <definedName name="MALLA_COLOC_6_9">#REF!</definedName>
    <definedName name="MALLA_COPAFINAL_1_12" localSheetId="0">#REF!</definedName>
    <definedName name="MALLA_COPAFINAL_1_12">#REF!</definedName>
    <definedName name="MALLA_COPAFINAL_1_12_10" localSheetId="0">#REF!</definedName>
    <definedName name="MALLA_COPAFINAL_1_12_10">#REF!</definedName>
    <definedName name="MALLA_COPAFINAL_1_12_11" localSheetId="0">#REF!</definedName>
    <definedName name="MALLA_COPAFINAL_1_12_11">#REF!</definedName>
    <definedName name="MALLA_COPAFINAL_1_12_6" localSheetId="0">#REF!</definedName>
    <definedName name="MALLA_COPAFINAL_1_12_6">#REF!</definedName>
    <definedName name="MALLA_COPAFINAL_1_12_7" localSheetId="0">#REF!</definedName>
    <definedName name="MALLA_COPAFINAL_1_12_7">#REF!</definedName>
    <definedName name="MALLA_COPAFINAL_1_12_8" localSheetId="0">#REF!</definedName>
    <definedName name="MALLA_COPAFINAL_1_12_8">#REF!</definedName>
    <definedName name="MALLA_COPAFINAL_1_12_9" localSheetId="0">#REF!</definedName>
    <definedName name="MALLA_COPAFINAL_1_12_9">#REF!</definedName>
    <definedName name="MALLA_COPAFINAL_2" localSheetId="0">#REF!</definedName>
    <definedName name="MALLA_COPAFINAL_2">#REF!</definedName>
    <definedName name="MALLA_COPAFINAL_2_10" localSheetId="0">#REF!</definedName>
    <definedName name="MALLA_COPAFINAL_2_10">#REF!</definedName>
    <definedName name="MALLA_COPAFINAL_2_11" localSheetId="0">#REF!</definedName>
    <definedName name="MALLA_COPAFINAL_2_11">#REF!</definedName>
    <definedName name="MALLA_COPAFINAL_2_6" localSheetId="0">#REF!</definedName>
    <definedName name="MALLA_COPAFINAL_2_6">#REF!</definedName>
    <definedName name="MALLA_COPAFINAL_2_7" localSheetId="0">#REF!</definedName>
    <definedName name="MALLA_COPAFINAL_2_7">#REF!</definedName>
    <definedName name="MALLA_COPAFINAL_2_8" localSheetId="0">#REF!</definedName>
    <definedName name="MALLA_COPAFINAL_2_8">#REF!</definedName>
    <definedName name="MALLA_COPAFINAL_2_9" localSheetId="0">#REF!</definedName>
    <definedName name="MALLA_COPAFINAL_2_9">#REF!</definedName>
    <definedName name="MALLA_CORTE_ABR" localSheetId="0">#REF!</definedName>
    <definedName name="MALLA_CORTE_ABR">#REF!</definedName>
    <definedName name="MALLA_CORTE_ABR_10" localSheetId="0">#REF!</definedName>
    <definedName name="MALLA_CORTE_ABR_10">#REF!</definedName>
    <definedName name="MALLA_CORTE_ABR_11" localSheetId="0">#REF!</definedName>
    <definedName name="MALLA_CORTE_ABR_11">#REF!</definedName>
    <definedName name="MALLA_CORTE_ABR_6" localSheetId="0">#REF!</definedName>
    <definedName name="MALLA_CORTE_ABR_6">#REF!</definedName>
    <definedName name="MALLA_CORTE_ABR_7" localSheetId="0">#REF!</definedName>
    <definedName name="MALLA_CORTE_ABR_7">#REF!</definedName>
    <definedName name="MALLA_CORTE_ABR_8" localSheetId="0">#REF!</definedName>
    <definedName name="MALLA_CORTE_ABR_8">#REF!</definedName>
    <definedName name="MALLA_CORTE_ABR_9" localSheetId="0">#REF!</definedName>
    <definedName name="MALLA_CORTE_ABR_9">#REF!</definedName>
    <definedName name="Malla_Electrosoldada_10x10" localSheetId="0">#REF!</definedName>
    <definedName name="Malla_Electrosoldada_10x10">#REF!</definedName>
    <definedName name="Malla_Electrosoldada_10x10_10" localSheetId="0">#REF!</definedName>
    <definedName name="Malla_Electrosoldada_10x10_10">#REF!</definedName>
    <definedName name="Malla_Electrosoldada_10x10_11" localSheetId="0">#REF!</definedName>
    <definedName name="Malla_Electrosoldada_10x10_11">#REF!</definedName>
    <definedName name="Malla_Electrosoldada_10x10_6" localSheetId="0">#REF!</definedName>
    <definedName name="Malla_Electrosoldada_10x10_6">#REF!</definedName>
    <definedName name="Malla_Electrosoldada_10x10_7" localSheetId="0">#REF!</definedName>
    <definedName name="Malla_Electrosoldada_10x10_7">#REF!</definedName>
    <definedName name="Malla_Electrosoldada_10x10_8" localSheetId="0">#REF!</definedName>
    <definedName name="Malla_Electrosoldada_10x10_8">#REF!</definedName>
    <definedName name="Malla_Electrosoldada_10x10_9" localSheetId="0">#REF!</definedName>
    <definedName name="Malla_Electrosoldada_10x10_9">#REF!</definedName>
    <definedName name="MALLA_PALOMETA_DOBLE_1_12" localSheetId="0">#REF!</definedName>
    <definedName name="MALLA_PALOMETA_DOBLE_1_12">#REF!</definedName>
    <definedName name="MALLA_PALOMETA_DOBLE_1_12_10" localSheetId="0">#REF!</definedName>
    <definedName name="MALLA_PALOMETA_DOBLE_1_12_10">#REF!</definedName>
    <definedName name="MALLA_PALOMETA_DOBLE_1_12_11" localSheetId="0">#REF!</definedName>
    <definedName name="MALLA_PALOMETA_DOBLE_1_12_11">#REF!</definedName>
    <definedName name="MALLA_PALOMETA_DOBLE_1_12_6" localSheetId="0">#REF!</definedName>
    <definedName name="MALLA_PALOMETA_DOBLE_1_12_6">#REF!</definedName>
    <definedName name="MALLA_PALOMETA_DOBLE_1_12_7" localSheetId="0">#REF!</definedName>
    <definedName name="MALLA_PALOMETA_DOBLE_1_12_7">#REF!</definedName>
    <definedName name="MALLA_PALOMETA_DOBLE_1_12_8" localSheetId="0">#REF!</definedName>
    <definedName name="MALLA_PALOMETA_DOBLE_1_12_8">#REF!</definedName>
    <definedName name="MALLA_PALOMETA_DOBLE_1_12_9" localSheetId="0">#REF!</definedName>
    <definedName name="MALLA_PALOMETA_DOBLE_1_12_9">#REF!</definedName>
    <definedName name="MALLA_RELLENO" localSheetId="0">#REF!</definedName>
    <definedName name="MALLA_RELLENO">#REF!</definedName>
    <definedName name="MALLA_RELLENO_10" localSheetId="0">#REF!</definedName>
    <definedName name="MALLA_RELLENO_10">#REF!</definedName>
    <definedName name="MALLA_RELLENO_11" localSheetId="0">#REF!</definedName>
    <definedName name="MALLA_RELLENO_11">#REF!</definedName>
    <definedName name="MALLA_RELLENO_6" localSheetId="0">#REF!</definedName>
    <definedName name="MALLA_RELLENO_6">#REF!</definedName>
    <definedName name="MALLA_RELLENO_7" localSheetId="0">#REF!</definedName>
    <definedName name="MALLA_RELLENO_7">#REF!</definedName>
    <definedName name="MALLA_RELLENO_8" localSheetId="0">#REF!</definedName>
    <definedName name="MALLA_RELLENO_8">#REF!</definedName>
    <definedName name="MALLA_RELLENO_9" localSheetId="0">#REF!</definedName>
    <definedName name="MALLA_RELLENO_9">#REF!</definedName>
    <definedName name="MALLA_SEGUETA" localSheetId="0">#REF!</definedName>
    <definedName name="MALLA_SEGUETA">#REF!</definedName>
    <definedName name="MALLA_SEGUETA_10" localSheetId="0">#REF!</definedName>
    <definedName name="MALLA_SEGUETA_10">#REF!</definedName>
    <definedName name="MALLA_SEGUETA_11" localSheetId="0">#REF!</definedName>
    <definedName name="MALLA_SEGUETA_11">#REF!</definedName>
    <definedName name="MALLA_SEGUETA_6" localSheetId="0">#REF!</definedName>
    <definedName name="MALLA_SEGUETA_6">#REF!</definedName>
    <definedName name="MALLA_SEGUETA_7" localSheetId="0">#REF!</definedName>
    <definedName name="MALLA_SEGUETA_7">#REF!</definedName>
    <definedName name="MALLA_SEGUETA_8" localSheetId="0">#REF!</definedName>
    <definedName name="MALLA_SEGUETA_8">#REF!</definedName>
    <definedName name="MALLA_SEGUETA_9" localSheetId="0">#REF!</definedName>
    <definedName name="MALLA_SEGUETA_9">#REF!</definedName>
    <definedName name="MALLA_TERMINAL_1_14" localSheetId="0">#REF!</definedName>
    <definedName name="MALLA_TERMINAL_1_14">#REF!</definedName>
    <definedName name="MALLA_TERMINAL_1_14_10" localSheetId="0">#REF!</definedName>
    <definedName name="MALLA_TERMINAL_1_14_10">#REF!</definedName>
    <definedName name="MALLA_TERMINAL_1_14_11" localSheetId="0">#REF!</definedName>
    <definedName name="MALLA_TERMINAL_1_14_11">#REF!</definedName>
    <definedName name="MALLA_TERMINAL_1_14_6" localSheetId="0">#REF!</definedName>
    <definedName name="MALLA_TERMINAL_1_14_6">#REF!</definedName>
    <definedName name="MALLA_TERMINAL_1_14_7" localSheetId="0">#REF!</definedName>
    <definedName name="MALLA_TERMINAL_1_14_7">#REF!</definedName>
    <definedName name="MALLA_TERMINAL_1_14_8" localSheetId="0">#REF!</definedName>
    <definedName name="MALLA_TERMINAL_1_14_8">#REF!</definedName>
    <definedName name="MALLA_TERMINAL_1_14_9" localSheetId="0">#REF!</definedName>
    <definedName name="MALLA_TERMINAL_1_14_9">#REF!</definedName>
    <definedName name="MALLA_TUBOHG_1" localSheetId="0">#REF!</definedName>
    <definedName name="MALLA_TUBOHG_1">#REF!</definedName>
    <definedName name="MALLA_TUBOHG_1_10" localSheetId="0">#REF!</definedName>
    <definedName name="MALLA_TUBOHG_1_10">#REF!</definedName>
    <definedName name="MALLA_TUBOHG_1_11" localSheetId="0">#REF!</definedName>
    <definedName name="MALLA_TUBOHG_1_11">#REF!</definedName>
    <definedName name="MALLA_TUBOHG_1_12" localSheetId="0">#REF!</definedName>
    <definedName name="MALLA_TUBOHG_1_12">#REF!</definedName>
    <definedName name="MALLA_TUBOHG_1_12_10" localSheetId="0">#REF!</definedName>
    <definedName name="MALLA_TUBOHG_1_12_10">#REF!</definedName>
    <definedName name="MALLA_TUBOHG_1_12_11" localSheetId="0">#REF!</definedName>
    <definedName name="MALLA_TUBOHG_1_12_11">#REF!</definedName>
    <definedName name="MALLA_TUBOHG_1_12_6" localSheetId="0">#REF!</definedName>
    <definedName name="MALLA_TUBOHG_1_12_6">#REF!</definedName>
    <definedName name="MALLA_TUBOHG_1_12_7" localSheetId="0">#REF!</definedName>
    <definedName name="MALLA_TUBOHG_1_12_7">#REF!</definedName>
    <definedName name="MALLA_TUBOHG_1_12_8" localSheetId="0">#REF!</definedName>
    <definedName name="MALLA_TUBOHG_1_12_8">#REF!</definedName>
    <definedName name="MALLA_TUBOHG_1_12_9" localSheetId="0">#REF!</definedName>
    <definedName name="MALLA_TUBOHG_1_12_9">#REF!</definedName>
    <definedName name="MALLA_TUBOHG_1_14" localSheetId="0">#REF!</definedName>
    <definedName name="MALLA_TUBOHG_1_14">#REF!</definedName>
    <definedName name="MALLA_TUBOHG_1_14_10" localSheetId="0">#REF!</definedName>
    <definedName name="MALLA_TUBOHG_1_14_10">#REF!</definedName>
    <definedName name="MALLA_TUBOHG_1_14_11" localSheetId="0">#REF!</definedName>
    <definedName name="MALLA_TUBOHG_1_14_11">#REF!</definedName>
    <definedName name="MALLA_TUBOHG_1_14_6" localSheetId="0">#REF!</definedName>
    <definedName name="MALLA_TUBOHG_1_14_6">#REF!</definedName>
    <definedName name="MALLA_TUBOHG_1_14_7" localSheetId="0">#REF!</definedName>
    <definedName name="MALLA_TUBOHG_1_14_7">#REF!</definedName>
    <definedName name="MALLA_TUBOHG_1_14_8" localSheetId="0">#REF!</definedName>
    <definedName name="MALLA_TUBOHG_1_14_8">#REF!</definedName>
    <definedName name="MALLA_TUBOHG_1_14_9" localSheetId="0">#REF!</definedName>
    <definedName name="MALLA_TUBOHG_1_14_9">#REF!</definedName>
    <definedName name="MALLA_TUBOHG_1_6" localSheetId="0">#REF!</definedName>
    <definedName name="MALLA_TUBOHG_1_6">#REF!</definedName>
    <definedName name="MALLA_TUBOHG_1_7" localSheetId="0">#REF!</definedName>
    <definedName name="MALLA_TUBOHG_1_7">#REF!</definedName>
    <definedName name="MALLA_TUBOHG_1_8" localSheetId="0">#REF!</definedName>
    <definedName name="MALLA_TUBOHG_1_8">#REF!</definedName>
    <definedName name="MALLA_TUBOHG_1_9" localSheetId="0">#REF!</definedName>
    <definedName name="MALLA_TUBOHG_1_9">#REF!</definedName>
    <definedName name="MALLA_ZABALETA" localSheetId="0">#REF!</definedName>
    <definedName name="MALLA_ZABALETA">#REF!</definedName>
    <definedName name="MALLA_ZABALETA_10" localSheetId="0">#REF!</definedName>
    <definedName name="MALLA_ZABALETA_10">#REF!</definedName>
    <definedName name="MALLA_ZABALETA_11" localSheetId="0">#REF!</definedName>
    <definedName name="MALLA_ZABALETA_11">#REF!</definedName>
    <definedName name="MALLA_ZABALETA_6" localSheetId="0">#REF!</definedName>
    <definedName name="MALLA_ZABALETA_6">#REF!</definedName>
    <definedName name="MALLA_ZABALETA_7" localSheetId="0">#REF!</definedName>
    <definedName name="MALLA_ZABALETA_7">#REF!</definedName>
    <definedName name="MALLA_ZABALETA_8" localSheetId="0">#REF!</definedName>
    <definedName name="MALLA_ZABALETA_8">#REF!</definedName>
    <definedName name="MALLA_ZABALETA_9" localSheetId="0">#REF!</definedName>
    <definedName name="MALLA_ZABALETA_9">#REF!</definedName>
    <definedName name="MARCO_PUERTA_PINO" localSheetId="0">#REF!</definedName>
    <definedName name="MARCO_PUERTA_PINO">#REF!</definedName>
    <definedName name="MARCO_PUERTA_PINO_10" localSheetId="0">#REF!</definedName>
    <definedName name="MARCO_PUERTA_PINO_10">#REF!</definedName>
    <definedName name="MARCO_PUERTA_PINO_11" localSheetId="0">#REF!</definedName>
    <definedName name="MARCO_PUERTA_PINO_11">#REF!</definedName>
    <definedName name="MARCO_PUERTA_PINO_6" localSheetId="0">#REF!</definedName>
    <definedName name="MARCO_PUERTA_PINO_6">#REF!</definedName>
    <definedName name="MARCO_PUERTA_PINO_7" localSheetId="0">#REF!</definedName>
    <definedName name="MARCO_PUERTA_PINO_7">#REF!</definedName>
    <definedName name="MARCO_PUERTA_PINO_8" localSheetId="0">#REF!</definedName>
    <definedName name="MARCO_PUERTA_PINO_8">#REF!</definedName>
    <definedName name="MARCO_PUERTA_PINO_9" localSheetId="0">#REF!</definedName>
    <definedName name="MARCO_PUERTA_PINO_9">#REF!</definedName>
    <definedName name="MATERIAL_RELLENO" localSheetId="0">#REF!</definedName>
    <definedName name="MATERIAL_RELLENO">#REF!</definedName>
    <definedName name="MATERIAL_RELLENO_10" localSheetId="0">#REF!</definedName>
    <definedName name="MATERIAL_RELLENO_10">#REF!</definedName>
    <definedName name="MATERIAL_RELLENO_11" localSheetId="0">#REF!</definedName>
    <definedName name="MATERIAL_RELLENO_11">#REF!</definedName>
    <definedName name="MATERIAL_RELLENO_6" localSheetId="0">#REF!</definedName>
    <definedName name="MATERIAL_RELLENO_6">#REF!</definedName>
    <definedName name="MATERIAL_RELLENO_7" localSheetId="0">#REF!</definedName>
    <definedName name="MATERIAL_RELLENO_7">#REF!</definedName>
    <definedName name="MATERIAL_RELLENO_8" localSheetId="0">#REF!</definedName>
    <definedName name="MATERIAL_RELLENO_8">#REF!</definedName>
    <definedName name="MATERIAL_RELLENO_9" localSheetId="0">#REF!</definedName>
    <definedName name="MATERIAL_RELLENO_9">#REF!</definedName>
    <definedName name="MBA" localSheetId="0">#REF!</definedName>
    <definedName name="MBA">#REF!</definedName>
    <definedName name="MBA_10" localSheetId="0">#REF!</definedName>
    <definedName name="MBA_10">#REF!</definedName>
    <definedName name="MBA_11" localSheetId="0">#REF!</definedName>
    <definedName name="MBA_11">#REF!</definedName>
    <definedName name="MBA_6" localSheetId="0">#REF!</definedName>
    <definedName name="MBA_6">#REF!</definedName>
    <definedName name="MBA_7" localSheetId="0">#REF!</definedName>
    <definedName name="MBA_7">#REF!</definedName>
    <definedName name="MBA_8" localSheetId="0">#REF!</definedName>
    <definedName name="MBA_8">#REF!</definedName>
    <definedName name="MBA_9" localSheetId="0">#REF!</definedName>
    <definedName name="MBA_9">#REF!</definedName>
    <definedName name="MEXCLADORA_LAVAMANOS" localSheetId="0">#REF!</definedName>
    <definedName name="MEXCLADORA_LAVAMANOS">#REF!</definedName>
    <definedName name="MEXCLADORA_LAVAMANOS_10" localSheetId="0">#REF!</definedName>
    <definedName name="MEXCLADORA_LAVAMANOS_10">#REF!</definedName>
    <definedName name="MEXCLADORA_LAVAMANOS_11" localSheetId="0">#REF!</definedName>
    <definedName name="MEXCLADORA_LAVAMANOS_11">#REF!</definedName>
    <definedName name="MEXCLADORA_LAVAMANOS_6" localSheetId="0">#REF!</definedName>
    <definedName name="MEXCLADORA_LAVAMANOS_6">#REF!</definedName>
    <definedName name="MEXCLADORA_LAVAMANOS_7" localSheetId="0">#REF!</definedName>
    <definedName name="MEXCLADORA_LAVAMANOS_7">#REF!</definedName>
    <definedName name="MEXCLADORA_LAVAMANOS_8" localSheetId="0">#REF!</definedName>
    <definedName name="MEXCLADORA_LAVAMANOS_8">#REF!</definedName>
    <definedName name="MEXCLADORA_LAVAMANOS_9" localSheetId="0">#REF!</definedName>
    <definedName name="MEXCLADORA_LAVAMANOS_9">#REF!</definedName>
    <definedName name="MEZCLA_CAL_ARENA_PISOS" localSheetId="0">#REF!</definedName>
    <definedName name="MEZCLA_CAL_ARENA_PISOS">#REF!</definedName>
    <definedName name="MEZCLA_CAL_ARENA_PISOS_10" localSheetId="0">#REF!</definedName>
    <definedName name="MEZCLA_CAL_ARENA_PISOS_10">#REF!</definedName>
    <definedName name="MEZCLA_CAL_ARENA_PISOS_11" localSheetId="0">#REF!</definedName>
    <definedName name="MEZCLA_CAL_ARENA_PISOS_11">#REF!</definedName>
    <definedName name="MEZCLA_CAL_ARENA_PISOS_6" localSheetId="0">#REF!</definedName>
    <definedName name="MEZCLA_CAL_ARENA_PISOS_6">#REF!</definedName>
    <definedName name="MEZCLA_CAL_ARENA_PISOS_7" localSheetId="0">#REF!</definedName>
    <definedName name="MEZCLA_CAL_ARENA_PISOS_7">#REF!</definedName>
    <definedName name="MEZCLA_CAL_ARENA_PISOS_8" localSheetId="0">#REF!</definedName>
    <definedName name="MEZCLA_CAL_ARENA_PISOS_8">#REF!</definedName>
    <definedName name="MEZCLA_CAL_ARENA_PISOS_9" localSheetId="0">#REF!</definedName>
    <definedName name="MEZCLA_CAL_ARENA_PISOS_9">#REF!</definedName>
    <definedName name="MezclaAntillana" localSheetId="0">#REF!</definedName>
    <definedName name="MezclaAntillana">#REF!</definedName>
    <definedName name="MezclaAntillana_10" localSheetId="0">#REF!</definedName>
    <definedName name="MezclaAntillana_10">#REF!</definedName>
    <definedName name="MezclaAntillana_11" localSheetId="0">#REF!</definedName>
    <definedName name="MezclaAntillana_11">#REF!</definedName>
    <definedName name="MezclaAntillana_6" localSheetId="0">#REF!</definedName>
    <definedName name="MezclaAntillana_6">#REF!</definedName>
    <definedName name="MezclaAntillana_7" localSheetId="0">#REF!</definedName>
    <definedName name="MezclaAntillana_7">#REF!</definedName>
    <definedName name="MezclaAntillana_8" localSheetId="0">#REF!</definedName>
    <definedName name="MezclaAntillana_8">#REF!</definedName>
    <definedName name="MezclaAntillana_9" localSheetId="0">#REF!</definedName>
    <definedName name="MezclaAntillana_9">#REF!</definedName>
    <definedName name="mezclajuntabloque" localSheetId="0">#REF!</definedName>
    <definedName name="mezclajuntabloque">#REF!</definedName>
    <definedName name="mezclajuntabloque_6" localSheetId="0">#REF!</definedName>
    <definedName name="mezclajuntabloque_6">#REF!</definedName>
    <definedName name="mezclajuntabloque_8" localSheetId="0">#REF!</definedName>
    <definedName name="mezclajuntabloque_8">#REF!</definedName>
    <definedName name="mgf" localSheetId="0">#REF!</definedName>
    <definedName name="mgf">#REF!</definedName>
    <definedName name="MO_ACERA_FROTyVIOL" localSheetId="0">#REF!</definedName>
    <definedName name="MO_ACERA_FROTyVIOL">#REF!</definedName>
    <definedName name="MO_ACERA_FROTyVIOL_10" localSheetId="0">#REF!</definedName>
    <definedName name="MO_ACERA_FROTyVIOL_10">#REF!</definedName>
    <definedName name="MO_ACERA_FROTyVIOL_11" localSheetId="0">#REF!</definedName>
    <definedName name="MO_ACERA_FROTyVIOL_11">#REF!</definedName>
    <definedName name="MO_ACERA_FROTyVIOL_6" localSheetId="0">#REF!</definedName>
    <definedName name="MO_ACERA_FROTyVIOL_6">#REF!</definedName>
    <definedName name="MO_ACERA_FROTyVIOL_7" localSheetId="0">#REF!</definedName>
    <definedName name="MO_ACERA_FROTyVIOL_7">#REF!</definedName>
    <definedName name="MO_ACERA_FROTyVIOL_8" localSheetId="0">#REF!</definedName>
    <definedName name="MO_ACERA_FROTyVIOL_8">#REF!</definedName>
    <definedName name="MO_ACERA_FROTyVIOL_9" localSheetId="0">#REF!</definedName>
    <definedName name="MO_ACERA_FROTyVIOL_9">#REF!</definedName>
    <definedName name="MO_CANTOS" localSheetId="0">#REF!</definedName>
    <definedName name="MO_CANTOS">#REF!</definedName>
    <definedName name="MO_CANTOS_10" localSheetId="0">#REF!</definedName>
    <definedName name="MO_CANTOS_10">#REF!</definedName>
    <definedName name="MO_CANTOS_11" localSheetId="0">#REF!</definedName>
    <definedName name="MO_CANTOS_11">#REF!</definedName>
    <definedName name="MO_CANTOS_6" localSheetId="0">#REF!</definedName>
    <definedName name="MO_CANTOS_6">#REF!</definedName>
    <definedName name="MO_CANTOS_7" localSheetId="0">#REF!</definedName>
    <definedName name="MO_CANTOS_7">#REF!</definedName>
    <definedName name="MO_CANTOS_8" localSheetId="0">#REF!</definedName>
    <definedName name="MO_CANTOS_8">#REF!</definedName>
    <definedName name="MO_CANTOS_9" localSheetId="0">#REF!</definedName>
    <definedName name="MO_CANTOS_9">#REF!</definedName>
    <definedName name="MO_CARETEO" localSheetId="0">#REF!</definedName>
    <definedName name="MO_CARETEO">#REF!</definedName>
    <definedName name="MO_CARETEO_10" localSheetId="0">#REF!</definedName>
    <definedName name="MO_CARETEO_10">#REF!</definedName>
    <definedName name="MO_CARETEO_11" localSheetId="0">#REF!</definedName>
    <definedName name="MO_CARETEO_11">#REF!</definedName>
    <definedName name="MO_CARETEO_6" localSheetId="0">#REF!</definedName>
    <definedName name="MO_CARETEO_6">#REF!</definedName>
    <definedName name="MO_CARETEO_7" localSheetId="0">#REF!</definedName>
    <definedName name="MO_CARETEO_7">#REF!</definedName>
    <definedName name="MO_CARETEO_8" localSheetId="0">#REF!</definedName>
    <definedName name="MO_CARETEO_8">#REF!</definedName>
    <definedName name="MO_CARETEO_9" localSheetId="0">#REF!</definedName>
    <definedName name="MO_CARETEO_9">#REF!</definedName>
    <definedName name="MO_ColAcero_Dintel" localSheetId="0">#REF!</definedName>
    <definedName name="MO_ColAcero_Dintel">#REF!</definedName>
    <definedName name="MO_ColAcero_Dintel_10" localSheetId="0">#REF!</definedName>
    <definedName name="MO_ColAcero_Dintel_10">#REF!</definedName>
    <definedName name="MO_ColAcero_Dintel_11" localSheetId="0">#REF!</definedName>
    <definedName name="MO_ColAcero_Dintel_11">#REF!</definedName>
    <definedName name="MO_ColAcero_Dintel_6" localSheetId="0">#REF!</definedName>
    <definedName name="MO_ColAcero_Dintel_6">#REF!</definedName>
    <definedName name="MO_ColAcero_Dintel_7" localSheetId="0">#REF!</definedName>
    <definedName name="MO_ColAcero_Dintel_7">#REF!</definedName>
    <definedName name="MO_ColAcero_Dintel_8" localSheetId="0">#REF!</definedName>
    <definedName name="MO_ColAcero_Dintel_8">#REF!</definedName>
    <definedName name="MO_ColAcero_Dintel_9" localSheetId="0">#REF!</definedName>
    <definedName name="MO_ColAcero_Dintel_9">#REF!</definedName>
    <definedName name="MO_ColAcero_Escalera" localSheetId="0">#REF!</definedName>
    <definedName name="MO_ColAcero_Escalera">#REF!</definedName>
    <definedName name="MO_ColAcero_Escalera_10" localSheetId="0">#REF!</definedName>
    <definedName name="MO_ColAcero_Escalera_10">#REF!</definedName>
    <definedName name="MO_ColAcero_Escalera_11" localSheetId="0">#REF!</definedName>
    <definedName name="MO_ColAcero_Escalera_11">#REF!</definedName>
    <definedName name="MO_ColAcero_Escalera_6" localSheetId="0">#REF!</definedName>
    <definedName name="MO_ColAcero_Escalera_6">#REF!</definedName>
    <definedName name="MO_ColAcero_Escalera_7" localSheetId="0">#REF!</definedName>
    <definedName name="MO_ColAcero_Escalera_7">#REF!</definedName>
    <definedName name="MO_ColAcero_Escalera_8" localSheetId="0">#REF!</definedName>
    <definedName name="MO_ColAcero_Escalera_8">#REF!</definedName>
    <definedName name="MO_ColAcero_Escalera_9" localSheetId="0">#REF!</definedName>
    <definedName name="MO_ColAcero_Escalera_9">#REF!</definedName>
    <definedName name="MO_ColAcero_G60_QQ" localSheetId="0">#REF!</definedName>
    <definedName name="MO_ColAcero_G60_QQ">#REF!</definedName>
    <definedName name="MO_ColAcero_G60_QQ_10" localSheetId="0">#REF!</definedName>
    <definedName name="MO_ColAcero_G60_QQ_10">#REF!</definedName>
    <definedName name="MO_ColAcero_G60_QQ_11" localSheetId="0">#REF!</definedName>
    <definedName name="MO_ColAcero_G60_QQ_11">#REF!</definedName>
    <definedName name="MO_ColAcero_G60_QQ_6" localSheetId="0">#REF!</definedName>
    <definedName name="MO_ColAcero_G60_QQ_6">#REF!</definedName>
    <definedName name="MO_ColAcero_G60_QQ_7" localSheetId="0">#REF!</definedName>
    <definedName name="MO_ColAcero_G60_QQ_7">#REF!</definedName>
    <definedName name="MO_ColAcero_G60_QQ_8" localSheetId="0">#REF!</definedName>
    <definedName name="MO_ColAcero_G60_QQ_8">#REF!</definedName>
    <definedName name="MO_ColAcero_G60_QQ_9" localSheetId="0">#REF!</definedName>
    <definedName name="MO_ColAcero_G60_QQ_9">#REF!</definedName>
    <definedName name="MO_ColAcero_Malla" localSheetId="0">#REF!</definedName>
    <definedName name="MO_ColAcero_Malla">#REF!</definedName>
    <definedName name="MO_ColAcero_Malla_10" localSheetId="0">#REF!</definedName>
    <definedName name="MO_ColAcero_Malla_10">#REF!</definedName>
    <definedName name="MO_ColAcero_Malla_11" localSheetId="0">#REF!</definedName>
    <definedName name="MO_ColAcero_Malla_11">#REF!</definedName>
    <definedName name="MO_ColAcero_Malla_6" localSheetId="0">#REF!</definedName>
    <definedName name="MO_ColAcero_Malla_6">#REF!</definedName>
    <definedName name="MO_ColAcero_Malla_7" localSheetId="0">#REF!</definedName>
    <definedName name="MO_ColAcero_Malla_7">#REF!</definedName>
    <definedName name="MO_ColAcero_Malla_8" localSheetId="0">#REF!</definedName>
    <definedName name="MO_ColAcero_Malla_8">#REF!</definedName>
    <definedName name="MO_ColAcero_Malla_9" localSheetId="0">#REF!</definedName>
    <definedName name="MO_ColAcero_Malla_9">#REF!</definedName>
    <definedName name="MO_ColAcero_QQ" localSheetId="0">#REF!</definedName>
    <definedName name="MO_ColAcero_QQ">#REF!</definedName>
    <definedName name="MO_ColAcero_QQ_10" localSheetId="0">#REF!</definedName>
    <definedName name="MO_ColAcero_QQ_10">#REF!</definedName>
    <definedName name="MO_ColAcero_QQ_11" localSheetId="0">#REF!</definedName>
    <definedName name="MO_ColAcero_QQ_11">#REF!</definedName>
    <definedName name="MO_ColAcero_QQ_5" localSheetId="0">#REF!</definedName>
    <definedName name="MO_ColAcero_QQ_5">#REF!</definedName>
    <definedName name="MO_ColAcero_QQ_6" localSheetId="0">#REF!</definedName>
    <definedName name="MO_ColAcero_QQ_6">#REF!</definedName>
    <definedName name="MO_ColAcero_QQ_7" localSheetId="0">#REF!</definedName>
    <definedName name="MO_ColAcero_QQ_7">#REF!</definedName>
    <definedName name="MO_ColAcero_QQ_8" localSheetId="0">#REF!</definedName>
    <definedName name="MO_ColAcero_QQ_8">#REF!</definedName>
    <definedName name="MO_ColAcero_QQ_9" localSheetId="0">#REF!</definedName>
    <definedName name="MO_ColAcero_QQ_9">#REF!</definedName>
    <definedName name="MO_ColAcero_ZapMuros" localSheetId="0">#REF!</definedName>
    <definedName name="MO_ColAcero_ZapMuros">#REF!</definedName>
    <definedName name="MO_ColAcero_ZapMuros_10" localSheetId="0">#REF!</definedName>
    <definedName name="MO_ColAcero_ZapMuros_10">#REF!</definedName>
    <definedName name="MO_ColAcero_ZapMuros_11" localSheetId="0">#REF!</definedName>
    <definedName name="MO_ColAcero_ZapMuros_11">#REF!</definedName>
    <definedName name="MO_ColAcero_ZapMuros_6" localSheetId="0">#REF!</definedName>
    <definedName name="MO_ColAcero_ZapMuros_6">#REF!</definedName>
    <definedName name="MO_ColAcero_ZapMuros_7" localSheetId="0">#REF!</definedName>
    <definedName name="MO_ColAcero_ZapMuros_7">#REF!</definedName>
    <definedName name="MO_ColAcero_ZapMuros_8" localSheetId="0">#REF!</definedName>
    <definedName name="MO_ColAcero_ZapMuros_8">#REF!</definedName>
    <definedName name="MO_ColAcero_ZapMuros_9" localSheetId="0">#REF!</definedName>
    <definedName name="MO_ColAcero_ZapMuros_9">#REF!</definedName>
    <definedName name="MO_ColAcero14_Piso" localSheetId="0">#REF!</definedName>
    <definedName name="MO_ColAcero14_Piso">#REF!</definedName>
    <definedName name="MO_ColAcero14_Piso_10" localSheetId="0">#REF!</definedName>
    <definedName name="MO_ColAcero14_Piso_10">#REF!</definedName>
    <definedName name="MO_ColAcero14_Piso_11" localSheetId="0">#REF!</definedName>
    <definedName name="MO_ColAcero14_Piso_11">#REF!</definedName>
    <definedName name="MO_ColAcero14_Piso_6" localSheetId="0">#REF!</definedName>
    <definedName name="MO_ColAcero14_Piso_6">#REF!</definedName>
    <definedName name="MO_ColAcero14_Piso_7" localSheetId="0">#REF!</definedName>
    <definedName name="MO_ColAcero14_Piso_7">#REF!</definedName>
    <definedName name="MO_ColAcero14_Piso_8" localSheetId="0">#REF!</definedName>
    <definedName name="MO_ColAcero14_Piso_8">#REF!</definedName>
    <definedName name="MO_ColAcero14_Piso_9" localSheetId="0">#REF!</definedName>
    <definedName name="MO_ColAcero14_Piso_9">#REF!</definedName>
    <definedName name="MO_ColAcero38y12_Cols" localSheetId="0">#REF!</definedName>
    <definedName name="MO_ColAcero38y12_Cols">#REF!</definedName>
    <definedName name="MO_ColAcero38y12_Cols_10" localSheetId="0">#REF!</definedName>
    <definedName name="MO_ColAcero38y12_Cols_10">#REF!</definedName>
    <definedName name="MO_ColAcero38y12_Cols_11" localSheetId="0">#REF!</definedName>
    <definedName name="MO_ColAcero38y12_Cols_11">#REF!</definedName>
    <definedName name="MO_ColAcero38y12_Cols_6" localSheetId="0">#REF!</definedName>
    <definedName name="MO_ColAcero38y12_Cols_6">#REF!</definedName>
    <definedName name="MO_ColAcero38y12_Cols_7" localSheetId="0">#REF!</definedName>
    <definedName name="MO_ColAcero38y12_Cols_7">#REF!</definedName>
    <definedName name="MO_ColAcero38y12_Cols_8" localSheetId="0">#REF!</definedName>
    <definedName name="MO_ColAcero38y12_Cols_8">#REF!</definedName>
    <definedName name="MO_ColAcero38y12_Cols_9" localSheetId="0">#REF!</definedName>
    <definedName name="MO_ColAcero38y12_Cols_9">#REF!</definedName>
    <definedName name="MO_DEMOLICION_MURO_HA" localSheetId="0">#REF!</definedName>
    <definedName name="MO_DEMOLICION_MURO_HA">#REF!</definedName>
    <definedName name="MO_DEMOLICION_MURO_HA_10" localSheetId="0">#REF!</definedName>
    <definedName name="MO_DEMOLICION_MURO_HA_10">#REF!</definedName>
    <definedName name="MO_DEMOLICION_MURO_HA_11" localSheetId="0">#REF!</definedName>
    <definedName name="MO_DEMOLICION_MURO_HA_11">#REF!</definedName>
    <definedName name="MO_DEMOLICION_MURO_HA_6" localSheetId="0">#REF!</definedName>
    <definedName name="MO_DEMOLICION_MURO_HA_6">#REF!</definedName>
    <definedName name="MO_DEMOLICION_MURO_HA_7" localSheetId="0">#REF!</definedName>
    <definedName name="MO_DEMOLICION_MURO_HA_7">#REF!</definedName>
    <definedName name="MO_DEMOLICION_MURO_HA_8" localSheetId="0">#REF!</definedName>
    <definedName name="MO_DEMOLICION_MURO_HA_8">#REF!</definedName>
    <definedName name="MO_DEMOLICION_MURO_HA_9" localSheetId="0">#REF!</definedName>
    <definedName name="MO_DEMOLICION_MURO_HA_9">#REF!</definedName>
    <definedName name="MO_ELEC_BREAKERS" localSheetId="0">#REF!</definedName>
    <definedName name="MO_ELEC_BREAKERS">#REF!</definedName>
    <definedName name="MO_ELEC_BREAKERS_10" localSheetId="0">#REF!</definedName>
    <definedName name="MO_ELEC_BREAKERS_10">#REF!</definedName>
    <definedName name="MO_ELEC_BREAKERS_11" localSheetId="0">#REF!</definedName>
    <definedName name="MO_ELEC_BREAKERS_11">#REF!</definedName>
    <definedName name="MO_ELEC_BREAKERS_6" localSheetId="0">#REF!</definedName>
    <definedName name="MO_ELEC_BREAKERS_6">#REF!</definedName>
    <definedName name="MO_ELEC_BREAKERS_7" localSheetId="0">#REF!</definedName>
    <definedName name="MO_ELEC_BREAKERS_7">#REF!</definedName>
    <definedName name="MO_ELEC_BREAKERS_8" localSheetId="0">#REF!</definedName>
    <definedName name="MO_ELEC_BREAKERS_8">#REF!</definedName>
    <definedName name="MO_ELEC_BREAKERS_9" localSheetId="0">#REF!</definedName>
    <definedName name="MO_ELEC_BREAKERS_9">#REF!</definedName>
    <definedName name="MO_ELEC_INTERRUPTOR_3W" localSheetId="0">#REF!</definedName>
    <definedName name="MO_ELEC_INTERRUPTOR_3W">#REF!</definedName>
    <definedName name="MO_ELEC_INTERRUPTOR_3W_10" localSheetId="0">#REF!</definedName>
    <definedName name="MO_ELEC_INTERRUPTOR_3W_10">#REF!</definedName>
    <definedName name="MO_ELEC_INTERRUPTOR_3W_11" localSheetId="0">#REF!</definedName>
    <definedName name="MO_ELEC_INTERRUPTOR_3W_11">#REF!</definedName>
    <definedName name="MO_ELEC_INTERRUPTOR_3W_6" localSheetId="0">#REF!</definedName>
    <definedName name="MO_ELEC_INTERRUPTOR_3W_6">#REF!</definedName>
    <definedName name="MO_ELEC_INTERRUPTOR_3W_7" localSheetId="0">#REF!</definedName>
    <definedName name="MO_ELEC_INTERRUPTOR_3W_7">#REF!</definedName>
    <definedName name="MO_ELEC_INTERRUPTOR_3W_8" localSheetId="0">#REF!</definedName>
    <definedName name="MO_ELEC_INTERRUPTOR_3W_8">#REF!</definedName>
    <definedName name="MO_ELEC_INTERRUPTOR_3W_9" localSheetId="0">#REF!</definedName>
    <definedName name="MO_ELEC_INTERRUPTOR_3W_9">#REF!</definedName>
    <definedName name="MO_ELEC_INTERRUPTOR_4W" localSheetId="0">#REF!</definedName>
    <definedName name="MO_ELEC_INTERRUPTOR_4W">#REF!</definedName>
    <definedName name="MO_ELEC_INTERRUPTOR_4W_10" localSheetId="0">#REF!</definedName>
    <definedName name="MO_ELEC_INTERRUPTOR_4W_10">#REF!</definedName>
    <definedName name="MO_ELEC_INTERRUPTOR_4W_11" localSheetId="0">#REF!</definedName>
    <definedName name="MO_ELEC_INTERRUPTOR_4W_11">#REF!</definedName>
    <definedName name="MO_ELEC_INTERRUPTOR_4W_6" localSheetId="0">#REF!</definedName>
    <definedName name="MO_ELEC_INTERRUPTOR_4W_6">#REF!</definedName>
    <definedName name="MO_ELEC_INTERRUPTOR_4W_7" localSheetId="0">#REF!</definedName>
    <definedName name="MO_ELEC_INTERRUPTOR_4W_7">#REF!</definedName>
    <definedName name="MO_ELEC_INTERRUPTOR_4W_8" localSheetId="0">#REF!</definedName>
    <definedName name="MO_ELEC_INTERRUPTOR_4W_8">#REF!</definedName>
    <definedName name="MO_ELEC_INTERRUPTOR_4W_9" localSheetId="0">#REF!</definedName>
    <definedName name="MO_ELEC_INTERRUPTOR_4W_9">#REF!</definedName>
    <definedName name="MO_ELEC_INTERRUPTOR_DOB" localSheetId="0">#REF!</definedName>
    <definedName name="MO_ELEC_INTERRUPTOR_DOB">#REF!</definedName>
    <definedName name="MO_ELEC_INTERRUPTOR_DOB_10" localSheetId="0">#REF!</definedName>
    <definedName name="MO_ELEC_INTERRUPTOR_DOB_10">#REF!</definedName>
    <definedName name="MO_ELEC_INTERRUPTOR_DOB_11" localSheetId="0">#REF!</definedName>
    <definedName name="MO_ELEC_INTERRUPTOR_DOB_11">#REF!</definedName>
    <definedName name="MO_ELEC_INTERRUPTOR_DOB_6" localSheetId="0">#REF!</definedName>
    <definedName name="MO_ELEC_INTERRUPTOR_DOB_6">#REF!</definedName>
    <definedName name="MO_ELEC_INTERRUPTOR_DOB_7" localSheetId="0">#REF!</definedName>
    <definedName name="MO_ELEC_INTERRUPTOR_DOB_7">#REF!</definedName>
    <definedName name="MO_ELEC_INTERRUPTOR_DOB_8" localSheetId="0">#REF!</definedName>
    <definedName name="MO_ELEC_INTERRUPTOR_DOB_8">#REF!</definedName>
    <definedName name="MO_ELEC_INTERRUPTOR_DOB_9" localSheetId="0">#REF!</definedName>
    <definedName name="MO_ELEC_INTERRUPTOR_DOB_9">#REF!</definedName>
    <definedName name="MO_ELEC_INTERRUPTOR_SENC" localSheetId="0">#REF!</definedName>
    <definedName name="MO_ELEC_INTERRUPTOR_SENC">#REF!</definedName>
    <definedName name="MO_ELEC_INTERRUPTOR_SENC_10" localSheetId="0">#REF!</definedName>
    <definedName name="MO_ELEC_INTERRUPTOR_SENC_10">#REF!</definedName>
    <definedName name="MO_ELEC_INTERRUPTOR_SENC_11" localSheetId="0">#REF!</definedName>
    <definedName name="MO_ELEC_INTERRUPTOR_SENC_11">#REF!</definedName>
    <definedName name="MO_ELEC_INTERRUPTOR_SENC_6" localSheetId="0">#REF!</definedName>
    <definedName name="MO_ELEC_INTERRUPTOR_SENC_6">#REF!</definedName>
    <definedName name="MO_ELEC_INTERRUPTOR_SENC_7" localSheetId="0">#REF!</definedName>
    <definedName name="MO_ELEC_INTERRUPTOR_SENC_7">#REF!</definedName>
    <definedName name="MO_ELEC_INTERRUPTOR_SENC_8" localSheetId="0">#REF!</definedName>
    <definedName name="MO_ELEC_INTERRUPTOR_SENC_8">#REF!</definedName>
    <definedName name="MO_ELEC_INTERRUPTOR_SENC_9" localSheetId="0">#REF!</definedName>
    <definedName name="MO_ELEC_INTERRUPTOR_SENC_9">#REF!</definedName>
    <definedName name="MO_ELEC_INTERRUPTOR_TRIPLE" localSheetId="0">#REF!</definedName>
    <definedName name="MO_ELEC_INTERRUPTOR_TRIPLE">#REF!</definedName>
    <definedName name="MO_ELEC_INTERRUPTOR_TRIPLE_10" localSheetId="0">#REF!</definedName>
    <definedName name="MO_ELEC_INTERRUPTOR_TRIPLE_10">#REF!</definedName>
    <definedName name="MO_ELEC_INTERRUPTOR_TRIPLE_11" localSheetId="0">#REF!</definedName>
    <definedName name="MO_ELEC_INTERRUPTOR_TRIPLE_11">#REF!</definedName>
    <definedName name="MO_ELEC_INTERRUPTOR_TRIPLE_6" localSheetId="0">#REF!</definedName>
    <definedName name="MO_ELEC_INTERRUPTOR_TRIPLE_6">#REF!</definedName>
    <definedName name="MO_ELEC_INTERRUPTOR_TRIPLE_7" localSheetId="0">#REF!</definedName>
    <definedName name="MO_ELEC_INTERRUPTOR_TRIPLE_7">#REF!</definedName>
    <definedName name="MO_ELEC_INTERRUPTOR_TRIPLE_8" localSheetId="0">#REF!</definedName>
    <definedName name="MO_ELEC_INTERRUPTOR_TRIPLE_8">#REF!</definedName>
    <definedName name="MO_ELEC_INTERRUPTOR_TRIPLE_9" localSheetId="0">#REF!</definedName>
    <definedName name="MO_ELEC_INTERRUPTOR_TRIPLE_9">#REF!</definedName>
    <definedName name="MO_ELEC_LAMPARA_FLUORESCENTE" localSheetId="0">#REF!</definedName>
    <definedName name="MO_ELEC_LAMPARA_FLUORESCENTE">#REF!</definedName>
    <definedName name="MO_ELEC_LAMPARA_FLUORESCENTE_10" localSheetId="0">#REF!</definedName>
    <definedName name="MO_ELEC_LAMPARA_FLUORESCENTE_10">#REF!</definedName>
    <definedName name="MO_ELEC_LAMPARA_FLUORESCENTE_11" localSheetId="0">#REF!</definedName>
    <definedName name="MO_ELEC_LAMPARA_FLUORESCENTE_11">#REF!</definedName>
    <definedName name="MO_ELEC_LAMPARA_FLUORESCENTE_6" localSheetId="0">#REF!</definedName>
    <definedName name="MO_ELEC_LAMPARA_FLUORESCENTE_6">#REF!</definedName>
    <definedName name="MO_ELEC_LAMPARA_FLUORESCENTE_7" localSheetId="0">#REF!</definedName>
    <definedName name="MO_ELEC_LAMPARA_FLUORESCENTE_7">#REF!</definedName>
    <definedName name="MO_ELEC_LAMPARA_FLUORESCENTE_8" localSheetId="0">#REF!</definedName>
    <definedName name="MO_ELEC_LAMPARA_FLUORESCENTE_8">#REF!</definedName>
    <definedName name="MO_ELEC_LAMPARA_FLUORESCENTE_9" localSheetId="0">#REF!</definedName>
    <definedName name="MO_ELEC_LAMPARA_FLUORESCENTE_9">#REF!</definedName>
    <definedName name="MO_ELEC_LUZ_CENITAL" localSheetId="0">#REF!</definedName>
    <definedName name="MO_ELEC_LUZ_CENITAL">#REF!</definedName>
    <definedName name="MO_ELEC_LUZ_CENITAL_10" localSheetId="0">#REF!</definedName>
    <definedName name="MO_ELEC_LUZ_CENITAL_10">#REF!</definedName>
    <definedName name="MO_ELEC_LUZ_CENITAL_11" localSheetId="0">#REF!</definedName>
    <definedName name="MO_ELEC_LUZ_CENITAL_11">#REF!</definedName>
    <definedName name="MO_ELEC_LUZ_CENITAL_6" localSheetId="0">#REF!</definedName>
    <definedName name="MO_ELEC_LUZ_CENITAL_6">#REF!</definedName>
    <definedName name="MO_ELEC_LUZ_CENITAL_7" localSheetId="0">#REF!</definedName>
    <definedName name="MO_ELEC_LUZ_CENITAL_7">#REF!</definedName>
    <definedName name="MO_ELEC_LUZ_CENITAL_8" localSheetId="0">#REF!</definedName>
    <definedName name="MO_ELEC_LUZ_CENITAL_8">#REF!</definedName>
    <definedName name="MO_ELEC_LUZ_CENITAL_9" localSheetId="0">#REF!</definedName>
    <definedName name="MO_ELEC_LUZ_CENITAL_9">#REF!</definedName>
    <definedName name="MO_ELEC_PANEL_DIST" localSheetId="0">#REF!</definedName>
    <definedName name="MO_ELEC_PANEL_DIST">#REF!</definedName>
    <definedName name="MO_ELEC_PANEL_DIST_10" localSheetId="0">#REF!</definedName>
    <definedName name="MO_ELEC_PANEL_DIST_10">#REF!</definedName>
    <definedName name="MO_ELEC_PANEL_DIST_11" localSheetId="0">#REF!</definedName>
    <definedName name="MO_ELEC_PANEL_DIST_11">#REF!</definedName>
    <definedName name="MO_ELEC_PANEL_DIST_6" localSheetId="0">#REF!</definedName>
    <definedName name="MO_ELEC_PANEL_DIST_6">#REF!</definedName>
    <definedName name="MO_ELEC_PANEL_DIST_7" localSheetId="0">#REF!</definedName>
    <definedName name="MO_ELEC_PANEL_DIST_7">#REF!</definedName>
    <definedName name="MO_ELEC_PANEL_DIST_8" localSheetId="0">#REF!</definedName>
    <definedName name="MO_ELEC_PANEL_DIST_8">#REF!</definedName>
    <definedName name="MO_ELEC_PANEL_DIST_9" localSheetId="0">#REF!</definedName>
    <definedName name="MO_ELEC_PANEL_DIST_9">#REF!</definedName>
    <definedName name="MO_ELEC_TOMACORRIENTE_110" localSheetId="0">#REF!</definedName>
    <definedName name="MO_ELEC_TOMACORRIENTE_110">#REF!</definedName>
    <definedName name="MO_ELEC_TOMACORRIENTE_110_10" localSheetId="0">#REF!</definedName>
    <definedName name="MO_ELEC_TOMACORRIENTE_110_10">#REF!</definedName>
    <definedName name="MO_ELEC_TOMACORRIENTE_110_11" localSheetId="0">#REF!</definedName>
    <definedName name="MO_ELEC_TOMACORRIENTE_110_11">#REF!</definedName>
    <definedName name="MO_ELEC_TOMACORRIENTE_110_6" localSheetId="0">#REF!</definedName>
    <definedName name="MO_ELEC_TOMACORRIENTE_110_6">#REF!</definedName>
    <definedName name="MO_ELEC_TOMACORRIENTE_110_7" localSheetId="0">#REF!</definedName>
    <definedName name="MO_ELEC_TOMACORRIENTE_110_7">#REF!</definedName>
    <definedName name="MO_ELEC_TOMACORRIENTE_110_8" localSheetId="0">#REF!</definedName>
    <definedName name="MO_ELEC_TOMACORRIENTE_110_8">#REF!</definedName>
    <definedName name="MO_ELEC_TOMACORRIENTE_110_9" localSheetId="0">#REF!</definedName>
    <definedName name="MO_ELEC_TOMACORRIENTE_110_9">#REF!</definedName>
    <definedName name="MO_ELEC_TOMACORRIENTE_220" localSheetId="0">#REF!</definedName>
    <definedName name="MO_ELEC_TOMACORRIENTE_220">#REF!</definedName>
    <definedName name="MO_ELEC_TOMACORRIENTE_220_10" localSheetId="0">#REF!</definedName>
    <definedName name="MO_ELEC_TOMACORRIENTE_220_10">#REF!</definedName>
    <definedName name="MO_ELEC_TOMACORRIENTE_220_11" localSheetId="0">#REF!</definedName>
    <definedName name="MO_ELEC_TOMACORRIENTE_220_11">#REF!</definedName>
    <definedName name="MO_ELEC_TOMACORRIENTE_220_6" localSheetId="0">#REF!</definedName>
    <definedName name="MO_ELEC_TOMACORRIENTE_220_6">#REF!</definedName>
    <definedName name="MO_ELEC_TOMACORRIENTE_220_7" localSheetId="0">#REF!</definedName>
    <definedName name="MO_ELEC_TOMACORRIENTE_220_7">#REF!</definedName>
    <definedName name="MO_ELEC_TOMACORRIENTE_220_8" localSheetId="0">#REF!</definedName>
    <definedName name="MO_ELEC_TOMACORRIENTE_220_8">#REF!</definedName>
    <definedName name="MO_ELEC_TOMACORRIENTE_220_9" localSheetId="0">#REF!</definedName>
    <definedName name="MO_ELEC_TOMACORRIENTE_220_9">#REF!</definedName>
    <definedName name="MO_ENTABLILLADOS" localSheetId="0">#REF!</definedName>
    <definedName name="MO_ENTABLILLADOS">#REF!</definedName>
    <definedName name="MO_ENTABLILLADOS_10" localSheetId="0">#REF!</definedName>
    <definedName name="MO_ENTABLILLADOS_10">#REF!</definedName>
    <definedName name="MO_ENTABLILLADOS_11" localSheetId="0">#REF!</definedName>
    <definedName name="MO_ENTABLILLADOS_11">#REF!</definedName>
    <definedName name="MO_ENTABLILLADOS_6" localSheetId="0">#REF!</definedName>
    <definedName name="MO_ENTABLILLADOS_6">#REF!</definedName>
    <definedName name="MO_ENTABLILLADOS_7" localSheetId="0">#REF!</definedName>
    <definedName name="MO_ENTABLILLADOS_7">#REF!</definedName>
    <definedName name="MO_ENTABLILLADOS_8" localSheetId="0">#REF!</definedName>
    <definedName name="MO_ENTABLILLADOS_8">#REF!</definedName>
    <definedName name="MO_ENTABLILLADOS_9" localSheetId="0">#REF!</definedName>
    <definedName name="MO_ENTABLILLADOS_9">#REF!</definedName>
    <definedName name="MO_ESCALON_GRANITO" localSheetId="0">#REF!</definedName>
    <definedName name="MO_ESCALON_GRANITO">#REF!</definedName>
    <definedName name="MO_ESCALON_GRANITO_10" localSheetId="0">#REF!</definedName>
    <definedName name="MO_ESCALON_GRANITO_10">#REF!</definedName>
    <definedName name="MO_ESCALON_GRANITO_11" localSheetId="0">#REF!</definedName>
    <definedName name="MO_ESCALON_GRANITO_11">#REF!</definedName>
    <definedName name="MO_ESCALON_GRANITO_6" localSheetId="0">#REF!</definedName>
    <definedName name="MO_ESCALON_GRANITO_6">#REF!</definedName>
    <definedName name="MO_ESCALON_GRANITO_7" localSheetId="0">#REF!</definedName>
    <definedName name="MO_ESCALON_GRANITO_7">#REF!</definedName>
    <definedName name="MO_ESCALON_GRANITO_8" localSheetId="0">#REF!</definedName>
    <definedName name="MO_ESCALON_GRANITO_8">#REF!</definedName>
    <definedName name="MO_ESCALON_GRANITO_9" localSheetId="0">#REF!</definedName>
    <definedName name="MO_ESCALON_GRANITO_9">#REF!</definedName>
    <definedName name="MO_ESCALON_HUELLA_y_CONTRAHUELLA" localSheetId="0">#REF!</definedName>
    <definedName name="MO_ESCALON_HUELLA_y_CONTRAHUELLA">#REF!</definedName>
    <definedName name="MO_ESCALON_HUELLA_y_CONTRAHUELLA_10" localSheetId="0">#REF!</definedName>
    <definedName name="MO_ESCALON_HUELLA_y_CONTRAHUELLA_10">#REF!</definedName>
    <definedName name="MO_ESCALON_HUELLA_y_CONTRAHUELLA_11" localSheetId="0">#REF!</definedName>
    <definedName name="MO_ESCALON_HUELLA_y_CONTRAHUELLA_11">#REF!</definedName>
    <definedName name="MO_ESCALON_HUELLA_y_CONTRAHUELLA_6" localSheetId="0">#REF!</definedName>
    <definedName name="MO_ESCALON_HUELLA_y_CONTRAHUELLA_6">#REF!</definedName>
    <definedName name="MO_ESCALON_HUELLA_y_CONTRAHUELLA_7" localSheetId="0">#REF!</definedName>
    <definedName name="MO_ESCALON_HUELLA_y_CONTRAHUELLA_7">#REF!</definedName>
    <definedName name="MO_ESCALON_HUELLA_y_CONTRAHUELLA_8" localSheetId="0">#REF!</definedName>
    <definedName name="MO_ESCALON_HUELLA_y_CONTRAHUELLA_8">#REF!</definedName>
    <definedName name="MO_ESCALON_HUELLA_y_CONTRAHUELLA_9" localSheetId="0">#REF!</definedName>
    <definedName name="MO_ESCALON_HUELLA_y_CONTRAHUELLA_9">#REF!</definedName>
    <definedName name="MO_ESTRIAS" localSheetId="0">#REF!</definedName>
    <definedName name="MO_ESTRIAS">#REF!</definedName>
    <definedName name="MO_ESTRIAS_10" localSheetId="0">#REF!</definedName>
    <definedName name="MO_ESTRIAS_10">#REF!</definedName>
    <definedName name="MO_ESTRIAS_11" localSheetId="0">#REF!</definedName>
    <definedName name="MO_ESTRIAS_11">#REF!</definedName>
    <definedName name="MO_ESTRIAS_6" localSheetId="0">#REF!</definedName>
    <definedName name="MO_ESTRIAS_6">#REF!</definedName>
    <definedName name="MO_ESTRIAS_7" localSheetId="0">#REF!</definedName>
    <definedName name="MO_ESTRIAS_7">#REF!</definedName>
    <definedName name="MO_ESTRIAS_8" localSheetId="0">#REF!</definedName>
    <definedName name="MO_ESTRIAS_8">#REF!</definedName>
    <definedName name="MO_ESTRIAS_9" localSheetId="0">#REF!</definedName>
    <definedName name="MO_ESTRIAS_9">#REF!</definedName>
    <definedName name="MO_EXC_CALICHE_MANO_3M" localSheetId="0">#REF!</definedName>
    <definedName name="MO_EXC_CALICHE_MANO_3M">#REF!</definedName>
    <definedName name="MO_EXC_CALICHE_MANO_3M_10" localSheetId="0">#REF!</definedName>
    <definedName name="MO_EXC_CALICHE_MANO_3M_10">#REF!</definedName>
    <definedName name="MO_EXC_CALICHE_MANO_3M_11" localSheetId="0">#REF!</definedName>
    <definedName name="MO_EXC_CALICHE_MANO_3M_11">#REF!</definedName>
    <definedName name="MO_EXC_CALICHE_MANO_3M_6" localSheetId="0">#REF!</definedName>
    <definedName name="MO_EXC_CALICHE_MANO_3M_6">#REF!</definedName>
    <definedName name="MO_EXC_CALICHE_MANO_3M_7" localSheetId="0">#REF!</definedName>
    <definedName name="MO_EXC_CALICHE_MANO_3M_7">#REF!</definedName>
    <definedName name="MO_EXC_CALICHE_MANO_3M_8" localSheetId="0">#REF!</definedName>
    <definedName name="MO_EXC_CALICHE_MANO_3M_8">#REF!</definedName>
    <definedName name="MO_EXC_CALICHE_MANO_3M_9" localSheetId="0">#REF!</definedName>
    <definedName name="MO_EXC_CALICHE_MANO_3M_9">#REF!</definedName>
    <definedName name="MO_EXC_ROCA_BLANDA_MANO_3M" localSheetId="0">#REF!</definedName>
    <definedName name="MO_EXC_ROCA_BLANDA_MANO_3M">#REF!</definedName>
    <definedName name="MO_EXC_ROCA_BLANDA_MANO_3M_10" localSheetId="0">#REF!</definedName>
    <definedName name="MO_EXC_ROCA_BLANDA_MANO_3M_10">#REF!</definedName>
    <definedName name="MO_EXC_ROCA_BLANDA_MANO_3M_11" localSheetId="0">#REF!</definedName>
    <definedName name="MO_EXC_ROCA_BLANDA_MANO_3M_11">#REF!</definedName>
    <definedName name="MO_EXC_ROCA_BLANDA_MANO_3M_6" localSheetId="0">#REF!</definedName>
    <definedName name="MO_EXC_ROCA_BLANDA_MANO_3M_6">#REF!</definedName>
    <definedName name="MO_EXC_ROCA_BLANDA_MANO_3M_7" localSheetId="0">#REF!</definedName>
    <definedName name="MO_EXC_ROCA_BLANDA_MANO_3M_7">#REF!</definedName>
    <definedName name="MO_EXC_ROCA_BLANDA_MANO_3M_8" localSheetId="0">#REF!</definedName>
    <definedName name="MO_EXC_ROCA_BLANDA_MANO_3M_8">#REF!</definedName>
    <definedName name="MO_EXC_ROCA_BLANDA_MANO_3M_9" localSheetId="0">#REF!</definedName>
    <definedName name="MO_EXC_ROCA_BLANDA_MANO_3M_9">#REF!</definedName>
    <definedName name="MO_EXC_ROCA_COMP_3M" localSheetId="0">#REF!</definedName>
    <definedName name="MO_EXC_ROCA_COMP_3M">#REF!</definedName>
    <definedName name="MO_EXC_ROCA_COMP_3M_10" localSheetId="0">#REF!</definedName>
    <definedName name="MO_EXC_ROCA_COMP_3M_10">#REF!</definedName>
    <definedName name="MO_EXC_ROCA_COMP_3M_11" localSheetId="0">#REF!</definedName>
    <definedName name="MO_EXC_ROCA_COMP_3M_11">#REF!</definedName>
    <definedName name="MO_EXC_ROCA_COMP_3M_6" localSheetId="0">#REF!</definedName>
    <definedName name="MO_EXC_ROCA_COMP_3M_6">#REF!</definedName>
    <definedName name="MO_EXC_ROCA_COMP_3M_7" localSheetId="0">#REF!</definedName>
    <definedName name="MO_EXC_ROCA_COMP_3M_7">#REF!</definedName>
    <definedName name="MO_EXC_ROCA_COMP_3M_8" localSheetId="0">#REF!</definedName>
    <definedName name="MO_EXC_ROCA_COMP_3M_8">#REF!</definedName>
    <definedName name="MO_EXC_ROCA_COMP_3M_9" localSheetId="0">#REF!</definedName>
    <definedName name="MO_EXC_ROCA_COMP_3M_9">#REF!</definedName>
    <definedName name="MO_EXC_ROCA_MANO_3M" localSheetId="0">#REF!</definedName>
    <definedName name="MO_EXC_ROCA_MANO_3M">#REF!</definedName>
    <definedName name="MO_EXC_ROCA_MANO_3M_10" localSheetId="0">#REF!</definedName>
    <definedName name="MO_EXC_ROCA_MANO_3M_10">#REF!</definedName>
    <definedName name="MO_EXC_ROCA_MANO_3M_11" localSheetId="0">#REF!</definedName>
    <definedName name="MO_EXC_ROCA_MANO_3M_11">#REF!</definedName>
    <definedName name="MO_EXC_ROCA_MANO_3M_6" localSheetId="0">#REF!</definedName>
    <definedName name="MO_EXC_ROCA_MANO_3M_6">#REF!</definedName>
    <definedName name="MO_EXC_ROCA_MANO_3M_7" localSheetId="0">#REF!</definedName>
    <definedName name="MO_EXC_ROCA_MANO_3M_7">#REF!</definedName>
    <definedName name="MO_EXC_ROCA_MANO_3M_8" localSheetId="0">#REF!</definedName>
    <definedName name="MO_EXC_ROCA_MANO_3M_8">#REF!</definedName>
    <definedName name="MO_EXC_ROCA_MANO_3M_9" localSheetId="0">#REF!</definedName>
    <definedName name="MO_EXC_ROCA_MANO_3M_9">#REF!</definedName>
    <definedName name="MO_EXC_TIERRA_MANO_3M" localSheetId="0">#REF!</definedName>
    <definedName name="MO_EXC_TIERRA_MANO_3M">#REF!</definedName>
    <definedName name="MO_EXC_TIERRA_MANO_3M_10" localSheetId="0">#REF!</definedName>
    <definedName name="MO_EXC_TIERRA_MANO_3M_10">#REF!</definedName>
    <definedName name="MO_EXC_TIERRA_MANO_3M_11" localSheetId="0">#REF!</definedName>
    <definedName name="MO_EXC_TIERRA_MANO_3M_11">#REF!</definedName>
    <definedName name="MO_EXC_TIERRA_MANO_3M_6" localSheetId="0">#REF!</definedName>
    <definedName name="MO_EXC_TIERRA_MANO_3M_6">#REF!</definedName>
    <definedName name="MO_EXC_TIERRA_MANO_3M_7" localSheetId="0">#REF!</definedName>
    <definedName name="MO_EXC_TIERRA_MANO_3M_7">#REF!</definedName>
    <definedName name="MO_EXC_TIERRA_MANO_3M_8" localSheetId="0">#REF!</definedName>
    <definedName name="MO_EXC_TIERRA_MANO_3M_8">#REF!</definedName>
    <definedName name="MO_EXC_TIERRA_MANO_3M_9" localSheetId="0">#REF!</definedName>
    <definedName name="MO_EXC_TIERRA_MANO_3M_9">#REF!</definedName>
    <definedName name="MO_FINO_TECHO_HOR" localSheetId="0">#REF!</definedName>
    <definedName name="MO_FINO_TECHO_HOR">#REF!</definedName>
    <definedName name="MO_FINO_TECHO_HOR_10" localSheetId="0">#REF!</definedName>
    <definedName name="MO_FINO_TECHO_HOR_10">#REF!</definedName>
    <definedName name="MO_FINO_TECHO_HOR_11" localSheetId="0">#REF!</definedName>
    <definedName name="MO_FINO_TECHO_HOR_11">#REF!</definedName>
    <definedName name="MO_FINO_TECHO_HOR_6" localSheetId="0">#REF!</definedName>
    <definedName name="MO_FINO_TECHO_HOR_6">#REF!</definedName>
    <definedName name="MO_FINO_TECHO_HOR_7" localSheetId="0">#REF!</definedName>
    <definedName name="MO_FINO_TECHO_HOR_7">#REF!</definedName>
    <definedName name="MO_FINO_TECHO_HOR_8" localSheetId="0">#REF!</definedName>
    <definedName name="MO_FINO_TECHO_HOR_8">#REF!</definedName>
    <definedName name="MO_FINO_TECHO_HOR_9" localSheetId="0">#REF!</definedName>
    <definedName name="MO_FINO_TECHO_HOR_9">#REF!</definedName>
    <definedName name="MO_FRAGUACHE" localSheetId="0">#REF!</definedName>
    <definedName name="MO_FRAGUACHE">#REF!</definedName>
    <definedName name="MO_FRAGUACHE_10" localSheetId="0">#REF!</definedName>
    <definedName name="MO_FRAGUACHE_10">#REF!</definedName>
    <definedName name="MO_FRAGUACHE_11" localSheetId="0">#REF!</definedName>
    <definedName name="MO_FRAGUACHE_11">#REF!</definedName>
    <definedName name="MO_FRAGUACHE_6" localSheetId="0">#REF!</definedName>
    <definedName name="MO_FRAGUACHE_6">#REF!</definedName>
    <definedName name="MO_FRAGUACHE_7" localSheetId="0">#REF!</definedName>
    <definedName name="MO_FRAGUACHE_7">#REF!</definedName>
    <definedName name="MO_FRAGUACHE_8" localSheetId="0">#REF!</definedName>
    <definedName name="MO_FRAGUACHE_8">#REF!</definedName>
    <definedName name="MO_FRAGUACHE_9" localSheetId="0">#REF!</definedName>
    <definedName name="MO_FRAGUACHE_9">#REF!</definedName>
    <definedName name="MO_GOTEROS" localSheetId="0">#REF!</definedName>
    <definedName name="MO_GOTEROS">#REF!</definedName>
    <definedName name="MO_GOTEROS_10" localSheetId="0">#REF!</definedName>
    <definedName name="MO_GOTEROS_10">#REF!</definedName>
    <definedName name="MO_GOTEROS_11" localSheetId="0">#REF!</definedName>
    <definedName name="MO_GOTEROS_11">#REF!</definedName>
    <definedName name="MO_GOTEROS_6" localSheetId="0">#REF!</definedName>
    <definedName name="MO_GOTEROS_6">#REF!</definedName>
    <definedName name="MO_GOTEROS_7" localSheetId="0">#REF!</definedName>
    <definedName name="MO_GOTEROS_7">#REF!</definedName>
    <definedName name="MO_GOTEROS_8" localSheetId="0">#REF!</definedName>
    <definedName name="MO_GOTEROS_8">#REF!</definedName>
    <definedName name="MO_GOTEROS_9" localSheetId="0">#REF!</definedName>
    <definedName name="MO_GOTEROS_9">#REF!</definedName>
    <definedName name="MO_NATILLA" localSheetId="0">#REF!</definedName>
    <definedName name="MO_NATILLA">#REF!</definedName>
    <definedName name="MO_NATILLA_10" localSheetId="0">#REF!</definedName>
    <definedName name="MO_NATILLA_10">#REF!</definedName>
    <definedName name="MO_NATILLA_11" localSheetId="0">#REF!</definedName>
    <definedName name="MO_NATILLA_11">#REF!</definedName>
    <definedName name="MO_NATILLA_6" localSheetId="0">#REF!</definedName>
    <definedName name="MO_NATILLA_6">#REF!</definedName>
    <definedName name="MO_NATILLA_7" localSheetId="0">#REF!</definedName>
    <definedName name="MO_NATILLA_7">#REF!</definedName>
    <definedName name="MO_NATILLA_8" localSheetId="0">#REF!</definedName>
    <definedName name="MO_NATILLA_8">#REF!</definedName>
    <definedName name="MO_NATILLA_9" localSheetId="0">#REF!</definedName>
    <definedName name="MO_NATILLA_9">#REF!</definedName>
    <definedName name="MO_PAÑETE_COLs" localSheetId="0">#REF!</definedName>
    <definedName name="MO_PAÑETE_COLs">#REF!</definedName>
    <definedName name="MO_PAÑETE_COLs_10" localSheetId="0">#REF!</definedName>
    <definedName name="MO_PAÑETE_COLs_10">#REF!</definedName>
    <definedName name="MO_PAÑETE_COLs_11" localSheetId="0">#REF!</definedName>
    <definedName name="MO_PAÑETE_COLs_11">#REF!</definedName>
    <definedName name="MO_PAÑETE_COLs_6" localSheetId="0">#REF!</definedName>
    <definedName name="MO_PAÑETE_COLs_6">#REF!</definedName>
    <definedName name="MO_PAÑETE_COLs_7" localSheetId="0">#REF!</definedName>
    <definedName name="MO_PAÑETE_COLs_7">#REF!</definedName>
    <definedName name="MO_PAÑETE_COLs_8" localSheetId="0">#REF!</definedName>
    <definedName name="MO_PAÑETE_COLs_8">#REF!</definedName>
    <definedName name="MO_PAÑETE_COLs_9" localSheetId="0">#REF!</definedName>
    <definedName name="MO_PAÑETE_COLs_9">#REF!</definedName>
    <definedName name="MO_PAÑETE_EXT" localSheetId="0">#REF!</definedName>
    <definedName name="MO_PAÑETE_EXT">#REF!</definedName>
    <definedName name="MO_PAÑETE_EXT_10" localSheetId="0">#REF!</definedName>
    <definedName name="MO_PAÑETE_EXT_10">#REF!</definedName>
    <definedName name="MO_PAÑETE_EXT_11" localSheetId="0">#REF!</definedName>
    <definedName name="MO_PAÑETE_EXT_11">#REF!</definedName>
    <definedName name="MO_PAÑETE_EXT_6" localSheetId="0">#REF!</definedName>
    <definedName name="MO_PAÑETE_EXT_6">#REF!</definedName>
    <definedName name="MO_PAÑETE_EXT_7" localSheetId="0">#REF!</definedName>
    <definedName name="MO_PAÑETE_EXT_7">#REF!</definedName>
    <definedName name="MO_PAÑETE_EXT_8" localSheetId="0">#REF!</definedName>
    <definedName name="MO_PAÑETE_EXT_8">#REF!</definedName>
    <definedName name="MO_PAÑETE_EXT_9" localSheetId="0">#REF!</definedName>
    <definedName name="MO_PAÑETE_EXT_9">#REF!</definedName>
    <definedName name="MO_PAÑETE_INT" localSheetId="0">#REF!</definedName>
    <definedName name="MO_PAÑETE_INT">#REF!</definedName>
    <definedName name="MO_PAÑETE_INT_10" localSheetId="0">#REF!</definedName>
    <definedName name="MO_PAÑETE_INT_10">#REF!</definedName>
    <definedName name="MO_PAÑETE_INT_11" localSheetId="0">#REF!</definedName>
    <definedName name="MO_PAÑETE_INT_11">#REF!</definedName>
    <definedName name="MO_PAÑETE_INT_6" localSheetId="0">#REF!</definedName>
    <definedName name="MO_PAÑETE_INT_6">#REF!</definedName>
    <definedName name="MO_PAÑETE_INT_7" localSheetId="0">#REF!</definedName>
    <definedName name="MO_PAÑETE_INT_7">#REF!</definedName>
    <definedName name="MO_PAÑETE_INT_8" localSheetId="0">#REF!</definedName>
    <definedName name="MO_PAÑETE_INT_8">#REF!</definedName>
    <definedName name="MO_PAÑETE_INT_9" localSheetId="0">#REF!</definedName>
    <definedName name="MO_PAÑETE_INT_9">#REF!</definedName>
    <definedName name="MO_PAÑETE_PULIDO" localSheetId="0">#REF!</definedName>
    <definedName name="MO_PAÑETE_PULIDO">#REF!</definedName>
    <definedName name="MO_PAÑETE_PULIDO_10" localSheetId="0">#REF!</definedName>
    <definedName name="MO_PAÑETE_PULIDO_10">#REF!</definedName>
    <definedName name="MO_PAÑETE_PULIDO_11" localSheetId="0">#REF!</definedName>
    <definedName name="MO_PAÑETE_PULIDO_11">#REF!</definedName>
    <definedName name="MO_PAÑETE_PULIDO_6" localSheetId="0">#REF!</definedName>
    <definedName name="MO_PAÑETE_PULIDO_6">#REF!</definedName>
    <definedName name="MO_PAÑETE_PULIDO_7" localSheetId="0">#REF!</definedName>
    <definedName name="MO_PAÑETE_PULIDO_7">#REF!</definedName>
    <definedName name="MO_PAÑETE_PULIDO_8" localSheetId="0">#REF!</definedName>
    <definedName name="MO_PAÑETE_PULIDO_8">#REF!</definedName>
    <definedName name="MO_PAÑETE_PULIDO_9" localSheetId="0">#REF!</definedName>
    <definedName name="MO_PAÑETE_PULIDO_9">#REF!</definedName>
    <definedName name="MO_PAÑETE_RASGADO" localSheetId="0">#REF!</definedName>
    <definedName name="MO_PAÑETE_RASGADO">#REF!</definedName>
    <definedName name="MO_PAÑETE_RASGADO_10" localSheetId="0">#REF!</definedName>
    <definedName name="MO_PAÑETE_RASGADO_10">#REF!</definedName>
    <definedName name="MO_PAÑETE_RASGADO_11" localSheetId="0">#REF!</definedName>
    <definedName name="MO_PAÑETE_RASGADO_11">#REF!</definedName>
    <definedName name="MO_PAÑETE_RASGADO_6" localSheetId="0">#REF!</definedName>
    <definedName name="MO_PAÑETE_RASGADO_6">#REF!</definedName>
    <definedName name="MO_PAÑETE_RASGADO_7" localSheetId="0">#REF!</definedName>
    <definedName name="MO_PAÑETE_RASGADO_7">#REF!</definedName>
    <definedName name="MO_PAÑETE_RASGADO_8" localSheetId="0">#REF!</definedName>
    <definedName name="MO_PAÑETE_RASGADO_8">#REF!</definedName>
    <definedName name="MO_PAÑETE_RASGADO_9" localSheetId="0">#REF!</definedName>
    <definedName name="MO_PAÑETE_RASGADO_9">#REF!</definedName>
    <definedName name="MO_PAÑETE_TECHOSyVIGAS" localSheetId="0">#REF!</definedName>
    <definedName name="MO_PAÑETE_TECHOSyVIGAS">#REF!</definedName>
    <definedName name="MO_PAÑETE_TECHOSyVIGAS_10" localSheetId="0">#REF!</definedName>
    <definedName name="MO_PAÑETE_TECHOSyVIGAS_10">#REF!</definedName>
    <definedName name="MO_PAÑETE_TECHOSyVIGAS_11" localSheetId="0">#REF!</definedName>
    <definedName name="MO_PAÑETE_TECHOSyVIGAS_11">#REF!</definedName>
    <definedName name="MO_PAÑETE_TECHOSyVIGAS_6" localSheetId="0">#REF!</definedName>
    <definedName name="MO_PAÑETE_TECHOSyVIGAS_6">#REF!</definedName>
    <definedName name="MO_PAÑETE_TECHOSyVIGAS_7" localSheetId="0">#REF!</definedName>
    <definedName name="MO_PAÑETE_TECHOSyVIGAS_7">#REF!</definedName>
    <definedName name="MO_PAÑETE_TECHOSyVIGAS_8" localSheetId="0">#REF!</definedName>
    <definedName name="MO_PAÑETE_TECHOSyVIGAS_8">#REF!</definedName>
    <definedName name="MO_PAÑETE_TECHOSyVIGAS_9" localSheetId="0">#REF!</definedName>
    <definedName name="MO_PAÑETE_TECHOSyVIGAS_9">#REF!</definedName>
    <definedName name="MO_PERRILLA" localSheetId="0">#REF!</definedName>
    <definedName name="MO_PERRILLA">#REF!</definedName>
    <definedName name="MO_PERRILLA_10" localSheetId="0">#REF!</definedName>
    <definedName name="MO_PERRILLA_10">#REF!</definedName>
    <definedName name="MO_PERRILLA_11" localSheetId="0">#REF!</definedName>
    <definedName name="MO_PERRILLA_11">#REF!</definedName>
    <definedName name="MO_PERRILLA_6" localSheetId="0">#REF!</definedName>
    <definedName name="MO_PERRILLA_6">#REF!</definedName>
    <definedName name="MO_PERRILLA_7" localSheetId="0">#REF!</definedName>
    <definedName name="MO_PERRILLA_7">#REF!</definedName>
    <definedName name="MO_PERRILLA_8" localSheetId="0">#REF!</definedName>
    <definedName name="MO_PERRILLA_8">#REF!</definedName>
    <definedName name="MO_PERRILLA_9" localSheetId="0">#REF!</definedName>
    <definedName name="MO_PERRILLA_9">#REF!</definedName>
    <definedName name="MO_PIEDRA" localSheetId="0">#REF!</definedName>
    <definedName name="MO_PIEDRA">#REF!</definedName>
    <definedName name="MO_PIEDRA_10" localSheetId="0">#REF!</definedName>
    <definedName name="MO_PIEDRA_10">#REF!</definedName>
    <definedName name="MO_PIEDRA_11" localSheetId="0">#REF!</definedName>
    <definedName name="MO_PIEDRA_11">#REF!</definedName>
    <definedName name="MO_PIEDRA_6" localSheetId="0">#REF!</definedName>
    <definedName name="MO_PIEDRA_6">#REF!</definedName>
    <definedName name="MO_PIEDRA_7" localSheetId="0">#REF!</definedName>
    <definedName name="MO_PIEDRA_7">#REF!</definedName>
    <definedName name="MO_PIEDRA_8" localSheetId="0">#REF!</definedName>
    <definedName name="MO_PIEDRA_8">#REF!</definedName>
    <definedName name="MO_PIEDRA_9" localSheetId="0">#REF!</definedName>
    <definedName name="MO_PIEDRA_9">#REF!</definedName>
    <definedName name="MO_PINTURA" localSheetId="0">#REF!</definedName>
    <definedName name="MO_PINTURA">#REF!</definedName>
    <definedName name="MO_PINTURA_10" localSheetId="0">#REF!</definedName>
    <definedName name="MO_PINTURA_10">#REF!</definedName>
    <definedName name="MO_PINTURA_11" localSheetId="0">#REF!</definedName>
    <definedName name="MO_PINTURA_11">#REF!</definedName>
    <definedName name="MO_PINTURA_6" localSheetId="0">#REF!</definedName>
    <definedName name="MO_PINTURA_6">#REF!</definedName>
    <definedName name="MO_PINTURA_7" localSheetId="0">#REF!</definedName>
    <definedName name="MO_PINTURA_7">#REF!</definedName>
    <definedName name="MO_PINTURA_8" localSheetId="0">#REF!</definedName>
    <definedName name="MO_PINTURA_8">#REF!</definedName>
    <definedName name="MO_PINTURA_9" localSheetId="0">#REF!</definedName>
    <definedName name="MO_PINTURA_9">#REF!</definedName>
    <definedName name="MO_PISO_ADOQUIN" localSheetId="0">#REF!</definedName>
    <definedName name="MO_PISO_ADOQUIN">#REF!</definedName>
    <definedName name="MO_PISO_ADOQUIN_10" localSheetId="0">#REF!</definedName>
    <definedName name="MO_PISO_ADOQUIN_10">#REF!</definedName>
    <definedName name="MO_PISO_ADOQUIN_11" localSheetId="0">#REF!</definedName>
    <definedName name="MO_PISO_ADOQUIN_11">#REF!</definedName>
    <definedName name="MO_PISO_ADOQUIN_6" localSheetId="0">#REF!</definedName>
    <definedName name="MO_PISO_ADOQUIN_6">#REF!</definedName>
    <definedName name="MO_PISO_ADOQUIN_7" localSheetId="0">#REF!</definedName>
    <definedName name="MO_PISO_ADOQUIN_7">#REF!</definedName>
    <definedName name="MO_PISO_ADOQUIN_8" localSheetId="0">#REF!</definedName>
    <definedName name="MO_PISO_ADOQUIN_8">#REF!</definedName>
    <definedName name="MO_PISO_ADOQUIN_9" localSheetId="0">#REF!</definedName>
    <definedName name="MO_PISO_ADOQUIN_9">#REF!</definedName>
    <definedName name="MO_PISO_CementoPulido" localSheetId="0">#REF!</definedName>
    <definedName name="MO_PISO_CementoPulido">#REF!</definedName>
    <definedName name="MO_PISO_CementoPulido_10" localSheetId="0">#REF!</definedName>
    <definedName name="MO_PISO_CementoPulido_10">#REF!</definedName>
    <definedName name="MO_PISO_CementoPulido_11" localSheetId="0">#REF!</definedName>
    <definedName name="MO_PISO_CementoPulido_11">#REF!</definedName>
    <definedName name="MO_PISO_CementoPulido_6" localSheetId="0">#REF!</definedName>
    <definedName name="MO_PISO_CementoPulido_6">#REF!</definedName>
    <definedName name="MO_PISO_CementoPulido_7" localSheetId="0">#REF!</definedName>
    <definedName name="MO_PISO_CementoPulido_7">#REF!</definedName>
    <definedName name="MO_PISO_CementoPulido_8" localSheetId="0">#REF!</definedName>
    <definedName name="MO_PISO_CementoPulido_8">#REF!</definedName>
    <definedName name="MO_PISO_CementoPulido_9" localSheetId="0">#REF!</definedName>
    <definedName name="MO_PISO_CementoPulido_9">#REF!</definedName>
    <definedName name="MO_PISO_CERAMICA_15a20" localSheetId="0">#REF!</definedName>
    <definedName name="MO_PISO_CERAMICA_15a20">#REF!</definedName>
    <definedName name="MO_PISO_CERAMICA_15a20_10" localSheetId="0">#REF!</definedName>
    <definedName name="MO_PISO_CERAMICA_15a20_10">#REF!</definedName>
    <definedName name="MO_PISO_CERAMICA_15a20_11" localSheetId="0">#REF!</definedName>
    <definedName name="MO_PISO_CERAMICA_15a20_11">#REF!</definedName>
    <definedName name="MO_PISO_CERAMICA_15a20_6" localSheetId="0">#REF!</definedName>
    <definedName name="MO_PISO_CERAMICA_15a20_6">#REF!</definedName>
    <definedName name="MO_PISO_CERAMICA_15a20_7" localSheetId="0">#REF!</definedName>
    <definedName name="MO_PISO_CERAMICA_15a20_7">#REF!</definedName>
    <definedName name="MO_PISO_CERAMICA_15a20_8" localSheetId="0">#REF!</definedName>
    <definedName name="MO_PISO_CERAMICA_15a20_8">#REF!</definedName>
    <definedName name="MO_PISO_CERAMICA_15a20_9" localSheetId="0">#REF!</definedName>
    <definedName name="MO_PISO_CERAMICA_15a20_9">#REF!</definedName>
    <definedName name="MO_PISO_CERAMICA_15a20_BASE" localSheetId="0">#REF!</definedName>
    <definedName name="MO_PISO_CERAMICA_15a20_BASE">#REF!</definedName>
    <definedName name="MO_PISO_CERAMICA_15a20_BASE_10" localSheetId="0">#REF!</definedName>
    <definedName name="MO_PISO_CERAMICA_15a20_BASE_10">#REF!</definedName>
    <definedName name="MO_PISO_CERAMICA_15a20_BASE_11" localSheetId="0">#REF!</definedName>
    <definedName name="MO_PISO_CERAMICA_15a20_BASE_11">#REF!</definedName>
    <definedName name="MO_PISO_CERAMICA_15a20_BASE_6" localSheetId="0">#REF!</definedName>
    <definedName name="MO_PISO_CERAMICA_15a20_BASE_6">#REF!</definedName>
    <definedName name="MO_PISO_CERAMICA_15a20_BASE_7" localSheetId="0">#REF!</definedName>
    <definedName name="MO_PISO_CERAMICA_15a20_BASE_7">#REF!</definedName>
    <definedName name="MO_PISO_CERAMICA_15a20_BASE_8" localSheetId="0">#REF!</definedName>
    <definedName name="MO_PISO_CERAMICA_15a20_BASE_8">#REF!</definedName>
    <definedName name="MO_PISO_CERAMICA_15a20_BASE_9" localSheetId="0">#REF!</definedName>
    <definedName name="MO_PISO_CERAMICA_15a20_BASE_9">#REF!</definedName>
    <definedName name="MO_PISO_CERAMICA_30a40" localSheetId="0">#REF!</definedName>
    <definedName name="MO_PISO_CERAMICA_30a40">#REF!</definedName>
    <definedName name="MO_PISO_CERAMICA_30a40_10" localSheetId="0">#REF!</definedName>
    <definedName name="MO_PISO_CERAMICA_30a40_10">#REF!</definedName>
    <definedName name="MO_PISO_CERAMICA_30a40_11" localSheetId="0">#REF!</definedName>
    <definedName name="MO_PISO_CERAMICA_30a40_11">#REF!</definedName>
    <definedName name="MO_PISO_CERAMICA_30a40_6" localSheetId="0">#REF!</definedName>
    <definedName name="MO_PISO_CERAMICA_30a40_6">#REF!</definedName>
    <definedName name="MO_PISO_CERAMICA_30a40_7" localSheetId="0">#REF!</definedName>
    <definedName name="MO_PISO_CERAMICA_30a40_7">#REF!</definedName>
    <definedName name="MO_PISO_CERAMICA_30a40_8" localSheetId="0">#REF!</definedName>
    <definedName name="MO_PISO_CERAMICA_30a40_8">#REF!</definedName>
    <definedName name="MO_PISO_CERAMICA_30a40_9" localSheetId="0">#REF!</definedName>
    <definedName name="MO_PISO_CERAMICA_30a40_9">#REF!</definedName>
    <definedName name="MO_PISO_CERAMICA_30a40_BASE" localSheetId="0">#REF!</definedName>
    <definedName name="MO_PISO_CERAMICA_30a40_BASE">#REF!</definedName>
    <definedName name="MO_PISO_CERAMICA_30a40_BASE_10" localSheetId="0">#REF!</definedName>
    <definedName name="MO_PISO_CERAMICA_30a40_BASE_10">#REF!</definedName>
    <definedName name="MO_PISO_CERAMICA_30a40_BASE_11" localSheetId="0">#REF!</definedName>
    <definedName name="MO_PISO_CERAMICA_30a40_BASE_11">#REF!</definedName>
    <definedName name="MO_PISO_CERAMICA_30a40_BASE_6" localSheetId="0">#REF!</definedName>
    <definedName name="MO_PISO_CERAMICA_30a40_BASE_6">#REF!</definedName>
    <definedName name="MO_PISO_CERAMICA_30a40_BASE_7" localSheetId="0">#REF!</definedName>
    <definedName name="MO_PISO_CERAMICA_30a40_BASE_7">#REF!</definedName>
    <definedName name="MO_PISO_CERAMICA_30a40_BASE_8" localSheetId="0">#REF!</definedName>
    <definedName name="MO_PISO_CERAMICA_30a40_BASE_8">#REF!</definedName>
    <definedName name="MO_PISO_CERAMICA_30a40_BASE_9" localSheetId="0">#REF!</definedName>
    <definedName name="MO_PISO_CERAMICA_30a40_BASE_9">#REF!</definedName>
    <definedName name="MO_PISO_FROTA_VIOL" localSheetId="0">#REF!</definedName>
    <definedName name="MO_PISO_FROTA_VIOL">#REF!</definedName>
    <definedName name="MO_PISO_FROTA_VIOL_10" localSheetId="0">#REF!</definedName>
    <definedName name="MO_PISO_FROTA_VIOL_10">#REF!</definedName>
    <definedName name="MO_PISO_FROTA_VIOL_11" localSheetId="0">#REF!</definedName>
    <definedName name="MO_PISO_FROTA_VIOL_11">#REF!</definedName>
    <definedName name="MO_PISO_FROTA_VIOL_6" localSheetId="0">#REF!</definedName>
    <definedName name="MO_PISO_FROTA_VIOL_6">#REF!</definedName>
    <definedName name="MO_PISO_FROTA_VIOL_7" localSheetId="0">#REF!</definedName>
    <definedName name="MO_PISO_FROTA_VIOL_7">#REF!</definedName>
    <definedName name="MO_PISO_FROTA_VIOL_8" localSheetId="0">#REF!</definedName>
    <definedName name="MO_PISO_FROTA_VIOL_8">#REF!</definedName>
    <definedName name="MO_PISO_FROTA_VIOL_9" localSheetId="0">#REF!</definedName>
    <definedName name="MO_PISO_FROTA_VIOL_9">#REF!</definedName>
    <definedName name="MO_PISO_FROTADO" localSheetId="0">#REF!</definedName>
    <definedName name="MO_PISO_FROTADO">#REF!</definedName>
    <definedName name="MO_PISO_FROTADO_10" localSheetId="0">#REF!</definedName>
    <definedName name="MO_PISO_FROTADO_10">#REF!</definedName>
    <definedName name="MO_PISO_FROTADO_11" localSheetId="0">#REF!</definedName>
    <definedName name="MO_PISO_FROTADO_11">#REF!</definedName>
    <definedName name="MO_PISO_FROTADO_6" localSheetId="0">#REF!</definedName>
    <definedName name="MO_PISO_FROTADO_6">#REF!</definedName>
    <definedName name="MO_PISO_FROTADO_7" localSheetId="0">#REF!</definedName>
    <definedName name="MO_PISO_FROTADO_7">#REF!</definedName>
    <definedName name="MO_PISO_FROTADO_8" localSheetId="0">#REF!</definedName>
    <definedName name="MO_PISO_FROTADO_8">#REF!</definedName>
    <definedName name="MO_PISO_FROTADO_9" localSheetId="0">#REF!</definedName>
    <definedName name="MO_PISO_FROTADO_9">#REF!</definedName>
    <definedName name="MO_PISO_GRANITO_25" localSheetId="0">#REF!</definedName>
    <definedName name="MO_PISO_GRANITO_25">#REF!</definedName>
    <definedName name="MO_PISO_GRANITO_25_10" localSheetId="0">#REF!</definedName>
    <definedName name="MO_PISO_GRANITO_25_10">#REF!</definedName>
    <definedName name="MO_PISO_GRANITO_25_11" localSheetId="0">#REF!</definedName>
    <definedName name="MO_PISO_GRANITO_25_11">#REF!</definedName>
    <definedName name="MO_PISO_GRANITO_25_6" localSheetId="0">#REF!</definedName>
    <definedName name="MO_PISO_GRANITO_25_6">#REF!</definedName>
    <definedName name="MO_PISO_GRANITO_25_7" localSheetId="0">#REF!</definedName>
    <definedName name="MO_PISO_GRANITO_25_7">#REF!</definedName>
    <definedName name="MO_PISO_GRANITO_25_8" localSheetId="0">#REF!</definedName>
    <definedName name="MO_PISO_GRANITO_25_8">#REF!</definedName>
    <definedName name="MO_PISO_GRANITO_25_9" localSheetId="0">#REF!</definedName>
    <definedName name="MO_PISO_GRANITO_25_9">#REF!</definedName>
    <definedName name="MO_PISO_GRANITO_30" localSheetId="0">#REF!</definedName>
    <definedName name="MO_PISO_GRANITO_30">#REF!</definedName>
    <definedName name="MO_PISO_GRANITO_30_10" localSheetId="0">#REF!</definedName>
    <definedName name="MO_PISO_GRANITO_30_10">#REF!</definedName>
    <definedName name="MO_PISO_GRANITO_30_11" localSheetId="0">#REF!</definedName>
    <definedName name="MO_PISO_GRANITO_30_11">#REF!</definedName>
    <definedName name="MO_PISO_GRANITO_30_6" localSheetId="0">#REF!</definedName>
    <definedName name="MO_PISO_GRANITO_30_6">#REF!</definedName>
    <definedName name="MO_PISO_GRANITO_30_7" localSheetId="0">#REF!</definedName>
    <definedName name="MO_PISO_GRANITO_30_7">#REF!</definedName>
    <definedName name="MO_PISO_GRANITO_30_8" localSheetId="0">#REF!</definedName>
    <definedName name="MO_PISO_GRANITO_30_8">#REF!</definedName>
    <definedName name="MO_PISO_GRANITO_30_9" localSheetId="0">#REF!</definedName>
    <definedName name="MO_PISO_GRANITO_30_9">#REF!</definedName>
    <definedName name="MO_PISO_GRANITO_33" localSheetId="0">#REF!</definedName>
    <definedName name="MO_PISO_GRANITO_33">#REF!</definedName>
    <definedName name="MO_PISO_GRANITO_33_10" localSheetId="0">#REF!</definedName>
    <definedName name="MO_PISO_GRANITO_33_10">#REF!</definedName>
    <definedName name="MO_PISO_GRANITO_33_11" localSheetId="0">#REF!</definedName>
    <definedName name="MO_PISO_GRANITO_33_11">#REF!</definedName>
    <definedName name="MO_PISO_GRANITO_33_6" localSheetId="0">#REF!</definedName>
    <definedName name="MO_PISO_GRANITO_33_6">#REF!</definedName>
    <definedName name="MO_PISO_GRANITO_33_7" localSheetId="0">#REF!</definedName>
    <definedName name="MO_PISO_GRANITO_33_7">#REF!</definedName>
    <definedName name="MO_PISO_GRANITO_33_8" localSheetId="0">#REF!</definedName>
    <definedName name="MO_PISO_GRANITO_33_8">#REF!</definedName>
    <definedName name="MO_PISO_GRANITO_33_9" localSheetId="0">#REF!</definedName>
    <definedName name="MO_PISO_GRANITO_33_9">#REF!</definedName>
    <definedName name="MO_PISO_GRANITO_40" localSheetId="0">#REF!</definedName>
    <definedName name="MO_PISO_GRANITO_40">#REF!</definedName>
    <definedName name="MO_PISO_GRANITO_40_10" localSheetId="0">#REF!</definedName>
    <definedName name="MO_PISO_GRANITO_40_10">#REF!</definedName>
    <definedName name="MO_PISO_GRANITO_40_11" localSheetId="0">#REF!</definedName>
    <definedName name="MO_PISO_GRANITO_40_11">#REF!</definedName>
    <definedName name="MO_PISO_GRANITO_40_6" localSheetId="0">#REF!</definedName>
    <definedName name="MO_PISO_GRANITO_40_6">#REF!</definedName>
    <definedName name="MO_PISO_GRANITO_40_7" localSheetId="0">#REF!</definedName>
    <definedName name="MO_PISO_GRANITO_40_7">#REF!</definedName>
    <definedName name="MO_PISO_GRANITO_40_8" localSheetId="0">#REF!</definedName>
    <definedName name="MO_PISO_GRANITO_40_8">#REF!</definedName>
    <definedName name="MO_PISO_GRANITO_40_9" localSheetId="0">#REF!</definedName>
    <definedName name="MO_PISO_GRANITO_40_9">#REF!</definedName>
    <definedName name="MO_PISO_GRANITO_50" localSheetId="0">#REF!</definedName>
    <definedName name="MO_PISO_GRANITO_50">#REF!</definedName>
    <definedName name="MO_PISO_GRANITO_50_10" localSheetId="0">#REF!</definedName>
    <definedName name="MO_PISO_GRANITO_50_10">#REF!</definedName>
    <definedName name="MO_PISO_GRANITO_50_11" localSheetId="0">#REF!</definedName>
    <definedName name="MO_PISO_GRANITO_50_11">#REF!</definedName>
    <definedName name="MO_PISO_GRANITO_50_6" localSheetId="0">#REF!</definedName>
    <definedName name="MO_PISO_GRANITO_50_6">#REF!</definedName>
    <definedName name="MO_PISO_GRANITO_50_7" localSheetId="0">#REF!</definedName>
    <definedName name="MO_PISO_GRANITO_50_7">#REF!</definedName>
    <definedName name="MO_PISO_GRANITO_50_8" localSheetId="0">#REF!</definedName>
    <definedName name="MO_PISO_GRANITO_50_8">#REF!</definedName>
    <definedName name="MO_PISO_GRANITO_50_9" localSheetId="0">#REF!</definedName>
    <definedName name="MO_PISO_GRANITO_50_9">#REF!</definedName>
    <definedName name="MO_PISO_PULI_VIOL" localSheetId="0">#REF!</definedName>
    <definedName name="MO_PISO_PULI_VIOL">#REF!</definedName>
    <definedName name="MO_PISO_PULI_VIOL_10" localSheetId="0">#REF!</definedName>
    <definedName name="MO_PISO_PULI_VIOL_10">#REF!</definedName>
    <definedName name="MO_PISO_PULI_VIOL_11" localSheetId="0">#REF!</definedName>
    <definedName name="MO_PISO_PULI_VIOL_11">#REF!</definedName>
    <definedName name="MO_PISO_PULI_VIOL_6" localSheetId="0">#REF!</definedName>
    <definedName name="MO_PISO_PULI_VIOL_6">#REF!</definedName>
    <definedName name="MO_PISO_PULI_VIOL_7" localSheetId="0">#REF!</definedName>
    <definedName name="MO_PISO_PULI_VIOL_7">#REF!</definedName>
    <definedName name="MO_PISO_PULI_VIOL_8" localSheetId="0">#REF!</definedName>
    <definedName name="MO_PISO_PULI_VIOL_8">#REF!</definedName>
    <definedName name="MO_PISO_PULI_VIOL_9" localSheetId="0">#REF!</definedName>
    <definedName name="MO_PISO_PULI_VIOL_9">#REF!</definedName>
    <definedName name="MO_PISO_ZOCALO" localSheetId="0">#REF!</definedName>
    <definedName name="MO_PISO_ZOCALO">#REF!</definedName>
    <definedName name="MO_PISO_ZOCALO_10" localSheetId="0">#REF!</definedName>
    <definedName name="MO_PISO_ZOCALO_10">#REF!</definedName>
    <definedName name="MO_PISO_ZOCALO_11" localSheetId="0">#REF!</definedName>
    <definedName name="MO_PISO_ZOCALO_11">#REF!</definedName>
    <definedName name="MO_PISO_ZOCALO_6" localSheetId="0">#REF!</definedName>
    <definedName name="MO_PISO_ZOCALO_6">#REF!</definedName>
    <definedName name="MO_PISO_ZOCALO_7" localSheetId="0">#REF!</definedName>
    <definedName name="MO_PISO_ZOCALO_7">#REF!</definedName>
    <definedName name="MO_PISO_ZOCALO_8" localSheetId="0">#REF!</definedName>
    <definedName name="MO_PISO_ZOCALO_8">#REF!</definedName>
    <definedName name="MO_PISO_ZOCALO_9" localSheetId="0">#REF!</definedName>
    <definedName name="MO_PISO_ZOCALO_9">#REF!</definedName>
    <definedName name="MO_REPELLO" localSheetId="0">#REF!</definedName>
    <definedName name="MO_REPELLO">#REF!</definedName>
    <definedName name="MO_REPELLO_10" localSheetId="0">#REF!</definedName>
    <definedName name="MO_REPELLO_10">#REF!</definedName>
    <definedName name="MO_REPELLO_11" localSheetId="0">#REF!</definedName>
    <definedName name="MO_REPELLO_11">#REF!</definedName>
    <definedName name="MO_REPELLO_6" localSheetId="0">#REF!</definedName>
    <definedName name="MO_REPELLO_6">#REF!</definedName>
    <definedName name="MO_REPELLO_7" localSheetId="0">#REF!</definedName>
    <definedName name="MO_REPELLO_7">#REF!</definedName>
    <definedName name="MO_REPELLO_8" localSheetId="0">#REF!</definedName>
    <definedName name="MO_REPELLO_8">#REF!</definedName>
    <definedName name="MO_REPELLO_9" localSheetId="0">#REF!</definedName>
    <definedName name="MO_REPELLO_9">#REF!</definedName>
    <definedName name="MO_RESANE_FROTA" localSheetId="0">#REF!</definedName>
    <definedName name="MO_RESANE_FROTA">#REF!</definedName>
    <definedName name="MO_RESANE_FROTA_10" localSheetId="0">#REF!</definedName>
    <definedName name="MO_RESANE_FROTA_10">#REF!</definedName>
    <definedName name="MO_RESANE_FROTA_11" localSheetId="0">#REF!</definedName>
    <definedName name="MO_RESANE_FROTA_11">#REF!</definedName>
    <definedName name="MO_RESANE_FROTA_6" localSheetId="0">#REF!</definedName>
    <definedName name="MO_RESANE_FROTA_6">#REF!</definedName>
    <definedName name="MO_RESANE_FROTA_7" localSheetId="0">#REF!</definedName>
    <definedName name="MO_RESANE_FROTA_7">#REF!</definedName>
    <definedName name="MO_RESANE_FROTA_8" localSheetId="0">#REF!</definedName>
    <definedName name="MO_RESANE_FROTA_8">#REF!</definedName>
    <definedName name="MO_RESANE_FROTA_9" localSheetId="0">#REF!</definedName>
    <definedName name="MO_RESANE_FROTA_9">#REF!</definedName>
    <definedName name="MO_RESANE_GOMA" localSheetId="0">#REF!</definedName>
    <definedName name="MO_RESANE_GOMA">#REF!</definedName>
    <definedName name="MO_RESANE_GOMA_10" localSheetId="0">#REF!</definedName>
    <definedName name="MO_RESANE_GOMA_10">#REF!</definedName>
    <definedName name="MO_RESANE_GOMA_11" localSheetId="0">#REF!</definedName>
    <definedName name="MO_RESANE_GOMA_11">#REF!</definedName>
    <definedName name="MO_RESANE_GOMA_6" localSheetId="0">#REF!</definedName>
    <definedName name="MO_RESANE_GOMA_6">#REF!</definedName>
    <definedName name="MO_RESANE_GOMA_7" localSheetId="0">#REF!</definedName>
    <definedName name="MO_RESANE_GOMA_7">#REF!</definedName>
    <definedName name="MO_RESANE_GOMA_8" localSheetId="0">#REF!</definedName>
    <definedName name="MO_RESANE_GOMA_8">#REF!</definedName>
    <definedName name="MO_RESANE_GOMA_9" localSheetId="0">#REF!</definedName>
    <definedName name="MO_RESANE_GOMA_9">#REF!</definedName>
    <definedName name="MO_SUBIDA_BLOCK_4_1NIVEL" localSheetId="0">#REF!</definedName>
    <definedName name="MO_SUBIDA_BLOCK_4_1NIVEL">#REF!</definedName>
    <definedName name="MO_SUBIDA_BLOCK_4_1NIVEL_10" localSheetId="0">#REF!</definedName>
    <definedName name="MO_SUBIDA_BLOCK_4_1NIVEL_10">#REF!</definedName>
    <definedName name="MO_SUBIDA_BLOCK_4_1NIVEL_11" localSheetId="0">#REF!</definedName>
    <definedName name="MO_SUBIDA_BLOCK_4_1NIVEL_11">#REF!</definedName>
    <definedName name="MO_SUBIDA_BLOCK_4_1NIVEL_6" localSheetId="0">#REF!</definedName>
    <definedName name="MO_SUBIDA_BLOCK_4_1NIVEL_6">#REF!</definedName>
    <definedName name="MO_SUBIDA_BLOCK_4_1NIVEL_7" localSheetId="0">#REF!</definedName>
    <definedName name="MO_SUBIDA_BLOCK_4_1NIVEL_7">#REF!</definedName>
    <definedName name="MO_SUBIDA_BLOCK_4_1NIVEL_8" localSheetId="0">#REF!</definedName>
    <definedName name="MO_SUBIDA_BLOCK_4_1NIVEL_8">#REF!</definedName>
    <definedName name="MO_SUBIDA_BLOCK_4_1NIVEL_9" localSheetId="0">#REF!</definedName>
    <definedName name="MO_SUBIDA_BLOCK_4_1NIVEL_9">#REF!</definedName>
    <definedName name="MO_SUBIDA_BLOCK_6_1NIVEL" localSheetId="0">#REF!</definedName>
    <definedName name="MO_SUBIDA_BLOCK_6_1NIVEL">#REF!</definedName>
    <definedName name="MO_SUBIDA_BLOCK_6_1NIVEL_10" localSheetId="0">#REF!</definedName>
    <definedName name="MO_SUBIDA_BLOCK_6_1NIVEL_10">#REF!</definedName>
    <definedName name="MO_SUBIDA_BLOCK_6_1NIVEL_11" localSheetId="0">#REF!</definedName>
    <definedName name="MO_SUBIDA_BLOCK_6_1NIVEL_11">#REF!</definedName>
    <definedName name="MO_SUBIDA_BLOCK_6_1NIVEL_6" localSheetId="0">#REF!</definedName>
    <definedName name="MO_SUBIDA_BLOCK_6_1NIVEL_6">#REF!</definedName>
    <definedName name="MO_SUBIDA_BLOCK_6_1NIVEL_7" localSheetId="0">#REF!</definedName>
    <definedName name="MO_SUBIDA_BLOCK_6_1NIVEL_7">#REF!</definedName>
    <definedName name="MO_SUBIDA_BLOCK_6_1NIVEL_8" localSheetId="0">#REF!</definedName>
    <definedName name="MO_SUBIDA_BLOCK_6_1NIVEL_8">#REF!</definedName>
    <definedName name="MO_SUBIDA_BLOCK_6_1NIVEL_9" localSheetId="0">#REF!</definedName>
    <definedName name="MO_SUBIDA_BLOCK_6_1NIVEL_9">#REF!</definedName>
    <definedName name="MO_SUBIDA_BLOCK_8_1NIVEL" localSheetId="0">#REF!</definedName>
    <definedName name="MO_SUBIDA_BLOCK_8_1NIVEL">#REF!</definedName>
    <definedName name="MO_SUBIDA_BLOCK_8_1NIVEL_10" localSheetId="0">#REF!</definedName>
    <definedName name="MO_SUBIDA_BLOCK_8_1NIVEL_10">#REF!</definedName>
    <definedName name="MO_SUBIDA_BLOCK_8_1NIVEL_11" localSheetId="0">#REF!</definedName>
    <definedName name="MO_SUBIDA_BLOCK_8_1NIVEL_11">#REF!</definedName>
    <definedName name="MO_SUBIDA_BLOCK_8_1NIVEL_6" localSheetId="0">#REF!</definedName>
    <definedName name="MO_SUBIDA_BLOCK_8_1NIVEL_6">#REF!</definedName>
    <definedName name="MO_SUBIDA_BLOCK_8_1NIVEL_7" localSheetId="0">#REF!</definedName>
    <definedName name="MO_SUBIDA_BLOCK_8_1NIVEL_7">#REF!</definedName>
    <definedName name="MO_SUBIDA_BLOCK_8_1NIVEL_8" localSheetId="0">#REF!</definedName>
    <definedName name="MO_SUBIDA_BLOCK_8_1NIVEL_8">#REF!</definedName>
    <definedName name="MO_SUBIDA_BLOCK_8_1NIVEL_9" localSheetId="0">#REF!</definedName>
    <definedName name="MO_SUBIDA_BLOCK_8_1NIVEL_9">#REF!</definedName>
    <definedName name="MO_SUBIDA_CEMENTO_1NIVEL" localSheetId="0">#REF!</definedName>
    <definedName name="MO_SUBIDA_CEMENTO_1NIVEL">#REF!</definedName>
    <definedName name="MO_SUBIDA_CEMENTO_1NIVEL_10" localSheetId="0">#REF!</definedName>
    <definedName name="MO_SUBIDA_CEMENTO_1NIVEL_10">#REF!</definedName>
    <definedName name="MO_SUBIDA_CEMENTO_1NIVEL_11" localSheetId="0">#REF!</definedName>
    <definedName name="MO_SUBIDA_CEMENTO_1NIVEL_11">#REF!</definedName>
    <definedName name="MO_SUBIDA_CEMENTO_1NIVEL_6" localSheetId="0">#REF!</definedName>
    <definedName name="MO_SUBIDA_CEMENTO_1NIVEL_6">#REF!</definedName>
    <definedName name="MO_SUBIDA_CEMENTO_1NIVEL_7" localSheetId="0">#REF!</definedName>
    <definedName name="MO_SUBIDA_CEMENTO_1NIVEL_7">#REF!</definedName>
    <definedName name="MO_SUBIDA_CEMENTO_1NIVEL_8" localSheetId="0">#REF!</definedName>
    <definedName name="MO_SUBIDA_CEMENTO_1NIVEL_8">#REF!</definedName>
    <definedName name="MO_SUBIDA_CEMENTO_1NIVEL_9" localSheetId="0">#REF!</definedName>
    <definedName name="MO_SUBIDA_CEMENTO_1NIVEL_9">#REF!</definedName>
    <definedName name="MO_SUBIDA_MADERA_1NIVEL" localSheetId="0">#REF!</definedName>
    <definedName name="MO_SUBIDA_MADERA_1NIVEL">#REF!</definedName>
    <definedName name="MO_SUBIDA_MADERA_1NIVEL_10" localSheetId="0">#REF!</definedName>
    <definedName name="MO_SUBIDA_MADERA_1NIVEL_10">#REF!</definedName>
    <definedName name="MO_SUBIDA_MADERA_1NIVEL_11" localSheetId="0">#REF!</definedName>
    <definedName name="MO_SUBIDA_MADERA_1NIVEL_11">#REF!</definedName>
    <definedName name="MO_SUBIDA_MADERA_1NIVEL_6" localSheetId="0">#REF!</definedName>
    <definedName name="MO_SUBIDA_MADERA_1NIVEL_6">#REF!</definedName>
    <definedName name="MO_SUBIDA_MADERA_1NIVEL_7" localSheetId="0">#REF!</definedName>
    <definedName name="MO_SUBIDA_MADERA_1NIVEL_7">#REF!</definedName>
    <definedName name="MO_SUBIDA_MADERA_1NIVEL_8" localSheetId="0">#REF!</definedName>
    <definedName name="MO_SUBIDA_MADERA_1NIVEL_8">#REF!</definedName>
    <definedName name="MO_SUBIDA_MADERA_1NIVEL_9" localSheetId="0">#REF!</definedName>
    <definedName name="MO_SUBIDA_MADERA_1NIVEL_9">#REF!</definedName>
    <definedName name="MO_SUBIR_AGREGADO_1Nivel" localSheetId="0">#REF!</definedName>
    <definedName name="MO_SUBIR_AGREGADO_1Nivel">#REF!</definedName>
    <definedName name="MO_SUBIR_AGREGADO_1Nivel_10" localSheetId="0">#REF!</definedName>
    <definedName name="MO_SUBIR_AGREGADO_1Nivel_10">#REF!</definedName>
    <definedName name="MO_SUBIR_AGREGADO_1Nivel_11" localSheetId="0">#REF!</definedName>
    <definedName name="MO_SUBIR_AGREGADO_1Nivel_11">#REF!</definedName>
    <definedName name="MO_SUBIR_AGREGADO_1Nivel_6" localSheetId="0">#REF!</definedName>
    <definedName name="MO_SUBIR_AGREGADO_1Nivel_6">#REF!</definedName>
    <definedName name="MO_SUBIR_AGREGADO_1Nivel_7" localSheetId="0">#REF!</definedName>
    <definedName name="MO_SUBIR_AGREGADO_1Nivel_7">#REF!</definedName>
    <definedName name="MO_SUBIR_AGREGADO_1Nivel_8" localSheetId="0">#REF!</definedName>
    <definedName name="MO_SUBIR_AGREGADO_1Nivel_8">#REF!</definedName>
    <definedName name="MO_SUBIR_AGREGADO_1Nivel_9" localSheetId="0">#REF!</definedName>
    <definedName name="MO_SUBIR_AGREGADO_1Nivel_9">#REF!</definedName>
    <definedName name="MO_SubirAcero_1Niv" localSheetId="0">#REF!</definedName>
    <definedName name="MO_SubirAcero_1Niv">#REF!</definedName>
    <definedName name="MO_SubirAcero_1Niv_10" localSheetId="0">#REF!</definedName>
    <definedName name="MO_SubirAcero_1Niv_10">#REF!</definedName>
    <definedName name="MO_SubirAcero_1Niv_11" localSheetId="0">#REF!</definedName>
    <definedName name="MO_SubirAcero_1Niv_11">#REF!</definedName>
    <definedName name="MO_SubirAcero_1Niv_6" localSheetId="0">#REF!</definedName>
    <definedName name="MO_SubirAcero_1Niv_6">#REF!</definedName>
    <definedName name="MO_SubirAcero_1Niv_7" localSheetId="0">#REF!</definedName>
    <definedName name="MO_SubirAcero_1Niv_7">#REF!</definedName>
    <definedName name="MO_SubirAcero_1Niv_8" localSheetId="0">#REF!</definedName>
    <definedName name="MO_SubirAcero_1Niv_8">#REF!</definedName>
    <definedName name="MO_SubirAcero_1Niv_9" localSheetId="0">#REF!</definedName>
    <definedName name="MO_SubirAcero_1Niv_9">#REF!</definedName>
    <definedName name="MO_ZABALETA_PISO" localSheetId="0">#REF!</definedName>
    <definedName name="MO_ZABALETA_PISO">#REF!</definedName>
    <definedName name="MO_ZABALETA_PISO_10" localSheetId="0">#REF!</definedName>
    <definedName name="MO_ZABALETA_PISO_10">#REF!</definedName>
    <definedName name="MO_ZABALETA_PISO_11" localSheetId="0">#REF!</definedName>
    <definedName name="MO_ZABALETA_PISO_11">#REF!</definedName>
    <definedName name="MO_ZABALETA_PISO_6" localSheetId="0">#REF!</definedName>
    <definedName name="MO_ZABALETA_PISO_6">#REF!</definedName>
    <definedName name="MO_ZABALETA_PISO_7" localSheetId="0">#REF!</definedName>
    <definedName name="MO_ZABALETA_PISO_7">#REF!</definedName>
    <definedName name="MO_ZABALETA_PISO_8" localSheetId="0">#REF!</definedName>
    <definedName name="MO_ZABALETA_PISO_8">#REF!</definedName>
    <definedName name="MO_ZABALETA_PISO_9" localSheetId="0">#REF!</definedName>
    <definedName name="MO_ZABALETA_PISO_9">#REF!</definedName>
    <definedName name="MO_ZABALETA_TECHO" localSheetId="0">#REF!</definedName>
    <definedName name="MO_ZABALETA_TECHO">#REF!</definedName>
    <definedName name="MO_ZABALETA_TECHO_10" localSheetId="0">#REF!</definedName>
    <definedName name="MO_ZABALETA_TECHO_10">#REF!</definedName>
    <definedName name="MO_ZABALETA_TECHO_11" localSheetId="0">#REF!</definedName>
    <definedName name="MO_ZABALETA_TECHO_11">#REF!</definedName>
    <definedName name="MO_ZABALETA_TECHO_6" localSheetId="0">#REF!</definedName>
    <definedName name="MO_ZABALETA_TECHO_6">#REF!</definedName>
    <definedName name="MO_ZABALETA_TECHO_7" localSheetId="0">#REF!</definedName>
    <definedName name="MO_ZABALETA_TECHO_7">#REF!</definedName>
    <definedName name="MO_ZABALETA_TECHO_8" localSheetId="0">#REF!</definedName>
    <definedName name="MO_ZABALETA_TECHO_8">#REF!</definedName>
    <definedName name="MO_ZABALETA_TECHO_9" localSheetId="0">#REF!</definedName>
    <definedName name="MO_ZABALETA_TECHO_9">#REF!</definedName>
    <definedName name="moacero" localSheetId="0">#REF!</definedName>
    <definedName name="moacero">#REF!</definedName>
    <definedName name="moacero_8" localSheetId="0">#REF!</definedName>
    <definedName name="moacero_8">#REF!</definedName>
    <definedName name="moaceromalla" localSheetId="0">#REF!</definedName>
    <definedName name="moaceromalla">#REF!</definedName>
    <definedName name="moaceromalla_8" localSheetId="0">#REF!</definedName>
    <definedName name="moaceromalla_8">#REF!</definedName>
    <definedName name="moacerorampa" localSheetId="0">#REF!</definedName>
    <definedName name="moacerorampa">#REF!</definedName>
    <definedName name="moacerorampa_8" localSheetId="0">#REF!</definedName>
    <definedName name="moacerorampa_8">#REF!</definedName>
    <definedName name="MOLDE_ESTAMPADO" localSheetId="0">#REF!</definedName>
    <definedName name="MOLDE_ESTAMPADO">#REF!</definedName>
    <definedName name="MOLDE_ESTAMPADO_10" localSheetId="0">#REF!</definedName>
    <definedName name="MOLDE_ESTAMPADO_10">#REF!</definedName>
    <definedName name="MOLDE_ESTAMPADO_11" localSheetId="0">#REF!</definedName>
    <definedName name="MOLDE_ESTAMPADO_11">#REF!</definedName>
    <definedName name="MOLDE_ESTAMPADO_6" localSheetId="0">#REF!</definedName>
    <definedName name="MOLDE_ESTAMPADO_6">#REF!</definedName>
    <definedName name="MOLDE_ESTAMPADO_7" localSheetId="0">#REF!</definedName>
    <definedName name="MOLDE_ESTAMPADO_7">#REF!</definedName>
    <definedName name="MOLDE_ESTAMPADO_8" localSheetId="0">#REF!</definedName>
    <definedName name="MOLDE_ESTAMPADO_8">#REF!</definedName>
    <definedName name="MOLDE_ESTAMPADO_9" localSheetId="0">#REF!</definedName>
    <definedName name="MOLDE_ESTAMPADO_9">#REF!</definedName>
    <definedName name="MOPISOCERAMICA" localSheetId="0">[4]INS!#REF!</definedName>
    <definedName name="MOPISOCERAMICA">[4]INS!#REF!</definedName>
    <definedName name="MOPISOCERAMICA_6" localSheetId="0">#REF!</definedName>
    <definedName name="MOPISOCERAMICA_6">#REF!</definedName>
    <definedName name="MOPISOCERAMICA_8" localSheetId="0">#REF!</definedName>
    <definedName name="MOPISOCERAMICA_8">#REF!</definedName>
    <definedName name="MOTONIVELADORA" localSheetId="0">#REF!</definedName>
    <definedName name="MOTONIVELADORA">#REF!</definedName>
    <definedName name="MOTONIVELADORA_10" localSheetId="0">#REF!</definedName>
    <definedName name="MOTONIVELADORA_10">#REF!</definedName>
    <definedName name="MOTONIVELADORA_11" localSheetId="0">#REF!</definedName>
    <definedName name="MOTONIVELADORA_11">#REF!</definedName>
    <definedName name="MOTONIVELADORA_6" localSheetId="0">#REF!</definedName>
    <definedName name="MOTONIVELADORA_6">#REF!</definedName>
    <definedName name="MOTONIVELADORA_7" localSheetId="0">#REF!</definedName>
    <definedName name="MOTONIVELADORA_7">#REF!</definedName>
    <definedName name="MOTONIVELADORA_8" localSheetId="0">#REF!</definedName>
    <definedName name="MOTONIVELADORA_8">#REF!</definedName>
    <definedName name="MOTONIVELADORA_9" localSheetId="0">#REF!</definedName>
    <definedName name="MOTONIVELADORA_9">#REF!</definedName>
    <definedName name="MURO30" localSheetId="0">#REF!</definedName>
    <definedName name="MURO30">#REF!</definedName>
    <definedName name="MURO30_6" localSheetId="0">#REF!</definedName>
    <definedName name="MURO30_6">#REF!</definedName>
    <definedName name="MUROBOVEDA12A10X2AD" localSheetId="0">#REF!</definedName>
    <definedName name="MUROBOVEDA12A10X2AD">#REF!</definedName>
    <definedName name="MUROBOVEDA12A10X2AD_6" localSheetId="0">#REF!</definedName>
    <definedName name="MUROBOVEDA12A10X2AD_6">#REF!</definedName>
    <definedName name="NADA" localSheetId="0">[17]Insumos!#REF!</definedName>
    <definedName name="NADA">[17]Insumos!#REF!</definedName>
    <definedName name="NADA_6" localSheetId="0">#REF!</definedName>
    <definedName name="NADA_6">#REF!</definedName>
    <definedName name="NADA_8" localSheetId="0">#REF!</definedName>
    <definedName name="NADA_8">#REF!</definedName>
    <definedName name="NINGUNA" localSheetId="0">[17]Insumos!#REF!</definedName>
    <definedName name="NINGUNA">[17]Insumos!#REF!</definedName>
    <definedName name="NINGUNA_6" localSheetId="0">#REF!</definedName>
    <definedName name="NINGUNA_6">#REF!</definedName>
    <definedName name="NINGUNA_8" localSheetId="0">#REF!</definedName>
    <definedName name="NINGUNA_8">#REF!</definedName>
    <definedName name="NIPLE_ACERO_12x3" localSheetId="0">#REF!</definedName>
    <definedName name="NIPLE_ACERO_12x3">#REF!</definedName>
    <definedName name="NIPLE_ACERO_12x3_10" localSheetId="0">#REF!</definedName>
    <definedName name="NIPLE_ACERO_12x3_10">#REF!</definedName>
    <definedName name="NIPLE_ACERO_12x3_11" localSheetId="0">#REF!</definedName>
    <definedName name="NIPLE_ACERO_12x3_11">#REF!</definedName>
    <definedName name="NIPLE_ACERO_12x3_6" localSheetId="0">#REF!</definedName>
    <definedName name="NIPLE_ACERO_12x3_6">#REF!</definedName>
    <definedName name="NIPLE_ACERO_12x3_7" localSheetId="0">#REF!</definedName>
    <definedName name="NIPLE_ACERO_12x3_7">#REF!</definedName>
    <definedName name="NIPLE_ACERO_12x3_8" localSheetId="0">#REF!</definedName>
    <definedName name="NIPLE_ACERO_12x3_8">#REF!</definedName>
    <definedName name="NIPLE_ACERO_12x3_9" localSheetId="0">#REF!</definedName>
    <definedName name="NIPLE_ACERO_12x3_9">#REF!</definedName>
    <definedName name="NIPLE_ACERO_16x2" localSheetId="0">#REF!</definedName>
    <definedName name="NIPLE_ACERO_16x2">#REF!</definedName>
    <definedName name="NIPLE_ACERO_16x2_10" localSheetId="0">#REF!</definedName>
    <definedName name="NIPLE_ACERO_16x2_10">#REF!</definedName>
    <definedName name="NIPLE_ACERO_16x2_11" localSheetId="0">#REF!</definedName>
    <definedName name="NIPLE_ACERO_16x2_11">#REF!</definedName>
    <definedName name="NIPLE_ACERO_16x2_6" localSheetId="0">#REF!</definedName>
    <definedName name="NIPLE_ACERO_16x2_6">#REF!</definedName>
    <definedName name="NIPLE_ACERO_16x2_7" localSheetId="0">#REF!</definedName>
    <definedName name="NIPLE_ACERO_16x2_7">#REF!</definedName>
    <definedName name="NIPLE_ACERO_16x2_8" localSheetId="0">#REF!</definedName>
    <definedName name="NIPLE_ACERO_16x2_8">#REF!</definedName>
    <definedName name="NIPLE_ACERO_16x2_9" localSheetId="0">#REF!</definedName>
    <definedName name="NIPLE_ACERO_16x2_9">#REF!</definedName>
    <definedName name="NIPLE_ACERO_16x3" localSheetId="0">#REF!</definedName>
    <definedName name="NIPLE_ACERO_16x3">#REF!</definedName>
    <definedName name="NIPLE_ACERO_16x3_10" localSheetId="0">#REF!</definedName>
    <definedName name="NIPLE_ACERO_16x3_10">#REF!</definedName>
    <definedName name="NIPLE_ACERO_16x3_11" localSheetId="0">#REF!</definedName>
    <definedName name="NIPLE_ACERO_16x3_11">#REF!</definedName>
    <definedName name="NIPLE_ACERO_16x3_6" localSheetId="0">#REF!</definedName>
    <definedName name="NIPLE_ACERO_16x3_6">#REF!</definedName>
    <definedName name="NIPLE_ACERO_16x3_7" localSheetId="0">#REF!</definedName>
    <definedName name="NIPLE_ACERO_16x3_7">#REF!</definedName>
    <definedName name="NIPLE_ACERO_16x3_8" localSheetId="0">#REF!</definedName>
    <definedName name="NIPLE_ACERO_16x3_8">#REF!</definedName>
    <definedName name="NIPLE_ACERO_16x3_9" localSheetId="0">#REF!</definedName>
    <definedName name="NIPLE_ACERO_16x3_9">#REF!</definedName>
    <definedName name="NIPLE_ACERO_20x3" localSheetId="0">#REF!</definedName>
    <definedName name="NIPLE_ACERO_20x3">#REF!</definedName>
    <definedName name="NIPLE_ACERO_20x3_10" localSheetId="0">#REF!</definedName>
    <definedName name="NIPLE_ACERO_20x3_10">#REF!</definedName>
    <definedName name="NIPLE_ACERO_20x3_11" localSheetId="0">#REF!</definedName>
    <definedName name="NIPLE_ACERO_20x3_11">#REF!</definedName>
    <definedName name="NIPLE_ACERO_20x3_6" localSheetId="0">#REF!</definedName>
    <definedName name="NIPLE_ACERO_20x3_6">#REF!</definedName>
    <definedName name="NIPLE_ACERO_20x3_7" localSheetId="0">#REF!</definedName>
    <definedName name="NIPLE_ACERO_20x3_7">#REF!</definedName>
    <definedName name="NIPLE_ACERO_20x3_8" localSheetId="0">#REF!</definedName>
    <definedName name="NIPLE_ACERO_20x3_8">#REF!</definedName>
    <definedName name="NIPLE_ACERO_20x3_9" localSheetId="0">#REF!</definedName>
    <definedName name="NIPLE_ACERO_20x3_9">#REF!</definedName>
    <definedName name="NIPLE_ACERO_6x3" localSheetId="0">#REF!</definedName>
    <definedName name="NIPLE_ACERO_6x3">#REF!</definedName>
    <definedName name="NIPLE_ACERO_6x3_10" localSheetId="0">#REF!</definedName>
    <definedName name="NIPLE_ACERO_6x3_10">#REF!</definedName>
    <definedName name="NIPLE_ACERO_6x3_11" localSheetId="0">#REF!</definedName>
    <definedName name="NIPLE_ACERO_6x3_11">#REF!</definedName>
    <definedName name="NIPLE_ACERO_6x3_6" localSheetId="0">#REF!</definedName>
    <definedName name="NIPLE_ACERO_6x3_6">#REF!</definedName>
    <definedName name="NIPLE_ACERO_6x3_7" localSheetId="0">#REF!</definedName>
    <definedName name="NIPLE_ACERO_6x3_7">#REF!</definedName>
    <definedName name="NIPLE_ACERO_6x3_8" localSheetId="0">#REF!</definedName>
    <definedName name="NIPLE_ACERO_6x3_8">#REF!</definedName>
    <definedName name="NIPLE_ACERO_6x3_9" localSheetId="0">#REF!</definedName>
    <definedName name="NIPLE_ACERO_6x3_9">#REF!</definedName>
    <definedName name="NIPLE_ACERO_8x3" localSheetId="0">#REF!</definedName>
    <definedName name="NIPLE_ACERO_8x3">#REF!</definedName>
    <definedName name="NIPLE_ACERO_8x3_10" localSheetId="0">#REF!</definedName>
    <definedName name="NIPLE_ACERO_8x3_10">#REF!</definedName>
    <definedName name="NIPLE_ACERO_8x3_11" localSheetId="0">#REF!</definedName>
    <definedName name="NIPLE_ACERO_8x3_11">#REF!</definedName>
    <definedName name="NIPLE_ACERO_8x3_6" localSheetId="0">#REF!</definedName>
    <definedName name="NIPLE_ACERO_8x3_6">#REF!</definedName>
    <definedName name="NIPLE_ACERO_8x3_7" localSheetId="0">#REF!</definedName>
    <definedName name="NIPLE_ACERO_8x3_7">#REF!</definedName>
    <definedName name="NIPLE_ACERO_8x3_8" localSheetId="0">#REF!</definedName>
    <definedName name="NIPLE_ACERO_8x3_8">#REF!</definedName>
    <definedName name="NIPLE_ACERO_8x3_9" localSheetId="0">#REF!</definedName>
    <definedName name="NIPLE_ACERO_8x3_9">#REF!</definedName>
    <definedName name="NIPLE_ACERO_PLATILLADO_12x12" localSheetId="0">#REF!</definedName>
    <definedName name="NIPLE_ACERO_PLATILLADO_12x12">#REF!</definedName>
    <definedName name="NIPLE_ACERO_PLATILLADO_12x12_10" localSheetId="0">#REF!</definedName>
    <definedName name="NIPLE_ACERO_PLATILLADO_12x12_10">#REF!</definedName>
    <definedName name="NIPLE_ACERO_PLATILLADO_12x12_11" localSheetId="0">#REF!</definedName>
    <definedName name="NIPLE_ACERO_PLATILLADO_12x12_11">#REF!</definedName>
    <definedName name="NIPLE_ACERO_PLATILLADO_12x12_6" localSheetId="0">#REF!</definedName>
    <definedName name="NIPLE_ACERO_PLATILLADO_12x12_6">#REF!</definedName>
    <definedName name="NIPLE_ACERO_PLATILLADO_12x12_7" localSheetId="0">#REF!</definedName>
    <definedName name="NIPLE_ACERO_PLATILLADO_12x12_7">#REF!</definedName>
    <definedName name="NIPLE_ACERO_PLATILLADO_12x12_8" localSheetId="0">#REF!</definedName>
    <definedName name="NIPLE_ACERO_PLATILLADO_12x12_8">#REF!</definedName>
    <definedName name="NIPLE_ACERO_PLATILLADO_12x12_9" localSheetId="0">#REF!</definedName>
    <definedName name="NIPLE_ACERO_PLATILLADO_12x12_9">#REF!</definedName>
    <definedName name="NIPLE_ACERO_PLATILLADO_2x1" localSheetId="0">#REF!</definedName>
    <definedName name="NIPLE_ACERO_PLATILLADO_2x1">#REF!</definedName>
    <definedName name="NIPLE_ACERO_PLATILLADO_2x1_10" localSheetId="0">#REF!</definedName>
    <definedName name="NIPLE_ACERO_PLATILLADO_2x1_10">#REF!</definedName>
    <definedName name="NIPLE_ACERO_PLATILLADO_2x1_11" localSheetId="0">#REF!</definedName>
    <definedName name="NIPLE_ACERO_PLATILLADO_2x1_11">#REF!</definedName>
    <definedName name="NIPLE_ACERO_PLATILLADO_2x1_6" localSheetId="0">#REF!</definedName>
    <definedName name="NIPLE_ACERO_PLATILLADO_2x1_6">#REF!</definedName>
    <definedName name="NIPLE_ACERO_PLATILLADO_2x1_7" localSheetId="0">#REF!</definedName>
    <definedName name="NIPLE_ACERO_PLATILLADO_2x1_7">#REF!</definedName>
    <definedName name="NIPLE_ACERO_PLATILLADO_2x1_8" localSheetId="0">#REF!</definedName>
    <definedName name="NIPLE_ACERO_PLATILLADO_2x1_8">#REF!</definedName>
    <definedName name="NIPLE_ACERO_PLATILLADO_2x1_9" localSheetId="0">#REF!</definedName>
    <definedName name="NIPLE_ACERO_PLATILLADO_2x1_9">#REF!</definedName>
    <definedName name="NIPLE_ACERO_PLATILLADO_3x1" localSheetId="0">#REF!</definedName>
    <definedName name="NIPLE_ACERO_PLATILLADO_3x1">#REF!</definedName>
    <definedName name="NIPLE_ACERO_PLATILLADO_3x1_10" localSheetId="0">#REF!</definedName>
    <definedName name="NIPLE_ACERO_PLATILLADO_3x1_10">#REF!</definedName>
    <definedName name="NIPLE_ACERO_PLATILLADO_3x1_11" localSheetId="0">#REF!</definedName>
    <definedName name="NIPLE_ACERO_PLATILLADO_3x1_11">#REF!</definedName>
    <definedName name="NIPLE_ACERO_PLATILLADO_3x1_6" localSheetId="0">#REF!</definedName>
    <definedName name="NIPLE_ACERO_PLATILLADO_3x1_6">#REF!</definedName>
    <definedName name="NIPLE_ACERO_PLATILLADO_3x1_7" localSheetId="0">#REF!</definedName>
    <definedName name="NIPLE_ACERO_PLATILLADO_3x1_7">#REF!</definedName>
    <definedName name="NIPLE_ACERO_PLATILLADO_3x1_8" localSheetId="0">#REF!</definedName>
    <definedName name="NIPLE_ACERO_PLATILLADO_3x1_8">#REF!</definedName>
    <definedName name="NIPLE_ACERO_PLATILLADO_3x1_9" localSheetId="0">#REF!</definedName>
    <definedName name="NIPLE_ACERO_PLATILLADO_3x1_9">#REF!</definedName>
    <definedName name="NIPLE_ACERO_PLATILLADO_8x1" localSheetId="0">#REF!</definedName>
    <definedName name="NIPLE_ACERO_PLATILLADO_8x1">#REF!</definedName>
    <definedName name="NIPLE_ACERO_PLATILLADO_8x1_10" localSheetId="0">#REF!</definedName>
    <definedName name="NIPLE_ACERO_PLATILLADO_8x1_10">#REF!</definedName>
    <definedName name="NIPLE_ACERO_PLATILLADO_8x1_11" localSheetId="0">#REF!</definedName>
    <definedName name="NIPLE_ACERO_PLATILLADO_8x1_11">#REF!</definedName>
    <definedName name="NIPLE_ACERO_PLATILLADO_8x1_6" localSheetId="0">#REF!</definedName>
    <definedName name="NIPLE_ACERO_PLATILLADO_8x1_6">#REF!</definedName>
    <definedName name="NIPLE_ACERO_PLATILLADO_8x1_7" localSheetId="0">#REF!</definedName>
    <definedName name="NIPLE_ACERO_PLATILLADO_8x1_7">#REF!</definedName>
    <definedName name="NIPLE_ACERO_PLATILLADO_8x1_8" localSheetId="0">#REF!</definedName>
    <definedName name="NIPLE_ACERO_PLATILLADO_8x1_8">#REF!</definedName>
    <definedName name="NIPLE_ACERO_PLATILLADO_8x1_9" localSheetId="0">#REF!</definedName>
    <definedName name="NIPLE_ACERO_PLATILLADO_8x1_9">#REF!</definedName>
    <definedName name="NIPLE_CROMO_38x2_12" localSheetId="0">#REF!</definedName>
    <definedName name="NIPLE_CROMO_38x2_12">#REF!</definedName>
    <definedName name="NIPLE_CROMO_38x2_12_10" localSheetId="0">#REF!</definedName>
    <definedName name="NIPLE_CROMO_38x2_12_10">#REF!</definedName>
    <definedName name="NIPLE_CROMO_38x2_12_11" localSheetId="0">#REF!</definedName>
    <definedName name="NIPLE_CROMO_38x2_12_11">#REF!</definedName>
    <definedName name="NIPLE_CROMO_38x2_12_6" localSheetId="0">#REF!</definedName>
    <definedName name="NIPLE_CROMO_38x2_12_6">#REF!</definedName>
    <definedName name="NIPLE_CROMO_38x2_12_7" localSheetId="0">#REF!</definedName>
    <definedName name="NIPLE_CROMO_38x2_12_7">#REF!</definedName>
    <definedName name="NIPLE_CROMO_38x2_12_8" localSheetId="0">#REF!</definedName>
    <definedName name="NIPLE_CROMO_38x2_12_8">#REF!</definedName>
    <definedName name="NIPLE_CROMO_38x2_12_9" localSheetId="0">#REF!</definedName>
    <definedName name="NIPLE_CROMO_38x2_12_9">#REF!</definedName>
    <definedName name="NIPLE_HG_12x4" localSheetId="0">#REF!</definedName>
    <definedName name="NIPLE_HG_12x4">#REF!</definedName>
    <definedName name="NIPLE_HG_12x4_10" localSheetId="0">#REF!</definedName>
    <definedName name="NIPLE_HG_12x4_10">#REF!</definedName>
    <definedName name="NIPLE_HG_12x4_11" localSheetId="0">#REF!</definedName>
    <definedName name="NIPLE_HG_12x4_11">#REF!</definedName>
    <definedName name="NIPLE_HG_12x4_6" localSheetId="0">#REF!</definedName>
    <definedName name="NIPLE_HG_12x4_6">#REF!</definedName>
    <definedName name="NIPLE_HG_12x4_7" localSheetId="0">#REF!</definedName>
    <definedName name="NIPLE_HG_12x4_7">#REF!</definedName>
    <definedName name="NIPLE_HG_12x4_8" localSheetId="0">#REF!</definedName>
    <definedName name="NIPLE_HG_12x4_8">#REF!</definedName>
    <definedName name="NIPLE_HG_12x4_9" localSheetId="0">#REF!</definedName>
    <definedName name="NIPLE_HG_12x4_9">#REF!</definedName>
    <definedName name="NIPLE_HG_34x4" localSheetId="0">#REF!</definedName>
    <definedName name="NIPLE_HG_34x4">#REF!</definedName>
    <definedName name="NIPLE_HG_34x4_10" localSheetId="0">#REF!</definedName>
    <definedName name="NIPLE_HG_34x4_10">#REF!</definedName>
    <definedName name="NIPLE_HG_34x4_11" localSheetId="0">#REF!</definedName>
    <definedName name="NIPLE_HG_34x4_11">#REF!</definedName>
    <definedName name="NIPLE_HG_34x4_6" localSheetId="0">#REF!</definedName>
    <definedName name="NIPLE_HG_34x4_6">#REF!</definedName>
    <definedName name="NIPLE_HG_34x4_7" localSheetId="0">#REF!</definedName>
    <definedName name="NIPLE_HG_34x4_7">#REF!</definedName>
    <definedName name="NIPLE_HG_34x4_8" localSheetId="0">#REF!</definedName>
    <definedName name="NIPLE_HG_34x4_8">#REF!</definedName>
    <definedName name="NIPLE_HG_34x4_9" localSheetId="0">#REF!</definedName>
    <definedName name="NIPLE_HG_34x4_9">#REF!</definedName>
    <definedName name="NUEVA" localSheetId="0">#REF!</definedName>
    <definedName name="NUEVA">#REF!</definedName>
    <definedName name="num_linhas" localSheetId="0">#REF!</definedName>
    <definedName name="num_linhas">#REF!</definedName>
    <definedName name="OPERADOR_GREADER" localSheetId="0">#REF!</definedName>
    <definedName name="OPERADOR_GREADER">#REF!</definedName>
    <definedName name="OPERADOR_GREADER_10" localSheetId="0">#REF!</definedName>
    <definedName name="OPERADOR_GREADER_10">#REF!</definedName>
    <definedName name="OPERADOR_GREADER_11" localSheetId="0">#REF!</definedName>
    <definedName name="OPERADOR_GREADER_11">#REF!</definedName>
    <definedName name="OPERADOR_GREADER_6" localSheetId="0">#REF!</definedName>
    <definedName name="OPERADOR_GREADER_6">#REF!</definedName>
    <definedName name="OPERADOR_GREADER_7" localSheetId="0">#REF!</definedName>
    <definedName name="OPERADOR_GREADER_7">#REF!</definedName>
    <definedName name="OPERADOR_GREADER_8" localSheetId="0">#REF!</definedName>
    <definedName name="OPERADOR_GREADER_8">#REF!</definedName>
    <definedName name="OPERADOR_GREADER_9" localSheetId="0">#REF!</definedName>
    <definedName name="OPERADOR_GREADER_9">#REF!</definedName>
    <definedName name="OPERADOR_PALA" localSheetId="0">#REF!</definedName>
    <definedName name="OPERADOR_PALA">#REF!</definedName>
    <definedName name="OPERADOR_PALA_10" localSheetId="0">#REF!</definedName>
    <definedName name="OPERADOR_PALA_10">#REF!</definedName>
    <definedName name="OPERADOR_PALA_11" localSheetId="0">#REF!</definedName>
    <definedName name="OPERADOR_PALA_11">#REF!</definedName>
    <definedName name="OPERADOR_PALA_6" localSheetId="0">#REF!</definedName>
    <definedName name="OPERADOR_PALA_6">#REF!</definedName>
    <definedName name="OPERADOR_PALA_7" localSheetId="0">#REF!</definedName>
    <definedName name="OPERADOR_PALA_7">#REF!</definedName>
    <definedName name="OPERADOR_PALA_8" localSheetId="0">#REF!</definedName>
    <definedName name="OPERADOR_PALA_8">#REF!</definedName>
    <definedName name="OPERADOR_PALA_9" localSheetId="0">#REF!</definedName>
    <definedName name="OPERADOR_PALA_9">#REF!</definedName>
    <definedName name="OPERADOR_TRACTOR" localSheetId="0">#REF!</definedName>
    <definedName name="OPERADOR_TRACTOR">#REF!</definedName>
    <definedName name="OPERADOR_TRACTOR_10" localSheetId="0">#REF!</definedName>
    <definedName name="OPERADOR_TRACTOR_10">#REF!</definedName>
    <definedName name="OPERADOR_TRACTOR_11" localSheetId="0">#REF!</definedName>
    <definedName name="OPERADOR_TRACTOR_11">#REF!</definedName>
    <definedName name="OPERADOR_TRACTOR_6" localSheetId="0">#REF!</definedName>
    <definedName name="OPERADOR_TRACTOR_6">#REF!</definedName>
    <definedName name="OPERADOR_TRACTOR_7" localSheetId="0">#REF!</definedName>
    <definedName name="OPERADOR_TRACTOR_7">#REF!</definedName>
    <definedName name="OPERADOR_TRACTOR_8" localSheetId="0">#REF!</definedName>
    <definedName name="OPERADOR_TRACTOR_8">#REF!</definedName>
    <definedName name="OPERADOR_TRACTOR_9" localSheetId="0">#REF!</definedName>
    <definedName name="OPERADOR_TRACTOR_9">#REF!</definedName>
    <definedName name="Operario_1ra" localSheetId="0">#REF!</definedName>
    <definedName name="Operario_1ra">#REF!</definedName>
    <definedName name="Operario_1ra_10" localSheetId="0">#REF!</definedName>
    <definedName name="Operario_1ra_10">#REF!</definedName>
    <definedName name="Operario_1ra_11" localSheetId="0">#REF!</definedName>
    <definedName name="Operario_1ra_11">#REF!</definedName>
    <definedName name="Operario_1ra_6" localSheetId="0">#REF!</definedName>
    <definedName name="Operario_1ra_6">#REF!</definedName>
    <definedName name="Operario_1ra_7" localSheetId="0">#REF!</definedName>
    <definedName name="Operario_1ra_7">#REF!</definedName>
    <definedName name="Operario_1ra_8" localSheetId="0">#REF!</definedName>
    <definedName name="Operario_1ra_8">#REF!</definedName>
    <definedName name="Operario_1ra_9" localSheetId="0">#REF!</definedName>
    <definedName name="Operario_1ra_9">#REF!</definedName>
    <definedName name="Operario_2da" localSheetId="0">#REF!</definedName>
    <definedName name="Operario_2da">#REF!</definedName>
    <definedName name="Operario_2da_10" localSheetId="0">#REF!</definedName>
    <definedName name="Operario_2da_10">#REF!</definedName>
    <definedName name="Operario_2da_11" localSheetId="0">#REF!</definedName>
    <definedName name="Operario_2da_11">#REF!</definedName>
    <definedName name="Operario_2da_6" localSheetId="0">#REF!</definedName>
    <definedName name="Operario_2da_6">#REF!</definedName>
    <definedName name="Operario_2da_7" localSheetId="0">#REF!</definedName>
    <definedName name="Operario_2da_7">#REF!</definedName>
    <definedName name="Operario_2da_8" localSheetId="0">#REF!</definedName>
    <definedName name="Operario_2da_8">#REF!</definedName>
    <definedName name="Operario_2da_9" localSheetId="0">#REF!</definedName>
    <definedName name="Operario_2da_9">#REF!</definedName>
    <definedName name="Operario_3ra" localSheetId="0">#REF!</definedName>
    <definedName name="Operario_3ra">#REF!</definedName>
    <definedName name="Operario_3ra_10" localSheetId="0">#REF!</definedName>
    <definedName name="Operario_3ra_10">#REF!</definedName>
    <definedName name="Operario_3ra_11" localSheetId="0">#REF!</definedName>
    <definedName name="Operario_3ra_11">#REF!</definedName>
    <definedName name="Operario_3ra_6" localSheetId="0">#REF!</definedName>
    <definedName name="Operario_3ra_6">#REF!</definedName>
    <definedName name="Operario_3ra_7" localSheetId="0">#REF!</definedName>
    <definedName name="Operario_3ra_7">#REF!</definedName>
    <definedName name="Operario_3ra_8" localSheetId="0">#REF!</definedName>
    <definedName name="Operario_3ra_8">#REF!</definedName>
    <definedName name="Operario_3ra_9" localSheetId="0">#REF!</definedName>
    <definedName name="Operario_3ra_9">#REF!</definedName>
    <definedName name="OPERARIOPRIMERA">[13]SALARIOS!$C$10</definedName>
    <definedName name="OXIGENO_CIL" localSheetId="0">#REF!</definedName>
    <definedName name="OXIGENO_CIL">#REF!</definedName>
    <definedName name="OXIGENO_CIL_10" localSheetId="0">#REF!</definedName>
    <definedName name="OXIGENO_CIL_10">#REF!</definedName>
    <definedName name="OXIGENO_CIL_11" localSheetId="0">#REF!</definedName>
    <definedName name="OXIGENO_CIL_11">#REF!</definedName>
    <definedName name="OXIGENO_CIL_6" localSheetId="0">#REF!</definedName>
    <definedName name="OXIGENO_CIL_6">#REF!</definedName>
    <definedName name="OXIGENO_CIL_7" localSheetId="0">#REF!</definedName>
    <definedName name="OXIGENO_CIL_7">#REF!</definedName>
    <definedName name="OXIGENO_CIL_8" localSheetId="0">#REF!</definedName>
    <definedName name="OXIGENO_CIL_8">#REF!</definedName>
    <definedName name="OXIGENO_CIL_9" localSheetId="0">#REF!</definedName>
    <definedName name="OXIGENO_CIL_9">#REF!</definedName>
    <definedName name="p" localSheetId="0">[18]peso!#REF!</definedName>
    <definedName name="p">[18]peso!#REF!</definedName>
    <definedName name="p_8" localSheetId="0">#REF!</definedName>
    <definedName name="p_8">#REF!</definedName>
    <definedName name="P1XE" localSheetId="0">#REF!</definedName>
    <definedName name="P1XE">#REF!</definedName>
    <definedName name="P1XE_6" localSheetId="0">#REF!</definedName>
    <definedName name="P1XE_6">#REF!</definedName>
    <definedName name="P1XT" localSheetId="0">#REF!</definedName>
    <definedName name="P1XT">#REF!</definedName>
    <definedName name="P1XT_6" localSheetId="0">#REF!</definedName>
    <definedName name="P1XT_6">#REF!</definedName>
    <definedName name="P1YE" localSheetId="0">#REF!</definedName>
    <definedName name="P1YE">#REF!</definedName>
    <definedName name="P1YE_6" localSheetId="0">#REF!</definedName>
    <definedName name="P1YE_6">#REF!</definedName>
    <definedName name="P1YT" localSheetId="0">#REF!</definedName>
    <definedName name="P1YT">#REF!</definedName>
    <definedName name="P1YT_6" localSheetId="0">#REF!</definedName>
    <definedName name="P1YT_6">#REF!</definedName>
    <definedName name="P2XE" localSheetId="0">#REF!</definedName>
    <definedName name="P2XE">#REF!</definedName>
    <definedName name="P2XE_6" localSheetId="0">#REF!</definedName>
    <definedName name="P2XE_6">#REF!</definedName>
    <definedName name="P2XT" localSheetId="0">#REF!</definedName>
    <definedName name="P2XT">#REF!</definedName>
    <definedName name="P2XT_6" localSheetId="0">#REF!</definedName>
    <definedName name="P2XT_6">#REF!</definedName>
    <definedName name="P2YE" localSheetId="0">#REF!</definedName>
    <definedName name="P2YE">#REF!</definedName>
    <definedName name="P2YE_6" localSheetId="0">#REF!</definedName>
    <definedName name="P2YE_6">#REF!</definedName>
    <definedName name="P3XE" localSheetId="0">#REF!</definedName>
    <definedName name="P3XE">#REF!</definedName>
    <definedName name="P3XE_6" localSheetId="0">#REF!</definedName>
    <definedName name="P3XE_6">#REF!</definedName>
    <definedName name="P3XT" localSheetId="0">#REF!</definedName>
    <definedName name="P3XT">#REF!</definedName>
    <definedName name="P3XT_6" localSheetId="0">#REF!</definedName>
    <definedName name="P3XT_6">#REF!</definedName>
    <definedName name="P3YE" localSheetId="0">#REF!</definedName>
    <definedName name="P3YE">#REF!</definedName>
    <definedName name="P3YE_6" localSheetId="0">#REF!</definedName>
    <definedName name="P3YE_6">#REF!</definedName>
    <definedName name="P3YT" localSheetId="0">#REF!</definedName>
    <definedName name="P3YT">#REF!</definedName>
    <definedName name="P3YT_6" localSheetId="0">#REF!</definedName>
    <definedName name="P3YT_6">#REF!</definedName>
    <definedName name="P4XE" localSheetId="0">#REF!</definedName>
    <definedName name="P4XE">#REF!</definedName>
    <definedName name="P4XE_6" localSheetId="0">#REF!</definedName>
    <definedName name="P4XE_6">#REF!</definedName>
    <definedName name="P4XT" localSheetId="0">#REF!</definedName>
    <definedName name="P4XT">#REF!</definedName>
    <definedName name="P4XT_6" localSheetId="0">#REF!</definedName>
    <definedName name="P4XT_6">#REF!</definedName>
    <definedName name="P4YE" localSheetId="0">#REF!</definedName>
    <definedName name="P4YE">#REF!</definedName>
    <definedName name="P4YE_6" localSheetId="0">#REF!</definedName>
    <definedName name="P4YE_6">#REF!</definedName>
    <definedName name="P4YT" localSheetId="0">#REF!</definedName>
    <definedName name="P4YT">#REF!</definedName>
    <definedName name="P4YT_6" localSheetId="0">#REF!</definedName>
    <definedName name="P4YT_6">#REF!</definedName>
    <definedName name="P5XE" localSheetId="0">#REF!</definedName>
    <definedName name="P5XE">#REF!</definedName>
    <definedName name="P5XE_6" localSheetId="0">#REF!</definedName>
    <definedName name="P5XE_6">#REF!</definedName>
    <definedName name="P5YE" localSheetId="0">#REF!</definedName>
    <definedName name="P5YE">#REF!</definedName>
    <definedName name="P5YE_6" localSheetId="0">#REF!</definedName>
    <definedName name="P5YE_6">#REF!</definedName>
    <definedName name="P5YT" localSheetId="0">#REF!</definedName>
    <definedName name="P5YT">#REF!</definedName>
    <definedName name="P5YT_6" localSheetId="0">#REF!</definedName>
    <definedName name="P5YT_6">#REF!</definedName>
    <definedName name="P6XE" localSheetId="0">#REF!</definedName>
    <definedName name="P6XE">#REF!</definedName>
    <definedName name="P6XE_6" localSheetId="0">#REF!</definedName>
    <definedName name="P6XE_6">#REF!</definedName>
    <definedName name="P6XT" localSheetId="0">#REF!</definedName>
    <definedName name="P6XT">#REF!</definedName>
    <definedName name="P6XT_6" localSheetId="0">#REF!</definedName>
    <definedName name="P6XT_6">#REF!</definedName>
    <definedName name="P6YE" localSheetId="0">#REF!</definedName>
    <definedName name="P6YE">#REF!</definedName>
    <definedName name="P6YE_6" localSheetId="0">#REF!</definedName>
    <definedName name="P6YE_6">#REF!</definedName>
    <definedName name="P6YT" localSheetId="0">#REF!</definedName>
    <definedName name="P6YT">#REF!</definedName>
    <definedName name="P6YT_6" localSheetId="0">#REF!</definedName>
    <definedName name="P6YT_6">#REF!</definedName>
    <definedName name="P7XE" localSheetId="0">#REF!</definedName>
    <definedName name="P7XE">#REF!</definedName>
    <definedName name="P7XE_6" localSheetId="0">#REF!</definedName>
    <definedName name="P7XE_6">#REF!</definedName>
    <definedName name="P7YE" localSheetId="0">#REF!</definedName>
    <definedName name="P7YE">#REF!</definedName>
    <definedName name="P7YE_6" localSheetId="0">#REF!</definedName>
    <definedName name="P7YE_6">#REF!</definedName>
    <definedName name="P7YT" localSheetId="0">#REF!</definedName>
    <definedName name="P7YT">#REF!</definedName>
    <definedName name="P7YT_6" localSheetId="0">#REF!</definedName>
    <definedName name="P7YT_6">#REF!</definedName>
    <definedName name="PALA" localSheetId="0">#REF!</definedName>
    <definedName name="PALA">#REF!</definedName>
    <definedName name="PALA_10" localSheetId="0">#REF!</definedName>
    <definedName name="PALA_10">#REF!</definedName>
    <definedName name="PALA_11" localSheetId="0">#REF!</definedName>
    <definedName name="PALA_11">#REF!</definedName>
    <definedName name="PALA_6" localSheetId="0">#REF!</definedName>
    <definedName name="PALA_6">#REF!</definedName>
    <definedName name="PALA_7" localSheetId="0">#REF!</definedName>
    <definedName name="PALA_7">#REF!</definedName>
    <definedName name="PALA_8" localSheetId="0">#REF!</definedName>
    <definedName name="PALA_8">#REF!</definedName>
    <definedName name="PALA_9" localSheetId="0">#REF!</definedName>
    <definedName name="PALA_9">#REF!</definedName>
    <definedName name="PALA_950" localSheetId="0">#REF!</definedName>
    <definedName name="PALA_950">#REF!</definedName>
    <definedName name="PALA_950_10" localSheetId="0">#REF!</definedName>
    <definedName name="PALA_950_10">#REF!</definedName>
    <definedName name="PALA_950_11" localSheetId="0">#REF!</definedName>
    <definedName name="PALA_950_11">#REF!</definedName>
    <definedName name="PALA_950_6" localSheetId="0">#REF!</definedName>
    <definedName name="PALA_950_6">#REF!</definedName>
    <definedName name="PALA_950_7" localSheetId="0">#REF!</definedName>
    <definedName name="PALA_950_7">#REF!</definedName>
    <definedName name="PALA_950_8" localSheetId="0">#REF!</definedName>
    <definedName name="PALA_950_8">#REF!</definedName>
    <definedName name="PALA_950_9" localSheetId="0">#REF!</definedName>
    <definedName name="PALA_950_9">#REF!</definedName>
    <definedName name="PANEL_DIST_24C" localSheetId="0">#REF!</definedName>
    <definedName name="PANEL_DIST_24C">#REF!</definedName>
    <definedName name="PANEL_DIST_24C_10" localSheetId="0">#REF!</definedName>
    <definedName name="PANEL_DIST_24C_10">#REF!</definedName>
    <definedName name="PANEL_DIST_24C_11" localSheetId="0">#REF!</definedName>
    <definedName name="PANEL_DIST_24C_11">#REF!</definedName>
    <definedName name="PANEL_DIST_24C_6" localSheetId="0">#REF!</definedName>
    <definedName name="PANEL_DIST_24C_6">#REF!</definedName>
    <definedName name="PANEL_DIST_24C_7" localSheetId="0">#REF!</definedName>
    <definedName name="PANEL_DIST_24C_7">#REF!</definedName>
    <definedName name="PANEL_DIST_24C_8" localSheetId="0">#REF!</definedName>
    <definedName name="PANEL_DIST_24C_8">#REF!</definedName>
    <definedName name="PANEL_DIST_24C_9" localSheetId="0">#REF!</definedName>
    <definedName name="PANEL_DIST_24C_9">#REF!</definedName>
    <definedName name="PANEL_DIST_32C" localSheetId="0">#REF!</definedName>
    <definedName name="PANEL_DIST_32C">#REF!</definedName>
    <definedName name="PANEL_DIST_32C_10" localSheetId="0">#REF!</definedName>
    <definedName name="PANEL_DIST_32C_10">#REF!</definedName>
    <definedName name="PANEL_DIST_32C_11" localSheetId="0">#REF!</definedName>
    <definedName name="PANEL_DIST_32C_11">#REF!</definedName>
    <definedName name="PANEL_DIST_32C_6" localSheetId="0">#REF!</definedName>
    <definedName name="PANEL_DIST_32C_6">#REF!</definedName>
    <definedName name="PANEL_DIST_32C_7" localSheetId="0">#REF!</definedName>
    <definedName name="PANEL_DIST_32C_7">#REF!</definedName>
    <definedName name="PANEL_DIST_32C_8" localSheetId="0">#REF!</definedName>
    <definedName name="PANEL_DIST_32C_8">#REF!</definedName>
    <definedName name="PANEL_DIST_32C_9" localSheetId="0">#REF!</definedName>
    <definedName name="PANEL_DIST_32C_9">#REF!</definedName>
    <definedName name="PANEL_DIST_4a8C" localSheetId="0">#REF!</definedName>
    <definedName name="PANEL_DIST_4a8C">#REF!</definedName>
    <definedName name="PANEL_DIST_4a8C_10" localSheetId="0">#REF!</definedName>
    <definedName name="PANEL_DIST_4a8C_10">#REF!</definedName>
    <definedName name="PANEL_DIST_4a8C_11" localSheetId="0">#REF!</definedName>
    <definedName name="PANEL_DIST_4a8C_11">#REF!</definedName>
    <definedName name="PANEL_DIST_4a8C_6" localSheetId="0">#REF!</definedName>
    <definedName name="PANEL_DIST_4a8C_6">#REF!</definedName>
    <definedName name="PANEL_DIST_4a8C_7" localSheetId="0">#REF!</definedName>
    <definedName name="PANEL_DIST_4a8C_7">#REF!</definedName>
    <definedName name="PANEL_DIST_4a8C_8" localSheetId="0">#REF!</definedName>
    <definedName name="PANEL_DIST_4a8C_8">#REF!</definedName>
    <definedName name="PANEL_DIST_4a8C_9" localSheetId="0">#REF!</definedName>
    <definedName name="PANEL_DIST_4a8C_9">#REF!</definedName>
    <definedName name="PanelDist_6a12_Circ_125a" localSheetId="0">#REF!</definedName>
    <definedName name="PanelDist_6a12_Circ_125a">#REF!</definedName>
    <definedName name="PanelDist_6a12_Circ_125a_10" localSheetId="0">#REF!</definedName>
    <definedName name="PanelDist_6a12_Circ_125a_10">#REF!</definedName>
    <definedName name="PanelDist_6a12_Circ_125a_11" localSheetId="0">#REF!</definedName>
    <definedName name="PanelDist_6a12_Circ_125a_11">#REF!</definedName>
    <definedName name="PanelDist_6a12_Circ_125a_6" localSheetId="0">#REF!</definedName>
    <definedName name="PanelDist_6a12_Circ_125a_6">#REF!</definedName>
    <definedName name="PanelDist_6a12_Circ_125a_7" localSheetId="0">#REF!</definedName>
    <definedName name="PanelDist_6a12_Circ_125a_7">#REF!</definedName>
    <definedName name="PanelDist_6a12_Circ_125a_8" localSheetId="0">#REF!</definedName>
    <definedName name="PanelDist_6a12_Circ_125a_8">#REF!</definedName>
    <definedName name="PanelDist_6a12_Circ_125a_9" localSheetId="0">#REF!</definedName>
    <definedName name="PanelDist_6a12_Circ_125a_9">#REF!</definedName>
    <definedName name="PARARRAYOS_9KV" localSheetId="0">#REF!</definedName>
    <definedName name="PARARRAYOS_9KV">#REF!</definedName>
    <definedName name="PARARRAYOS_9KV_10" localSheetId="0">#REF!</definedName>
    <definedName name="PARARRAYOS_9KV_10">#REF!</definedName>
    <definedName name="PARARRAYOS_9KV_11" localSheetId="0">#REF!</definedName>
    <definedName name="PARARRAYOS_9KV_11">#REF!</definedName>
    <definedName name="PARARRAYOS_9KV_6" localSheetId="0">#REF!</definedName>
    <definedName name="PARARRAYOS_9KV_6">#REF!</definedName>
    <definedName name="PARARRAYOS_9KV_7" localSheetId="0">#REF!</definedName>
    <definedName name="PARARRAYOS_9KV_7">#REF!</definedName>
    <definedName name="PARARRAYOS_9KV_8" localSheetId="0">#REF!</definedName>
    <definedName name="PARARRAYOS_9KV_8">#REF!</definedName>
    <definedName name="PARARRAYOS_9KV_9" localSheetId="0">#REF!</definedName>
    <definedName name="PARARRAYOS_9KV_9">#REF!</definedName>
    <definedName name="Peon" localSheetId="0">#REF!</definedName>
    <definedName name="Peon">#REF!</definedName>
    <definedName name="Peon_1" localSheetId="0">#REF!</definedName>
    <definedName name="Peon_1">#REF!</definedName>
    <definedName name="Peon_1_10" localSheetId="0">#REF!</definedName>
    <definedName name="Peon_1_10">#REF!</definedName>
    <definedName name="Peon_1_11" localSheetId="0">#REF!</definedName>
    <definedName name="Peon_1_11">#REF!</definedName>
    <definedName name="Peon_1_5" localSheetId="0">#REF!</definedName>
    <definedName name="Peon_1_5">#REF!</definedName>
    <definedName name="Peon_1_6" localSheetId="0">#REF!</definedName>
    <definedName name="Peon_1_6">#REF!</definedName>
    <definedName name="Peon_1_7" localSheetId="0">#REF!</definedName>
    <definedName name="Peon_1_7">#REF!</definedName>
    <definedName name="Peon_1_8" localSheetId="0">#REF!</definedName>
    <definedName name="Peon_1_8">#REF!</definedName>
    <definedName name="Peon_1_9" localSheetId="0">#REF!</definedName>
    <definedName name="Peon_1_9">#REF!</definedName>
    <definedName name="Peon_6" localSheetId="0">#REF!</definedName>
    <definedName name="Peon_6">#REF!</definedName>
    <definedName name="Peon_Colchas">[9]MO!$B$11</definedName>
    <definedName name="PEONCARP" localSheetId="0">[4]INS!#REF!</definedName>
    <definedName name="PEONCARP">[4]INS!#REF!</definedName>
    <definedName name="PEONCARP_6" localSheetId="0">#REF!</definedName>
    <definedName name="PEONCARP_6">#REF!</definedName>
    <definedName name="PEONCARP_8" localSheetId="0">#REF!</definedName>
    <definedName name="PEONCARP_8">#REF!</definedName>
    <definedName name="PERFIL_CUADRADO_34">[9]INSU!$B$91</definedName>
    <definedName name="Pernos" localSheetId="0">#REF!</definedName>
    <definedName name="Pernos">#REF!</definedName>
    <definedName name="Pernos_6" localSheetId="0">#REF!</definedName>
    <definedName name="Pernos_6">#REF!</definedName>
    <definedName name="Pernos_8" localSheetId="0">#REF!</definedName>
    <definedName name="Pernos_8">#REF!</definedName>
    <definedName name="PICO" localSheetId="0">#REF!</definedName>
    <definedName name="PICO">#REF!</definedName>
    <definedName name="PICO_10" localSheetId="0">#REF!</definedName>
    <definedName name="PICO_10">#REF!</definedName>
    <definedName name="PICO_11" localSheetId="0">#REF!</definedName>
    <definedName name="PICO_11">#REF!</definedName>
    <definedName name="PICO_6" localSheetId="0">#REF!</definedName>
    <definedName name="PICO_6">#REF!</definedName>
    <definedName name="PICO_7" localSheetId="0">#REF!</definedName>
    <definedName name="PICO_7">#REF!</definedName>
    <definedName name="PICO_8" localSheetId="0">#REF!</definedName>
    <definedName name="PICO_8">#REF!</definedName>
    <definedName name="PICO_9" localSheetId="0">#REF!</definedName>
    <definedName name="PICO_9">#REF!</definedName>
    <definedName name="PIEDRA" localSheetId="0">#REF!</definedName>
    <definedName name="PIEDRA">#REF!</definedName>
    <definedName name="PIEDRA_10" localSheetId="0">#REF!</definedName>
    <definedName name="PIEDRA_10">#REF!</definedName>
    <definedName name="PIEDRA_11" localSheetId="0">#REF!</definedName>
    <definedName name="PIEDRA_11">#REF!</definedName>
    <definedName name="PIEDRA_6" localSheetId="0">#REF!</definedName>
    <definedName name="PIEDRA_6">#REF!</definedName>
    <definedName name="PIEDRA_7" localSheetId="0">#REF!</definedName>
    <definedName name="PIEDRA_7">#REF!</definedName>
    <definedName name="PIEDRA_8" localSheetId="0">#REF!</definedName>
    <definedName name="PIEDRA_8">#REF!</definedName>
    <definedName name="PIEDRA_9" localSheetId="0">#REF!</definedName>
    <definedName name="PIEDRA_9">#REF!</definedName>
    <definedName name="PIEDRA_GAVIONES" localSheetId="0">#REF!</definedName>
    <definedName name="PIEDRA_GAVIONES">#REF!</definedName>
    <definedName name="PIEDRA_GAVIONES_10" localSheetId="0">#REF!</definedName>
    <definedName name="PIEDRA_GAVIONES_10">#REF!</definedName>
    <definedName name="PIEDRA_GAVIONES_11" localSheetId="0">#REF!</definedName>
    <definedName name="PIEDRA_GAVIONES_11">#REF!</definedName>
    <definedName name="PIEDRA_GAVIONES_6" localSheetId="0">#REF!</definedName>
    <definedName name="PIEDRA_GAVIONES_6">#REF!</definedName>
    <definedName name="PIEDRA_GAVIONES_7" localSheetId="0">#REF!</definedName>
    <definedName name="PIEDRA_GAVIONES_7">#REF!</definedName>
    <definedName name="PIEDRA_GAVIONES_8" localSheetId="0">#REF!</definedName>
    <definedName name="PIEDRA_GAVIONES_8">#REF!</definedName>
    <definedName name="PIEDRA_GAVIONES_9" localSheetId="0">#REF!</definedName>
    <definedName name="PIEDRA_GAVIONES_9">#REF!</definedName>
    <definedName name="PINO">[13]INS!$D$770</definedName>
    <definedName name="PINTURA_ACR_COLOR_PREPARADO" localSheetId="0">#REF!</definedName>
    <definedName name="PINTURA_ACR_COLOR_PREPARADO">#REF!</definedName>
    <definedName name="PINTURA_ACR_COLOR_PREPARADO_10" localSheetId="0">#REF!</definedName>
    <definedName name="PINTURA_ACR_COLOR_PREPARADO_10">#REF!</definedName>
    <definedName name="PINTURA_ACR_COLOR_PREPARADO_11" localSheetId="0">#REF!</definedName>
    <definedName name="PINTURA_ACR_COLOR_PREPARADO_11">#REF!</definedName>
    <definedName name="PINTURA_ACR_COLOR_PREPARADO_6" localSheetId="0">#REF!</definedName>
    <definedName name="PINTURA_ACR_COLOR_PREPARADO_6">#REF!</definedName>
    <definedName name="PINTURA_ACR_COLOR_PREPARADO_7" localSheetId="0">#REF!</definedName>
    <definedName name="PINTURA_ACR_COLOR_PREPARADO_7">#REF!</definedName>
    <definedName name="PINTURA_ACR_COLOR_PREPARADO_8" localSheetId="0">#REF!</definedName>
    <definedName name="PINTURA_ACR_COLOR_PREPARADO_8">#REF!</definedName>
    <definedName name="PINTURA_ACR_COLOR_PREPARADO_9" localSheetId="0">#REF!</definedName>
    <definedName name="PINTURA_ACR_COLOR_PREPARADO_9">#REF!</definedName>
    <definedName name="PINTURA_ACR_EXT" localSheetId="0">#REF!</definedName>
    <definedName name="PINTURA_ACR_EXT">#REF!</definedName>
    <definedName name="PINTURA_ACR_EXT_10" localSheetId="0">#REF!</definedName>
    <definedName name="PINTURA_ACR_EXT_10">#REF!</definedName>
    <definedName name="PINTURA_ACR_EXT_11" localSheetId="0">#REF!</definedName>
    <definedName name="PINTURA_ACR_EXT_11">#REF!</definedName>
    <definedName name="PINTURA_ACR_EXT_6" localSheetId="0">#REF!</definedName>
    <definedName name="PINTURA_ACR_EXT_6">#REF!</definedName>
    <definedName name="PINTURA_ACR_EXT_7" localSheetId="0">#REF!</definedName>
    <definedName name="PINTURA_ACR_EXT_7">#REF!</definedName>
    <definedName name="PINTURA_ACR_EXT_8" localSheetId="0">#REF!</definedName>
    <definedName name="PINTURA_ACR_EXT_8">#REF!</definedName>
    <definedName name="PINTURA_ACR_EXT_9" localSheetId="0">#REF!</definedName>
    <definedName name="PINTURA_ACR_EXT_9">#REF!</definedName>
    <definedName name="PINTURA_ACR_INT" localSheetId="0">#REF!</definedName>
    <definedName name="PINTURA_ACR_INT">#REF!</definedName>
    <definedName name="PINTURA_ACR_INT_10" localSheetId="0">#REF!</definedName>
    <definedName name="PINTURA_ACR_INT_10">#REF!</definedName>
    <definedName name="PINTURA_ACR_INT_11" localSheetId="0">#REF!</definedName>
    <definedName name="PINTURA_ACR_INT_11">#REF!</definedName>
    <definedName name="PINTURA_ACR_INT_6" localSheetId="0">#REF!</definedName>
    <definedName name="PINTURA_ACR_INT_6">#REF!</definedName>
    <definedName name="PINTURA_ACR_INT_7" localSheetId="0">#REF!</definedName>
    <definedName name="PINTURA_ACR_INT_7">#REF!</definedName>
    <definedName name="PINTURA_ACR_INT_8" localSheetId="0">#REF!</definedName>
    <definedName name="PINTURA_ACR_INT_8">#REF!</definedName>
    <definedName name="PINTURA_ACR_INT_9" localSheetId="0">#REF!</definedName>
    <definedName name="PINTURA_ACR_INT_9">#REF!</definedName>
    <definedName name="PINTURA_BASE" localSheetId="0">#REF!</definedName>
    <definedName name="PINTURA_BASE">#REF!</definedName>
    <definedName name="PINTURA_BASE_10" localSheetId="0">#REF!</definedName>
    <definedName name="PINTURA_BASE_10">#REF!</definedName>
    <definedName name="PINTURA_BASE_11" localSheetId="0">#REF!</definedName>
    <definedName name="PINTURA_BASE_11">#REF!</definedName>
    <definedName name="PINTURA_BASE_6" localSheetId="0">#REF!</definedName>
    <definedName name="PINTURA_BASE_6">#REF!</definedName>
    <definedName name="PINTURA_BASE_7" localSheetId="0">#REF!</definedName>
    <definedName name="PINTURA_BASE_7">#REF!</definedName>
    <definedName name="PINTURA_BASE_8" localSheetId="0">#REF!</definedName>
    <definedName name="PINTURA_BASE_8">#REF!</definedName>
    <definedName name="PINTURA_BASE_9" localSheetId="0">#REF!</definedName>
    <definedName name="PINTURA_BASE_9">#REF!</definedName>
    <definedName name="PINTURA_MANTENIMIENTO" localSheetId="0">#REF!</definedName>
    <definedName name="PINTURA_MANTENIMIENTO">#REF!</definedName>
    <definedName name="PINTURA_MANTENIMIENTO_10" localSheetId="0">#REF!</definedName>
    <definedName name="PINTURA_MANTENIMIENTO_10">#REF!</definedName>
    <definedName name="PINTURA_MANTENIMIENTO_11" localSheetId="0">#REF!</definedName>
    <definedName name="PINTURA_MANTENIMIENTO_11">#REF!</definedName>
    <definedName name="PINTURA_MANTENIMIENTO_6" localSheetId="0">#REF!</definedName>
    <definedName name="PINTURA_MANTENIMIENTO_6">#REF!</definedName>
    <definedName name="PINTURA_MANTENIMIENTO_7" localSheetId="0">#REF!</definedName>
    <definedName name="PINTURA_MANTENIMIENTO_7">#REF!</definedName>
    <definedName name="PINTURA_MANTENIMIENTO_8" localSheetId="0">#REF!</definedName>
    <definedName name="PINTURA_MANTENIMIENTO_8">#REF!</definedName>
    <definedName name="PINTURA_MANTENIMIENTO_9" localSheetId="0">#REF!</definedName>
    <definedName name="PINTURA_MANTENIMIENTO_9">#REF!</definedName>
    <definedName name="PINTURA_OXIDO_ROJO" localSheetId="0">#REF!</definedName>
    <definedName name="PINTURA_OXIDO_ROJO">#REF!</definedName>
    <definedName name="PINTURA_OXIDO_ROJO_10" localSheetId="0">#REF!</definedName>
    <definedName name="PINTURA_OXIDO_ROJO_10">#REF!</definedName>
    <definedName name="PINTURA_OXIDO_ROJO_11" localSheetId="0">#REF!</definedName>
    <definedName name="PINTURA_OXIDO_ROJO_11">#REF!</definedName>
    <definedName name="PINTURA_OXIDO_ROJO_6" localSheetId="0">#REF!</definedName>
    <definedName name="PINTURA_OXIDO_ROJO_6">#REF!</definedName>
    <definedName name="PINTURA_OXIDO_ROJO_7" localSheetId="0">#REF!</definedName>
    <definedName name="PINTURA_OXIDO_ROJO_7">#REF!</definedName>
    <definedName name="PINTURA_OXIDO_ROJO_8" localSheetId="0">#REF!</definedName>
    <definedName name="PINTURA_OXIDO_ROJO_8">#REF!</definedName>
    <definedName name="PINTURA_OXIDO_ROJO_9" localSheetId="0">#REF!</definedName>
    <definedName name="PINTURA_OXIDO_ROJO_9">#REF!</definedName>
    <definedName name="PISO_GRANITO_FONDO_BCO">[9]INSU!$B$103</definedName>
    <definedName name="PLANTA_ELECTRICA" localSheetId="0">#REF!</definedName>
    <definedName name="PLANTA_ELECTRICA">#REF!</definedName>
    <definedName name="PLANTA_ELECTRICA_10" localSheetId="0">#REF!</definedName>
    <definedName name="PLANTA_ELECTRICA_10">#REF!</definedName>
    <definedName name="PLANTA_ELECTRICA_11" localSheetId="0">#REF!</definedName>
    <definedName name="PLANTA_ELECTRICA_11">#REF!</definedName>
    <definedName name="PLANTA_ELECTRICA_6" localSheetId="0">#REF!</definedName>
    <definedName name="PLANTA_ELECTRICA_6">#REF!</definedName>
    <definedName name="PLANTA_ELECTRICA_7" localSheetId="0">#REF!</definedName>
    <definedName name="PLANTA_ELECTRICA_7">#REF!</definedName>
    <definedName name="PLANTA_ELECTRICA_8" localSheetId="0">#REF!</definedName>
    <definedName name="PLANTA_ELECTRICA_8">#REF!</definedName>
    <definedName name="PLANTA_ELECTRICA_9" localSheetId="0">#REF!</definedName>
    <definedName name="PLANTA_ELECTRICA_9">#REF!</definedName>
    <definedName name="PLASTICO">[9]INSU!$B$90</definedName>
    <definedName name="PLIGADORA2">[4]INS!$D$563</definedName>
    <definedName name="PLIGADORA2_6" localSheetId="0">#REF!</definedName>
    <definedName name="PLIGADORA2_6">#REF!</definedName>
    <definedName name="PLOMERO" localSheetId="0">[4]INS!#REF!</definedName>
    <definedName name="PLOMERO">[4]INS!#REF!</definedName>
    <definedName name="PLOMERO_6" localSheetId="0">#REF!</definedName>
    <definedName name="PLOMERO_6">#REF!</definedName>
    <definedName name="PLOMERO_8" localSheetId="0">#REF!</definedName>
    <definedName name="PLOMERO_8">#REF!</definedName>
    <definedName name="PLOMERO_SOLDADOR" localSheetId="0">#REF!</definedName>
    <definedName name="PLOMERO_SOLDADOR">#REF!</definedName>
    <definedName name="PLOMERO_SOLDADOR_10" localSheetId="0">#REF!</definedName>
    <definedName name="PLOMERO_SOLDADOR_10">#REF!</definedName>
    <definedName name="PLOMERO_SOLDADOR_11" localSheetId="0">#REF!</definedName>
    <definedName name="PLOMERO_SOLDADOR_11">#REF!</definedName>
    <definedName name="PLOMERO_SOLDADOR_6" localSheetId="0">#REF!</definedName>
    <definedName name="PLOMERO_SOLDADOR_6">#REF!</definedName>
    <definedName name="PLOMERO_SOLDADOR_7" localSheetId="0">#REF!</definedName>
    <definedName name="PLOMERO_SOLDADOR_7">#REF!</definedName>
    <definedName name="PLOMERO_SOLDADOR_8" localSheetId="0">#REF!</definedName>
    <definedName name="PLOMERO_SOLDADOR_8">#REF!</definedName>
    <definedName name="PLOMERO_SOLDADOR_9" localSheetId="0">#REF!</definedName>
    <definedName name="PLOMERO_SOLDADOR_9">#REF!</definedName>
    <definedName name="PLOMEROAYUDANTE" localSheetId="0">[4]INS!#REF!</definedName>
    <definedName name="PLOMEROAYUDANTE">[4]INS!#REF!</definedName>
    <definedName name="PLOMEROAYUDANTE_6" localSheetId="0">#REF!</definedName>
    <definedName name="PLOMEROAYUDANTE_6">#REF!</definedName>
    <definedName name="PLOMEROAYUDANTE_8" localSheetId="0">#REF!</definedName>
    <definedName name="PLOMEROAYUDANTE_8">#REF!</definedName>
    <definedName name="PLOMEROOFICIAL" localSheetId="0">[4]INS!#REF!</definedName>
    <definedName name="PLOMEROOFICIAL">[4]INS!#REF!</definedName>
    <definedName name="PLOMEROOFICIAL_6" localSheetId="0">#REF!</definedName>
    <definedName name="PLOMEROOFICIAL_6">#REF!</definedName>
    <definedName name="PLOMEROOFICIAL_8" localSheetId="0">#REF!</definedName>
    <definedName name="PLOMEROOFICIAL_8">#REF!</definedName>
    <definedName name="PLYWOOD_34_2CARAS" localSheetId="0">#REF!</definedName>
    <definedName name="PLYWOOD_34_2CARAS">#REF!</definedName>
    <definedName name="PLYWOOD_34_2CARAS_10" localSheetId="0">#REF!</definedName>
    <definedName name="PLYWOOD_34_2CARAS_10">#REF!</definedName>
    <definedName name="PLYWOOD_34_2CARAS_11" localSheetId="0">#REF!</definedName>
    <definedName name="PLYWOOD_34_2CARAS_11">#REF!</definedName>
    <definedName name="PLYWOOD_34_2CARAS_5" localSheetId="0">#REF!</definedName>
    <definedName name="PLYWOOD_34_2CARAS_5">#REF!</definedName>
    <definedName name="PLYWOOD_34_2CARAS_6" localSheetId="0">#REF!</definedName>
    <definedName name="PLYWOOD_34_2CARAS_6">#REF!</definedName>
    <definedName name="PLYWOOD_34_2CARAS_7" localSheetId="0">#REF!</definedName>
    <definedName name="PLYWOOD_34_2CARAS_7">#REF!</definedName>
    <definedName name="PLYWOOD_34_2CARAS_8" localSheetId="0">#REF!</definedName>
    <definedName name="PLYWOOD_34_2CARAS_8">#REF!</definedName>
    <definedName name="PLYWOOD_34_2CARAS_9" localSheetId="0">#REF!</definedName>
    <definedName name="PLYWOOD_34_2CARAS_9">#REF!</definedName>
    <definedName name="pmadera2162" localSheetId="0">[11]precios!#REF!</definedName>
    <definedName name="pmadera2162">[11]precios!#REF!</definedName>
    <definedName name="pmadera2162_8" localSheetId="0">#REF!</definedName>
    <definedName name="pmadera2162_8">#REF!</definedName>
    <definedName name="po">[19]PRESUPUESTO!$O$9:$O$236</definedName>
    <definedName name="POSTE_HA_25_CUAD" localSheetId="0">#REF!</definedName>
    <definedName name="POSTE_HA_25_CUAD">#REF!</definedName>
    <definedName name="POSTE_HA_25_CUAD_10" localSheetId="0">#REF!</definedName>
    <definedName name="POSTE_HA_25_CUAD_10">#REF!</definedName>
    <definedName name="POSTE_HA_25_CUAD_11" localSheetId="0">#REF!</definedName>
    <definedName name="POSTE_HA_25_CUAD_11">#REF!</definedName>
    <definedName name="POSTE_HA_25_CUAD_6" localSheetId="0">#REF!</definedName>
    <definedName name="POSTE_HA_25_CUAD_6">#REF!</definedName>
    <definedName name="POSTE_HA_25_CUAD_7" localSheetId="0">#REF!</definedName>
    <definedName name="POSTE_HA_25_CUAD_7">#REF!</definedName>
    <definedName name="POSTE_HA_25_CUAD_8" localSheetId="0">#REF!</definedName>
    <definedName name="POSTE_HA_25_CUAD_8">#REF!</definedName>
    <definedName name="POSTE_HA_25_CUAD_9" localSheetId="0">#REF!</definedName>
    <definedName name="POSTE_HA_25_CUAD_9">#REF!</definedName>
    <definedName name="POSTE_HA_30_CUAD" localSheetId="0">#REF!</definedName>
    <definedName name="POSTE_HA_30_CUAD">#REF!</definedName>
    <definedName name="POSTE_HA_30_CUAD_10" localSheetId="0">#REF!</definedName>
    <definedName name="POSTE_HA_30_CUAD_10">#REF!</definedName>
    <definedName name="POSTE_HA_30_CUAD_11" localSheetId="0">#REF!</definedName>
    <definedName name="POSTE_HA_30_CUAD_11">#REF!</definedName>
    <definedName name="POSTE_HA_30_CUAD_6" localSheetId="0">#REF!</definedName>
    <definedName name="POSTE_HA_30_CUAD_6">#REF!</definedName>
    <definedName name="POSTE_HA_30_CUAD_7" localSheetId="0">#REF!</definedName>
    <definedName name="POSTE_HA_30_CUAD_7">#REF!</definedName>
    <definedName name="POSTE_HA_30_CUAD_8" localSheetId="0">#REF!</definedName>
    <definedName name="POSTE_HA_30_CUAD_8">#REF!</definedName>
    <definedName name="POSTE_HA_30_CUAD_9" localSheetId="0">#REF!</definedName>
    <definedName name="POSTE_HA_30_CUAD_9">#REF!</definedName>
    <definedName name="POSTE_HA_35_CUAD" localSheetId="0">#REF!</definedName>
    <definedName name="POSTE_HA_35_CUAD">#REF!</definedName>
    <definedName name="POSTE_HA_35_CUAD_10" localSheetId="0">#REF!</definedName>
    <definedName name="POSTE_HA_35_CUAD_10">#REF!</definedName>
    <definedName name="POSTE_HA_35_CUAD_11" localSheetId="0">#REF!</definedName>
    <definedName name="POSTE_HA_35_CUAD_11">#REF!</definedName>
    <definedName name="POSTE_HA_35_CUAD_6" localSheetId="0">#REF!</definedName>
    <definedName name="POSTE_HA_35_CUAD_6">#REF!</definedName>
    <definedName name="POSTE_HA_35_CUAD_7" localSheetId="0">#REF!</definedName>
    <definedName name="POSTE_HA_35_CUAD_7">#REF!</definedName>
    <definedName name="POSTE_HA_35_CUAD_8" localSheetId="0">#REF!</definedName>
    <definedName name="POSTE_HA_35_CUAD_8">#REF!</definedName>
    <definedName name="POSTE_HA_35_CUAD_9" localSheetId="0">#REF!</definedName>
    <definedName name="POSTE_HA_35_CUAD_9">#REF!</definedName>
    <definedName name="POSTE_HA_40_CUAD" localSheetId="0">#REF!</definedName>
    <definedName name="POSTE_HA_40_CUAD">#REF!</definedName>
    <definedName name="POSTE_HA_40_CUAD_10" localSheetId="0">#REF!</definedName>
    <definedName name="POSTE_HA_40_CUAD_10">#REF!</definedName>
    <definedName name="POSTE_HA_40_CUAD_11" localSheetId="0">#REF!</definedName>
    <definedName name="POSTE_HA_40_CUAD_11">#REF!</definedName>
    <definedName name="POSTE_HA_40_CUAD_6" localSheetId="0">#REF!</definedName>
    <definedName name="POSTE_HA_40_CUAD_6">#REF!</definedName>
    <definedName name="POSTE_HA_40_CUAD_7" localSheetId="0">#REF!</definedName>
    <definedName name="POSTE_HA_40_CUAD_7">#REF!</definedName>
    <definedName name="POSTE_HA_40_CUAD_8" localSheetId="0">#REF!</definedName>
    <definedName name="POSTE_HA_40_CUAD_8">#REF!</definedName>
    <definedName name="POSTE_HA_40_CUAD_9" localSheetId="0">#REF!</definedName>
    <definedName name="POSTE_HA_40_CUAD_9">#REF!</definedName>
    <definedName name="PREC._UNITARIO">#N/A</definedName>
    <definedName name="PREC._UNITARIO_6">NA()</definedName>
    <definedName name="precios">[20]Precios!$A$4:$F$1576</definedName>
    <definedName name="PRESUPUESTO">#N/A</definedName>
    <definedName name="PRESUPUESTO_6">NA()</definedName>
    <definedName name="Print_Area" localSheetId="0">'LISTA PARTIDAS'!$A$1:$F$709</definedName>
    <definedName name="Print_Area">#REF!</definedName>
    <definedName name="Print_Titles" localSheetId="0">'LISTA PARTIDAS'!$1:$7</definedName>
    <definedName name="Print_Titles">#N/A</definedName>
    <definedName name="PUERTA_PANEL_PINO" localSheetId="0">#REF!</definedName>
    <definedName name="PUERTA_PANEL_PINO">#REF!</definedName>
    <definedName name="PUERTA_PANEL_PINO_10" localSheetId="0">#REF!</definedName>
    <definedName name="PUERTA_PANEL_PINO_10">#REF!</definedName>
    <definedName name="PUERTA_PANEL_PINO_11" localSheetId="0">#REF!</definedName>
    <definedName name="PUERTA_PANEL_PINO_11">#REF!</definedName>
    <definedName name="PUERTA_PANEL_PINO_6" localSheetId="0">#REF!</definedName>
    <definedName name="PUERTA_PANEL_PINO_6">#REF!</definedName>
    <definedName name="PUERTA_PANEL_PINO_7" localSheetId="0">#REF!</definedName>
    <definedName name="PUERTA_PANEL_PINO_7">#REF!</definedName>
    <definedName name="PUERTA_PANEL_PINO_8" localSheetId="0">#REF!</definedName>
    <definedName name="PUERTA_PANEL_PINO_8">#REF!</definedName>
    <definedName name="PUERTA_PANEL_PINO_9" localSheetId="0">#REF!</definedName>
    <definedName name="PUERTA_PANEL_PINO_9">#REF!</definedName>
    <definedName name="PUERTA_PLYWOOD" localSheetId="0">#REF!</definedName>
    <definedName name="PUERTA_PLYWOOD">#REF!</definedName>
    <definedName name="PUERTA_PLYWOOD_10" localSheetId="0">#REF!</definedName>
    <definedName name="PUERTA_PLYWOOD_10">#REF!</definedName>
    <definedName name="PUERTA_PLYWOOD_11" localSheetId="0">#REF!</definedName>
    <definedName name="PUERTA_PLYWOOD_11">#REF!</definedName>
    <definedName name="PUERTA_PLYWOOD_6" localSheetId="0">#REF!</definedName>
    <definedName name="PUERTA_PLYWOOD_6">#REF!</definedName>
    <definedName name="PUERTA_PLYWOOD_7" localSheetId="0">#REF!</definedName>
    <definedName name="PUERTA_PLYWOOD_7">#REF!</definedName>
    <definedName name="PUERTA_PLYWOOD_8" localSheetId="0">#REF!</definedName>
    <definedName name="PUERTA_PLYWOOD_8">#REF!</definedName>
    <definedName name="PUERTA_PLYWOOD_9" localSheetId="0">#REF!</definedName>
    <definedName name="PUERTA_PLYWOOD_9">#REF!</definedName>
    <definedName name="PULIDO_Y_BRILLADO_ESCALON" localSheetId="0">#REF!</definedName>
    <definedName name="PULIDO_Y_BRILLADO_ESCALON">#REF!</definedName>
    <definedName name="PULIDO_Y_BRILLADO_ESCALON_10" localSheetId="0">#REF!</definedName>
    <definedName name="PULIDO_Y_BRILLADO_ESCALON_10">#REF!</definedName>
    <definedName name="PULIDO_Y_BRILLADO_ESCALON_11" localSheetId="0">#REF!</definedName>
    <definedName name="PULIDO_Y_BRILLADO_ESCALON_11">#REF!</definedName>
    <definedName name="PULIDO_Y_BRILLADO_ESCALON_6" localSheetId="0">#REF!</definedName>
    <definedName name="PULIDO_Y_BRILLADO_ESCALON_6">#REF!</definedName>
    <definedName name="PULIDO_Y_BRILLADO_ESCALON_7" localSheetId="0">#REF!</definedName>
    <definedName name="PULIDO_Y_BRILLADO_ESCALON_7">#REF!</definedName>
    <definedName name="PULIDO_Y_BRILLADO_ESCALON_8" localSheetId="0">#REF!</definedName>
    <definedName name="PULIDO_Y_BRILLADO_ESCALON_8">#REF!</definedName>
    <definedName name="PULIDO_Y_BRILLADO_ESCALON_9" localSheetId="0">#REF!</definedName>
    <definedName name="PULIDO_Y_BRILLADO_ESCALON_9">#REF!</definedName>
    <definedName name="PULIDOyBRILLADO_TC" localSheetId="0">#REF!</definedName>
    <definedName name="PULIDOyBRILLADO_TC">#REF!</definedName>
    <definedName name="PULIDOyBRILLADO_TC_10" localSheetId="0">#REF!</definedName>
    <definedName name="PULIDOyBRILLADO_TC_10">#REF!</definedName>
    <definedName name="PULIDOyBRILLADO_TC_11" localSheetId="0">#REF!</definedName>
    <definedName name="PULIDOyBRILLADO_TC_11">#REF!</definedName>
    <definedName name="PULIDOyBRILLADO_TC_6" localSheetId="0">#REF!</definedName>
    <definedName name="PULIDOyBRILLADO_TC_6">#REF!</definedName>
    <definedName name="PULIDOyBRILLADO_TC_7" localSheetId="0">#REF!</definedName>
    <definedName name="PULIDOyBRILLADO_TC_7">#REF!</definedName>
    <definedName name="PULIDOyBRILLADO_TC_8" localSheetId="0">#REF!</definedName>
    <definedName name="PULIDOyBRILLADO_TC_8">#REF!</definedName>
    <definedName name="PULIDOyBRILLADO_TC_9" localSheetId="0">#REF!</definedName>
    <definedName name="PULIDOyBRILLADO_TC_9">#REF!</definedName>
    <definedName name="PWINCHE2000K">[4]INS!$D$568</definedName>
    <definedName name="PWINCHE2000K_6" localSheetId="0">#REF!</definedName>
    <definedName name="PWINCHE2000K_6">#REF!</definedName>
    <definedName name="Q" localSheetId="0">#REF!</definedName>
    <definedName name="Q">#REF!</definedName>
    <definedName name="Q_10" localSheetId="0">#REF!</definedName>
    <definedName name="Q_10">#REF!</definedName>
    <definedName name="Q_11" localSheetId="0">#REF!</definedName>
    <definedName name="Q_11">#REF!</definedName>
    <definedName name="Q_5" localSheetId="0">#REF!</definedName>
    <definedName name="Q_5">#REF!</definedName>
    <definedName name="Q_6" localSheetId="0">#REF!</definedName>
    <definedName name="Q_6">#REF!</definedName>
    <definedName name="Q_7" localSheetId="0">#REF!</definedName>
    <definedName name="Q_7">#REF!</definedName>
    <definedName name="Q_8" localSheetId="0">#REF!</definedName>
    <definedName name="Q_8">#REF!</definedName>
    <definedName name="Q_9" localSheetId="0">#REF!</definedName>
    <definedName name="Q_9">#REF!</definedName>
    <definedName name="QQ" localSheetId="0">[21]INS!#REF!</definedName>
    <definedName name="QQ">[21]INS!#REF!</definedName>
    <definedName name="QQQ" localSheetId="0">[2]M.O.!#REF!</definedName>
    <definedName name="QQQ">[2]M.O.!#REF!</definedName>
    <definedName name="QQQQ" localSheetId="0">#REF!</definedName>
    <definedName name="QQQQ">#REF!</definedName>
    <definedName name="QQQQQ" localSheetId="0">#REF!</definedName>
    <definedName name="QQQQQ">#REF!</definedName>
    <definedName name="qw">[19]PRESUPUESTO!$M$10:$AH$731</definedName>
    <definedName name="qwe">[22]INSU!$D$133</definedName>
    <definedName name="qwe_6" localSheetId="0">#REF!</definedName>
    <definedName name="qwe_6">#REF!</definedName>
    <definedName name="RASTRILLO" localSheetId="0">#REF!</definedName>
    <definedName name="RASTRILLO">#REF!</definedName>
    <definedName name="RASTRILLO_10" localSheetId="0">#REF!</definedName>
    <definedName name="RASTRILLO_10">#REF!</definedName>
    <definedName name="RASTRILLO_11" localSheetId="0">#REF!</definedName>
    <definedName name="RASTRILLO_11">#REF!</definedName>
    <definedName name="RASTRILLO_6" localSheetId="0">#REF!</definedName>
    <definedName name="RASTRILLO_6">#REF!</definedName>
    <definedName name="RASTRILLO_7" localSheetId="0">#REF!</definedName>
    <definedName name="RASTRILLO_7">#REF!</definedName>
    <definedName name="RASTRILLO_8" localSheetId="0">#REF!</definedName>
    <definedName name="RASTRILLO_8">#REF!</definedName>
    <definedName name="RASTRILLO_9" localSheetId="0">#REF!</definedName>
    <definedName name="RASTRILLO_9">#REF!</definedName>
    <definedName name="REAL" localSheetId="0">#REF!</definedName>
    <definedName name="REAL">#REF!</definedName>
    <definedName name="REDUCCION_BUSHING_HG_12x38" localSheetId="0">#REF!</definedName>
    <definedName name="REDUCCION_BUSHING_HG_12x38">#REF!</definedName>
    <definedName name="REDUCCION_BUSHING_HG_12x38_10" localSheetId="0">#REF!</definedName>
    <definedName name="REDUCCION_BUSHING_HG_12x38_10">#REF!</definedName>
    <definedName name="REDUCCION_BUSHING_HG_12x38_11" localSheetId="0">#REF!</definedName>
    <definedName name="REDUCCION_BUSHING_HG_12x38_11">#REF!</definedName>
    <definedName name="REDUCCION_BUSHING_HG_12x38_6" localSheetId="0">#REF!</definedName>
    <definedName name="REDUCCION_BUSHING_HG_12x38_6">#REF!</definedName>
    <definedName name="REDUCCION_BUSHING_HG_12x38_7" localSheetId="0">#REF!</definedName>
    <definedName name="REDUCCION_BUSHING_HG_12x38_7">#REF!</definedName>
    <definedName name="REDUCCION_BUSHING_HG_12x38_8" localSheetId="0">#REF!</definedName>
    <definedName name="REDUCCION_BUSHING_HG_12x38_8">#REF!</definedName>
    <definedName name="REDUCCION_BUSHING_HG_12x38_9" localSheetId="0">#REF!</definedName>
    <definedName name="REDUCCION_BUSHING_HG_12x38_9">#REF!</definedName>
    <definedName name="REDUCCION_PVC_34a12" localSheetId="0">#REF!</definedName>
    <definedName name="REDUCCION_PVC_34a12">#REF!</definedName>
    <definedName name="REDUCCION_PVC_34a12_10" localSheetId="0">#REF!</definedName>
    <definedName name="REDUCCION_PVC_34a12_10">#REF!</definedName>
    <definedName name="REDUCCION_PVC_34a12_11" localSheetId="0">#REF!</definedName>
    <definedName name="REDUCCION_PVC_34a12_11">#REF!</definedName>
    <definedName name="REDUCCION_PVC_34a12_6" localSheetId="0">#REF!</definedName>
    <definedName name="REDUCCION_PVC_34a12_6">#REF!</definedName>
    <definedName name="REDUCCION_PVC_34a12_7" localSheetId="0">#REF!</definedName>
    <definedName name="REDUCCION_PVC_34a12_7">#REF!</definedName>
    <definedName name="REDUCCION_PVC_34a12_8" localSheetId="0">#REF!</definedName>
    <definedName name="REDUCCION_PVC_34a12_8">#REF!</definedName>
    <definedName name="REDUCCION_PVC_34a12_9" localSheetId="0">#REF!</definedName>
    <definedName name="REDUCCION_PVC_34a12_9">#REF!</definedName>
    <definedName name="REDUCCION_PVC_DREN_4x2" localSheetId="0">#REF!</definedName>
    <definedName name="REDUCCION_PVC_DREN_4x2">#REF!</definedName>
    <definedName name="REDUCCION_PVC_DREN_4x2_10" localSheetId="0">#REF!</definedName>
    <definedName name="REDUCCION_PVC_DREN_4x2_10">#REF!</definedName>
    <definedName name="REDUCCION_PVC_DREN_4x2_11" localSheetId="0">#REF!</definedName>
    <definedName name="REDUCCION_PVC_DREN_4x2_11">#REF!</definedName>
    <definedName name="REDUCCION_PVC_DREN_4x2_6" localSheetId="0">#REF!</definedName>
    <definedName name="REDUCCION_PVC_DREN_4x2_6">#REF!</definedName>
    <definedName name="REDUCCION_PVC_DREN_4x2_7" localSheetId="0">#REF!</definedName>
    <definedName name="REDUCCION_PVC_DREN_4x2_7">#REF!</definedName>
    <definedName name="REDUCCION_PVC_DREN_4x2_8" localSheetId="0">#REF!</definedName>
    <definedName name="REDUCCION_PVC_DREN_4x2_8">#REF!</definedName>
    <definedName name="REDUCCION_PVC_DREN_4x2_9" localSheetId="0">#REF!</definedName>
    <definedName name="REDUCCION_PVC_DREN_4x2_9">#REF!</definedName>
    <definedName name="REFERENCIA">[23]COF!$G$733</definedName>
    <definedName name="REFERENCIA_10" localSheetId="0">#REF!</definedName>
    <definedName name="REFERENCIA_10">#REF!</definedName>
    <definedName name="REFERENCIA_11" localSheetId="0">#REF!</definedName>
    <definedName name="REFERENCIA_11">#REF!</definedName>
    <definedName name="REFERENCIA_6" localSheetId="0">#REF!</definedName>
    <definedName name="REFERENCIA_6">#REF!</definedName>
    <definedName name="REFERENCIA_7" localSheetId="0">#REF!</definedName>
    <definedName name="REFERENCIA_7">#REF!</definedName>
    <definedName name="REFERENCIA_8" localSheetId="0">#REF!</definedName>
    <definedName name="REFERENCIA_8">#REF!</definedName>
    <definedName name="REFERENCIA_9" localSheetId="0">#REF!</definedName>
    <definedName name="REFERENCIA_9">#REF!</definedName>
    <definedName name="REGISTRO_ELEC_6x6" localSheetId="0">#REF!</definedName>
    <definedName name="REGISTRO_ELEC_6x6">#REF!</definedName>
    <definedName name="REGISTRO_ELEC_6x6_10" localSheetId="0">#REF!</definedName>
    <definedName name="REGISTRO_ELEC_6x6_10">#REF!</definedName>
    <definedName name="REGISTRO_ELEC_6x6_11" localSheetId="0">#REF!</definedName>
    <definedName name="REGISTRO_ELEC_6x6_11">#REF!</definedName>
    <definedName name="REGISTRO_ELEC_6x6_6" localSheetId="0">#REF!</definedName>
    <definedName name="REGISTRO_ELEC_6x6_6">#REF!</definedName>
    <definedName name="REGISTRO_ELEC_6x6_7" localSheetId="0">#REF!</definedName>
    <definedName name="REGISTRO_ELEC_6x6_7">#REF!</definedName>
    <definedName name="REGISTRO_ELEC_6x6_8" localSheetId="0">#REF!</definedName>
    <definedName name="REGISTRO_ELEC_6x6_8">#REF!</definedName>
    <definedName name="REGISTRO_ELEC_6x6_9" localSheetId="0">#REF!</definedName>
    <definedName name="REGISTRO_ELEC_6x6_9">#REF!</definedName>
    <definedName name="REGLA_PAÑETE" localSheetId="0">#REF!</definedName>
    <definedName name="REGLA_PAÑETE">#REF!</definedName>
    <definedName name="REGLA_PAÑETE_10" localSheetId="0">#REF!</definedName>
    <definedName name="REGLA_PAÑETE_10">#REF!</definedName>
    <definedName name="REGLA_PAÑETE_11" localSheetId="0">#REF!</definedName>
    <definedName name="REGLA_PAÑETE_11">#REF!</definedName>
    <definedName name="REGLA_PAÑETE_6" localSheetId="0">#REF!</definedName>
    <definedName name="REGLA_PAÑETE_6">#REF!</definedName>
    <definedName name="REGLA_PAÑETE_7" localSheetId="0">#REF!</definedName>
    <definedName name="REGLA_PAÑETE_7">#REF!</definedName>
    <definedName name="REGLA_PAÑETE_8" localSheetId="0">#REF!</definedName>
    <definedName name="REGLA_PAÑETE_8">#REF!</definedName>
    <definedName name="REGLA_PAÑETE_9" localSheetId="0">#REF!</definedName>
    <definedName name="REGLA_PAÑETE_9">#REF!</definedName>
    <definedName name="REJILLA_PISO" localSheetId="0">#REF!</definedName>
    <definedName name="REJILLA_PISO">#REF!</definedName>
    <definedName name="REJILLA_PISO_10" localSheetId="0">#REF!</definedName>
    <definedName name="REJILLA_PISO_10">#REF!</definedName>
    <definedName name="REJILLA_PISO_11" localSheetId="0">#REF!</definedName>
    <definedName name="REJILLA_PISO_11">#REF!</definedName>
    <definedName name="REJILLA_PISO_6" localSheetId="0">#REF!</definedName>
    <definedName name="REJILLA_PISO_6">#REF!</definedName>
    <definedName name="REJILLA_PISO_7" localSheetId="0">#REF!</definedName>
    <definedName name="REJILLA_PISO_7">#REF!</definedName>
    <definedName name="REJILLA_PISO_8" localSheetId="0">#REF!</definedName>
    <definedName name="REJILLA_PISO_8">#REF!</definedName>
    <definedName name="REJILLA_PISO_9" localSheetId="0">#REF!</definedName>
    <definedName name="REJILLA_PISO_9">#REF!</definedName>
    <definedName name="REJILLAS_1x1" localSheetId="0">#REF!</definedName>
    <definedName name="REJILLAS_1x1">#REF!</definedName>
    <definedName name="REJILLAS_1x1_10" localSheetId="0">#REF!</definedName>
    <definedName name="REJILLAS_1x1_10">#REF!</definedName>
    <definedName name="REJILLAS_1x1_11" localSheetId="0">#REF!</definedName>
    <definedName name="REJILLAS_1x1_11">#REF!</definedName>
    <definedName name="REJILLAS_1x1_6" localSheetId="0">#REF!</definedName>
    <definedName name="REJILLAS_1x1_6">#REF!</definedName>
    <definedName name="REJILLAS_1x1_7" localSheetId="0">#REF!</definedName>
    <definedName name="REJILLAS_1x1_7">#REF!</definedName>
    <definedName name="REJILLAS_1x1_8" localSheetId="0">#REF!</definedName>
    <definedName name="REJILLAS_1x1_8">#REF!</definedName>
    <definedName name="REJILLAS_1x1_9" localSheetId="0">#REF!</definedName>
    <definedName name="REJILLAS_1x1_9">#REF!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TRO_320" localSheetId="0">#REF!</definedName>
    <definedName name="RETRO_320">#REF!</definedName>
    <definedName name="RETRO_320_10" localSheetId="0">#REF!</definedName>
    <definedName name="RETRO_320_10">#REF!</definedName>
    <definedName name="RETRO_320_11" localSheetId="0">#REF!</definedName>
    <definedName name="RETRO_320_11">#REF!</definedName>
    <definedName name="RETRO_320_6" localSheetId="0">#REF!</definedName>
    <definedName name="RETRO_320_6">#REF!</definedName>
    <definedName name="RETRO_320_7" localSheetId="0">#REF!</definedName>
    <definedName name="RETRO_320_7">#REF!</definedName>
    <definedName name="RETRO_320_8" localSheetId="0">#REF!</definedName>
    <definedName name="RETRO_320_8">#REF!</definedName>
    <definedName name="RETRO_320_9" localSheetId="0">#REF!</definedName>
    <definedName name="RETRO_320_9">#REF!</definedName>
    <definedName name="REVESTIMIENTO_CERAMICA_20x20" localSheetId="0">#REF!</definedName>
    <definedName name="REVESTIMIENTO_CERAMICA_20x20">#REF!</definedName>
    <definedName name="REVESTIMIENTO_CERAMICA_20x20_10" localSheetId="0">#REF!</definedName>
    <definedName name="REVESTIMIENTO_CERAMICA_20x20_10">#REF!</definedName>
    <definedName name="REVESTIMIENTO_CERAMICA_20x20_11" localSheetId="0">#REF!</definedName>
    <definedName name="REVESTIMIENTO_CERAMICA_20x20_11">#REF!</definedName>
    <definedName name="REVESTIMIENTO_CERAMICA_20x20_6" localSheetId="0">#REF!</definedName>
    <definedName name="REVESTIMIENTO_CERAMICA_20x20_6">#REF!</definedName>
    <definedName name="REVESTIMIENTO_CERAMICA_20x20_7" localSheetId="0">#REF!</definedName>
    <definedName name="REVESTIMIENTO_CERAMICA_20x20_7">#REF!</definedName>
    <definedName name="REVESTIMIENTO_CERAMICA_20x20_8" localSheetId="0">#REF!</definedName>
    <definedName name="REVESTIMIENTO_CERAMICA_20x20_8">#REF!</definedName>
    <definedName name="REVESTIMIENTO_CERAMICA_20x20_9" localSheetId="0">#REF!</definedName>
    <definedName name="REVESTIMIENTO_CERAMICA_20x20_9">#REF!</definedName>
    <definedName name="RODILLO_CAT_815" localSheetId="0">#REF!</definedName>
    <definedName name="RODILLO_CAT_815">#REF!</definedName>
    <definedName name="RODILLO_CAT_815_10" localSheetId="0">#REF!</definedName>
    <definedName name="RODILLO_CAT_815_10">#REF!</definedName>
    <definedName name="RODILLO_CAT_815_11" localSheetId="0">#REF!</definedName>
    <definedName name="RODILLO_CAT_815_11">#REF!</definedName>
    <definedName name="RODILLO_CAT_815_6" localSheetId="0">#REF!</definedName>
    <definedName name="RODILLO_CAT_815_6">#REF!</definedName>
    <definedName name="RODILLO_CAT_815_7" localSheetId="0">#REF!</definedName>
    <definedName name="RODILLO_CAT_815_7">#REF!</definedName>
    <definedName name="RODILLO_CAT_815_8" localSheetId="0">#REF!</definedName>
    <definedName name="RODILLO_CAT_815_8">#REF!</definedName>
    <definedName name="RODILLO_CAT_815_9" localSheetId="0">#REF!</definedName>
    <definedName name="RODILLO_CAT_815_9">#REF!</definedName>
    <definedName name="ROSETA" localSheetId="0">#REF!</definedName>
    <definedName name="ROSETA">#REF!</definedName>
    <definedName name="ROSETA_10" localSheetId="0">#REF!</definedName>
    <definedName name="ROSETA_10">#REF!</definedName>
    <definedName name="ROSETA_11" localSheetId="0">#REF!</definedName>
    <definedName name="ROSETA_11">#REF!</definedName>
    <definedName name="ROSETA_6" localSheetId="0">#REF!</definedName>
    <definedName name="ROSETA_6">#REF!</definedName>
    <definedName name="ROSETA_7" localSheetId="0">#REF!</definedName>
    <definedName name="ROSETA_7">#REF!</definedName>
    <definedName name="ROSETA_8" localSheetId="0">#REF!</definedName>
    <definedName name="ROSETA_8">#REF!</definedName>
    <definedName name="ROSETA_9" localSheetId="0">#REF!</definedName>
    <definedName name="ROSETA_9">#REF!</definedName>
    <definedName name="SALARIO" localSheetId="0">#REF!</definedName>
    <definedName name="SALARIO">#REF!</definedName>
    <definedName name="SALIDA">#N/A</definedName>
    <definedName name="SALIDA_6">NA()</definedName>
    <definedName name="SDSDFSDFSDF" localSheetId="0">#REF!</definedName>
    <definedName name="SDSDFSDFSDF">#REF!</definedName>
    <definedName name="SDSDFSDFSDF_6" localSheetId="0">#REF!</definedName>
    <definedName name="SDSDFSDFSDF_6">#REF!</definedName>
    <definedName name="SEGUETA" localSheetId="0">#REF!</definedName>
    <definedName name="SEGUETA">#REF!</definedName>
    <definedName name="SEGUETA_10" localSheetId="0">#REF!</definedName>
    <definedName name="SEGUETA_10">#REF!</definedName>
    <definedName name="SEGUETA_11" localSheetId="0">#REF!</definedName>
    <definedName name="SEGUETA_11">#REF!</definedName>
    <definedName name="SEGUETA_6" localSheetId="0">#REF!</definedName>
    <definedName name="SEGUETA_6">#REF!</definedName>
    <definedName name="SEGUETA_7" localSheetId="0">#REF!</definedName>
    <definedName name="SEGUETA_7">#REF!</definedName>
    <definedName name="SEGUETA_8" localSheetId="0">#REF!</definedName>
    <definedName name="SEGUETA_8">#REF!</definedName>
    <definedName name="SEGUETA_9" localSheetId="0">#REF!</definedName>
    <definedName name="SEGUETA_9">#REF!</definedName>
    <definedName name="SIERRA_ELECTRICA" localSheetId="0">#REF!</definedName>
    <definedName name="SIERRA_ELECTRICA">#REF!</definedName>
    <definedName name="SIERRA_ELECTRICA_10" localSheetId="0">#REF!</definedName>
    <definedName name="SIERRA_ELECTRICA_10">#REF!</definedName>
    <definedName name="SIERRA_ELECTRICA_11" localSheetId="0">#REF!</definedName>
    <definedName name="SIERRA_ELECTRICA_11">#REF!</definedName>
    <definedName name="SIERRA_ELECTRICA_6" localSheetId="0">#REF!</definedName>
    <definedName name="SIERRA_ELECTRICA_6">#REF!</definedName>
    <definedName name="SIERRA_ELECTRICA_7" localSheetId="0">#REF!</definedName>
    <definedName name="SIERRA_ELECTRICA_7">#REF!</definedName>
    <definedName name="SIERRA_ELECTRICA_8" localSheetId="0">#REF!</definedName>
    <definedName name="SIERRA_ELECTRICA_8">#REF!</definedName>
    <definedName name="SIERRA_ELECTRICA_9" localSheetId="0">#REF!</definedName>
    <definedName name="SIERRA_ELECTRICA_9">#REF!</definedName>
    <definedName name="SIFON_PVC_1_12" localSheetId="0">#REF!</definedName>
    <definedName name="SIFON_PVC_1_12">#REF!</definedName>
    <definedName name="SIFON_PVC_1_12_10" localSheetId="0">#REF!</definedName>
    <definedName name="SIFON_PVC_1_12_10">#REF!</definedName>
    <definedName name="SIFON_PVC_1_12_11" localSheetId="0">#REF!</definedName>
    <definedName name="SIFON_PVC_1_12_11">#REF!</definedName>
    <definedName name="SIFON_PVC_1_12_6" localSheetId="0">#REF!</definedName>
    <definedName name="SIFON_PVC_1_12_6">#REF!</definedName>
    <definedName name="SIFON_PVC_1_12_7" localSheetId="0">#REF!</definedName>
    <definedName name="SIFON_PVC_1_12_7">#REF!</definedName>
    <definedName name="SIFON_PVC_1_12_8" localSheetId="0">#REF!</definedName>
    <definedName name="SIFON_PVC_1_12_8">#REF!</definedName>
    <definedName name="SIFON_PVC_1_12_9" localSheetId="0">#REF!</definedName>
    <definedName name="SIFON_PVC_1_12_9">#REF!</definedName>
    <definedName name="SIFON_PVC_1_14" localSheetId="0">#REF!</definedName>
    <definedName name="SIFON_PVC_1_14">#REF!</definedName>
    <definedName name="SIFON_PVC_1_14_10" localSheetId="0">#REF!</definedName>
    <definedName name="SIFON_PVC_1_14_10">#REF!</definedName>
    <definedName name="SIFON_PVC_1_14_11" localSheetId="0">#REF!</definedName>
    <definedName name="SIFON_PVC_1_14_11">#REF!</definedName>
    <definedName name="SIFON_PVC_1_14_6" localSheetId="0">#REF!</definedName>
    <definedName name="SIFON_PVC_1_14_6">#REF!</definedName>
    <definedName name="SIFON_PVC_1_14_7" localSheetId="0">#REF!</definedName>
    <definedName name="SIFON_PVC_1_14_7">#REF!</definedName>
    <definedName name="SIFON_PVC_1_14_8" localSheetId="0">#REF!</definedName>
    <definedName name="SIFON_PVC_1_14_8">#REF!</definedName>
    <definedName name="SIFON_PVC_1_14_9" localSheetId="0">#REF!</definedName>
    <definedName name="SIFON_PVC_1_14_9">#REF!</definedName>
    <definedName name="SIFON_PVC_2" localSheetId="0">#REF!</definedName>
    <definedName name="SIFON_PVC_2">#REF!</definedName>
    <definedName name="SIFON_PVC_2_10" localSheetId="0">#REF!</definedName>
    <definedName name="SIFON_PVC_2_10">#REF!</definedName>
    <definedName name="SIFON_PVC_2_11" localSheetId="0">#REF!</definedName>
    <definedName name="SIFON_PVC_2_11">#REF!</definedName>
    <definedName name="SIFON_PVC_2_6" localSheetId="0">#REF!</definedName>
    <definedName name="SIFON_PVC_2_6">#REF!</definedName>
    <definedName name="SIFON_PVC_2_7" localSheetId="0">#REF!</definedName>
    <definedName name="SIFON_PVC_2_7">#REF!</definedName>
    <definedName name="SIFON_PVC_2_8" localSheetId="0">#REF!</definedName>
    <definedName name="SIFON_PVC_2_8">#REF!</definedName>
    <definedName name="SIFON_PVC_2_9" localSheetId="0">#REF!</definedName>
    <definedName name="SIFON_PVC_2_9">#REF!</definedName>
    <definedName name="SIFON_PVC_4" localSheetId="0">#REF!</definedName>
    <definedName name="SIFON_PVC_4">#REF!</definedName>
    <definedName name="SIFON_PVC_4_10" localSheetId="0">#REF!</definedName>
    <definedName name="SIFON_PVC_4_10">#REF!</definedName>
    <definedName name="SIFON_PVC_4_11" localSheetId="0">#REF!</definedName>
    <definedName name="SIFON_PVC_4_11">#REF!</definedName>
    <definedName name="SIFON_PVC_4_6" localSheetId="0">#REF!</definedName>
    <definedName name="SIFON_PVC_4_6">#REF!</definedName>
    <definedName name="SIFON_PVC_4_7" localSheetId="0">#REF!</definedName>
    <definedName name="SIFON_PVC_4_7">#REF!</definedName>
    <definedName name="SIFON_PVC_4_8" localSheetId="0">#REF!</definedName>
    <definedName name="SIFON_PVC_4_8">#REF!</definedName>
    <definedName name="SIFON_PVC_4_9" localSheetId="0">#REF!</definedName>
    <definedName name="SIFON_PVC_4_9">#REF!</definedName>
    <definedName name="SILICONE" localSheetId="0">#REF!</definedName>
    <definedName name="SILICONE">#REF!</definedName>
    <definedName name="SILICONE_10" localSheetId="0">#REF!</definedName>
    <definedName name="SILICONE_10">#REF!</definedName>
    <definedName name="SILICONE_11" localSheetId="0">#REF!</definedName>
    <definedName name="SILICONE_11">#REF!</definedName>
    <definedName name="SILICONE_6" localSheetId="0">#REF!</definedName>
    <definedName name="SILICONE_6">#REF!</definedName>
    <definedName name="SILICONE_7" localSheetId="0">#REF!</definedName>
    <definedName name="SILICONE_7">#REF!</definedName>
    <definedName name="SILICONE_8" localSheetId="0">#REF!</definedName>
    <definedName name="SILICONE_8">#REF!</definedName>
    <definedName name="SILICONE_9" localSheetId="0">#REF!</definedName>
    <definedName name="SILICONE_9">#REF!</definedName>
    <definedName name="SOLDADORA" localSheetId="0">#REF!</definedName>
    <definedName name="SOLDADORA">#REF!</definedName>
    <definedName name="SOLDADORA_10" localSheetId="0">#REF!</definedName>
    <definedName name="SOLDADORA_10">#REF!</definedName>
    <definedName name="SOLDADORA_11" localSheetId="0">#REF!</definedName>
    <definedName name="SOLDADORA_11">#REF!</definedName>
    <definedName name="SOLDADORA_6" localSheetId="0">#REF!</definedName>
    <definedName name="SOLDADORA_6">#REF!</definedName>
    <definedName name="SOLDADORA_7" localSheetId="0">#REF!</definedName>
    <definedName name="SOLDADORA_7">#REF!</definedName>
    <definedName name="SOLDADORA_8" localSheetId="0">#REF!</definedName>
    <definedName name="SOLDADORA_8">#REF!</definedName>
    <definedName name="SOLDADORA_9" localSheetId="0">#REF!</definedName>
    <definedName name="SOLDADORA_9">#REF!</definedName>
    <definedName name="spm" localSheetId="0">#REF!</definedName>
    <definedName name="spm">#REF!</definedName>
    <definedName name="SS">[6]M.O.!$C$12</definedName>
    <definedName name="SUB_TOTAL" localSheetId="0">#REF!</definedName>
    <definedName name="SUB_TOTAL">#REF!</definedName>
    <definedName name="SUB_TOTAL_10" localSheetId="0">#REF!</definedName>
    <definedName name="SUB_TOTAL_10">#REF!</definedName>
    <definedName name="SUB_TOTAL_11" localSheetId="0">#REF!</definedName>
    <definedName name="SUB_TOTAL_11">#REF!</definedName>
    <definedName name="SUB_TOTAL_6" localSheetId="0">#REF!</definedName>
    <definedName name="SUB_TOTAL_6">#REF!</definedName>
    <definedName name="SUB_TOTAL_7" localSheetId="0">#REF!</definedName>
    <definedName name="SUB_TOTAL_7">#REF!</definedName>
    <definedName name="SUB_TOTAL_8" localSheetId="0">#REF!</definedName>
    <definedName name="SUB_TOTAL_8">#REF!</definedName>
    <definedName name="SUB_TOTAL_9" localSheetId="0">#REF!</definedName>
    <definedName name="SUB_TOTAL_9">#REF!</definedName>
    <definedName name="TANQUE_55Gls" localSheetId="0">#REF!</definedName>
    <definedName name="TANQUE_55Gls">#REF!</definedName>
    <definedName name="TANQUE_55Gls_10" localSheetId="0">#REF!</definedName>
    <definedName name="TANQUE_55Gls_10">#REF!</definedName>
    <definedName name="TANQUE_55Gls_11" localSheetId="0">#REF!</definedName>
    <definedName name="TANQUE_55Gls_11">#REF!</definedName>
    <definedName name="TANQUE_55Gls_6" localSheetId="0">#REF!</definedName>
    <definedName name="TANQUE_55Gls_6">#REF!</definedName>
    <definedName name="TANQUE_55Gls_7" localSheetId="0">#REF!</definedName>
    <definedName name="TANQUE_55Gls_7">#REF!</definedName>
    <definedName name="TANQUE_55Gls_8" localSheetId="0">#REF!</definedName>
    <definedName name="TANQUE_55Gls_8">#REF!</definedName>
    <definedName name="TANQUE_55Gls_9" localSheetId="0">#REF!</definedName>
    <definedName name="TANQUE_55Gls_9">#REF!</definedName>
    <definedName name="TAPA_ALUMINIO_1x1" localSheetId="0">#REF!</definedName>
    <definedName name="TAPA_ALUMINIO_1x1">#REF!</definedName>
    <definedName name="TAPA_ALUMINIO_1x1_10" localSheetId="0">#REF!</definedName>
    <definedName name="TAPA_ALUMINIO_1x1_10">#REF!</definedName>
    <definedName name="TAPA_ALUMINIO_1x1_11" localSheetId="0">#REF!</definedName>
    <definedName name="TAPA_ALUMINIO_1x1_11">#REF!</definedName>
    <definedName name="TAPA_ALUMINIO_1x1_6" localSheetId="0">#REF!</definedName>
    <definedName name="TAPA_ALUMINIO_1x1_6">#REF!</definedName>
    <definedName name="TAPA_ALUMINIO_1x1_7" localSheetId="0">#REF!</definedName>
    <definedName name="TAPA_ALUMINIO_1x1_7">#REF!</definedName>
    <definedName name="TAPA_ALUMINIO_1x1_8" localSheetId="0">#REF!</definedName>
    <definedName name="TAPA_ALUMINIO_1x1_8">#REF!</definedName>
    <definedName name="TAPA_ALUMINIO_1x1_9" localSheetId="0">#REF!</definedName>
    <definedName name="TAPA_ALUMINIO_1x1_9">#REF!</definedName>
    <definedName name="TAPA_REGISTRO_HF" localSheetId="0">#REF!</definedName>
    <definedName name="TAPA_REGISTRO_HF">#REF!</definedName>
    <definedName name="TAPA_REGISTRO_HF_10" localSheetId="0">#REF!</definedName>
    <definedName name="TAPA_REGISTRO_HF_10">#REF!</definedName>
    <definedName name="TAPA_REGISTRO_HF_11" localSheetId="0">#REF!</definedName>
    <definedName name="TAPA_REGISTRO_HF_11">#REF!</definedName>
    <definedName name="TAPA_REGISTRO_HF_6" localSheetId="0">#REF!</definedName>
    <definedName name="TAPA_REGISTRO_HF_6">#REF!</definedName>
    <definedName name="TAPA_REGISTRO_HF_7" localSheetId="0">#REF!</definedName>
    <definedName name="TAPA_REGISTRO_HF_7">#REF!</definedName>
    <definedName name="TAPA_REGISTRO_HF_8" localSheetId="0">#REF!</definedName>
    <definedName name="TAPA_REGISTRO_HF_8">#REF!</definedName>
    <definedName name="TAPA_REGISTRO_HF_9" localSheetId="0">#REF!</definedName>
    <definedName name="TAPA_REGISTRO_HF_9">#REF!</definedName>
    <definedName name="TAPA_REGISTRO_HF_LIVIANA" localSheetId="0">#REF!</definedName>
    <definedName name="TAPA_REGISTRO_HF_LIVIANA">#REF!</definedName>
    <definedName name="TAPA_REGISTRO_HF_LIVIANA_10" localSheetId="0">#REF!</definedName>
    <definedName name="TAPA_REGISTRO_HF_LIVIANA_10">#REF!</definedName>
    <definedName name="TAPA_REGISTRO_HF_LIVIANA_11" localSheetId="0">#REF!</definedName>
    <definedName name="TAPA_REGISTRO_HF_LIVIANA_11">#REF!</definedName>
    <definedName name="TAPA_REGISTRO_HF_LIVIANA_6" localSheetId="0">#REF!</definedName>
    <definedName name="TAPA_REGISTRO_HF_LIVIANA_6">#REF!</definedName>
    <definedName name="TAPA_REGISTRO_HF_LIVIANA_7" localSheetId="0">#REF!</definedName>
    <definedName name="TAPA_REGISTRO_HF_LIVIANA_7">#REF!</definedName>
    <definedName name="TAPA_REGISTRO_HF_LIVIANA_8" localSheetId="0">#REF!</definedName>
    <definedName name="TAPA_REGISTRO_HF_LIVIANA_8">#REF!</definedName>
    <definedName name="TAPA_REGISTRO_HF_LIVIANA_9" localSheetId="0">#REF!</definedName>
    <definedName name="TAPA_REGISTRO_HF_LIVIANA_9">#REF!</definedName>
    <definedName name="TAPE_3M" localSheetId="0">#REF!</definedName>
    <definedName name="TAPE_3M">#REF!</definedName>
    <definedName name="TAPE_3M_10" localSheetId="0">#REF!</definedName>
    <definedName name="TAPE_3M_10">#REF!</definedName>
    <definedName name="TAPE_3M_11" localSheetId="0">#REF!</definedName>
    <definedName name="TAPE_3M_11">#REF!</definedName>
    <definedName name="TAPE_3M_6" localSheetId="0">#REF!</definedName>
    <definedName name="TAPE_3M_6">#REF!</definedName>
    <definedName name="TAPE_3M_7" localSheetId="0">#REF!</definedName>
    <definedName name="TAPE_3M_7">#REF!</definedName>
    <definedName name="TAPE_3M_8" localSheetId="0">#REF!</definedName>
    <definedName name="TAPE_3M_8">#REF!</definedName>
    <definedName name="TAPE_3M_9" localSheetId="0">#REF!</definedName>
    <definedName name="TAPE_3M_9">#REF!</definedName>
    <definedName name="TC" localSheetId="0">#REF!</definedName>
    <definedName name="TC">#REF!</definedName>
    <definedName name="TEE_ACERO_12x8" localSheetId="0">#REF!</definedName>
    <definedName name="TEE_ACERO_12x8">#REF!</definedName>
    <definedName name="TEE_ACERO_12x8_10" localSheetId="0">#REF!</definedName>
    <definedName name="TEE_ACERO_12x8_10">#REF!</definedName>
    <definedName name="TEE_ACERO_12x8_11" localSheetId="0">#REF!</definedName>
    <definedName name="TEE_ACERO_12x8_11">#REF!</definedName>
    <definedName name="TEE_ACERO_12x8_6" localSheetId="0">#REF!</definedName>
    <definedName name="TEE_ACERO_12x8_6">#REF!</definedName>
    <definedName name="TEE_ACERO_12x8_7" localSheetId="0">#REF!</definedName>
    <definedName name="TEE_ACERO_12x8_7">#REF!</definedName>
    <definedName name="TEE_ACERO_12x8_8" localSheetId="0">#REF!</definedName>
    <definedName name="TEE_ACERO_12x8_8">#REF!</definedName>
    <definedName name="TEE_ACERO_12x8_9" localSheetId="0">#REF!</definedName>
    <definedName name="TEE_ACERO_12x8_9">#REF!</definedName>
    <definedName name="TEE_ACERO_16x12" localSheetId="0">#REF!</definedName>
    <definedName name="TEE_ACERO_16x12">#REF!</definedName>
    <definedName name="TEE_ACERO_16x12_10" localSheetId="0">#REF!</definedName>
    <definedName name="TEE_ACERO_16x12_10">#REF!</definedName>
    <definedName name="TEE_ACERO_16x12_11" localSheetId="0">#REF!</definedName>
    <definedName name="TEE_ACERO_16x12_11">#REF!</definedName>
    <definedName name="TEE_ACERO_16x12_6" localSheetId="0">#REF!</definedName>
    <definedName name="TEE_ACERO_16x12_6">#REF!</definedName>
    <definedName name="TEE_ACERO_16x12_7" localSheetId="0">#REF!</definedName>
    <definedName name="TEE_ACERO_16x12_7">#REF!</definedName>
    <definedName name="TEE_ACERO_16x12_8" localSheetId="0">#REF!</definedName>
    <definedName name="TEE_ACERO_16x12_8">#REF!</definedName>
    <definedName name="TEE_ACERO_16x12_9" localSheetId="0">#REF!</definedName>
    <definedName name="TEE_ACERO_16x12_9">#REF!</definedName>
    <definedName name="TEE_ACERO_16x16" localSheetId="0">#REF!</definedName>
    <definedName name="TEE_ACERO_16x16">#REF!</definedName>
    <definedName name="TEE_ACERO_16x16_10" localSheetId="0">#REF!</definedName>
    <definedName name="TEE_ACERO_16x16_10">#REF!</definedName>
    <definedName name="TEE_ACERO_16x16_11" localSheetId="0">#REF!</definedName>
    <definedName name="TEE_ACERO_16x16_11">#REF!</definedName>
    <definedName name="TEE_ACERO_16x16_6" localSheetId="0">#REF!</definedName>
    <definedName name="TEE_ACERO_16x16_6">#REF!</definedName>
    <definedName name="TEE_ACERO_16x16_7" localSheetId="0">#REF!</definedName>
    <definedName name="TEE_ACERO_16x16_7">#REF!</definedName>
    <definedName name="TEE_ACERO_16x16_8" localSheetId="0">#REF!</definedName>
    <definedName name="TEE_ACERO_16x16_8">#REF!</definedName>
    <definedName name="TEE_ACERO_16x16_9" localSheetId="0">#REF!</definedName>
    <definedName name="TEE_ACERO_16x16_9">#REF!</definedName>
    <definedName name="TEE_ACERO_16x6" localSheetId="0">#REF!</definedName>
    <definedName name="TEE_ACERO_16x6">#REF!</definedName>
    <definedName name="TEE_ACERO_16x6_10" localSheetId="0">#REF!</definedName>
    <definedName name="TEE_ACERO_16x6_10">#REF!</definedName>
    <definedName name="TEE_ACERO_16x6_11" localSheetId="0">#REF!</definedName>
    <definedName name="TEE_ACERO_16x6_11">#REF!</definedName>
    <definedName name="TEE_ACERO_16x6_6" localSheetId="0">#REF!</definedName>
    <definedName name="TEE_ACERO_16x6_6">#REF!</definedName>
    <definedName name="TEE_ACERO_16x6_7" localSheetId="0">#REF!</definedName>
    <definedName name="TEE_ACERO_16x6_7">#REF!</definedName>
    <definedName name="TEE_ACERO_16x6_8" localSheetId="0">#REF!</definedName>
    <definedName name="TEE_ACERO_16x6_8">#REF!</definedName>
    <definedName name="TEE_ACERO_16x6_9" localSheetId="0">#REF!</definedName>
    <definedName name="TEE_ACERO_16x6_9">#REF!</definedName>
    <definedName name="TEE_ACERO_16x8" localSheetId="0">#REF!</definedName>
    <definedName name="TEE_ACERO_16x8">#REF!</definedName>
    <definedName name="TEE_ACERO_16x8_10" localSheetId="0">#REF!</definedName>
    <definedName name="TEE_ACERO_16x8_10">#REF!</definedName>
    <definedName name="TEE_ACERO_16x8_11" localSheetId="0">#REF!</definedName>
    <definedName name="TEE_ACERO_16x8_11">#REF!</definedName>
    <definedName name="TEE_ACERO_16x8_6" localSheetId="0">#REF!</definedName>
    <definedName name="TEE_ACERO_16x8_6">#REF!</definedName>
    <definedName name="TEE_ACERO_16x8_7" localSheetId="0">#REF!</definedName>
    <definedName name="TEE_ACERO_16x8_7">#REF!</definedName>
    <definedName name="TEE_ACERO_16x8_8" localSheetId="0">#REF!</definedName>
    <definedName name="TEE_ACERO_16x8_8">#REF!</definedName>
    <definedName name="TEE_ACERO_16x8_9" localSheetId="0">#REF!</definedName>
    <definedName name="TEE_ACERO_16x8_9">#REF!</definedName>
    <definedName name="TEE_ACERO_20x16" localSheetId="0">#REF!</definedName>
    <definedName name="TEE_ACERO_20x16">#REF!</definedName>
    <definedName name="TEE_ACERO_20x16_10" localSheetId="0">#REF!</definedName>
    <definedName name="TEE_ACERO_20x16_10">#REF!</definedName>
    <definedName name="TEE_ACERO_20x16_11" localSheetId="0">#REF!</definedName>
    <definedName name="TEE_ACERO_20x16_11">#REF!</definedName>
    <definedName name="TEE_ACERO_20x16_6" localSheetId="0">#REF!</definedName>
    <definedName name="TEE_ACERO_20x16_6">#REF!</definedName>
    <definedName name="TEE_ACERO_20x16_7" localSheetId="0">#REF!</definedName>
    <definedName name="TEE_ACERO_20x16_7">#REF!</definedName>
    <definedName name="TEE_ACERO_20x16_8" localSheetId="0">#REF!</definedName>
    <definedName name="TEE_ACERO_20x16_8">#REF!</definedName>
    <definedName name="TEE_ACERO_20x16_9" localSheetId="0">#REF!</definedName>
    <definedName name="TEE_ACERO_20x16_9">#REF!</definedName>
    <definedName name="TEE_CPVC_12" localSheetId="0">#REF!</definedName>
    <definedName name="TEE_CPVC_12">#REF!</definedName>
    <definedName name="TEE_CPVC_12_10" localSheetId="0">#REF!</definedName>
    <definedName name="TEE_CPVC_12_10">#REF!</definedName>
    <definedName name="TEE_CPVC_12_11" localSheetId="0">#REF!</definedName>
    <definedName name="TEE_CPVC_12_11">#REF!</definedName>
    <definedName name="TEE_CPVC_12_6" localSheetId="0">#REF!</definedName>
    <definedName name="TEE_CPVC_12_6">#REF!</definedName>
    <definedName name="TEE_CPVC_12_7" localSheetId="0">#REF!</definedName>
    <definedName name="TEE_CPVC_12_7">#REF!</definedName>
    <definedName name="TEE_CPVC_12_8" localSheetId="0">#REF!</definedName>
    <definedName name="TEE_CPVC_12_8">#REF!</definedName>
    <definedName name="TEE_CPVC_12_9" localSheetId="0">#REF!</definedName>
    <definedName name="TEE_CPVC_12_9">#REF!</definedName>
    <definedName name="TEE_HG_1" localSheetId="0">#REF!</definedName>
    <definedName name="TEE_HG_1">#REF!</definedName>
    <definedName name="TEE_HG_1_10" localSheetId="0">#REF!</definedName>
    <definedName name="TEE_HG_1_10">#REF!</definedName>
    <definedName name="TEE_HG_1_11" localSheetId="0">#REF!</definedName>
    <definedName name="TEE_HG_1_11">#REF!</definedName>
    <definedName name="TEE_HG_1_12" localSheetId="0">#REF!</definedName>
    <definedName name="TEE_HG_1_12">#REF!</definedName>
    <definedName name="TEE_HG_1_12_10" localSheetId="0">#REF!</definedName>
    <definedName name="TEE_HG_1_12_10">#REF!</definedName>
    <definedName name="TEE_HG_1_12_11" localSheetId="0">#REF!</definedName>
    <definedName name="TEE_HG_1_12_11">#REF!</definedName>
    <definedName name="TEE_HG_1_12_6" localSheetId="0">#REF!</definedName>
    <definedName name="TEE_HG_1_12_6">#REF!</definedName>
    <definedName name="TEE_HG_1_12_7" localSheetId="0">#REF!</definedName>
    <definedName name="TEE_HG_1_12_7">#REF!</definedName>
    <definedName name="TEE_HG_1_12_8" localSheetId="0">#REF!</definedName>
    <definedName name="TEE_HG_1_12_8">#REF!</definedName>
    <definedName name="TEE_HG_1_12_9" localSheetId="0">#REF!</definedName>
    <definedName name="TEE_HG_1_12_9">#REF!</definedName>
    <definedName name="TEE_HG_1_6" localSheetId="0">#REF!</definedName>
    <definedName name="TEE_HG_1_6">#REF!</definedName>
    <definedName name="TEE_HG_1_7" localSheetId="0">#REF!</definedName>
    <definedName name="TEE_HG_1_7">#REF!</definedName>
    <definedName name="TEE_HG_1_8" localSheetId="0">#REF!</definedName>
    <definedName name="TEE_HG_1_8">#REF!</definedName>
    <definedName name="TEE_HG_1_9" localSheetId="0">#REF!</definedName>
    <definedName name="TEE_HG_1_9">#REF!</definedName>
    <definedName name="TEE_HG_12" localSheetId="0">#REF!</definedName>
    <definedName name="TEE_HG_12">#REF!</definedName>
    <definedName name="TEE_HG_12_10" localSheetId="0">#REF!</definedName>
    <definedName name="TEE_HG_12_10">#REF!</definedName>
    <definedName name="TEE_HG_12_11" localSheetId="0">#REF!</definedName>
    <definedName name="TEE_HG_12_11">#REF!</definedName>
    <definedName name="TEE_HG_12_6" localSheetId="0">#REF!</definedName>
    <definedName name="TEE_HG_12_6">#REF!</definedName>
    <definedName name="TEE_HG_12_7" localSheetId="0">#REF!</definedName>
    <definedName name="TEE_HG_12_7">#REF!</definedName>
    <definedName name="TEE_HG_12_8" localSheetId="0">#REF!</definedName>
    <definedName name="TEE_HG_12_8">#REF!</definedName>
    <definedName name="TEE_HG_12_9" localSheetId="0">#REF!</definedName>
    <definedName name="TEE_HG_12_9">#REF!</definedName>
    <definedName name="TEE_HG_34" localSheetId="0">#REF!</definedName>
    <definedName name="TEE_HG_34">#REF!</definedName>
    <definedName name="TEE_HG_34_10" localSheetId="0">#REF!</definedName>
    <definedName name="TEE_HG_34_10">#REF!</definedName>
    <definedName name="TEE_HG_34_11" localSheetId="0">#REF!</definedName>
    <definedName name="TEE_HG_34_11">#REF!</definedName>
    <definedName name="TEE_HG_34_6" localSheetId="0">#REF!</definedName>
    <definedName name="TEE_HG_34_6">#REF!</definedName>
    <definedName name="TEE_HG_34_7" localSheetId="0">#REF!</definedName>
    <definedName name="TEE_HG_34_7">#REF!</definedName>
    <definedName name="TEE_HG_34_8" localSheetId="0">#REF!</definedName>
    <definedName name="TEE_HG_34_8">#REF!</definedName>
    <definedName name="TEE_HG_34_9" localSheetId="0">#REF!</definedName>
    <definedName name="TEE_HG_34_9">#REF!</definedName>
    <definedName name="TEE_PVC_PRES_1" localSheetId="0">#REF!</definedName>
    <definedName name="TEE_PVC_PRES_1">#REF!</definedName>
    <definedName name="TEE_PVC_PRES_1_10" localSheetId="0">#REF!</definedName>
    <definedName name="TEE_PVC_PRES_1_10">#REF!</definedName>
    <definedName name="TEE_PVC_PRES_1_11" localSheetId="0">#REF!</definedName>
    <definedName name="TEE_PVC_PRES_1_11">#REF!</definedName>
    <definedName name="TEE_PVC_PRES_1_6" localSheetId="0">#REF!</definedName>
    <definedName name="TEE_PVC_PRES_1_6">#REF!</definedName>
    <definedName name="TEE_PVC_PRES_1_7" localSheetId="0">#REF!</definedName>
    <definedName name="TEE_PVC_PRES_1_7">#REF!</definedName>
    <definedName name="TEE_PVC_PRES_1_8" localSheetId="0">#REF!</definedName>
    <definedName name="TEE_PVC_PRES_1_8">#REF!</definedName>
    <definedName name="TEE_PVC_PRES_1_9" localSheetId="0">#REF!</definedName>
    <definedName name="TEE_PVC_PRES_1_9">#REF!</definedName>
    <definedName name="TEE_PVC_PRES_12" localSheetId="0">#REF!</definedName>
    <definedName name="TEE_PVC_PRES_12">#REF!</definedName>
    <definedName name="TEE_PVC_PRES_12_10" localSheetId="0">#REF!</definedName>
    <definedName name="TEE_PVC_PRES_12_10">#REF!</definedName>
    <definedName name="TEE_PVC_PRES_12_11" localSheetId="0">#REF!</definedName>
    <definedName name="TEE_PVC_PRES_12_11">#REF!</definedName>
    <definedName name="TEE_PVC_PRES_12_6" localSheetId="0">#REF!</definedName>
    <definedName name="TEE_PVC_PRES_12_6">#REF!</definedName>
    <definedName name="TEE_PVC_PRES_12_7" localSheetId="0">#REF!</definedName>
    <definedName name="TEE_PVC_PRES_12_7">#REF!</definedName>
    <definedName name="TEE_PVC_PRES_12_8" localSheetId="0">#REF!</definedName>
    <definedName name="TEE_PVC_PRES_12_8">#REF!</definedName>
    <definedName name="TEE_PVC_PRES_12_9" localSheetId="0">#REF!</definedName>
    <definedName name="TEE_PVC_PRES_12_9">#REF!</definedName>
    <definedName name="TEE_PVC_PRES_34" localSheetId="0">#REF!</definedName>
    <definedName name="TEE_PVC_PRES_34">#REF!</definedName>
    <definedName name="TEE_PVC_PRES_34_10" localSheetId="0">#REF!</definedName>
    <definedName name="TEE_PVC_PRES_34_10">#REF!</definedName>
    <definedName name="TEE_PVC_PRES_34_11" localSheetId="0">#REF!</definedName>
    <definedName name="TEE_PVC_PRES_34_11">#REF!</definedName>
    <definedName name="TEE_PVC_PRES_34_6" localSheetId="0">#REF!</definedName>
    <definedName name="TEE_PVC_PRES_34_6">#REF!</definedName>
    <definedName name="TEE_PVC_PRES_34_7" localSheetId="0">#REF!</definedName>
    <definedName name="TEE_PVC_PRES_34_7">#REF!</definedName>
    <definedName name="TEE_PVC_PRES_34_8" localSheetId="0">#REF!</definedName>
    <definedName name="TEE_PVC_PRES_34_8">#REF!</definedName>
    <definedName name="TEE_PVC_PRES_34_9" localSheetId="0">#REF!</definedName>
    <definedName name="TEE_PVC_PRES_34_9">#REF!</definedName>
    <definedName name="TEFLON" localSheetId="0">#REF!</definedName>
    <definedName name="TEFLON">#REF!</definedName>
    <definedName name="TEFLON_10" localSheetId="0">#REF!</definedName>
    <definedName name="TEFLON_10">#REF!</definedName>
    <definedName name="TEFLON_11" localSheetId="0">#REF!</definedName>
    <definedName name="TEFLON_11">#REF!</definedName>
    <definedName name="TEFLON_6" localSheetId="0">#REF!</definedName>
    <definedName name="TEFLON_6">#REF!</definedName>
    <definedName name="TEFLON_7" localSheetId="0">#REF!</definedName>
    <definedName name="TEFLON_7">#REF!</definedName>
    <definedName name="TEFLON_8" localSheetId="0">#REF!</definedName>
    <definedName name="TEFLON_8">#REF!</definedName>
    <definedName name="TEFLON_9" localSheetId="0">#REF!</definedName>
    <definedName name="TEFLON_9">#REF!</definedName>
    <definedName name="THINNER" localSheetId="0">#REF!</definedName>
    <definedName name="THINNER">#REF!</definedName>
    <definedName name="THINNER_10" localSheetId="0">#REF!</definedName>
    <definedName name="THINNER_10">#REF!</definedName>
    <definedName name="THINNER_11" localSheetId="0">#REF!</definedName>
    <definedName name="THINNER_11">#REF!</definedName>
    <definedName name="THINNER_6" localSheetId="0">#REF!</definedName>
    <definedName name="THINNER_6">#REF!</definedName>
    <definedName name="THINNER_7" localSheetId="0">#REF!</definedName>
    <definedName name="THINNER_7">#REF!</definedName>
    <definedName name="THINNER_8" localSheetId="0">#REF!</definedName>
    <definedName name="THINNER_8">#REF!</definedName>
    <definedName name="THINNER_9" localSheetId="0">#REF!</definedName>
    <definedName name="THINNER_9">#REF!</definedName>
    <definedName name="Tolas" localSheetId="0">#REF!</definedName>
    <definedName name="Tolas">#REF!</definedName>
    <definedName name="Tolas_8" localSheetId="0">#REF!</definedName>
    <definedName name="Tolas_8">#REF!</definedName>
    <definedName name="TOMACORRIENTE_110V" localSheetId="0">#REF!</definedName>
    <definedName name="TOMACORRIENTE_110V">#REF!</definedName>
    <definedName name="TOMACORRIENTE_110V_10" localSheetId="0">#REF!</definedName>
    <definedName name="TOMACORRIENTE_110V_10">#REF!</definedName>
    <definedName name="TOMACORRIENTE_110V_11" localSheetId="0">#REF!</definedName>
    <definedName name="TOMACORRIENTE_110V_11">#REF!</definedName>
    <definedName name="TOMACORRIENTE_110V_6" localSheetId="0">#REF!</definedName>
    <definedName name="TOMACORRIENTE_110V_6">#REF!</definedName>
    <definedName name="TOMACORRIENTE_110V_7" localSheetId="0">#REF!</definedName>
    <definedName name="TOMACORRIENTE_110V_7">#REF!</definedName>
    <definedName name="TOMACORRIENTE_110V_8" localSheetId="0">#REF!</definedName>
    <definedName name="TOMACORRIENTE_110V_8">#REF!</definedName>
    <definedName name="TOMACORRIENTE_110V_9" localSheetId="0">#REF!</definedName>
    <definedName name="TOMACORRIENTE_110V_9">#REF!</definedName>
    <definedName name="TOMACORRIENTE_220V_SENC" localSheetId="0">#REF!</definedName>
    <definedName name="TOMACORRIENTE_220V_SENC">#REF!</definedName>
    <definedName name="TOMACORRIENTE_220V_SENC_10" localSheetId="0">#REF!</definedName>
    <definedName name="TOMACORRIENTE_220V_SENC_10">#REF!</definedName>
    <definedName name="TOMACORRIENTE_220V_SENC_11" localSheetId="0">#REF!</definedName>
    <definedName name="TOMACORRIENTE_220V_SENC_11">#REF!</definedName>
    <definedName name="TOMACORRIENTE_220V_SENC_6" localSheetId="0">#REF!</definedName>
    <definedName name="TOMACORRIENTE_220V_SENC_6">#REF!</definedName>
    <definedName name="TOMACORRIENTE_220V_SENC_7" localSheetId="0">#REF!</definedName>
    <definedName name="TOMACORRIENTE_220V_SENC_7">#REF!</definedName>
    <definedName name="TOMACORRIENTE_220V_SENC_8" localSheetId="0">#REF!</definedName>
    <definedName name="TOMACORRIENTE_220V_SENC_8">#REF!</definedName>
    <definedName name="TOMACORRIENTE_220V_SENC_9" localSheetId="0">#REF!</definedName>
    <definedName name="TOMACORRIENTE_220V_SENC_9">#REF!</definedName>
    <definedName name="TOMACORRIENTE_30a" localSheetId="0">#REF!</definedName>
    <definedName name="TOMACORRIENTE_30a">#REF!</definedName>
    <definedName name="TOMACORRIENTE_30a_10" localSheetId="0">#REF!</definedName>
    <definedName name="TOMACORRIENTE_30a_10">#REF!</definedName>
    <definedName name="TOMACORRIENTE_30a_11" localSheetId="0">#REF!</definedName>
    <definedName name="TOMACORRIENTE_30a_11">#REF!</definedName>
    <definedName name="TOMACORRIENTE_30a_6" localSheetId="0">#REF!</definedName>
    <definedName name="TOMACORRIENTE_30a_6">#REF!</definedName>
    <definedName name="TOMACORRIENTE_30a_7" localSheetId="0">#REF!</definedName>
    <definedName name="TOMACORRIENTE_30a_7">#REF!</definedName>
    <definedName name="TOMACORRIENTE_30a_8" localSheetId="0">#REF!</definedName>
    <definedName name="TOMACORRIENTE_30a_8">#REF!</definedName>
    <definedName name="TOMACORRIENTE_30a_9" localSheetId="0">#REF!</definedName>
    <definedName name="TOMACORRIENTE_30a_9">#REF!</definedName>
    <definedName name="Topografo" localSheetId="0">#REF!</definedName>
    <definedName name="Topografo">#REF!</definedName>
    <definedName name="Topografo_10" localSheetId="0">#REF!</definedName>
    <definedName name="Topografo_10">#REF!</definedName>
    <definedName name="Topografo_11" localSheetId="0">#REF!</definedName>
    <definedName name="Topografo_11">#REF!</definedName>
    <definedName name="Topografo_6" localSheetId="0">#REF!</definedName>
    <definedName name="Topografo_6">#REF!</definedName>
    <definedName name="Topografo_7" localSheetId="0">#REF!</definedName>
    <definedName name="Topografo_7">#REF!</definedName>
    <definedName name="Topografo_8" localSheetId="0">#REF!</definedName>
    <definedName name="Topografo_8">#REF!</definedName>
    <definedName name="Topografo_9" localSheetId="0">#REF!</definedName>
    <definedName name="Topografo_9">#REF!</definedName>
    <definedName name="TORNILLOS" localSheetId="0">#REF!</definedName>
    <definedName name="TORNILLOS">#REF!</definedName>
    <definedName name="TORNILLOS_8" localSheetId="0">#REF!</definedName>
    <definedName name="TORNILLOS_8">#REF!</definedName>
    <definedName name="TORNILLOS_INODORO" localSheetId="0">#REF!</definedName>
    <definedName name="TORNILLOS_INODORO">#REF!</definedName>
    <definedName name="TORNILLOS_INODORO_10" localSheetId="0">#REF!</definedName>
    <definedName name="TORNILLOS_INODORO_10">#REF!</definedName>
    <definedName name="TORNILLOS_INODORO_11" localSheetId="0">#REF!</definedName>
    <definedName name="TORNILLOS_INODORO_11">#REF!</definedName>
    <definedName name="TORNILLOS_INODORO_6" localSheetId="0">#REF!</definedName>
    <definedName name="TORNILLOS_INODORO_6">#REF!</definedName>
    <definedName name="TORNILLOS_INODORO_7" localSheetId="0">#REF!</definedName>
    <definedName name="TORNILLOS_INODORO_7">#REF!</definedName>
    <definedName name="TORNILLOS_INODORO_8" localSheetId="0">#REF!</definedName>
    <definedName name="TORNILLOS_INODORO_8">#REF!</definedName>
    <definedName name="TORNILLOS_INODORO_9" localSheetId="0">#REF!</definedName>
    <definedName name="TORNILLOS_INODORO_9">#REF!</definedName>
    <definedName name="TRACTOR_D8K" localSheetId="0">#REF!</definedName>
    <definedName name="TRACTOR_D8K">#REF!</definedName>
    <definedName name="TRACTOR_D8K_10" localSheetId="0">#REF!</definedName>
    <definedName name="TRACTOR_D8K_10">#REF!</definedName>
    <definedName name="TRACTOR_D8K_11" localSheetId="0">#REF!</definedName>
    <definedName name="TRACTOR_D8K_11">#REF!</definedName>
    <definedName name="TRACTOR_D8K_6" localSheetId="0">#REF!</definedName>
    <definedName name="TRACTOR_D8K_6">#REF!</definedName>
    <definedName name="TRACTOR_D8K_7" localSheetId="0">#REF!</definedName>
    <definedName name="TRACTOR_D8K_7">#REF!</definedName>
    <definedName name="TRACTOR_D8K_8" localSheetId="0">#REF!</definedName>
    <definedName name="TRACTOR_D8K_8">#REF!</definedName>
    <definedName name="TRACTOR_D8K_9" localSheetId="0">#REF!</definedName>
    <definedName name="TRACTOR_D8K_9">#REF!</definedName>
    <definedName name="TRANSFER_MANUAL_150_3AMPS" localSheetId="0">#REF!</definedName>
    <definedName name="TRANSFER_MANUAL_150_3AMPS">#REF!</definedName>
    <definedName name="TRANSFER_MANUAL_150_3AMPS_10" localSheetId="0">#REF!</definedName>
    <definedName name="TRANSFER_MANUAL_150_3AMPS_10">#REF!</definedName>
    <definedName name="TRANSFER_MANUAL_150_3AMPS_11" localSheetId="0">#REF!</definedName>
    <definedName name="TRANSFER_MANUAL_150_3AMPS_11">#REF!</definedName>
    <definedName name="TRANSFER_MANUAL_150_3AMPS_6" localSheetId="0">#REF!</definedName>
    <definedName name="TRANSFER_MANUAL_150_3AMPS_6">#REF!</definedName>
    <definedName name="TRANSFER_MANUAL_150_3AMPS_7" localSheetId="0">#REF!</definedName>
    <definedName name="TRANSFER_MANUAL_150_3AMPS_7">#REF!</definedName>
    <definedName name="TRANSFER_MANUAL_150_3AMPS_8" localSheetId="0">#REF!</definedName>
    <definedName name="TRANSFER_MANUAL_150_3AMPS_8">#REF!</definedName>
    <definedName name="TRANSFER_MANUAL_150_3AMPS_9" localSheetId="0">#REF!</definedName>
    <definedName name="TRANSFER_MANUAL_150_3AMPS_9">#REF!</definedName>
    <definedName name="TRANSFER_MANUAL_800_3AMPS" localSheetId="0">#REF!</definedName>
    <definedName name="TRANSFER_MANUAL_800_3AMPS">#REF!</definedName>
    <definedName name="TRANSFER_MANUAL_800_3AMPS_10" localSheetId="0">#REF!</definedName>
    <definedName name="TRANSFER_MANUAL_800_3AMPS_10">#REF!</definedName>
    <definedName name="TRANSFER_MANUAL_800_3AMPS_11" localSheetId="0">#REF!</definedName>
    <definedName name="TRANSFER_MANUAL_800_3AMPS_11">#REF!</definedName>
    <definedName name="TRANSFER_MANUAL_800_3AMPS_6" localSheetId="0">#REF!</definedName>
    <definedName name="TRANSFER_MANUAL_800_3AMPS_6">#REF!</definedName>
    <definedName name="TRANSFER_MANUAL_800_3AMPS_7" localSheetId="0">#REF!</definedName>
    <definedName name="TRANSFER_MANUAL_800_3AMPS_7">#REF!</definedName>
    <definedName name="TRANSFER_MANUAL_800_3AMPS_8" localSheetId="0">#REF!</definedName>
    <definedName name="TRANSFER_MANUAL_800_3AMPS_8">#REF!</definedName>
    <definedName name="TRANSFER_MANUAL_800_3AMPS_9" localSheetId="0">#REF!</definedName>
    <definedName name="TRANSFER_MANUAL_800_3AMPS_9">#REF!</definedName>
    <definedName name="TRANSFORMADOR_100KVA_240_480_POSTE" localSheetId="0">#REF!</definedName>
    <definedName name="TRANSFORMADOR_100KVA_240_480_POSTE">#REF!</definedName>
    <definedName name="TRANSFORMADOR_100KVA_240_480_POSTE_10" localSheetId="0">#REF!</definedName>
    <definedName name="TRANSFORMADOR_100KVA_240_480_POSTE_10">#REF!</definedName>
    <definedName name="TRANSFORMADOR_100KVA_240_480_POSTE_11" localSheetId="0">#REF!</definedName>
    <definedName name="TRANSFORMADOR_100KVA_240_480_POSTE_11">#REF!</definedName>
    <definedName name="TRANSFORMADOR_100KVA_240_480_POSTE_6" localSheetId="0">#REF!</definedName>
    <definedName name="TRANSFORMADOR_100KVA_240_480_POSTE_6">#REF!</definedName>
    <definedName name="TRANSFORMADOR_100KVA_240_480_POSTE_7" localSheetId="0">#REF!</definedName>
    <definedName name="TRANSFORMADOR_100KVA_240_480_POSTE_7">#REF!</definedName>
    <definedName name="TRANSFORMADOR_100KVA_240_480_POSTE_8" localSheetId="0">#REF!</definedName>
    <definedName name="TRANSFORMADOR_100KVA_240_480_POSTE_8">#REF!</definedName>
    <definedName name="TRANSFORMADOR_100KVA_240_480_POSTE_9" localSheetId="0">#REF!</definedName>
    <definedName name="TRANSFORMADOR_100KVA_240_480_POSTE_9">#REF!</definedName>
    <definedName name="TRANSFORMADOR_15KVA_120_240_POSTE" localSheetId="0">#REF!</definedName>
    <definedName name="TRANSFORMADOR_15KVA_120_240_POSTE">#REF!</definedName>
    <definedName name="TRANSFORMADOR_15KVA_120_240_POSTE_10" localSheetId="0">#REF!</definedName>
    <definedName name="TRANSFORMADOR_15KVA_120_240_POSTE_10">#REF!</definedName>
    <definedName name="TRANSFORMADOR_15KVA_120_240_POSTE_11" localSheetId="0">#REF!</definedName>
    <definedName name="TRANSFORMADOR_15KVA_120_240_POSTE_11">#REF!</definedName>
    <definedName name="TRANSFORMADOR_15KVA_120_240_POSTE_6" localSheetId="0">#REF!</definedName>
    <definedName name="TRANSFORMADOR_15KVA_120_240_POSTE_6">#REF!</definedName>
    <definedName name="TRANSFORMADOR_15KVA_120_240_POSTE_7" localSheetId="0">#REF!</definedName>
    <definedName name="TRANSFORMADOR_15KVA_120_240_POSTE_7">#REF!</definedName>
    <definedName name="TRANSFORMADOR_15KVA_120_240_POSTE_8" localSheetId="0">#REF!</definedName>
    <definedName name="TRANSFORMADOR_15KVA_120_240_POSTE_8">#REF!</definedName>
    <definedName name="TRANSFORMADOR_15KVA_120_240_POSTE_9" localSheetId="0">#REF!</definedName>
    <definedName name="TRANSFORMADOR_15KVA_120_240_POSTE_9">#REF!</definedName>
    <definedName name="TRANSFORMADOR_25KVA_240_480_POSTE" localSheetId="0">#REF!</definedName>
    <definedName name="TRANSFORMADOR_25KVA_240_480_POSTE">#REF!</definedName>
    <definedName name="TRANSFORMADOR_25KVA_240_480_POSTE_10" localSheetId="0">#REF!</definedName>
    <definedName name="TRANSFORMADOR_25KVA_240_480_POSTE_10">#REF!</definedName>
    <definedName name="TRANSFORMADOR_25KVA_240_480_POSTE_11" localSheetId="0">#REF!</definedName>
    <definedName name="TRANSFORMADOR_25KVA_240_480_POSTE_11">#REF!</definedName>
    <definedName name="TRANSFORMADOR_25KVA_240_480_POSTE_6" localSheetId="0">#REF!</definedName>
    <definedName name="TRANSFORMADOR_25KVA_240_480_POSTE_6">#REF!</definedName>
    <definedName name="TRANSFORMADOR_25KVA_240_480_POSTE_7" localSheetId="0">#REF!</definedName>
    <definedName name="TRANSFORMADOR_25KVA_240_480_POSTE_7">#REF!</definedName>
    <definedName name="TRANSFORMADOR_25KVA_240_480_POSTE_8" localSheetId="0">#REF!</definedName>
    <definedName name="TRANSFORMADOR_25KVA_240_480_POSTE_8">#REF!</definedName>
    <definedName name="TRANSFORMADOR_25KVA_240_480_POSTE_9" localSheetId="0">#REF!</definedName>
    <definedName name="TRANSFORMADOR_25KVA_240_480_POSTE_9">#REF!</definedName>
    <definedName name="Trompo" localSheetId="0">#REF!</definedName>
    <definedName name="Trompo">#REF!</definedName>
    <definedName name="Trompo_10" localSheetId="0">#REF!</definedName>
    <definedName name="Trompo_10">#REF!</definedName>
    <definedName name="Trompo_11" localSheetId="0">#REF!</definedName>
    <definedName name="Trompo_11">#REF!</definedName>
    <definedName name="Trompo_6" localSheetId="0">#REF!</definedName>
    <definedName name="Trompo_6">#REF!</definedName>
    <definedName name="Trompo_7" localSheetId="0">#REF!</definedName>
    <definedName name="Trompo_7">#REF!</definedName>
    <definedName name="Trompo_8" localSheetId="0">#REF!</definedName>
    <definedName name="Trompo_8">#REF!</definedName>
    <definedName name="Trompo_9" localSheetId="0">#REF!</definedName>
    <definedName name="Trompo_9">#REF!</definedName>
    <definedName name="TUBO_ACERO_16" localSheetId="0">#REF!</definedName>
    <definedName name="TUBO_ACERO_16">#REF!</definedName>
    <definedName name="TUBO_ACERO_16_10" localSheetId="0">#REF!</definedName>
    <definedName name="TUBO_ACERO_16_10">#REF!</definedName>
    <definedName name="TUBO_ACERO_16_11" localSheetId="0">#REF!</definedName>
    <definedName name="TUBO_ACERO_16_11">#REF!</definedName>
    <definedName name="TUBO_ACERO_16_6" localSheetId="0">#REF!</definedName>
    <definedName name="TUBO_ACERO_16_6">#REF!</definedName>
    <definedName name="TUBO_ACERO_16_7" localSheetId="0">#REF!</definedName>
    <definedName name="TUBO_ACERO_16_7">#REF!</definedName>
    <definedName name="TUBO_ACERO_16_8" localSheetId="0">#REF!</definedName>
    <definedName name="TUBO_ACERO_16_8">#REF!</definedName>
    <definedName name="TUBO_ACERO_16_9" localSheetId="0">#REF!</definedName>
    <definedName name="TUBO_ACERO_16_9">#REF!</definedName>
    <definedName name="TUBO_ACERO_20" localSheetId="0">#REF!</definedName>
    <definedName name="TUBO_ACERO_20">#REF!</definedName>
    <definedName name="TUBO_ACERO_20_10" localSheetId="0">#REF!</definedName>
    <definedName name="TUBO_ACERO_20_10">#REF!</definedName>
    <definedName name="TUBO_ACERO_20_11" localSheetId="0">#REF!</definedName>
    <definedName name="TUBO_ACERO_20_11">#REF!</definedName>
    <definedName name="TUBO_ACERO_20_6" localSheetId="0">#REF!</definedName>
    <definedName name="TUBO_ACERO_20_6">#REF!</definedName>
    <definedName name="TUBO_ACERO_20_7" localSheetId="0">#REF!</definedName>
    <definedName name="TUBO_ACERO_20_7">#REF!</definedName>
    <definedName name="TUBO_ACERO_20_8" localSheetId="0">#REF!</definedName>
    <definedName name="TUBO_ACERO_20_8">#REF!</definedName>
    <definedName name="TUBO_ACERO_20_9" localSheetId="0">#REF!</definedName>
    <definedName name="TUBO_ACERO_20_9">#REF!</definedName>
    <definedName name="TUBO_ACERO_20_e14" localSheetId="0">#REF!</definedName>
    <definedName name="TUBO_ACERO_20_e14">#REF!</definedName>
    <definedName name="TUBO_ACERO_20_e14_10" localSheetId="0">#REF!</definedName>
    <definedName name="TUBO_ACERO_20_e14_10">#REF!</definedName>
    <definedName name="TUBO_ACERO_20_e14_11" localSheetId="0">#REF!</definedName>
    <definedName name="TUBO_ACERO_20_e14_11">#REF!</definedName>
    <definedName name="TUBO_ACERO_20_e14_6" localSheetId="0">#REF!</definedName>
    <definedName name="TUBO_ACERO_20_e14_6">#REF!</definedName>
    <definedName name="TUBO_ACERO_20_e14_7" localSheetId="0">#REF!</definedName>
    <definedName name="TUBO_ACERO_20_e14_7">#REF!</definedName>
    <definedName name="TUBO_ACERO_20_e14_8" localSheetId="0">#REF!</definedName>
    <definedName name="TUBO_ACERO_20_e14_8">#REF!</definedName>
    <definedName name="TUBO_ACERO_20_e14_9" localSheetId="0">#REF!</definedName>
    <definedName name="TUBO_ACERO_20_e14_9">#REF!</definedName>
    <definedName name="TUBO_ACERO_3" localSheetId="0">#REF!</definedName>
    <definedName name="TUBO_ACERO_3">#REF!</definedName>
    <definedName name="TUBO_ACERO_3_10" localSheetId="0">#REF!</definedName>
    <definedName name="TUBO_ACERO_3_10">#REF!</definedName>
    <definedName name="TUBO_ACERO_3_11" localSheetId="0">#REF!</definedName>
    <definedName name="TUBO_ACERO_3_11">#REF!</definedName>
    <definedName name="TUBO_ACERO_3_6" localSheetId="0">#REF!</definedName>
    <definedName name="TUBO_ACERO_3_6">#REF!</definedName>
    <definedName name="TUBO_ACERO_3_7" localSheetId="0">#REF!</definedName>
    <definedName name="TUBO_ACERO_3_7">#REF!</definedName>
    <definedName name="TUBO_ACERO_3_8" localSheetId="0">#REF!</definedName>
    <definedName name="TUBO_ACERO_3_8">#REF!</definedName>
    <definedName name="TUBO_ACERO_3_9" localSheetId="0">#REF!</definedName>
    <definedName name="TUBO_ACERO_3_9">#REF!</definedName>
    <definedName name="TUBO_ACERO_4" localSheetId="0">#REF!</definedName>
    <definedName name="TUBO_ACERO_4">#REF!</definedName>
    <definedName name="TUBO_ACERO_4_10" localSheetId="0">#REF!</definedName>
    <definedName name="TUBO_ACERO_4_10">#REF!</definedName>
    <definedName name="TUBO_ACERO_4_11" localSheetId="0">#REF!</definedName>
    <definedName name="TUBO_ACERO_4_11">#REF!</definedName>
    <definedName name="TUBO_ACERO_4_6" localSheetId="0">#REF!</definedName>
    <definedName name="TUBO_ACERO_4_6">#REF!</definedName>
    <definedName name="TUBO_ACERO_4_7" localSheetId="0">#REF!</definedName>
    <definedName name="TUBO_ACERO_4_7">#REF!</definedName>
    <definedName name="TUBO_ACERO_4_8" localSheetId="0">#REF!</definedName>
    <definedName name="TUBO_ACERO_4_8">#REF!</definedName>
    <definedName name="TUBO_ACERO_4_9" localSheetId="0">#REF!</definedName>
    <definedName name="TUBO_ACERO_4_9">#REF!</definedName>
    <definedName name="TUBO_ACERO_6" localSheetId="0">#REF!</definedName>
    <definedName name="TUBO_ACERO_6">#REF!</definedName>
    <definedName name="TUBO_ACERO_6_10" localSheetId="0">#REF!</definedName>
    <definedName name="TUBO_ACERO_6_10">#REF!</definedName>
    <definedName name="TUBO_ACERO_6_11" localSheetId="0">#REF!</definedName>
    <definedName name="TUBO_ACERO_6_11">#REF!</definedName>
    <definedName name="TUBO_ACERO_6_6" localSheetId="0">#REF!</definedName>
    <definedName name="TUBO_ACERO_6_6">#REF!</definedName>
    <definedName name="TUBO_ACERO_6_7" localSheetId="0">#REF!</definedName>
    <definedName name="TUBO_ACERO_6_7">#REF!</definedName>
    <definedName name="TUBO_ACERO_6_8" localSheetId="0">#REF!</definedName>
    <definedName name="TUBO_ACERO_6_8">#REF!</definedName>
    <definedName name="TUBO_ACERO_6_9" localSheetId="0">#REF!</definedName>
    <definedName name="TUBO_ACERO_6_9">#REF!</definedName>
    <definedName name="TUBO_ACERO_8" localSheetId="0">#REF!</definedName>
    <definedName name="TUBO_ACERO_8">#REF!</definedName>
    <definedName name="TUBO_ACERO_8_10" localSheetId="0">#REF!</definedName>
    <definedName name="TUBO_ACERO_8_10">#REF!</definedName>
    <definedName name="TUBO_ACERO_8_11" localSheetId="0">#REF!</definedName>
    <definedName name="TUBO_ACERO_8_11">#REF!</definedName>
    <definedName name="TUBO_ACERO_8_6" localSheetId="0">#REF!</definedName>
    <definedName name="TUBO_ACERO_8_6">#REF!</definedName>
    <definedName name="TUBO_ACERO_8_7" localSheetId="0">#REF!</definedName>
    <definedName name="TUBO_ACERO_8_7">#REF!</definedName>
    <definedName name="TUBO_ACERO_8_8" localSheetId="0">#REF!</definedName>
    <definedName name="TUBO_ACERO_8_8">#REF!</definedName>
    <definedName name="TUBO_ACERO_8_9" localSheetId="0">#REF!</definedName>
    <definedName name="TUBO_ACERO_8_9">#REF!</definedName>
    <definedName name="TUBO_CPVC_12" localSheetId="0">#REF!</definedName>
    <definedName name="TUBO_CPVC_12">#REF!</definedName>
    <definedName name="TUBO_CPVC_12_10" localSheetId="0">#REF!</definedName>
    <definedName name="TUBO_CPVC_12_10">#REF!</definedName>
    <definedName name="TUBO_CPVC_12_11" localSheetId="0">#REF!</definedName>
    <definedName name="TUBO_CPVC_12_11">#REF!</definedName>
    <definedName name="TUBO_CPVC_12_6" localSheetId="0">#REF!</definedName>
    <definedName name="TUBO_CPVC_12_6">#REF!</definedName>
    <definedName name="TUBO_CPVC_12_7" localSheetId="0">#REF!</definedName>
    <definedName name="TUBO_CPVC_12_7">#REF!</definedName>
    <definedName name="TUBO_CPVC_12_8" localSheetId="0">#REF!</definedName>
    <definedName name="TUBO_CPVC_12_8">#REF!</definedName>
    <definedName name="TUBO_CPVC_12_9" localSheetId="0">#REF!</definedName>
    <definedName name="TUBO_CPVC_12_9">#REF!</definedName>
    <definedName name="TUBO_FLEXIBLE_INODORO_C_TUERCA" localSheetId="0">#REF!</definedName>
    <definedName name="TUBO_FLEXIBLE_INODORO_C_TUERCA">#REF!</definedName>
    <definedName name="TUBO_FLEXIBLE_INODORO_C_TUERCA_10" localSheetId="0">#REF!</definedName>
    <definedName name="TUBO_FLEXIBLE_INODORO_C_TUERCA_10">#REF!</definedName>
    <definedName name="TUBO_FLEXIBLE_INODORO_C_TUERCA_11" localSheetId="0">#REF!</definedName>
    <definedName name="TUBO_FLEXIBLE_INODORO_C_TUERCA_11">#REF!</definedName>
    <definedName name="TUBO_FLEXIBLE_INODORO_C_TUERCA_6" localSheetId="0">#REF!</definedName>
    <definedName name="TUBO_FLEXIBLE_INODORO_C_TUERCA_6">#REF!</definedName>
    <definedName name="TUBO_FLEXIBLE_INODORO_C_TUERCA_7" localSheetId="0">#REF!</definedName>
    <definedName name="TUBO_FLEXIBLE_INODORO_C_TUERCA_7">#REF!</definedName>
    <definedName name="TUBO_FLEXIBLE_INODORO_C_TUERCA_8" localSheetId="0">#REF!</definedName>
    <definedName name="TUBO_FLEXIBLE_INODORO_C_TUERCA_8">#REF!</definedName>
    <definedName name="TUBO_FLEXIBLE_INODORO_C_TUERCA_9" localSheetId="0">#REF!</definedName>
    <definedName name="TUBO_FLEXIBLE_INODORO_C_TUERCA_9">#REF!</definedName>
    <definedName name="TUBO_HA_36" localSheetId="0">#REF!</definedName>
    <definedName name="TUBO_HA_36">#REF!</definedName>
    <definedName name="TUBO_HA_36_10" localSheetId="0">#REF!</definedName>
    <definedName name="TUBO_HA_36_10">#REF!</definedName>
    <definedName name="TUBO_HA_36_11" localSheetId="0">#REF!</definedName>
    <definedName name="TUBO_HA_36_11">#REF!</definedName>
    <definedName name="TUBO_HA_36_6" localSheetId="0">#REF!</definedName>
    <definedName name="TUBO_HA_36_6">#REF!</definedName>
    <definedName name="TUBO_HA_36_7" localSheetId="0">#REF!</definedName>
    <definedName name="TUBO_HA_36_7">#REF!</definedName>
    <definedName name="TUBO_HA_36_8" localSheetId="0">#REF!</definedName>
    <definedName name="TUBO_HA_36_8">#REF!</definedName>
    <definedName name="TUBO_HA_36_9" localSheetId="0">#REF!</definedName>
    <definedName name="TUBO_HA_36_9">#REF!</definedName>
    <definedName name="TUBO_HG_1" localSheetId="0">#REF!</definedName>
    <definedName name="TUBO_HG_1">#REF!</definedName>
    <definedName name="TUBO_HG_1_10" localSheetId="0">#REF!</definedName>
    <definedName name="TUBO_HG_1_10">#REF!</definedName>
    <definedName name="TUBO_HG_1_11" localSheetId="0">#REF!</definedName>
    <definedName name="TUBO_HG_1_11">#REF!</definedName>
    <definedName name="TUBO_HG_1_12" localSheetId="0">#REF!</definedName>
    <definedName name="TUBO_HG_1_12">#REF!</definedName>
    <definedName name="TUBO_HG_1_12_10" localSheetId="0">#REF!</definedName>
    <definedName name="TUBO_HG_1_12_10">#REF!</definedName>
    <definedName name="TUBO_HG_1_12_11" localSheetId="0">#REF!</definedName>
    <definedName name="TUBO_HG_1_12_11">#REF!</definedName>
    <definedName name="TUBO_HG_1_12_6" localSheetId="0">#REF!</definedName>
    <definedName name="TUBO_HG_1_12_6">#REF!</definedName>
    <definedName name="TUBO_HG_1_12_7" localSheetId="0">#REF!</definedName>
    <definedName name="TUBO_HG_1_12_7">#REF!</definedName>
    <definedName name="TUBO_HG_1_12_8" localSheetId="0">#REF!</definedName>
    <definedName name="TUBO_HG_1_12_8">#REF!</definedName>
    <definedName name="TUBO_HG_1_12_9" localSheetId="0">#REF!</definedName>
    <definedName name="TUBO_HG_1_12_9">#REF!</definedName>
    <definedName name="TUBO_HG_1_6" localSheetId="0">#REF!</definedName>
    <definedName name="TUBO_HG_1_6">#REF!</definedName>
    <definedName name="TUBO_HG_1_7" localSheetId="0">#REF!</definedName>
    <definedName name="TUBO_HG_1_7">#REF!</definedName>
    <definedName name="TUBO_HG_1_8" localSheetId="0">#REF!</definedName>
    <definedName name="TUBO_HG_1_8">#REF!</definedName>
    <definedName name="TUBO_HG_1_9" localSheetId="0">#REF!</definedName>
    <definedName name="TUBO_HG_1_9">#REF!</definedName>
    <definedName name="TUBO_HG_12" localSheetId="0">#REF!</definedName>
    <definedName name="TUBO_HG_12">#REF!</definedName>
    <definedName name="TUBO_HG_12_10" localSheetId="0">#REF!</definedName>
    <definedName name="TUBO_HG_12_10">#REF!</definedName>
    <definedName name="TUBO_HG_12_11" localSheetId="0">#REF!</definedName>
    <definedName name="TUBO_HG_12_11">#REF!</definedName>
    <definedName name="TUBO_HG_12_6" localSheetId="0">#REF!</definedName>
    <definedName name="TUBO_HG_12_6">#REF!</definedName>
    <definedName name="TUBO_HG_12_7" localSheetId="0">#REF!</definedName>
    <definedName name="TUBO_HG_12_7">#REF!</definedName>
    <definedName name="TUBO_HG_12_8" localSheetId="0">#REF!</definedName>
    <definedName name="TUBO_HG_12_8">#REF!</definedName>
    <definedName name="TUBO_HG_12_9" localSheetId="0">#REF!</definedName>
    <definedName name="TUBO_HG_12_9">#REF!</definedName>
    <definedName name="TUBO_HG_34" localSheetId="0">#REF!</definedName>
    <definedName name="TUBO_HG_34">#REF!</definedName>
    <definedName name="TUBO_HG_34_10" localSheetId="0">#REF!</definedName>
    <definedName name="TUBO_HG_34_10">#REF!</definedName>
    <definedName name="TUBO_HG_34_11" localSheetId="0">#REF!</definedName>
    <definedName name="TUBO_HG_34_11">#REF!</definedName>
    <definedName name="TUBO_HG_34_6" localSheetId="0">#REF!</definedName>
    <definedName name="TUBO_HG_34_6">#REF!</definedName>
    <definedName name="TUBO_HG_34_7" localSheetId="0">#REF!</definedName>
    <definedName name="TUBO_HG_34_7">#REF!</definedName>
    <definedName name="TUBO_HG_34_8" localSheetId="0">#REF!</definedName>
    <definedName name="TUBO_HG_34_8">#REF!</definedName>
    <definedName name="TUBO_HG_34_9" localSheetId="0">#REF!</definedName>
    <definedName name="TUBO_HG_34_9">#REF!</definedName>
    <definedName name="TUBO_PVC_DRENAJE_1_12" localSheetId="0">#REF!</definedName>
    <definedName name="TUBO_PVC_DRENAJE_1_12">#REF!</definedName>
    <definedName name="TUBO_PVC_DRENAJE_1_12_10" localSheetId="0">#REF!</definedName>
    <definedName name="TUBO_PVC_DRENAJE_1_12_10">#REF!</definedName>
    <definedName name="TUBO_PVC_DRENAJE_1_12_11" localSheetId="0">#REF!</definedName>
    <definedName name="TUBO_PVC_DRENAJE_1_12_11">#REF!</definedName>
    <definedName name="TUBO_PVC_DRENAJE_1_12_6" localSheetId="0">#REF!</definedName>
    <definedName name="TUBO_PVC_DRENAJE_1_12_6">#REF!</definedName>
    <definedName name="TUBO_PVC_DRENAJE_1_12_7" localSheetId="0">#REF!</definedName>
    <definedName name="TUBO_PVC_DRENAJE_1_12_7">#REF!</definedName>
    <definedName name="TUBO_PVC_DRENAJE_1_12_8" localSheetId="0">#REF!</definedName>
    <definedName name="TUBO_PVC_DRENAJE_1_12_8">#REF!</definedName>
    <definedName name="TUBO_PVC_DRENAJE_1_12_9" localSheetId="0">#REF!</definedName>
    <definedName name="TUBO_PVC_DRENAJE_1_12_9">#REF!</definedName>
    <definedName name="TUBO_PVC_SCH40_12" localSheetId="0">#REF!</definedName>
    <definedName name="TUBO_PVC_SCH40_12">#REF!</definedName>
    <definedName name="TUBO_PVC_SCH40_12_10" localSheetId="0">#REF!</definedName>
    <definedName name="TUBO_PVC_SCH40_12_10">#REF!</definedName>
    <definedName name="TUBO_PVC_SCH40_12_11" localSheetId="0">#REF!</definedName>
    <definedName name="TUBO_PVC_SCH40_12_11">#REF!</definedName>
    <definedName name="TUBO_PVC_SCH40_12_6" localSheetId="0">#REF!</definedName>
    <definedName name="TUBO_PVC_SCH40_12_6">#REF!</definedName>
    <definedName name="TUBO_PVC_SCH40_12_7" localSheetId="0">#REF!</definedName>
    <definedName name="TUBO_PVC_SCH40_12_7">#REF!</definedName>
    <definedName name="TUBO_PVC_SCH40_12_8" localSheetId="0">#REF!</definedName>
    <definedName name="TUBO_PVC_SCH40_12_8">#REF!</definedName>
    <definedName name="TUBO_PVC_SCH40_12_9" localSheetId="0">#REF!</definedName>
    <definedName name="TUBO_PVC_SCH40_12_9">#REF!</definedName>
    <definedName name="TUBO_PVC_SCH40_34" localSheetId="0">#REF!</definedName>
    <definedName name="TUBO_PVC_SCH40_34">#REF!</definedName>
    <definedName name="TUBO_PVC_SCH40_34_10" localSheetId="0">#REF!</definedName>
    <definedName name="TUBO_PVC_SCH40_34_10">#REF!</definedName>
    <definedName name="TUBO_PVC_SCH40_34_11" localSheetId="0">#REF!</definedName>
    <definedName name="TUBO_PVC_SCH40_34_11">#REF!</definedName>
    <definedName name="TUBO_PVC_SCH40_34_6" localSheetId="0">#REF!</definedName>
    <definedName name="TUBO_PVC_SCH40_34_6">#REF!</definedName>
    <definedName name="TUBO_PVC_SCH40_34_7" localSheetId="0">#REF!</definedName>
    <definedName name="TUBO_PVC_SCH40_34_7">#REF!</definedName>
    <definedName name="TUBO_PVC_SCH40_34_8" localSheetId="0">#REF!</definedName>
    <definedName name="TUBO_PVC_SCH40_34_8">#REF!</definedName>
    <definedName name="TUBO_PVC_SCH40_34_9" localSheetId="0">#REF!</definedName>
    <definedName name="TUBO_PVC_SCH40_34_9">#REF!</definedName>
    <definedName name="TUBO_PVC_SDR21_2" localSheetId="0">#REF!</definedName>
    <definedName name="TUBO_PVC_SDR21_2">#REF!</definedName>
    <definedName name="TUBO_PVC_SDR21_2_10" localSheetId="0">#REF!</definedName>
    <definedName name="TUBO_PVC_SDR21_2_10">#REF!</definedName>
    <definedName name="TUBO_PVC_SDR21_2_11" localSheetId="0">#REF!</definedName>
    <definedName name="TUBO_PVC_SDR21_2_11">#REF!</definedName>
    <definedName name="TUBO_PVC_SDR21_2_6" localSheetId="0">#REF!</definedName>
    <definedName name="TUBO_PVC_SDR21_2_6">#REF!</definedName>
    <definedName name="TUBO_PVC_SDR21_2_7" localSheetId="0">#REF!</definedName>
    <definedName name="TUBO_PVC_SDR21_2_7">#REF!</definedName>
    <definedName name="TUBO_PVC_SDR21_2_8" localSheetId="0">#REF!</definedName>
    <definedName name="TUBO_PVC_SDR21_2_8">#REF!</definedName>
    <definedName name="TUBO_PVC_SDR21_2_9" localSheetId="0">#REF!</definedName>
    <definedName name="TUBO_PVC_SDR21_2_9">#REF!</definedName>
    <definedName name="TUBO_PVC_SDR21_JG_16" localSheetId="0">#REF!</definedName>
    <definedName name="TUBO_PVC_SDR21_JG_16">#REF!</definedName>
    <definedName name="TUBO_PVC_SDR21_JG_16_10" localSheetId="0">#REF!</definedName>
    <definedName name="TUBO_PVC_SDR21_JG_16_10">#REF!</definedName>
    <definedName name="TUBO_PVC_SDR21_JG_16_11" localSheetId="0">#REF!</definedName>
    <definedName name="TUBO_PVC_SDR21_JG_16_11">#REF!</definedName>
    <definedName name="TUBO_PVC_SDR21_JG_16_6" localSheetId="0">#REF!</definedName>
    <definedName name="TUBO_PVC_SDR21_JG_16_6">#REF!</definedName>
    <definedName name="TUBO_PVC_SDR21_JG_16_7" localSheetId="0">#REF!</definedName>
    <definedName name="TUBO_PVC_SDR21_JG_16_7">#REF!</definedName>
    <definedName name="TUBO_PVC_SDR21_JG_16_8" localSheetId="0">#REF!</definedName>
    <definedName name="TUBO_PVC_SDR21_JG_16_8">#REF!</definedName>
    <definedName name="TUBO_PVC_SDR21_JG_16_9" localSheetId="0">#REF!</definedName>
    <definedName name="TUBO_PVC_SDR21_JG_16_9">#REF!</definedName>
    <definedName name="TUBO_PVC_SDR21_JG_6" localSheetId="0">#REF!</definedName>
    <definedName name="TUBO_PVC_SDR21_JG_6">#REF!</definedName>
    <definedName name="TUBO_PVC_SDR21_JG_6_10" localSheetId="0">#REF!</definedName>
    <definedName name="TUBO_PVC_SDR21_JG_6_10">#REF!</definedName>
    <definedName name="TUBO_PVC_SDR21_JG_6_11" localSheetId="0">#REF!</definedName>
    <definedName name="TUBO_PVC_SDR21_JG_6_11">#REF!</definedName>
    <definedName name="TUBO_PVC_SDR21_JG_6_6" localSheetId="0">#REF!</definedName>
    <definedName name="TUBO_PVC_SDR21_JG_6_6">#REF!</definedName>
    <definedName name="TUBO_PVC_SDR21_JG_6_7" localSheetId="0">#REF!</definedName>
    <definedName name="TUBO_PVC_SDR21_JG_6_7">#REF!</definedName>
    <definedName name="TUBO_PVC_SDR21_JG_6_8" localSheetId="0">#REF!</definedName>
    <definedName name="TUBO_PVC_SDR21_JG_6_8">#REF!</definedName>
    <definedName name="TUBO_PVC_SDR21_JG_6_9" localSheetId="0">#REF!</definedName>
    <definedName name="TUBO_PVC_SDR21_JG_6_9">#REF!</definedName>
    <definedName name="TUBO_PVC_SDR21_JG_8" localSheetId="0">#REF!</definedName>
    <definedName name="TUBO_PVC_SDR21_JG_8">#REF!</definedName>
    <definedName name="TUBO_PVC_SDR21_JG_8_10" localSheetId="0">#REF!</definedName>
    <definedName name="TUBO_PVC_SDR21_JG_8_10">#REF!</definedName>
    <definedName name="TUBO_PVC_SDR21_JG_8_11" localSheetId="0">#REF!</definedName>
    <definedName name="TUBO_PVC_SDR21_JG_8_11">#REF!</definedName>
    <definedName name="TUBO_PVC_SDR21_JG_8_6" localSheetId="0">#REF!</definedName>
    <definedName name="TUBO_PVC_SDR21_JG_8_6">#REF!</definedName>
    <definedName name="TUBO_PVC_SDR21_JG_8_7" localSheetId="0">#REF!</definedName>
    <definedName name="TUBO_PVC_SDR21_JG_8_7">#REF!</definedName>
    <definedName name="TUBO_PVC_SDR21_JG_8_8" localSheetId="0">#REF!</definedName>
    <definedName name="TUBO_PVC_SDR21_JG_8_8">#REF!</definedName>
    <definedName name="TUBO_PVC_SDR21_JG_8_9" localSheetId="0">#REF!</definedName>
    <definedName name="TUBO_PVC_SDR21_JG_8_9">#REF!</definedName>
    <definedName name="TUBO_PVC_SDR26_12" localSheetId="0">#REF!</definedName>
    <definedName name="TUBO_PVC_SDR26_12">#REF!</definedName>
    <definedName name="TUBO_PVC_SDR26_12_10" localSheetId="0">#REF!</definedName>
    <definedName name="TUBO_PVC_SDR26_12_10">#REF!</definedName>
    <definedName name="TUBO_PVC_SDR26_12_11" localSheetId="0">#REF!</definedName>
    <definedName name="TUBO_PVC_SDR26_12_11">#REF!</definedName>
    <definedName name="TUBO_PVC_SDR26_12_6" localSheetId="0">#REF!</definedName>
    <definedName name="TUBO_PVC_SDR26_12_6">#REF!</definedName>
    <definedName name="TUBO_PVC_SDR26_12_7" localSheetId="0">#REF!</definedName>
    <definedName name="TUBO_PVC_SDR26_12_7">#REF!</definedName>
    <definedName name="TUBO_PVC_SDR26_12_8" localSheetId="0">#REF!</definedName>
    <definedName name="TUBO_PVC_SDR26_12_8">#REF!</definedName>
    <definedName name="TUBO_PVC_SDR26_12_9" localSheetId="0">#REF!</definedName>
    <definedName name="TUBO_PVC_SDR26_12_9">#REF!</definedName>
    <definedName name="TUBO_PVC_SDR26_2" localSheetId="0">#REF!</definedName>
    <definedName name="TUBO_PVC_SDR26_2">#REF!</definedName>
    <definedName name="TUBO_PVC_SDR26_2_10" localSheetId="0">#REF!</definedName>
    <definedName name="TUBO_PVC_SDR26_2_10">#REF!</definedName>
    <definedName name="TUBO_PVC_SDR26_2_11" localSheetId="0">#REF!</definedName>
    <definedName name="TUBO_PVC_SDR26_2_11">#REF!</definedName>
    <definedName name="TUBO_PVC_SDR26_2_6" localSheetId="0">#REF!</definedName>
    <definedName name="TUBO_PVC_SDR26_2_6">#REF!</definedName>
    <definedName name="TUBO_PVC_SDR26_2_7" localSheetId="0">#REF!</definedName>
    <definedName name="TUBO_PVC_SDR26_2_7">#REF!</definedName>
    <definedName name="TUBO_PVC_SDR26_2_8" localSheetId="0">#REF!</definedName>
    <definedName name="TUBO_PVC_SDR26_2_8">#REF!</definedName>
    <definedName name="TUBO_PVC_SDR26_2_9" localSheetId="0">#REF!</definedName>
    <definedName name="TUBO_PVC_SDR26_2_9">#REF!</definedName>
    <definedName name="TUBO_PVC_SDR26_34" localSheetId="0">#REF!</definedName>
    <definedName name="TUBO_PVC_SDR26_34">#REF!</definedName>
    <definedName name="TUBO_PVC_SDR26_34_10" localSheetId="0">#REF!</definedName>
    <definedName name="TUBO_PVC_SDR26_34_10">#REF!</definedName>
    <definedName name="TUBO_PVC_SDR26_34_11" localSheetId="0">#REF!</definedName>
    <definedName name="TUBO_PVC_SDR26_34_11">#REF!</definedName>
    <definedName name="TUBO_PVC_SDR26_34_6" localSheetId="0">#REF!</definedName>
    <definedName name="TUBO_PVC_SDR26_34_6">#REF!</definedName>
    <definedName name="TUBO_PVC_SDR26_34_7" localSheetId="0">#REF!</definedName>
    <definedName name="TUBO_PVC_SDR26_34_7">#REF!</definedName>
    <definedName name="TUBO_PVC_SDR26_34_8" localSheetId="0">#REF!</definedName>
    <definedName name="TUBO_PVC_SDR26_34_8">#REF!</definedName>
    <definedName name="TUBO_PVC_SDR26_34_9" localSheetId="0">#REF!</definedName>
    <definedName name="TUBO_PVC_SDR26_34_9">#REF!</definedName>
    <definedName name="TUBO_PVC_SDR26_JG_16" localSheetId="0">#REF!</definedName>
    <definedName name="TUBO_PVC_SDR26_JG_16">#REF!</definedName>
    <definedName name="TUBO_PVC_SDR26_JG_16_10" localSheetId="0">#REF!</definedName>
    <definedName name="TUBO_PVC_SDR26_JG_16_10">#REF!</definedName>
    <definedName name="TUBO_PVC_SDR26_JG_16_11" localSheetId="0">#REF!</definedName>
    <definedName name="TUBO_PVC_SDR26_JG_16_11">#REF!</definedName>
    <definedName name="TUBO_PVC_SDR26_JG_16_6" localSheetId="0">#REF!</definedName>
    <definedName name="TUBO_PVC_SDR26_JG_16_6">#REF!</definedName>
    <definedName name="TUBO_PVC_SDR26_JG_16_7" localSheetId="0">#REF!</definedName>
    <definedName name="TUBO_PVC_SDR26_JG_16_7">#REF!</definedName>
    <definedName name="TUBO_PVC_SDR26_JG_16_8" localSheetId="0">#REF!</definedName>
    <definedName name="TUBO_PVC_SDR26_JG_16_8">#REF!</definedName>
    <definedName name="TUBO_PVC_SDR26_JG_16_9" localSheetId="0">#REF!</definedName>
    <definedName name="TUBO_PVC_SDR26_JG_16_9">#REF!</definedName>
    <definedName name="TUBO_PVC_SDR26_JG_3" localSheetId="0">#REF!</definedName>
    <definedName name="TUBO_PVC_SDR26_JG_3">#REF!</definedName>
    <definedName name="TUBO_PVC_SDR26_JG_3_10" localSheetId="0">#REF!</definedName>
    <definedName name="TUBO_PVC_SDR26_JG_3_10">#REF!</definedName>
    <definedName name="TUBO_PVC_SDR26_JG_3_11" localSheetId="0">#REF!</definedName>
    <definedName name="TUBO_PVC_SDR26_JG_3_11">#REF!</definedName>
    <definedName name="TUBO_PVC_SDR26_JG_3_6" localSheetId="0">#REF!</definedName>
    <definedName name="TUBO_PVC_SDR26_JG_3_6">#REF!</definedName>
    <definedName name="TUBO_PVC_SDR26_JG_3_7" localSheetId="0">#REF!</definedName>
    <definedName name="TUBO_PVC_SDR26_JG_3_7">#REF!</definedName>
    <definedName name="TUBO_PVC_SDR26_JG_3_8" localSheetId="0">#REF!</definedName>
    <definedName name="TUBO_PVC_SDR26_JG_3_8">#REF!</definedName>
    <definedName name="TUBO_PVC_SDR26_JG_3_9" localSheetId="0">#REF!</definedName>
    <definedName name="TUBO_PVC_SDR26_JG_3_9">#REF!</definedName>
    <definedName name="TUBO_PVC_SDR26_JG_4" localSheetId="0">#REF!</definedName>
    <definedName name="TUBO_PVC_SDR26_JG_4">#REF!</definedName>
    <definedName name="TUBO_PVC_SDR26_JG_4_10" localSheetId="0">#REF!</definedName>
    <definedName name="TUBO_PVC_SDR26_JG_4_10">#REF!</definedName>
    <definedName name="TUBO_PVC_SDR26_JG_4_11" localSheetId="0">#REF!</definedName>
    <definedName name="TUBO_PVC_SDR26_JG_4_11">#REF!</definedName>
    <definedName name="TUBO_PVC_SDR26_JG_4_6" localSheetId="0">#REF!</definedName>
    <definedName name="TUBO_PVC_SDR26_JG_4_6">#REF!</definedName>
    <definedName name="TUBO_PVC_SDR26_JG_4_7" localSheetId="0">#REF!</definedName>
    <definedName name="TUBO_PVC_SDR26_JG_4_7">#REF!</definedName>
    <definedName name="TUBO_PVC_SDR26_JG_4_8" localSheetId="0">#REF!</definedName>
    <definedName name="TUBO_PVC_SDR26_JG_4_8">#REF!</definedName>
    <definedName name="TUBO_PVC_SDR26_JG_4_9" localSheetId="0">#REF!</definedName>
    <definedName name="TUBO_PVC_SDR26_JG_4_9">#REF!</definedName>
    <definedName name="TUBO_PVC_SDR26_JG_6" localSheetId="0">#REF!</definedName>
    <definedName name="TUBO_PVC_SDR26_JG_6">#REF!</definedName>
    <definedName name="TUBO_PVC_SDR26_JG_6_10" localSheetId="0">#REF!</definedName>
    <definedName name="TUBO_PVC_SDR26_JG_6_10">#REF!</definedName>
    <definedName name="TUBO_PVC_SDR26_JG_6_11" localSheetId="0">#REF!</definedName>
    <definedName name="TUBO_PVC_SDR26_JG_6_11">#REF!</definedName>
    <definedName name="TUBO_PVC_SDR26_JG_6_6" localSheetId="0">#REF!</definedName>
    <definedName name="TUBO_PVC_SDR26_JG_6_6">#REF!</definedName>
    <definedName name="TUBO_PVC_SDR26_JG_6_7" localSheetId="0">#REF!</definedName>
    <definedName name="TUBO_PVC_SDR26_JG_6_7">#REF!</definedName>
    <definedName name="TUBO_PVC_SDR26_JG_6_8" localSheetId="0">#REF!</definedName>
    <definedName name="TUBO_PVC_SDR26_JG_6_8">#REF!</definedName>
    <definedName name="TUBO_PVC_SDR26_JG_6_9" localSheetId="0">#REF!</definedName>
    <definedName name="TUBO_PVC_SDR26_JG_6_9">#REF!</definedName>
    <definedName name="TUBO_PVC_SDR26_JG_8" localSheetId="0">#REF!</definedName>
    <definedName name="TUBO_PVC_SDR26_JG_8">#REF!</definedName>
    <definedName name="TUBO_PVC_SDR26_JG_8_10" localSheetId="0">#REF!</definedName>
    <definedName name="TUBO_PVC_SDR26_JG_8_10">#REF!</definedName>
    <definedName name="TUBO_PVC_SDR26_JG_8_11" localSheetId="0">#REF!</definedName>
    <definedName name="TUBO_PVC_SDR26_JG_8_11">#REF!</definedName>
    <definedName name="TUBO_PVC_SDR26_JG_8_6" localSheetId="0">#REF!</definedName>
    <definedName name="TUBO_PVC_SDR26_JG_8_6">#REF!</definedName>
    <definedName name="TUBO_PVC_SDR26_JG_8_7" localSheetId="0">#REF!</definedName>
    <definedName name="TUBO_PVC_SDR26_JG_8_7">#REF!</definedName>
    <definedName name="TUBO_PVC_SDR26_JG_8_8" localSheetId="0">#REF!</definedName>
    <definedName name="TUBO_PVC_SDR26_JG_8_8">#REF!</definedName>
    <definedName name="TUBO_PVC_SDR26_JG_8_9" localSheetId="0">#REF!</definedName>
    <definedName name="TUBO_PVC_SDR26_JG_8_9">#REF!</definedName>
    <definedName name="TUBO_PVC_SDR325_JG_16" localSheetId="0">#REF!</definedName>
    <definedName name="TUBO_PVC_SDR325_JG_16">#REF!</definedName>
    <definedName name="TUBO_PVC_SDR325_JG_16_10" localSheetId="0">#REF!</definedName>
    <definedName name="TUBO_PVC_SDR325_JG_16_10">#REF!</definedName>
    <definedName name="TUBO_PVC_SDR325_JG_16_11" localSheetId="0">#REF!</definedName>
    <definedName name="TUBO_PVC_SDR325_JG_16_11">#REF!</definedName>
    <definedName name="TUBO_PVC_SDR325_JG_16_6" localSheetId="0">#REF!</definedName>
    <definedName name="TUBO_PVC_SDR325_JG_16_6">#REF!</definedName>
    <definedName name="TUBO_PVC_SDR325_JG_16_7" localSheetId="0">#REF!</definedName>
    <definedName name="TUBO_PVC_SDR325_JG_16_7">#REF!</definedName>
    <definedName name="TUBO_PVC_SDR325_JG_16_8" localSheetId="0">#REF!</definedName>
    <definedName name="TUBO_PVC_SDR325_JG_16_8">#REF!</definedName>
    <definedName name="TUBO_PVC_SDR325_JG_16_9" localSheetId="0">#REF!</definedName>
    <definedName name="TUBO_PVC_SDR325_JG_16_9">#REF!</definedName>
    <definedName name="TUBO_PVC_SDR325_JG_20" localSheetId="0">#REF!</definedName>
    <definedName name="TUBO_PVC_SDR325_JG_20">#REF!</definedName>
    <definedName name="TUBO_PVC_SDR325_JG_20_10" localSheetId="0">#REF!</definedName>
    <definedName name="TUBO_PVC_SDR325_JG_20_10">#REF!</definedName>
    <definedName name="TUBO_PVC_SDR325_JG_20_11" localSheetId="0">#REF!</definedName>
    <definedName name="TUBO_PVC_SDR325_JG_20_11">#REF!</definedName>
    <definedName name="TUBO_PVC_SDR325_JG_20_6" localSheetId="0">#REF!</definedName>
    <definedName name="TUBO_PVC_SDR325_JG_20_6">#REF!</definedName>
    <definedName name="TUBO_PVC_SDR325_JG_20_7" localSheetId="0">#REF!</definedName>
    <definedName name="TUBO_PVC_SDR325_JG_20_7">#REF!</definedName>
    <definedName name="TUBO_PVC_SDR325_JG_20_8" localSheetId="0">#REF!</definedName>
    <definedName name="TUBO_PVC_SDR325_JG_20_8">#REF!</definedName>
    <definedName name="TUBO_PVC_SDR325_JG_20_9" localSheetId="0">#REF!</definedName>
    <definedName name="TUBO_PVC_SDR325_JG_20_9">#REF!</definedName>
    <definedName name="TUBO_PVC_SDR325_JG_8" localSheetId="0">#REF!</definedName>
    <definedName name="TUBO_PVC_SDR325_JG_8">#REF!</definedName>
    <definedName name="TUBO_PVC_SDR325_JG_8_10" localSheetId="0">#REF!</definedName>
    <definedName name="TUBO_PVC_SDR325_JG_8_10">#REF!</definedName>
    <definedName name="TUBO_PVC_SDR325_JG_8_11" localSheetId="0">#REF!</definedName>
    <definedName name="TUBO_PVC_SDR325_JG_8_11">#REF!</definedName>
    <definedName name="TUBO_PVC_SDR325_JG_8_6" localSheetId="0">#REF!</definedName>
    <definedName name="TUBO_PVC_SDR325_JG_8_6">#REF!</definedName>
    <definedName name="TUBO_PVC_SDR325_JG_8_7" localSheetId="0">#REF!</definedName>
    <definedName name="TUBO_PVC_SDR325_JG_8_7">#REF!</definedName>
    <definedName name="TUBO_PVC_SDR325_JG_8_8" localSheetId="0">#REF!</definedName>
    <definedName name="TUBO_PVC_SDR325_JG_8_8">#REF!</definedName>
    <definedName name="TUBO_PVC_SDR325_JG_8_9" localSheetId="0">#REF!</definedName>
    <definedName name="TUBO_PVC_SDR325_JG_8_9">#REF!</definedName>
    <definedName name="TUBO_PVC_SDR41_2" localSheetId="0">#REF!</definedName>
    <definedName name="TUBO_PVC_SDR41_2">#REF!</definedName>
    <definedName name="TUBO_PVC_SDR41_2_10" localSheetId="0">#REF!</definedName>
    <definedName name="TUBO_PVC_SDR41_2_10">#REF!</definedName>
    <definedName name="TUBO_PVC_SDR41_2_11" localSheetId="0">#REF!</definedName>
    <definedName name="TUBO_PVC_SDR41_2_11">#REF!</definedName>
    <definedName name="TUBO_PVC_SDR41_2_6" localSheetId="0">#REF!</definedName>
    <definedName name="TUBO_PVC_SDR41_2_6">#REF!</definedName>
    <definedName name="TUBO_PVC_SDR41_2_7" localSheetId="0">#REF!</definedName>
    <definedName name="TUBO_PVC_SDR41_2_7">#REF!</definedName>
    <definedName name="TUBO_PVC_SDR41_2_8" localSheetId="0">#REF!</definedName>
    <definedName name="TUBO_PVC_SDR41_2_8">#REF!</definedName>
    <definedName name="TUBO_PVC_SDR41_2_9" localSheetId="0">#REF!</definedName>
    <definedName name="TUBO_PVC_SDR41_2_9">#REF!</definedName>
    <definedName name="TUBO_PVC_SDR41_3" localSheetId="0">#REF!</definedName>
    <definedName name="TUBO_PVC_SDR41_3">#REF!</definedName>
    <definedName name="TUBO_PVC_SDR41_3_10" localSheetId="0">#REF!</definedName>
    <definedName name="TUBO_PVC_SDR41_3_10">#REF!</definedName>
    <definedName name="TUBO_PVC_SDR41_3_11" localSheetId="0">#REF!</definedName>
    <definedName name="TUBO_PVC_SDR41_3_11">#REF!</definedName>
    <definedName name="TUBO_PVC_SDR41_3_6" localSheetId="0">#REF!</definedName>
    <definedName name="TUBO_PVC_SDR41_3_6">#REF!</definedName>
    <definedName name="TUBO_PVC_SDR41_3_7" localSheetId="0">#REF!</definedName>
    <definedName name="TUBO_PVC_SDR41_3_7">#REF!</definedName>
    <definedName name="TUBO_PVC_SDR41_3_8" localSheetId="0">#REF!</definedName>
    <definedName name="TUBO_PVC_SDR41_3_8">#REF!</definedName>
    <definedName name="TUBO_PVC_SDR41_3_9" localSheetId="0">#REF!</definedName>
    <definedName name="TUBO_PVC_SDR41_3_9">#REF!</definedName>
    <definedName name="TUBO_PVC_SDR41_4" localSheetId="0">#REF!</definedName>
    <definedName name="TUBO_PVC_SDR41_4">#REF!</definedName>
    <definedName name="TUBO_PVC_SDR41_4_10" localSheetId="0">#REF!</definedName>
    <definedName name="TUBO_PVC_SDR41_4_10">#REF!</definedName>
    <definedName name="TUBO_PVC_SDR41_4_11" localSheetId="0">#REF!</definedName>
    <definedName name="TUBO_PVC_SDR41_4_11">#REF!</definedName>
    <definedName name="TUBO_PVC_SDR41_4_6" localSheetId="0">#REF!</definedName>
    <definedName name="TUBO_PVC_SDR41_4_6">#REF!</definedName>
    <definedName name="TUBO_PVC_SDR41_4_7" localSheetId="0">#REF!</definedName>
    <definedName name="TUBO_PVC_SDR41_4_7">#REF!</definedName>
    <definedName name="TUBO_PVC_SDR41_4_8" localSheetId="0">#REF!</definedName>
    <definedName name="TUBO_PVC_SDR41_4_8">#REF!</definedName>
    <definedName name="TUBO_PVC_SDR41_4_9" localSheetId="0">#REF!</definedName>
    <definedName name="TUBO_PVC_SDR41_4_9">#REF!</definedName>
    <definedName name="TYPE_3M" localSheetId="0">#REF!</definedName>
    <definedName name="TYPE_3M">#REF!</definedName>
    <definedName name="TYPE_3M_10" localSheetId="0">#REF!</definedName>
    <definedName name="TYPE_3M_10">#REF!</definedName>
    <definedName name="TYPE_3M_11" localSheetId="0">#REF!</definedName>
    <definedName name="TYPE_3M_11">#REF!</definedName>
    <definedName name="TYPE_3M_6" localSheetId="0">#REF!</definedName>
    <definedName name="TYPE_3M_6">#REF!</definedName>
    <definedName name="TYPE_3M_7" localSheetId="0">#REF!</definedName>
    <definedName name="TYPE_3M_7">#REF!</definedName>
    <definedName name="TYPE_3M_8" localSheetId="0">#REF!</definedName>
    <definedName name="TYPE_3M_8">#REF!</definedName>
    <definedName name="TYPE_3M_9" localSheetId="0">#REF!</definedName>
    <definedName name="TYPE_3M_9">#REF!</definedName>
    <definedName name="UND">#N/A</definedName>
    <definedName name="UND_6">NA()</definedName>
    <definedName name="UNION_HG_1" localSheetId="0">#REF!</definedName>
    <definedName name="UNION_HG_1">#REF!</definedName>
    <definedName name="UNION_HG_1_10" localSheetId="0">#REF!</definedName>
    <definedName name="UNION_HG_1_10">#REF!</definedName>
    <definedName name="UNION_HG_1_11" localSheetId="0">#REF!</definedName>
    <definedName name="UNION_HG_1_11">#REF!</definedName>
    <definedName name="UNION_HG_1_6" localSheetId="0">#REF!</definedName>
    <definedName name="UNION_HG_1_6">#REF!</definedName>
    <definedName name="UNION_HG_1_7" localSheetId="0">#REF!</definedName>
    <definedName name="UNION_HG_1_7">#REF!</definedName>
    <definedName name="UNION_HG_1_8" localSheetId="0">#REF!</definedName>
    <definedName name="UNION_HG_1_8">#REF!</definedName>
    <definedName name="UNION_HG_1_9" localSheetId="0">#REF!</definedName>
    <definedName name="UNION_HG_1_9">#REF!</definedName>
    <definedName name="UNION_HG_12" localSheetId="0">#REF!</definedName>
    <definedName name="UNION_HG_12">#REF!</definedName>
    <definedName name="UNION_HG_12_10" localSheetId="0">#REF!</definedName>
    <definedName name="UNION_HG_12_10">#REF!</definedName>
    <definedName name="UNION_HG_12_11" localSheetId="0">#REF!</definedName>
    <definedName name="UNION_HG_12_11">#REF!</definedName>
    <definedName name="UNION_HG_12_6" localSheetId="0">#REF!</definedName>
    <definedName name="UNION_HG_12_6">#REF!</definedName>
    <definedName name="UNION_HG_12_7" localSheetId="0">#REF!</definedName>
    <definedName name="UNION_HG_12_7">#REF!</definedName>
    <definedName name="UNION_HG_12_8" localSheetId="0">#REF!</definedName>
    <definedName name="UNION_HG_12_8">#REF!</definedName>
    <definedName name="UNION_HG_12_9" localSheetId="0">#REF!</definedName>
    <definedName name="UNION_HG_12_9">#REF!</definedName>
    <definedName name="UNION_HG_34" localSheetId="0">#REF!</definedName>
    <definedName name="UNION_HG_34">#REF!</definedName>
    <definedName name="UNION_HG_34_10" localSheetId="0">#REF!</definedName>
    <definedName name="UNION_HG_34_10">#REF!</definedName>
    <definedName name="UNION_HG_34_11" localSheetId="0">#REF!</definedName>
    <definedName name="UNION_HG_34_11">#REF!</definedName>
    <definedName name="UNION_HG_34_6" localSheetId="0">#REF!</definedName>
    <definedName name="UNION_HG_34_6">#REF!</definedName>
    <definedName name="UNION_HG_34_7" localSheetId="0">#REF!</definedName>
    <definedName name="UNION_HG_34_7">#REF!</definedName>
    <definedName name="UNION_HG_34_8" localSheetId="0">#REF!</definedName>
    <definedName name="UNION_HG_34_8">#REF!</definedName>
    <definedName name="UNION_HG_34_9" localSheetId="0">#REF!</definedName>
    <definedName name="UNION_HG_34_9">#REF!</definedName>
    <definedName name="UNION_PVC_PRES_12" localSheetId="0">#REF!</definedName>
    <definedName name="UNION_PVC_PRES_12">#REF!</definedName>
    <definedName name="UNION_PVC_PRES_12_10" localSheetId="0">#REF!</definedName>
    <definedName name="UNION_PVC_PRES_12_10">#REF!</definedName>
    <definedName name="UNION_PVC_PRES_12_11" localSheetId="0">#REF!</definedName>
    <definedName name="UNION_PVC_PRES_12_11">#REF!</definedName>
    <definedName name="UNION_PVC_PRES_12_6" localSheetId="0">#REF!</definedName>
    <definedName name="UNION_PVC_PRES_12_6">#REF!</definedName>
    <definedName name="UNION_PVC_PRES_12_7" localSheetId="0">#REF!</definedName>
    <definedName name="UNION_PVC_PRES_12_7">#REF!</definedName>
    <definedName name="UNION_PVC_PRES_12_8" localSheetId="0">#REF!</definedName>
    <definedName name="UNION_PVC_PRES_12_8">#REF!</definedName>
    <definedName name="UNION_PVC_PRES_12_9" localSheetId="0">#REF!</definedName>
    <definedName name="UNION_PVC_PRES_12_9">#REF!</definedName>
    <definedName name="UNION_PVC_PRES_34" localSheetId="0">#REF!</definedName>
    <definedName name="UNION_PVC_PRES_34">#REF!</definedName>
    <definedName name="UNION_PVC_PRES_34_10" localSheetId="0">#REF!</definedName>
    <definedName name="UNION_PVC_PRES_34_10">#REF!</definedName>
    <definedName name="UNION_PVC_PRES_34_11" localSheetId="0">#REF!</definedName>
    <definedName name="UNION_PVC_PRES_34_11">#REF!</definedName>
    <definedName name="UNION_PVC_PRES_34_6" localSheetId="0">#REF!</definedName>
    <definedName name="UNION_PVC_PRES_34_6">#REF!</definedName>
    <definedName name="UNION_PVC_PRES_34_7" localSheetId="0">#REF!</definedName>
    <definedName name="UNION_PVC_PRES_34_7">#REF!</definedName>
    <definedName name="UNION_PVC_PRES_34_8" localSheetId="0">#REF!</definedName>
    <definedName name="UNION_PVC_PRES_34_8">#REF!</definedName>
    <definedName name="UNION_PVC_PRES_34_9" localSheetId="0">#REF!</definedName>
    <definedName name="UNION_PVC_PRES_34_9">#REF!</definedName>
    <definedName name="vaciadohormigonindustrial" localSheetId="0">#REF!</definedName>
    <definedName name="vaciadohormigonindustrial">#REF!</definedName>
    <definedName name="vaciadohormigonindustrial_8" localSheetId="0">#REF!</definedName>
    <definedName name="vaciadohormigonindustrial_8">#REF!</definedName>
    <definedName name="vaciadozapata" localSheetId="0">#REF!</definedName>
    <definedName name="vaciadozapata">#REF!</definedName>
    <definedName name="vaciadozapata_8" localSheetId="0">#REF!</definedName>
    <definedName name="vaciadozapata_8">#REF!</definedName>
    <definedName name="VALVULA_AIRE_1_HF_ROSCADA" localSheetId="0">#REF!</definedName>
    <definedName name="VALVULA_AIRE_1_HF_ROSCADA">#REF!</definedName>
    <definedName name="VALVULA_AIRE_1_HF_ROSCADA_10" localSheetId="0">#REF!</definedName>
    <definedName name="VALVULA_AIRE_1_HF_ROSCADA_10">#REF!</definedName>
    <definedName name="VALVULA_AIRE_1_HF_ROSCADA_11" localSheetId="0">#REF!</definedName>
    <definedName name="VALVULA_AIRE_1_HF_ROSCADA_11">#REF!</definedName>
    <definedName name="VALVULA_AIRE_1_HF_ROSCADA_6" localSheetId="0">#REF!</definedName>
    <definedName name="VALVULA_AIRE_1_HF_ROSCADA_6">#REF!</definedName>
    <definedName name="VALVULA_AIRE_1_HF_ROSCADA_7" localSheetId="0">#REF!</definedName>
    <definedName name="VALVULA_AIRE_1_HF_ROSCADA_7">#REF!</definedName>
    <definedName name="VALVULA_AIRE_1_HF_ROSCADA_8" localSheetId="0">#REF!</definedName>
    <definedName name="VALVULA_AIRE_1_HF_ROSCADA_8">#REF!</definedName>
    <definedName name="VALVULA_AIRE_1_HF_ROSCADA_9" localSheetId="0">#REF!</definedName>
    <definedName name="VALVULA_AIRE_1_HF_ROSCADA_9">#REF!</definedName>
    <definedName name="VALVULA_AIRE_3_HF_ROSCADA" localSheetId="0">#REF!</definedName>
    <definedName name="VALVULA_AIRE_3_HF_ROSCADA">#REF!</definedName>
    <definedName name="VALVULA_AIRE_3_HF_ROSCADA_10" localSheetId="0">#REF!</definedName>
    <definedName name="VALVULA_AIRE_3_HF_ROSCADA_10">#REF!</definedName>
    <definedName name="VALVULA_AIRE_3_HF_ROSCADA_11" localSheetId="0">#REF!</definedName>
    <definedName name="VALVULA_AIRE_3_HF_ROSCADA_11">#REF!</definedName>
    <definedName name="VALVULA_AIRE_3_HF_ROSCADA_6" localSheetId="0">#REF!</definedName>
    <definedName name="VALVULA_AIRE_3_HF_ROSCADA_6">#REF!</definedName>
    <definedName name="VALVULA_AIRE_3_HF_ROSCADA_7" localSheetId="0">#REF!</definedName>
    <definedName name="VALVULA_AIRE_3_HF_ROSCADA_7">#REF!</definedName>
    <definedName name="VALVULA_AIRE_3_HF_ROSCADA_8" localSheetId="0">#REF!</definedName>
    <definedName name="VALVULA_AIRE_3_HF_ROSCADA_8">#REF!</definedName>
    <definedName name="VALVULA_AIRE_3_HF_ROSCADA_9" localSheetId="0">#REF!</definedName>
    <definedName name="VALVULA_AIRE_3_HF_ROSCADA_9">#REF!</definedName>
    <definedName name="VALVULA_AIRE_34_HF_ROSCADA" localSheetId="0">#REF!</definedName>
    <definedName name="VALVULA_AIRE_34_HF_ROSCADA">#REF!</definedName>
    <definedName name="VALVULA_AIRE_34_HF_ROSCADA_10" localSheetId="0">#REF!</definedName>
    <definedName name="VALVULA_AIRE_34_HF_ROSCADA_10">#REF!</definedName>
    <definedName name="VALVULA_AIRE_34_HF_ROSCADA_11" localSheetId="0">#REF!</definedName>
    <definedName name="VALVULA_AIRE_34_HF_ROSCADA_11">#REF!</definedName>
    <definedName name="VALVULA_AIRE_34_HF_ROSCADA_6" localSheetId="0">#REF!</definedName>
    <definedName name="VALVULA_AIRE_34_HF_ROSCADA_6">#REF!</definedName>
    <definedName name="VALVULA_AIRE_34_HF_ROSCADA_7" localSheetId="0">#REF!</definedName>
    <definedName name="VALVULA_AIRE_34_HF_ROSCADA_7">#REF!</definedName>
    <definedName name="VALVULA_AIRE_34_HF_ROSCADA_8" localSheetId="0">#REF!</definedName>
    <definedName name="VALVULA_AIRE_34_HF_ROSCADA_8">#REF!</definedName>
    <definedName name="VALVULA_AIRE_34_HF_ROSCADA_9" localSheetId="0">#REF!</definedName>
    <definedName name="VALVULA_AIRE_34_HF_ROSCADA_9">#REF!</definedName>
    <definedName name="VALVULA_COMP_12_HF_PLATILLADA" localSheetId="0">#REF!</definedName>
    <definedName name="VALVULA_COMP_12_HF_PLATILLADA">#REF!</definedName>
    <definedName name="VALVULA_COMP_12_HF_PLATILLADA_10" localSheetId="0">#REF!</definedName>
    <definedName name="VALVULA_COMP_12_HF_PLATILLADA_10">#REF!</definedName>
    <definedName name="VALVULA_COMP_12_HF_PLATILLADA_11" localSheetId="0">#REF!</definedName>
    <definedName name="VALVULA_COMP_12_HF_PLATILLADA_11">#REF!</definedName>
    <definedName name="VALVULA_COMP_12_HF_PLATILLADA_6" localSheetId="0">#REF!</definedName>
    <definedName name="VALVULA_COMP_12_HF_PLATILLADA_6">#REF!</definedName>
    <definedName name="VALVULA_COMP_12_HF_PLATILLADA_7" localSheetId="0">#REF!</definedName>
    <definedName name="VALVULA_COMP_12_HF_PLATILLADA_7">#REF!</definedName>
    <definedName name="VALVULA_COMP_12_HF_PLATILLADA_8" localSheetId="0">#REF!</definedName>
    <definedName name="VALVULA_COMP_12_HF_PLATILLADA_8">#REF!</definedName>
    <definedName name="VALVULA_COMP_12_HF_PLATILLADA_9" localSheetId="0">#REF!</definedName>
    <definedName name="VALVULA_COMP_12_HF_PLATILLADA_9">#REF!</definedName>
    <definedName name="VALVULA_COMP_16_HF_PLATILLADA" localSheetId="0">#REF!</definedName>
    <definedName name="VALVULA_COMP_16_HF_PLATILLADA">#REF!</definedName>
    <definedName name="VALVULA_COMP_16_HF_PLATILLADA_10" localSheetId="0">#REF!</definedName>
    <definedName name="VALVULA_COMP_16_HF_PLATILLADA_10">#REF!</definedName>
    <definedName name="VALVULA_COMP_16_HF_PLATILLADA_11" localSheetId="0">#REF!</definedName>
    <definedName name="VALVULA_COMP_16_HF_PLATILLADA_11">#REF!</definedName>
    <definedName name="VALVULA_COMP_16_HF_PLATILLADA_6" localSheetId="0">#REF!</definedName>
    <definedName name="VALVULA_COMP_16_HF_PLATILLADA_6">#REF!</definedName>
    <definedName name="VALVULA_COMP_16_HF_PLATILLADA_7" localSheetId="0">#REF!</definedName>
    <definedName name="VALVULA_COMP_16_HF_PLATILLADA_7">#REF!</definedName>
    <definedName name="VALVULA_COMP_16_HF_PLATILLADA_8" localSheetId="0">#REF!</definedName>
    <definedName name="VALVULA_COMP_16_HF_PLATILLADA_8">#REF!</definedName>
    <definedName name="VALVULA_COMP_16_HF_PLATILLADA_9" localSheetId="0">#REF!</definedName>
    <definedName name="VALVULA_COMP_16_HF_PLATILLADA_9">#REF!</definedName>
    <definedName name="VALVULA_COMP_2_12_HF_ROSCADA" localSheetId="0">#REF!</definedName>
    <definedName name="VALVULA_COMP_2_12_HF_ROSCADA">#REF!</definedName>
    <definedName name="VALVULA_COMP_2_12_HF_ROSCADA_10" localSheetId="0">#REF!</definedName>
    <definedName name="VALVULA_COMP_2_12_HF_ROSCADA_10">#REF!</definedName>
    <definedName name="VALVULA_COMP_2_12_HF_ROSCADA_11" localSheetId="0">#REF!</definedName>
    <definedName name="VALVULA_COMP_2_12_HF_ROSCADA_11">#REF!</definedName>
    <definedName name="VALVULA_COMP_2_12_HF_ROSCADA_6" localSheetId="0">#REF!</definedName>
    <definedName name="VALVULA_COMP_2_12_HF_ROSCADA_6">#REF!</definedName>
    <definedName name="VALVULA_COMP_2_12_HF_ROSCADA_7" localSheetId="0">#REF!</definedName>
    <definedName name="VALVULA_COMP_2_12_HF_ROSCADA_7">#REF!</definedName>
    <definedName name="VALVULA_COMP_2_12_HF_ROSCADA_8" localSheetId="0">#REF!</definedName>
    <definedName name="VALVULA_COMP_2_12_HF_ROSCADA_8">#REF!</definedName>
    <definedName name="VALVULA_COMP_2_12_HF_ROSCADA_9" localSheetId="0">#REF!</definedName>
    <definedName name="VALVULA_COMP_2_12_HF_ROSCADA_9">#REF!</definedName>
    <definedName name="VALVULA_COMP_2_HF_ROSCADA" localSheetId="0">#REF!</definedName>
    <definedName name="VALVULA_COMP_2_HF_ROSCADA">#REF!</definedName>
    <definedName name="VALVULA_COMP_2_HF_ROSCADA_10" localSheetId="0">#REF!</definedName>
    <definedName name="VALVULA_COMP_2_HF_ROSCADA_10">#REF!</definedName>
    <definedName name="VALVULA_COMP_2_HF_ROSCADA_11" localSheetId="0">#REF!</definedName>
    <definedName name="VALVULA_COMP_2_HF_ROSCADA_11">#REF!</definedName>
    <definedName name="VALVULA_COMP_2_HF_ROSCADA_6" localSheetId="0">#REF!</definedName>
    <definedName name="VALVULA_COMP_2_HF_ROSCADA_6">#REF!</definedName>
    <definedName name="VALVULA_COMP_2_HF_ROSCADA_7" localSheetId="0">#REF!</definedName>
    <definedName name="VALVULA_COMP_2_HF_ROSCADA_7">#REF!</definedName>
    <definedName name="VALVULA_COMP_2_HF_ROSCADA_8" localSheetId="0">#REF!</definedName>
    <definedName name="VALVULA_COMP_2_HF_ROSCADA_8">#REF!</definedName>
    <definedName name="VALVULA_COMP_2_HF_ROSCADA_9" localSheetId="0">#REF!</definedName>
    <definedName name="VALVULA_COMP_2_HF_ROSCADA_9">#REF!</definedName>
    <definedName name="VALVULA_COMP_20_HF_PLATILLADA" localSheetId="0">#REF!</definedName>
    <definedName name="VALVULA_COMP_20_HF_PLATILLADA">#REF!</definedName>
    <definedName name="VALVULA_COMP_20_HF_PLATILLADA_10" localSheetId="0">#REF!</definedName>
    <definedName name="VALVULA_COMP_20_HF_PLATILLADA_10">#REF!</definedName>
    <definedName name="VALVULA_COMP_20_HF_PLATILLADA_11" localSheetId="0">#REF!</definedName>
    <definedName name="VALVULA_COMP_20_HF_PLATILLADA_11">#REF!</definedName>
    <definedName name="VALVULA_COMP_20_HF_PLATILLADA_6" localSheetId="0">#REF!</definedName>
    <definedName name="VALVULA_COMP_20_HF_PLATILLADA_6">#REF!</definedName>
    <definedName name="VALVULA_COMP_20_HF_PLATILLADA_7" localSheetId="0">#REF!</definedName>
    <definedName name="VALVULA_COMP_20_HF_PLATILLADA_7">#REF!</definedName>
    <definedName name="VALVULA_COMP_20_HF_PLATILLADA_8" localSheetId="0">#REF!</definedName>
    <definedName name="VALVULA_COMP_20_HF_PLATILLADA_8">#REF!</definedName>
    <definedName name="VALVULA_COMP_20_HF_PLATILLADA_9" localSheetId="0">#REF!</definedName>
    <definedName name="VALVULA_COMP_20_HF_PLATILLADA_9">#REF!</definedName>
    <definedName name="VALVULA_COMP_3_HF_ROSCADA" localSheetId="0">#REF!</definedName>
    <definedName name="VALVULA_COMP_3_HF_ROSCADA">#REF!</definedName>
    <definedName name="VALVULA_COMP_3_HF_ROSCADA_10" localSheetId="0">#REF!</definedName>
    <definedName name="VALVULA_COMP_3_HF_ROSCADA_10">#REF!</definedName>
    <definedName name="VALVULA_COMP_3_HF_ROSCADA_11" localSheetId="0">#REF!</definedName>
    <definedName name="VALVULA_COMP_3_HF_ROSCADA_11">#REF!</definedName>
    <definedName name="VALVULA_COMP_3_HF_ROSCADA_6" localSheetId="0">#REF!</definedName>
    <definedName name="VALVULA_COMP_3_HF_ROSCADA_6">#REF!</definedName>
    <definedName name="VALVULA_COMP_3_HF_ROSCADA_7" localSheetId="0">#REF!</definedName>
    <definedName name="VALVULA_COMP_3_HF_ROSCADA_7">#REF!</definedName>
    <definedName name="VALVULA_COMP_3_HF_ROSCADA_8" localSheetId="0">#REF!</definedName>
    <definedName name="VALVULA_COMP_3_HF_ROSCADA_8">#REF!</definedName>
    <definedName name="VALVULA_COMP_3_HF_ROSCADA_9" localSheetId="0">#REF!</definedName>
    <definedName name="VALVULA_COMP_3_HF_ROSCADA_9">#REF!</definedName>
    <definedName name="VALVULA_COMP_4_HF_PLATILLADA" localSheetId="0">#REF!</definedName>
    <definedName name="VALVULA_COMP_4_HF_PLATILLADA">#REF!</definedName>
    <definedName name="VALVULA_COMP_4_HF_PLATILLADA_10" localSheetId="0">#REF!</definedName>
    <definedName name="VALVULA_COMP_4_HF_PLATILLADA_10">#REF!</definedName>
    <definedName name="VALVULA_COMP_4_HF_PLATILLADA_11" localSheetId="0">#REF!</definedName>
    <definedName name="VALVULA_COMP_4_HF_PLATILLADA_11">#REF!</definedName>
    <definedName name="VALVULA_COMP_4_HF_PLATILLADA_6" localSheetId="0">#REF!</definedName>
    <definedName name="VALVULA_COMP_4_HF_PLATILLADA_6">#REF!</definedName>
    <definedName name="VALVULA_COMP_4_HF_PLATILLADA_7" localSheetId="0">#REF!</definedName>
    <definedName name="VALVULA_COMP_4_HF_PLATILLADA_7">#REF!</definedName>
    <definedName name="VALVULA_COMP_4_HF_PLATILLADA_8" localSheetId="0">#REF!</definedName>
    <definedName name="VALVULA_COMP_4_HF_PLATILLADA_8">#REF!</definedName>
    <definedName name="VALVULA_COMP_4_HF_PLATILLADA_9" localSheetId="0">#REF!</definedName>
    <definedName name="VALVULA_COMP_4_HF_PLATILLADA_9">#REF!</definedName>
    <definedName name="VALVULA_COMP_4_HF_ROSCADA" localSheetId="0">#REF!</definedName>
    <definedName name="VALVULA_COMP_4_HF_ROSCADA">#REF!</definedName>
    <definedName name="VALVULA_COMP_4_HF_ROSCADA_10" localSheetId="0">#REF!</definedName>
    <definedName name="VALVULA_COMP_4_HF_ROSCADA_10">#REF!</definedName>
    <definedName name="VALVULA_COMP_4_HF_ROSCADA_11" localSheetId="0">#REF!</definedName>
    <definedName name="VALVULA_COMP_4_HF_ROSCADA_11">#REF!</definedName>
    <definedName name="VALVULA_COMP_4_HF_ROSCADA_6" localSheetId="0">#REF!</definedName>
    <definedName name="VALVULA_COMP_4_HF_ROSCADA_6">#REF!</definedName>
    <definedName name="VALVULA_COMP_4_HF_ROSCADA_7" localSheetId="0">#REF!</definedName>
    <definedName name="VALVULA_COMP_4_HF_ROSCADA_7">#REF!</definedName>
    <definedName name="VALVULA_COMP_4_HF_ROSCADA_8" localSheetId="0">#REF!</definedName>
    <definedName name="VALVULA_COMP_4_HF_ROSCADA_8">#REF!</definedName>
    <definedName name="VALVULA_COMP_4_HF_ROSCADA_9" localSheetId="0">#REF!</definedName>
    <definedName name="VALVULA_COMP_4_HF_ROSCADA_9">#REF!</definedName>
    <definedName name="VALVULA_COMP_6_HF_PLATILLADA" localSheetId="0">#REF!</definedName>
    <definedName name="VALVULA_COMP_6_HF_PLATILLADA">#REF!</definedName>
    <definedName name="VALVULA_COMP_6_HF_PLATILLADA_10" localSheetId="0">#REF!</definedName>
    <definedName name="VALVULA_COMP_6_HF_PLATILLADA_10">#REF!</definedName>
    <definedName name="VALVULA_COMP_6_HF_PLATILLADA_11" localSheetId="0">#REF!</definedName>
    <definedName name="VALVULA_COMP_6_HF_PLATILLADA_11">#REF!</definedName>
    <definedName name="VALVULA_COMP_6_HF_PLATILLADA_6" localSheetId="0">#REF!</definedName>
    <definedName name="VALVULA_COMP_6_HF_PLATILLADA_6">#REF!</definedName>
    <definedName name="VALVULA_COMP_6_HF_PLATILLADA_7" localSheetId="0">#REF!</definedName>
    <definedName name="VALVULA_COMP_6_HF_PLATILLADA_7">#REF!</definedName>
    <definedName name="VALVULA_COMP_6_HF_PLATILLADA_8" localSheetId="0">#REF!</definedName>
    <definedName name="VALVULA_COMP_6_HF_PLATILLADA_8">#REF!</definedName>
    <definedName name="VALVULA_COMP_6_HF_PLATILLADA_9" localSheetId="0">#REF!</definedName>
    <definedName name="VALVULA_COMP_6_HF_PLATILLADA_9">#REF!</definedName>
    <definedName name="VALVULA_COMP_8_HF_PLATILLADA" localSheetId="0">#REF!</definedName>
    <definedName name="VALVULA_COMP_8_HF_PLATILLADA">#REF!</definedName>
    <definedName name="VALVULA_COMP_8_HF_PLATILLADA_10" localSheetId="0">#REF!</definedName>
    <definedName name="VALVULA_COMP_8_HF_PLATILLADA_10">#REF!</definedName>
    <definedName name="VALVULA_COMP_8_HF_PLATILLADA_11" localSheetId="0">#REF!</definedName>
    <definedName name="VALVULA_COMP_8_HF_PLATILLADA_11">#REF!</definedName>
    <definedName name="VALVULA_COMP_8_HF_PLATILLADA_6" localSheetId="0">#REF!</definedName>
    <definedName name="VALVULA_COMP_8_HF_PLATILLADA_6">#REF!</definedName>
    <definedName name="VALVULA_COMP_8_HF_PLATILLADA_7" localSheetId="0">#REF!</definedName>
    <definedName name="VALVULA_COMP_8_HF_PLATILLADA_7">#REF!</definedName>
    <definedName name="VALVULA_COMP_8_HF_PLATILLADA_8" localSheetId="0">#REF!</definedName>
    <definedName name="VALVULA_COMP_8_HF_PLATILLADA_8">#REF!</definedName>
    <definedName name="VALVULA_COMP_8_HF_PLATILLADA_9" localSheetId="0">#REF!</definedName>
    <definedName name="VALVULA_COMP_8_HF_PLATILLADA_9">#REF!</definedName>
    <definedName name="VARILLA_BLOQUES_20" localSheetId="0">#REF!</definedName>
    <definedName name="VARILLA_BLOQUES_20">#REF!</definedName>
    <definedName name="VARILLA_BLOQUES_20_10" localSheetId="0">#REF!</definedName>
    <definedName name="VARILLA_BLOQUES_20_10">#REF!</definedName>
    <definedName name="VARILLA_BLOQUES_20_11" localSheetId="0">#REF!</definedName>
    <definedName name="VARILLA_BLOQUES_20_11">#REF!</definedName>
    <definedName name="VARILLA_BLOQUES_20_6" localSheetId="0">#REF!</definedName>
    <definedName name="VARILLA_BLOQUES_20_6">#REF!</definedName>
    <definedName name="VARILLA_BLOQUES_20_7" localSheetId="0">#REF!</definedName>
    <definedName name="VARILLA_BLOQUES_20_7">#REF!</definedName>
    <definedName name="VARILLA_BLOQUES_20_8" localSheetId="0">#REF!</definedName>
    <definedName name="VARILLA_BLOQUES_20_8">#REF!</definedName>
    <definedName name="VARILLA_BLOQUES_20_9" localSheetId="0">#REF!</definedName>
    <definedName name="VARILLA_BLOQUES_20_9">#REF!</definedName>
    <definedName name="VARILLA_BLOQUES_40" localSheetId="0">#REF!</definedName>
    <definedName name="VARILLA_BLOQUES_40">#REF!</definedName>
    <definedName name="VARILLA_BLOQUES_40_10" localSheetId="0">#REF!</definedName>
    <definedName name="VARILLA_BLOQUES_40_10">#REF!</definedName>
    <definedName name="VARILLA_BLOQUES_40_11" localSheetId="0">#REF!</definedName>
    <definedName name="VARILLA_BLOQUES_40_11">#REF!</definedName>
    <definedName name="VARILLA_BLOQUES_40_6" localSheetId="0">#REF!</definedName>
    <definedName name="VARILLA_BLOQUES_40_6">#REF!</definedName>
    <definedName name="VARILLA_BLOQUES_40_7" localSheetId="0">#REF!</definedName>
    <definedName name="VARILLA_BLOQUES_40_7">#REF!</definedName>
    <definedName name="VARILLA_BLOQUES_40_8" localSheetId="0">#REF!</definedName>
    <definedName name="VARILLA_BLOQUES_40_8">#REF!</definedName>
    <definedName name="VARILLA_BLOQUES_40_9" localSheetId="0">#REF!</definedName>
    <definedName name="VARILLA_BLOQUES_40_9">#REF!</definedName>
    <definedName name="VARILLA_BLOQUES_60" localSheetId="0">#REF!</definedName>
    <definedName name="VARILLA_BLOQUES_60">#REF!</definedName>
    <definedName name="VARILLA_BLOQUES_60_10" localSheetId="0">#REF!</definedName>
    <definedName name="VARILLA_BLOQUES_60_10">#REF!</definedName>
    <definedName name="VARILLA_BLOQUES_60_11" localSheetId="0">#REF!</definedName>
    <definedName name="VARILLA_BLOQUES_60_11">#REF!</definedName>
    <definedName name="VARILLA_BLOQUES_60_6" localSheetId="0">#REF!</definedName>
    <definedName name="VARILLA_BLOQUES_60_6">#REF!</definedName>
    <definedName name="VARILLA_BLOQUES_60_7" localSheetId="0">#REF!</definedName>
    <definedName name="VARILLA_BLOQUES_60_7">#REF!</definedName>
    <definedName name="VARILLA_BLOQUES_60_8" localSheetId="0">#REF!</definedName>
    <definedName name="VARILLA_BLOQUES_60_8">#REF!</definedName>
    <definedName name="VARILLA_BLOQUES_60_9" localSheetId="0">#REF!</definedName>
    <definedName name="VARILLA_BLOQUES_60_9">#REF!</definedName>
    <definedName name="VARILLA_BLOQUES_80" localSheetId="0">#REF!</definedName>
    <definedName name="VARILLA_BLOQUES_80">#REF!</definedName>
    <definedName name="VARILLA_BLOQUES_80_10" localSheetId="0">#REF!</definedName>
    <definedName name="VARILLA_BLOQUES_80_10">#REF!</definedName>
    <definedName name="VARILLA_BLOQUES_80_11" localSheetId="0">#REF!</definedName>
    <definedName name="VARILLA_BLOQUES_80_11">#REF!</definedName>
    <definedName name="VARILLA_BLOQUES_80_6" localSheetId="0">#REF!</definedName>
    <definedName name="VARILLA_BLOQUES_80_6">#REF!</definedName>
    <definedName name="VARILLA_BLOQUES_80_7" localSheetId="0">#REF!</definedName>
    <definedName name="VARILLA_BLOQUES_80_7">#REF!</definedName>
    <definedName name="VARILLA_BLOQUES_80_8" localSheetId="0">#REF!</definedName>
    <definedName name="VARILLA_BLOQUES_80_8">#REF!</definedName>
    <definedName name="VARILLA_BLOQUES_80_9" localSheetId="0">#REF!</definedName>
    <definedName name="VARILLA_BLOQUES_80_9">#REF!</definedName>
    <definedName name="VCOLGANTE1590" localSheetId="0">#REF!</definedName>
    <definedName name="VCOLGANTE1590">#REF!</definedName>
    <definedName name="VCOLGANTE1590_6" localSheetId="0">#REF!</definedName>
    <definedName name="VCOLGANTE1590_6">#REF!</definedName>
    <definedName name="VIBRADO" localSheetId="0">#REF!</definedName>
    <definedName name="VIBRADO">#REF!</definedName>
    <definedName name="VIBRADO_10" localSheetId="0">#REF!</definedName>
    <definedName name="VIBRADO_10">#REF!</definedName>
    <definedName name="VIBRADO_11" localSheetId="0">#REF!</definedName>
    <definedName name="VIBRADO_11">#REF!</definedName>
    <definedName name="VIBRADO_6" localSheetId="0">#REF!</definedName>
    <definedName name="VIBRADO_6">#REF!</definedName>
    <definedName name="VIBRADO_7" localSheetId="0">#REF!</definedName>
    <definedName name="VIBRADO_7">#REF!</definedName>
    <definedName name="VIBRADO_8" localSheetId="0">#REF!</definedName>
    <definedName name="VIBRADO_8">#REF!</definedName>
    <definedName name="VIBRADO_9" localSheetId="0">#REF!</definedName>
    <definedName name="VIBRADO_9">#REF!</definedName>
    <definedName name="VIGASHP" localSheetId="0">#REF!</definedName>
    <definedName name="VIGASHP">#REF!</definedName>
    <definedName name="VIGASHP_8" localSheetId="0">#REF!</definedName>
    <definedName name="VIGASHP_8">#REF!</definedName>
    <definedName name="VIOLINADO" localSheetId="0">#REF!</definedName>
    <definedName name="VIOLINADO">#REF!</definedName>
    <definedName name="VIOLINADO_10" localSheetId="0">#REF!</definedName>
    <definedName name="VIOLINADO_10">#REF!</definedName>
    <definedName name="VIOLINADO_11" localSheetId="0">#REF!</definedName>
    <definedName name="VIOLINADO_11">#REF!</definedName>
    <definedName name="VIOLINADO_6" localSheetId="0">#REF!</definedName>
    <definedName name="VIOLINADO_6">#REF!</definedName>
    <definedName name="VIOLINADO_7" localSheetId="0">#REF!</definedName>
    <definedName name="VIOLINADO_7">#REF!</definedName>
    <definedName name="VIOLINADO_8" localSheetId="0">#REF!</definedName>
    <definedName name="VIOLINADO_8">#REF!</definedName>
    <definedName name="VIOLINADO_9" localSheetId="0">#REF!</definedName>
    <definedName name="VIOLINADO_9">#REF!</definedName>
    <definedName name="VUELO10" localSheetId="0">#REF!</definedName>
    <definedName name="VUELO10">#REF!</definedName>
    <definedName name="VUELO10_6" localSheetId="0">#REF!</definedName>
    <definedName name="VUELO10_6">#REF!</definedName>
    <definedName name="Winche" localSheetId="0">#REF!</definedName>
    <definedName name="Winche">#REF!</definedName>
    <definedName name="Winche_10" localSheetId="0">#REF!</definedName>
    <definedName name="Winche_10">#REF!</definedName>
    <definedName name="Winche_11" localSheetId="0">#REF!</definedName>
    <definedName name="Winche_11">#REF!</definedName>
    <definedName name="Winche_6" localSheetId="0">#REF!</definedName>
    <definedName name="Winche_6">#REF!</definedName>
    <definedName name="Winche_7" localSheetId="0">#REF!</definedName>
    <definedName name="Winche_7">#REF!</definedName>
    <definedName name="Winche_8" localSheetId="0">#REF!</definedName>
    <definedName name="Winche_8">#REF!</definedName>
    <definedName name="Winche_9" localSheetId="0">#REF!</definedName>
    <definedName name="Winche_9">#REF!</definedName>
    <definedName name="WWW">[21]INS!$D$561</definedName>
    <definedName name="XXXXXXX" localSheetId="0">#REF!</definedName>
    <definedName name="XXXXXXX">#REF!</definedName>
    <definedName name="YEE_PVC_DREN_2" localSheetId="0">#REF!</definedName>
    <definedName name="YEE_PVC_DREN_2">#REF!</definedName>
    <definedName name="YEE_PVC_DREN_2_10" localSheetId="0">#REF!</definedName>
    <definedName name="YEE_PVC_DREN_2_10">#REF!</definedName>
    <definedName name="YEE_PVC_DREN_2_11" localSheetId="0">#REF!</definedName>
    <definedName name="YEE_PVC_DREN_2_11">#REF!</definedName>
    <definedName name="YEE_PVC_DREN_2_6" localSheetId="0">#REF!</definedName>
    <definedName name="YEE_PVC_DREN_2_6">#REF!</definedName>
    <definedName name="YEE_PVC_DREN_2_7" localSheetId="0">#REF!</definedName>
    <definedName name="YEE_PVC_DREN_2_7">#REF!</definedName>
    <definedName name="YEE_PVC_DREN_2_8" localSheetId="0">#REF!</definedName>
    <definedName name="YEE_PVC_DREN_2_8">#REF!</definedName>
    <definedName name="YEE_PVC_DREN_2_9" localSheetId="0">#REF!</definedName>
    <definedName name="YEE_PVC_DREN_2_9">#REF!</definedName>
    <definedName name="YEE_PVC_DREN_3" localSheetId="0">#REF!</definedName>
    <definedName name="YEE_PVC_DREN_3">#REF!</definedName>
    <definedName name="YEE_PVC_DREN_3_10" localSheetId="0">#REF!</definedName>
    <definedName name="YEE_PVC_DREN_3_10">#REF!</definedName>
    <definedName name="YEE_PVC_DREN_3_11" localSheetId="0">#REF!</definedName>
    <definedName name="YEE_PVC_DREN_3_11">#REF!</definedName>
    <definedName name="YEE_PVC_DREN_3_6" localSheetId="0">#REF!</definedName>
    <definedName name="YEE_PVC_DREN_3_6">#REF!</definedName>
    <definedName name="YEE_PVC_DREN_3_7" localSheetId="0">#REF!</definedName>
    <definedName name="YEE_PVC_DREN_3_7">#REF!</definedName>
    <definedName name="YEE_PVC_DREN_3_8" localSheetId="0">#REF!</definedName>
    <definedName name="YEE_PVC_DREN_3_8">#REF!</definedName>
    <definedName name="YEE_PVC_DREN_3_9" localSheetId="0">#REF!</definedName>
    <definedName name="YEE_PVC_DREN_3_9">#REF!</definedName>
    <definedName name="YEE_PVC_DREN_4" localSheetId="0">#REF!</definedName>
    <definedName name="YEE_PVC_DREN_4">#REF!</definedName>
    <definedName name="YEE_PVC_DREN_4_10" localSheetId="0">#REF!</definedName>
    <definedName name="YEE_PVC_DREN_4_10">#REF!</definedName>
    <definedName name="YEE_PVC_DREN_4_11" localSheetId="0">#REF!</definedName>
    <definedName name="YEE_PVC_DREN_4_11">#REF!</definedName>
    <definedName name="YEE_PVC_DREN_4_6" localSheetId="0">#REF!</definedName>
    <definedName name="YEE_PVC_DREN_4_6">#REF!</definedName>
    <definedName name="YEE_PVC_DREN_4_7" localSheetId="0">#REF!</definedName>
    <definedName name="YEE_PVC_DREN_4_7">#REF!</definedName>
    <definedName name="YEE_PVC_DREN_4_8" localSheetId="0">#REF!</definedName>
    <definedName name="YEE_PVC_DREN_4_8">#REF!</definedName>
    <definedName name="YEE_PVC_DREN_4_9" localSheetId="0">#REF!</definedName>
    <definedName name="YEE_PVC_DREN_4_9">#REF!</definedName>
    <definedName name="YEE_PVC_DREN_4x2" localSheetId="0">#REF!</definedName>
    <definedName name="YEE_PVC_DREN_4x2">#REF!</definedName>
    <definedName name="YEE_PVC_DREN_4x2_10" localSheetId="0">#REF!</definedName>
    <definedName name="YEE_PVC_DREN_4x2_10">#REF!</definedName>
    <definedName name="YEE_PVC_DREN_4x2_11" localSheetId="0">#REF!</definedName>
    <definedName name="YEE_PVC_DREN_4x2_11">#REF!</definedName>
    <definedName name="YEE_PVC_DREN_4x2_6" localSheetId="0">#REF!</definedName>
    <definedName name="YEE_PVC_DREN_4x2_6">#REF!</definedName>
    <definedName name="YEE_PVC_DREN_4x2_7" localSheetId="0">#REF!</definedName>
    <definedName name="YEE_PVC_DREN_4x2_7">#REF!</definedName>
    <definedName name="YEE_PVC_DREN_4x2_8" localSheetId="0">#REF!</definedName>
    <definedName name="YEE_PVC_DREN_4x2_8">#REF!</definedName>
    <definedName name="YEE_PVC_DREN_4x2_9" localSheetId="0">#REF!</definedName>
    <definedName name="YEE_PVC_DREN_4x2_9">#REF!</definedName>
    <definedName name="ZC1_6" localSheetId="0">#REF!</definedName>
    <definedName name="ZC1_6">#REF!</definedName>
    <definedName name="ZE1_6" localSheetId="0">#REF!</definedName>
    <definedName name="ZE1_6">#REF!</definedName>
    <definedName name="ZE2_6" localSheetId="0">#REF!</definedName>
    <definedName name="ZE2_6">#REF!</definedName>
    <definedName name="ZE3_6" localSheetId="0">#REF!</definedName>
    <definedName name="ZE3_6">#REF!</definedName>
    <definedName name="ZE4_6" localSheetId="0">#REF!</definedName>
    <definedName name="ZE4_6">#REF!</definedName>
    <definedName name="ZE5_6" localSheetId="0">#REF!</definedName>
    <definedName name="ZE5_6">#REF!</definedName>
    <definedName name="ZE6_6" localSheetId="0">#REF!</definedName>
    <definedName name="ZE6_6">#REF!</definedName>
    <definedName name="ZINC_CAL26_3x6" localSheetId="0">#REF!</definedName>
    <definedName name="ZINC_CAL26_3x6">#REF!</definedName>
    <definedName name="ZINC_CAL26_3x6_10" localSheetId="0">#REF!</definedName>
    <definedName name="ZINC_CAL26_3x6_10">#REF!</definedName>
    <definedName name="ZINC_CAL26_3x6_11" localSheetId="0">#REF!</definedName>
    <definedName name="ZINC_CAL26_3x6_11">#REF!</definedName>
    <definedName name="ZINC_CAL26_3x6_6" localSheetId="0">#REF!</definedName>
    <definedName name="ZINC_CAL26_3x6_6">#REF!</definedName>
    <definedName name="ZINC_CAL26_3x6_7" localSheetId="0">#REF!</definedName>
    <definedName name="ZINC_CAL26_3x6_7">#REF!</definedName>
    <definedName name="ZINC_CAL26_3x6_8" localSheetId="0">#REF!</definedName>
    <definedName name="ZINC_CAL26_3x6_8">#REF!</definedName>
    <definedName name="ZINC_CAL26_3x6_9" localSheetId="0">#REF!</definedName>
    <definedName name="ZINC_CAL26_3x6_9">#REF!</definedName>
    <definedName name="ZOCALO_8x34" localSheetId="0">#REF!</definedName>
    <definedName name="ZOCALO_8x34">#REF!</definedName>
    <definedName name="ZOCALO_8x34_10" localSheetId="0">#REF!</definedName>
    <definedName name="ZOCALO_8x34_10">#REF!</definedName>
    <definedName name="ZOCALO_8x34_11" localSheetId="0">#REF!</definedName>
    <definedName name="ZOCALO_8x34_11">#REF!</definedName>
    <definedName name="ZOCALO_8x34_6" localSheetId="0">#REF!</definedName>
    <definedName name="ZOCALO_8x34_6">#REF!</definedName>
    <definedName name="ZOCALO_8x34_7" localSheetId="0">#REF!</definedName>
    <definedName name="ZOCALO_8x34_7">#REF!</definedName>
    <definedName name="ZOCALO_8x34_8" localSheetId="0">#REF!</definedName>
    <definedName name="ZOCALO_8x34_8">#REF!</definedName>
    <definedName name="ZOCALO_8x34_9" localSheetId="0">#REF!</definedName>
    <definedName name="ZOCALO_8x34_9">#REF!</definedName>
  </definedNames>
  <calcPr calcId="152511"/>
</workbook>
</file>

<file path=xl/calcChain.xml><?xml version="1.0" encoding="utf-8"?>
<calcChain xmlns="http://schemas.openxmlformats.org/spreadsheetml/2006/main">
  <c r="F12" i="14" l="1"/>
  <c r="F499" i="14" l="1"/>
  <c r="F504" i="14" l="1"/>
  <c r="F490" i="14"/>
  <c r="A634" i="14"/>
  <c r="A635" i="14" s="1"/>
  <c r="A636" i="14" s="1"/>
  <c r="A637" i="14" s="1"/>
  <c r="A638" i="14" s="1"/>
  <c r="A639" i="14" s="1"/>
  <c r="A640" i="14" s="1"/>
  <c r="F631" i="14"/>
  <c r="F630" i="14"/>
  <c r="F629" i="14"/>
  <c r="F628" i="14"/>
  <c r="F627" i="14"/>
  <c r="F626" i="14"/>
  <c r="F625" i="14"/>
  <c r="A625" i="14"/>
  <c r="A626" i="14" s="1"/>
  <c r="A627" i="14" s="1"/>
  <c r="A628" i="14" s="1"/>
  <c r="A629" i="14" s="1"/>
  <c r="A630" i="14" s="1"/>
  <c r="A631" i="14" s="1"/>
  <c r="F444" i="14"/>
  <c r="B254" i="14"/>
  <c r="B255" i="14"/>
  <c r="F681" i="14"/>
  <c r="A531" i="14"/>
  <c r="A532" i="14" s="1"/>
  <c r="A533" i="14" s="1"/>
  <c r="A526" i="14"/>
  <c r="A527" i="14" s="1"/>
  <c r="A528" i="14" s="1"/>
  <c r="A518" i="14"/>
  <c r="A519" i="14" s="1"/>
  <c r="A520" i="14" s="1"/>
  <c r="A521" i="14" s="1"/>
  <c r="A522" i="14" s="1"/>
  <c r="A523" i="14" s="1"/>
  <c r="A514" i="14"/>
  <c r="A515" i="14" s="1"/>
  <c r="F528" i="14"/>
  <c r="F527" i="14"/>
  <c r="F526" i="14"/>
  <c r="F51" i="14" l="1"/>
  <c r="A584" i="14" l="1"/>
  <c r="A585" i="14" s="1"/>
  <c r="A586" i="14" s="1"/>
  <c r="A587" i="14" s="1"/>
  <c r="A588" i="14" s="1"/>
  <c r="A589" i="14" s="1"/>
  <c r="A576" i="14"/>
  <c r="A577" i="14" s="1"/>
  <c r="A578" i="14" s="1"/>
  <c r="A579" i="14" s="1"/>
  <c r="A580" i="14" s="1"/>
  <c r="A581" i="14" s="1"/>
  <c r="A582" i="14" s="1"/>
  <c r="A583" i="14" s="1"/>
  <c r="F538" i="14" l="1"/>
  <c r="F537" i="14"/>
  <c r="F536" i="14"/>
  <c r="F533" i="14"/>
  <c r="F532" i="14"/>
  <c r="F531" i="14"/>
  <c r="F523" i="14"/>
  <c r="F522" i="14"/>
  <c r="F521" i="14"/>
  <c r="F520" i="14"/>
  <c r="F519" i="14"/>
  <c r="F518" i="14"/>
  <c r="F515" i="14"/>
  <c r="F514" i="14"/>
  <c r="F506" i="14"/>
  <c r="F505" i="14"/>
  <c r="F503" i="14"/>
  <c r="F502" i="14"/>
  <c r="F501" i="14"/>
  <c r="F498" i="14"/>
  <c r="F497" i="14"/>
  <c r="F496" i="14"/>
  <c r="F495" i="14"/>
  <c r="F494" i="14"/>
  <c r="F493" i="14"/>
  <c r="F492" i="14"/>
  <c r="F491" i="14"/>
  <c r="F484" i="14"/>
  <c r="F483" i="14"/>
  <c r="F482" i="14"/>
  <c r="F481" i="14"/>
  <c r="F480" i="14"/>
  <c r="F479" i="14"/>
  <c r="F477" i="14"/>
  <c r="F476" i="14"/>
  <c r="F475" i="14"/>
  <c r="F474" i="14"/>
  <c r="F473" i="14"/>
  <c r="F472" i="14"/>
  <c r="F471" i="14"/>
  <c r="F470" i="14"/>
  <c r="F469" i="14"/>
  <c r="F468" i="14"/>
  <c r="F467" i="14"/>
  <c r="F466" i="14"/>
  <c r="F465" i="14"/>
  <c r="F464" i="14"/>
  <c r="F463" i="14"/>
  <c r="F462" i="14"/>
  <c r="F461" i="14"/>
  <c r="F460" i="14"/>
  <c r="F459" i="14"/>
  <c r="F458" i="14"/>
  <c r="F457" i="14"/>
  <c r="F456" i="14"/>
  <c r="F455" i="14"/>
  <c r="F454" i="14"/>
  <c r="F453" i="14"/>
  <c r="F452" i="14"/>
  <c r="F451" i="14"/>
  <c r="F450" i="14"/>
  <c r="F443" i="14"/>
  <c r="F442" i="14"/>
  <c r="F441" i="14"/>
  <c r="F440" i="14"/>
  <c r="F439" i="14"/>
  <c r="F438" i="14"/>
  <c r="F437" i="14"/>
  <c r="F436" i="14"/>
  <c r="F435" i="14"/>
  <c r="F434" i="14"/>
  <c r="F433" i="14"/>
  <c r="F432" i="14"/>
  <c r="F431" i="14"/>
  <c r="F430" i="14"/>
  <c r="F429" i="14"/>
  <c r="F428" i="14"/>
  <c r="F427" i="14"/>
  <c r="F426" i="14"/>
  <c r="F425" i="14"/>
  <c r="F424" i="14"/>
  <c r="F155" i="14"/>
  <c r="F154" i="14"/>
  <c r="F153" i="14"/>
  <c r="F152" i="14"/>
  <c r="F151" i="14"/>
  <c r="F150" i="14"/>
  <c r="F149" i="14"/>
  <c r="F148" i="14"/>
  <c r="F147" i="14"/>
  <c r="F146" i="14"/>
  <c r="F145" i="14"/>
  <c r="F144" i="14"/>
  <c r="F358" i="14"/>
  <c r="F357" i="14"/>
  <c r="F356" i="14"/>
  <c r="F355" i="14"/>
  <c r="F354" i="14"/>
  <c r="F353" i="14"/>
  <c r="F352" i="14"/>
  <c r="F351" i="14"/>
  <c r="F350" i="14"/>
  <c r="F346" i="14"/>
  <c r="F343" i="14"/>
  <c r="F342" i="14"/>
  <c r="F341" i="14"/>
  <c r="F340" i="14"/>
  <c r="F339" i="14"/>
  <c r="F338" i="14"/>
  <c r="F337" i="14"/>
  <c r="F336" i="14"/>
  <c r="F334" i="14"/>
  <c r="F333" i="14"/>
  <c r="F332" i="14"/>
  <c r="F331" i="14"/>
  <c r="F330" i="14"/>
  <c r="F329" i="14"/>
  <c r="F328" i="14"/>
  <c r="F327" i="14"/>
  <c r="F326" i="14"/>
  <c r="F324" i="14"/>
  <c r="F323" i="14"/>
  <c r="F322" i="14"/>
  <c r="F321" i="14"/>
  <c r="F320" i="14"/>
  <c r="F319" i="14"/>
  <c r="F317" i="14"/>
  <c r="F316" i="14"/>
  <c r="F315" i="14"/>
  <c r="F314" i="14"/>
  <c r="F313" i="14"/>
  <c r="F312" i="14"/>
  <c r="F311" i="14"/>
  <c r="F310" i="14"/>
  <c r="F309" i="14"/>
  <c r="F308" i="14"/>
  <c r="F307" i="14"/>
  <c r="F306" i="14"/>
  <c r="F305" i="14"/>
  <c r="F304" i="14"/>
  <c r="F303" i="14"/>
  <c r="F301" i="14"/>
  <c r="F300" i="14"/>
  <c r="F298" i="14"/>
  <c r="F297" i="14"/>
  <c r="F296" i="14"/>
  <c r="F295" i="14"/>
  <c r="F293" i="14"/>
  <c r="F292" i="14"/>
  <c r="F291" i="14"/>
  <c r="F290" i="14"/>
  <c r="F289" i="14"/>
  <c r="F288" i="14"/>
  <c r="F287" i="14"/>
  <c r="F285" i="14"/>
  <c r="F284" i="14"/>
  <c r="F283" i="14"/>
  <c r="F282" i="14"/>
  <c r="F280" i="14"/>
  <c r="F279" i="14"/>
  <c r="F278" i="14"/>
  <c r="F277" i="14"/>
  <c r="F276" i="14"/>
  <c r="F275" i="14"/>
  <c r="F274" i="14"/>
  <c r="F273" i="14"/>
  <c r="F272" i="14"/>
  <c r="F271" i="14"/>
  <c r="F270" i="14"/>
  <c r="F268" i="14"/>
  <c r="F267" i="14"/>
  <c r="F266" i="14"/>
  <c r="F265" i="14"/>
  <c r="F264" i="14"/>
  <c r="F263" i="14"/>
  <c r="F262" i="14"/>
  <c r="F260" i="14"/>
  <c r="F259" i="14"/>
  <c r="F258" i="14"/>
  <c r="F255" i="14"/>
  <c r="F254" i="14"/>
  <c r="F253" i="14"/>
  <c r="F250" i="14"/>
  <c r="F249" i="14"/>
  <c r="F248" i="14"/>
  <c r="F245" i="14"/>
  <c r="F244" i="14"/>
  <c r="F243" i="14"/>
  <c r="F242" i="14"/>
  <c r="F239" i="14"/>
  <c r="F237" i="14"/>
  <c r="F236" i="14"/>
  <c r="F234" i="14"/>
  <c r="F233" i="14"/>
  <c r="F232" i="14"/>
  <c r="F228" i="14"/>
  <c r="F227" i="14"/>
  <c r="F226" i="14"/>
  <c r="F221" i="14"/>
  <c r="F220" i="14"/>
  <c r="F489" i="14"/>
  <c r="F488" i="14"/>
  <c r="F487" i="14"/>
  <c r="F486" i="14"/>
  <c r="F485" i="14"/>
  <c r="F219" i="14"/>
  <c r="F218" i="14"/>
  <c r="F217" i="14"/>
  <c r="F216" i="14"/>
  <c r="F215" i="14"/>
  <c r="F214" i="14"/>
  <c r="F213" i="14"/>
  <c r="F212" i="14"/>
  <c r="F211" i="14"/>
  <c r="F210" i="14"/>
  <c r="F209" i="14"/>
  <c r="F208" i="14"/>
  <c r="F206" i="14"/>
  <c r="F205" i="14"/>
  <c r="F203" i="14"/>
  <c r="F202" i="14"/>
  <c r="F201" i="14"/>
  <c r="F422" i="14"/>
  <c r="F421" i="14"/>
  <c r="F420" i="14"/>
  <c r="F419" i="14"/>
  <c r="F418" i="14"/>
  <c r="F417" i="14"/>
  <c r="F414" i="14"/>
  <c r="F413" i="14"/>
  <c r="F412" i="14"/>
  <c r="F411" i="14"/>
  <c r="F410" i="14"/>
  <c r="F409" i="14"/>
  <c r="F408" i="14"/>
  <c r="F407" i="14"/>
  <c r="F406" i="14"/>
  <c r="F405" i="14"/>
  <c r="F404" i="14"/>
  <c r="F403" i="14"/>
  <c r="F399" i="14"/>
  <c r="F398" i="14"/>
  <c r="F397" i="14"/>
  <c r="F396" i="14"/>
  <c r="F395" i="14"/>
  <c r="F394" i="14"/>
  <c r="F390" i="14"/>
  <c r="F389" i="14"/>
  <c r="F388" i="14"/>
  <c r="F387" i="14"/>
  <c r="F386" i="14"/>
  <c r="F385" i="14"/>
  <c r="F382" i="14"/>
  <c r="F381" i="14"/>
  <c r="F380" i="14"/>
  <c r="F377" i="14"/>
  <c r="F367" i="14"/>
  <c r="F366" i="14"/>
  <c r="F365" i="14"/>
  <c r="F364" i="14"/>
  <c r="F363" i="14"/>
  <c r="F200" i="14"/>
  <c r="F199" i="14"/>
  <c r="F198" i="14"/>
  <c r="F197" i="14"/>
  <c r="F196" i="14"/>
  <c r="F195" i="14"/>
  <c r="F194" i="14"/>
  <c r="F193" i="14"/>
  <c r="F192" i="14"/>
  <c r="F191" i="14"/>
  <c r="F190" i="14"/>
  <c r="F189" i="14"/>
  <c r="F187" i="14"/>
  <c r="F185" i="14"/>
  <c r="F184" i="14"/>
  <c r="F183" i="14"/>
  <c r="F182" i="14"/>
  <c r="F181" i="14"/>
  <c r="F180" i="14"/>
  <c r="F179" i="14"/>
  <c r="F178" i="14"/>
  <c r="F177" i="14"/>
  <c r="F176" i="14"/>
  <c r="F175" i="14"/>
  <c r="F173" i="14"/>
  <c r="F171" i="14"/>
  <c r="F168" i="14"/>
  <c r="F164" i="14"/>
  <c r="F161" i="14"/>
  <c r="F160" i="14"/>
  <c r="F159" i="14"/>
  <c r="F139" i="14"/>
  <c r="F138" i="14"/>
  <c r="F137" i="14"/>
  <c r="F136" i="14"/>
  <c r="F135" i="14"/>
  <c r="F134" i="14"/>
  <c r="F133" i="14"/>
  <c r="F132" i="14"/>
  <c r="F131" i="14"/>
  <c r="F128" i="14"/>
  <c r="F127" i="14"/>
  <c r="F126" i="14"/>
  <c r="F125" i="14"/>
  <c r="F124" i="14"/>
  <c r="F120" i="14"/>
  <c r="F119" i="14"/>
  <c r="F116" i="14"/>
  <c r="F115" i="14"/>
  <c r="F114" i="14"/>
  <c r="F109" i="14"/>
  <c r="F108" i="14"/>
  <c r="F105" i="14"/>
  <c r="F104" i="14"/>
  <c r="F103" i="14"/>
  <c r="F102" i="14"/>
  <c r="F99" i="14"/>
  <c r="F90" i="14"/>
  <c r="F85" i="14"/>
  <c r="F80" i="14"/>
  <c r="F79" i="14"/>
  <c r="F65" i="14"/>
  <c r="F59" i="14"/>
  <c r="F58" i="14"/>
  <c r="F57" i="14"/>
  <c r="F56" i="14"/>
  <c r="F55" i="14"/>
  <c r="F54" i="14"/>
  <c r="F53" i="14"/>
  <c r="F52" i="14"/>
  <c r="F50" i="14"/>
  <c r="F49" i="14"/>
  <c r="F48" i="14"/>
  <c r="F47" i="14"/>
  <c r="F44" i="14"/>
  <c r="F41" i="14"/>
  <c r="F40" i="14"/>
  <c r="F39" i="14"/>
  <c r="F38" i="14"/>
  <c r="F35" i="14"/>
  <c r="F31" i="14"/>
  <c r="F30" i="14"/>
  <c r="F27" i="14"/>
  <c r="F26" i="14"/>
  <c r="F25" i="14"/>
  <c r="F24" i="14"/>
  <c r="F22" i="14"/>
  <c r="F21" i="14"/>
  <c r="F16" i="14"/>
  <c r="F13" i="14"/>
  <c r="F619" i="14"/>
  <c r="F618" i="14"/>
  <c r="F617" i="14"/>
  <c r="F614" i="14"/>
  <c r="F613" i="14"/>
  <c r="F612" i="14"/>
  <c r="F611" i="14"/>
  <c r="F610" i="14"/>
  <c r="F609" i="14"/>
  <c r="F608" i="14"/>
  <c r="F607" i="14"/>
  <c r="F606" i="14"/>
  <c r="F603" i="14"/>
  <c r="F602" i="14"/>
  <c r="F599" i="14"/>
  <c r="F596" i="14"/>
  <c r="F595" i="14"/>
  <c r="F594" i="14"/>
  <c r="F593" i="14"/>
  <c r="F592" i="14"/>
  <c r="F589" i="14"/>
  <c r="F588" i="14"/>
  <c r="F587" i="14"/>
  <c r="F586" i="14"/>
  <c r="F585" i="14"/>
  <c r="F584" i="14"/>
  <c r="F583" i="14"/>
  <c r="F582" i="14"/>
  <c r="F581" i="14"/>
  <c r="F580" i="14"/>
  <c r="F579" i="14"/>
  <c r="F578" i="14"/>
  <c r="F577" i="14"/>
  <c r="F575" i="14"/>
  <c r="F572" i="14"/>
  <c r="F568" i="14"/>
  <c r="F567" i="14"/>
  <c r="F566" i="14"/>
  <c r="F565" i="14"/>
  <c r="F564" i="14"/>
  <c r="F561" i="14"/>
  <c r="F560" i="14"/>
  <c r="F557" i="14"/>
  <c r="F556" i="14"/>
  <c r="F555" i="14"/>
  <c r="F552" i="14"/>
  <c r="F551" i="14"/>
  <c r="F550" i="14"/>
  <c r="F547" i="14"/>
  <c r="F546" i="14"/>
  <c r="F545" i="14"/>
  <c r="F542" i="14"/>
  <c r="F674" i="14"/>
  <c r="F673" i="14"/>
  <c r="F672" i="14"/>
  <c r="F671" i="14"/>
  <c r="F670" i="14"/>
  <c r="F669" i="14"/>
  <c r="F668" i="14"/>
  <c r="F667" i="14"/>
  <c r="F666" i="14"/>
  <c r="F665" i="14"/>
  <c r="F664" i="14"/>
  <c r="F663" i="14"/>
  <c r="F662" i="14"/>
  <c r="F661" i="14"/>
  <c r="F660" i="14"/>
  <c r="F659" i="14"/>
  <c r="F658" i="14"/>
  <c r="F657" i="14"/>
  <c r="F656" i="14"/>
  <c r="F655" i="14"/>
  <c r="F654" i="14"/>
  <c r="F653" i="14"/>
  <c r="F652" i="14"/>
  <c r="F651" i="14"/>
  <c r="F650" i="14"/>
  <c r="F649" i="14"/>
  <c r="F648" i="14"/>
  <c r="F647" i="14"/>
  <c r="F646" i="14"/>
  <c r="F645" i="14"/>
  <c r="F644" i="14"/>
  <c r="F643" i="14"/>
  <c r="F640" i="14"/>
  <c r="F639" i="14"/>
  <c r="F638" i="14"/>
  <c r="F637" i="14"/>
  <c r="F636" i="14"/>
  <c r="F635" i="14"/>
  <c r="A441" i="14"/>
  <c r="A442" i="14" s="1"/>
  <c r="A435" i="14"/>
  <c r="A436" i="14" s="1"/>
  <c r="A437" i="14" s="1"/>
  <c r="A438" i="14" s="1"/>
  <c r="F675" i="14" l="1"/>
  <c r="A643" i="14"/>
  <c r="A644" i="14" l="1"/>
  <c r="A645" i="14" s="1"/>
  <c r="A646" i="14" s="1"/>
  <c r="A647" i="14" s="1"/>
  <c r="A648" i="14" s="1"/>
  <c r="A649" i="14" s="1"/>
  <c r="A650" i="14" s="1"/>
  <c r="A651" i="14" s="1"/>
  <c r="A652" i="14"/>
  <c r="A653" i="14" s="1"/>
  <c r="A654" i="14" s="1"/>
  <c r="A655" i="14" s="1"/>
  <c r="A656" i="14" s="1"/>
  <c r="A657" i="14" s="1"/>
  <c r="A658" i="14" s="1"/>
  <c r="A659" i="14" s="1"/>
  <c r="A660" i="14" s="1"/>
  <c r="A661" i="14" s="1"/>
  <c r="A662" i="14" s="1"/>
  <c r="A663" i="14" s="1"/>
  <c r="A664" i="14" s="1"/>
  <c r="A665" i="14" s="1"/>
  <c r="A666" i="14" s="1"/>
  <c r="A667" i="14" s="1"/>
  <c r="A668" i="14" s="1"/>
  <c r="A669" i="14" s="1"/>
  <c r="A670" i="14" s="1"/>
  <c r="A671" i="14" s="1"/>
  <c r="A672" i="14" s="1"/>
  <c r="A673" i="14" s="1"/>
  <c r="A674" i="14" s="1"/>
  <c r="A21" i="14"/>
  <c r="F84" i="14" l="1"/>
  <c r="F81" i="14"/>
  <c r="A346" i="14"/>
  <c r="F229" i="14"/>
  <c r="A226" i="14"/>
  <c r="A227" i="14" s="1"/>
  <c r="A228" i="14" s="1"/>
  <c r="A229" i="14" s="1"/>
  <c r="F376" i="14" l="1"/>
  <c r="F372" i="14"/>
  <c r="F371" i="14"/>
  <c r="A417" i="14"/>
  <c r="A418" i="14" s="1"/>
  <c r="A419" i="14" s="1"/>
  <c r="A403" i="14"/>
  <c r="F400" i="14"/>
  <c r="A394" i="14"/>
  <c r="A395" i="14" s="1"/>
  <c r="A396" i="14" s="1"/>
  <c r="A397" i="14" s="1"/>
  <c r="A398" i="14" s="1"/>
  <c r="A399" i="14" s="1"/>
  <c r="A400" i="14" s="1"/>
  <c r="F391" i="14"/>
  <c r="A404" i="14" l="1"/>
  <c r="A405" i="14" s="1"/>
  <c r="A406" i="14" s="1"/>
  <c r="A407" i="14" s="1"/>
  <c r="A408" i="14" s="1"/>
  <c r="A409" i="14" s="1"/>
  <c r="A410" i="14" s="1"/>
  <c r="A411" i="14" s="1"/>
  <c r="A412" i="14"/>
  <c r="A413" i="14" s="1"/>
  <c r="A414" i="14" s="1"/>
  <c r="F373" i="14"/>
  <c r="A421" i="14"/>
  <c r="A422" i="14" s="1"/>
  <c r="A420" i="14"/>
  <c r="F188" i="14" l="1"/>
  <c r="F186" i="14"/>
  <c r="A183" i="14"/>
  <c r="F167" i="14"/>
  <c r="A166" i="14"/>
  <c r="A167" i="14" s="1"/>
  <c r="A168" i="14" s="1"/>
  <c r="A169" i="14" s="1"/>
  <c r="A170" i="14" s="1"/>
  <c r="A171" i="14" s="1"/>
  <c r="A172" i="14" s="1"/>
  <c r="A173" i="14" s="1"/>
  <c r="F166" i="14"/>
  <c r="F172" i="14"/>
  <c r="F170" i="14"/>
  <c r="F169" i="14"/>
  <c r="F162" i="14" l="1"/>
  <c r="F163" i="14" l="1"/>
  <c r="A385" i="14"/>
  <c r="A386" i="14" s="1"/>
  <c r="A387" i="14" s="1"/>
  <c r="A388" i="14" s="1"/>
  <c r="A389" i="14" s="1"/>
  <c r="A390" i="14" s="1"/>
  <c r="A391" i="14" s="1"/>
  <c r="A108" i="14" l="1"/>
  <c r="A109" i="14" s="1"/>
  <c r="A131" i="14" l="1"/>
  <c r="A132" i="14" s="1"/>
  <c r="A133" i="14" s="1"/>
  <c r="A134" i="14" s="1"/>
  <c r="A135" i="14" s="1"/>
  <c r="A136" i="14" s="1"/>
  <c r="A137" i="14" s="1"/>
  <c r="A138" i="14" s="1"/>
  <c r="F121" i="14" l="1"/>
  <c r="A119" i="14"/>
  <c r="A120" i="14" s="1"/>
  <c r="A121" i="14" s="1"/>
  <c r="F98" i="14" l="1"/>
  <c r="A38" i="14" l="1"/>
  <c r="A40" i="14" s="1"/>
  <c r="A39" i="14" s="1"/>
  <c r="A41" i="14" s="1"/>
  <c r="F96" i="14"/>
  <c r="F97" i="14"/>
  <c r="A90" i="14"/>
  <c r="A91" i="14" s="1"/>
  <c r="A92" i="14" s="1"/>
  <c r="A93" i="14" s="1"/>
  <c r="F82" i="14"/>
  <c r="F684" i="14"/>
  <c r="F682" i="14"/>
  <c r="F680" i="14"/>
  <c r="F576" i="14"/>
  <c r="F569" i="14"/>
  <c r="A501" i="14"/>
  <c r="A502" i="14" s="1"/>
  <c r="A503" i="14" s="1"/>
  <c r="A505" i="14" s="1"/>
  <c r="A506" i="14" s="1"/>
  <c r="F500" i="14"/>
  <c r="F478" i="14"/>
  <c r="A478" i="14"/>
  <c r="A470" i="14"/>
  <c r="A471" i="14" s="1"/>
  <c r="A472" i="14" s="1"/>
  <c r="A473" i="14" s="1"/>
  <c r="A474" i="14" s="1"/>
  <c r="A475" i="14" s="1"/>
  <c r="A450" i="14"/>
  <c r="A451" i="14" s="1"/>
  <c r="A452" i="14" s="1"/>
  <c r="A453" i="14" s="1"/>
  <c r="A454" i="14" s="1"/>
  <c r="A455" i="14" s="1"/>
  <c r="A456" i="14" s="1"/>
  <c r="A457" i="14" s="1"/>
  <c r="A458" i="14" s="1"/>
  <c r="A154" i="14"/>
  <c r="A155" i="14" s="1"/>
  <c r="A145" i="14"/>
  <c r="A146" i="14" s="1"/>
  <c r="A147" i="14" s="1"/>
  <c r="A148" i="14" s="1"/>
  <c r="A149" i="14" s="1"/>
  <c r="A150" i="14" s="1"/>
  <c r="A151" i="14" s="1"/>
  <c r="F143" i="14"/>
  <c r="F142" i="14"/>
  <c r="F141" i="14"/>
  <c r="F359" i="14"/>
  <c r="A351" i="14"/>
  <c r="A352" i="14" s="1"/>
  <c r="A353" i="14" s="1"/>
  <c r="F349" i="14"/>
  <c r="F348" i="14"/>
  <c r="F347" i="14"/>
  <c r="F335" i="14"/>
  <c r="F325" i="14"/>
  <c r="A323" i="14"/>
  <c r="F318" i="14"/>
  <c r="A316" i="14"/>
  <c r="A317" i="14" s="1"/>
  <c r="A318" i="14" s="1"/>
  <c r="A319" i="14" s="1"/>
  <c r="A320" i="14" s="1"/>
  <c r="A311" i="14"/>
  <c r="A312" i="14" s="1"/>
  <c r="A313" i="14" s="1"/>
  <c r="A305" i="14"/>
  <c r="A306" i="14" s="1"/>
  <c r="A307" i="14" s="1"/>
  <c r="A308" i="14" s="1"/>
  <c r="F302" i="14"/>
  <c r="F294" i="14"/>
  <c r="A294" i="14"/>
  <c r="A295" i="14" s="1"/>
  <c r="A296" i="14" s="1"/>
  <c r="A297" i="14" s="1"/>
  <c r="A298" i="14" s="1"/>
  <c r="F286" i="14"/>
  <c r="A286" i="14"/>
  <c r="A287" i="14" s="1"/>
  <c r="A288" i="14" s="1"/>
  <c r="A289" i="14" s="1"/>
  <c r="A290" i="14" s="1"/>
  <c r="A291" i="14" s="1"/>
  <c r="F281" i="14"/>
  <c r="A275" i="14"/>
  <c r="A276" i="14" s="1"/>
  <c r="A277" i="14" s="1"/>
  <c r="A278" i="14" s="1"/>
  <c r="A279" i="14" s="1"/>
  <c r="A280" i="14" s="1"/>
  <c r="A281" i="14" s="1"/>
  <c r="A282" i="14" s="1"/>
  <c r="A283" i="14" s="1"/>
  <c r="A270" i="14"/>
  <c r="A271" i="14" s="1"/>
  <c r="A272" i="14" s="1"/>
  <c r="F269" i="14"/>
  <c r="F261" i="14"/>
  <c r="A258" i="14"/>
  <c r="A259" i="14" s="1"/>
  <c r="A260" i="14" s="1"/>
  <c r="A261" i="14" s="1"/>
  <c r="A262" i="14" s="1"/>
  <c r="A263" i="14" s="1"/>
  <c r="A253" i="14"/>
  <c r="A254" i="14" s="1"/>
  <c r="A255" i="14" s="1"/>
  <c r="A248" i="14"/>
  <c r="A249" i="14" s="1"/>
  <c r="A250" i="14" s="1"/>
  <c r="A242" i="14"/>
  <c r="A243" i="14" s="1"/>
  <c r="A244" i="14" s="1"/>
  <c r="A245" i="14" s="1"/>
  <c r="F235" i="14"/>
  <c r="A232" i="14"/>
  <c r="A233" i="14" s="1"/>
  <c r="A234" i="14" s="1"/>
  <c r="A235" i="14" s="1"/>
  <c r="A236" i="14" s="1"/>
  <c r="A237" i="14" s="1"/>
  <c r="F224" i="14"/>
  <c r="F223" i="14"/>
  <c r="F222" i="14"/>
  <c r="A215" i="14"/>
  <c r="A216" i="14" s="1"/>
  <c r="A217" i="14" s="1"/>
  <c r="A218" i="14" s="1"/>
  <c r="A219" i="14" s="1"/>
  <c r="A209" i="14"/>
  <c r="A210" i="14" s="1"/>
  <c r="A211" i="14" s="1"/>
  <c r="A212" i="14" s="1"/>
  <c r="F207" i="14"/>
  <c r="F204" i="14"/>
  <c r="A204" i="14"/>
  <c r="A205" i="14" s="1"/>
  <c r="A206" i="14" s="1"/>
  <c r="A363" i="14"/>
  <c r="A184" i="14"/>
  <c r="A185" i="14" s="1"/>
  <c r="A186" i="14" s="1"/>
  <c r="A187" i="14" s="1"/>
  <c r="A188" i="14" s="1"/>
  <c r="A189" i="14" s="1"/>
  <c r="A190" i="14" s="1"/>
  <c r="A191" i="14" s="1"/>
  <c r="A176" i="14"/>
  <c r="A177" i="14" s="1"/>
  <c r="A178" i="14" s="1"/>
  <c r="A179" i="14" s="1"/>
  <c r="A180" i="14" s="1"/>
  <c r="A160" i="14"/>
  <c r="A161" i="14" s="1"/>
  <c r="A162" i="14" s="1"/>
  <c r="A163" i="14" s="1"/>
  <c r="A124" i="14"/>
  <c r="A125" i="14" s="1"/>
  <c r="A126" i="14" s="1"/>
  <c r="A127" i="14" s="1"/>
  <c r="A128" i="14" s="1"/>
  <c r="A102" i="14"/>
  <c r="A103" i="14" s="1"/>
  <c r="A104" i="14" s="1"/>
  <c r="A105" i="14" s="1"/>
  <c r="A96" i="14"/>
  <c r="A97" i="14" s="1"/>
  <c r="A98" i="14" s="1"/>
  <c r="A99" i="14" s="1"/>
  <c r="A487" i="14" l="1"/>
  <c r="A488" i="14" s="1"/>
  <c r="A489" i="14" s="1"/>
  <c r="A490" i="14" s="1"/>
  <c r="A491" i="14" s="1"/>
  <c r="A492" i="14" s="1"/>
  <c r="A493" i="14" s="1"/>
  <c r="A494" i="14" s="1"/>
  <c r="A495" i="14" s="1"/>
  <c r="A496" i="14" s="1"/>
  <c r="A497" i="14" s="1"/>
  <c r="A498" i="14" s="1"/>
  <c r="A479" i="14"/>
  <c r="A480" i="14" s="1"/>
  <c r="A481" i="14" s="1"/>
  <c r="A482" i="14" s="1"/>
  <c r="A483" i="14" s="1"/>
  <c r="A484" i="14" s="1"/>
  <c r="A485" i="14" s="1"/>
  <c r="A486" i="14" s="1"/>
  <c r="F685" i="14"/>
  <c r="F507" i="14"/>
  <c r="F620" i="14"/>
  <c r="A364" i="14"/>
  <c r="A365" i="14" s="1"/>
  <c r="A366" i="14" s="1"/>
  <c r="A367" i="14" s="1"/>
  <c r="F91" i="14"/>
  <c r="F83" i="14"/>
  <c r="F93" i="14" l="1"/>
  <c r="F92" i="14"/>
  <c r="F70" i="14"/>
  <c r="F445" i="14" l="1"/>
  <c r="F71" i="14"/>
  <c r="F72" i="14" l="1"/>
  <c r="F67" i="14"/>
  <c r="F62" i="14"/>
  <c r="A62" i="14"/>
  <c r="F23" i="14"/>
  <c r="F17" i="14"/>
  <c r="A16" i="14"/>
  <c r="A17" i="14" s="1"/>
  <c r="A18" i="14" s="1"/>
  <c r="F66" i="14" l="1"/>
  <c r="F18" i="14"/>
  <c r="F63" i="14"/>
  <c r="F64" i="14"/>
  <c r="F68" i="14" l="1"/>
  <c r="F34" i="14" l="1"/>
  <c r="F73" i="14" s="1"/>
  <c r="F687" i="14" s="1"/>
  <c r="A47" i="14" l="1"/>
  <c r="A48" i="14" s="1"/>
  <c r="A49" i="14" s="1"/>
  <c r="A50" i="14" s="1"/>
  <c r="A63" i="14"/>
  <c r="A64" i="14" s="1"/>
  <c r="A65" i="14" s="1"/>
  <c r="A67" i="14" s="1"/>
  <c r="A66" i="14" s="1"/>
  <c r="A68" i="14" s="1"/>
  <c r="A34" i="14"/>
  <c r="A35" i="14" s="1"/>
  <c r="A30" i="14"/>
  <c r="A31" i="14" s="1"/>
  <c r="A52" i="14" l="1"/>
  <c r="A53" i="14" s="1"/>
  <c r="A54" i="14" s="1"/>
  <c r="A55" i="14" s="1"/>
  <c r="A56" i="14" s="1"/>
  <c r="A51" i="14"/>
  <c r="F688" i="14"/>
  <c r="A23" i="14"/>
  <c r="A24" i="14" s="1"/>
  <c r="A25" i="14" s="1"/>
  <c r="A26" i="14" s="1"/>
  <c r="A27" i="14" s="1"/>
  <c r="A22" i="14"/>
  <c r="F702" i="14" l="1"/>
  <c r="F692" i="14"/>
  <c r="F691" i="14"/>
  <c r="F698" i="14"/>
  <c r="F696" i="14"/>
  <c r="F699" i="14"/>
  <c r="F695" i="14"/>
  <c r="F700" i="14"/>
  <c r="F694" i="14"/>
  <c r="F701" i="14"/>
  <c r="F693" i="14"/>
  <c r="F697" i="14" l="1"/>
  <c r="F705" i="14" s="1"/>
  <c r="F707" i="14" l="1"/>
  <c r="F709" i="14" s="1"/>
</calcChain>
</file>

<file path=xl/sharedStrings.xml><?xml version="1.0" encoding="utf-8"?>
<sst xmlns="http://schemas.openxmlformats.org/spreadsheetml/2006/main" count="1103" uniqueCount="541">
  <si>
    <t>A</t>
  </si>
  <si>
    <t>Z</t>
  </si>
  <si>
    <t>SUB-TOTAL GENERAL</t>
  </si>
  <si>
    <t>VARIOS</t>
  </si>
  <si>
    <t xml:space="preserve">No. </t>
  </si>
  <si>
    <t>DESCRIPCION</t>
  </si>
  <si>
    <t>CANTIDAD</t>
  </si>
  <si>
    <t>UD</t>
  </si>
  <si>
    <t>REPLANTEO</t>
  </si>
  <si>
    <t>U</t>
  </si>
  <si>
    <t>M3</t>
  </si>
  <si>
    <t>M</t>
  </si>
  <si>
    <t>M2</t>
  </si>
  <si>
    <t>TERMINACION DE SUPERFICIE</t>
  </si>
  <si>
    <t>MOVIMIENTO DE TIERRA</t>
  </si>
  <si>
    <t>PAÑETE EXTERIOR</t>
  </si>
  <si>
    <t>ASIENTO DE ARENA</t>
  </si>
  <si>
    <t>SUB-TOTAL Z</t>
  </si>
  <si>
    <t>HONORARIOS PROFESIONALES</t>
  </si>
  <si>
    <t>GASTOS ADMINISTRATIVOS</t>
  </si>
  <si>
    <t>GASTOS DE TRANSPORTE</t>
  </si>
  <si>
    <t>MOV. DE TIERRA:</t>
  </si>
  <si>
    <t>CANTOS</t>
  </si>
  <si>
    <t xml:space="preserve">LECHO DE SECADO </t>
  </si>
  <si>
    <t>MES</t>
  </si>
  <si>
    <t xml:space="preserve">TERMINACION SUPERFICIES </t>
  </si>
  <si>
    <t>APOYO 0.30x0.30x1.00 H.S. P / TUBERIA</t>
  </si>
  <si>
    <t xml:space="preserve">TEE 3"x 3" PVC </t>
  </si>
  <si>
    <t xml:space="preserve"> ELECTRIFICACION PARA PLANTA DE TRATAMIENTO AGUAS RESIDUALES</t>
  </si>
  <si>
    <t>ZONA  IV</t>
  </si>
  <si>
    <t>CODIA</t>
  </si>
  <si>
    <t>CODO 3"x 90º PVC</t>
  </si>
  <si>
    <t>TUBERIA Ø3¨ PVC SALIDA BIOGAS</t>
  </si>
  <si>
    <t>VALVULA Ø3¨ PVC P/SALIDA BIOGAS</t>
  </si>
  <si>
    <t>VALVULA COMPUERTA Ø8''HF PLATILLADA COMPLETA</t>
  </si>
  <si>
    <t>B</t>
  </si>
  <si>
    <t>PLANTA DE TRATAMIENTO  DE AGUAS RESIDUALES</t>
  </si>
  <si>
    <t>PRELIMINARES</t>
  </si>
  <si>
    <t>MOV.DE TIERRA</t>
  </si>
  <si>
    <t>PAÑETE INTERIOR PULIDO</t>
  </si>
  <si>
    <t>ML</t>
  </si>
  <si>
    <t>MOVIMIENTO DE TIERRA PARA TUBERIA</t>
  </si>
  <si>
    <t>INSTALACIONES</t>
  </si>
  <si>
    <t>TUBERIA DE 8" PVC SDR-32.5 PERFORADA</t>
  </si>
  <si>
    <t>VALVULA DE COMPUERTA DE Ø8"</t>
  </si>
  <si>
    <t>MATERIAL FILTRANTE</t>
  </si>
  <si>
    <t>SUMINISTRO DE MATERIAL</t>
  </si>
  <si>
    <t>GRAVA FINA Ø3/8"</t>
  </si>
  <si>
    <t>GRAVA GRUESA Ø2"</t>
  </si>
  <si>
    <t xml:space="preserve">ARENA </t>
  </si>
  <si>
    <t>COLOCACION DE MATERIAL</t>
  </si>
  <si>
    <t>PINTURA</t>
  </si>
  <si>
    <t>TUBERIA DE 6" PVC SDR-26</t>
  </si>
  <si>
    <t>TERMINACION TOLVAS</t>
  </si>
  <si>
    <t>FILTRO PERCOLADOR</t>
  </si>
  <si>
    <t xml:space="preserve">SUMINISTRO </t>
  </si>
  <si>
    <t>INSTALACION</t>
  </si>
  <si>
    <t>INSTALACIONES MECANICAS Y PLOMERIA</t>
  </si>
  <si>
    <t>SUBTOTAL B</t>
  </si>
  <si>
    <t>C</t>
  </si>
  <si>
    <t xml:space="preserve">SUB-TOTAL GENERAL </t>
  </si>
  <si>
    <t>GASTOS INDIRECTOS</t>
  </si>
  <si>
    <t>MANO DE OBRA</t>
  </si>
  <si>
    <t>CAMPAMENTO</t>
  </si>
  <si>
    <t>CARCAMO DE BOMBEO</t>
  </si>
  <si>
    <t xml:space="preserve">CANTOS </t>
  </si>
  <si>
    <t>5.1.1</t>
  </si>
  <si>
    <t>5.1.2</t>
  </si>
  <si>
    <t>5.1.3</t>
  </si>
  <si>
    <t>PAÑETE INTERIOR</t>
  </si>
  <si>
    <t xml:space="preserve">FRAGUACHE </t>
  </si>
  <si>
    <t>CONSTRUCCION REGISTROS</t>
  </si>
  <si>
    <t>OBRAS DE VIA</t>
  </si>
  <si>
    <t>M3C</t>
  </si>
  <si>
    <t>ESCARIFICACIÓN, PERFILADO Y COMPACTACIÓN DE SUBRASANTE</t>
  </si>
  <si>
    <t>COLOCACIÓN, EXTENDIDO Y COMPACTACIÓN DE MATERIAL PREVIAMENTE EXCAVADO PARA LA CONFORMACIÓN DE RELLENO</t>
  </si>
  <si>
    <t>BASE Y SUB-BASE</t>
  </si>
  <si>
    <t>M3E</t>
  </si>
  <si>
    <t>M3E*KM</t>
  </si>
  <si>
    <t>SUMINISTRO MATERIAL SUB-BASE - GRANZOTE FINO</t>
  </si>
  <si>
    <t>TRANSPORTE MATERIAL SUB-BASE - GRANZOTE FINO - 30KMS</t>
  </si>
  <si>
    <t>COLOCACIÓN, EXTENDIDO Y COMPACTACIÓN DE MATERIAL DE SUB-BASE (GRANZOTE FINO)</t>
  </si>
  <si>
    <t>SUMINISTRO MATERIAL BASE - BASE TRITURADA</t>
  </si>
  <si>
    <t>TRANSPORTE MATERIAL BASE - BASE TRITURADA - 25KMS</t>
  </si>
  <si>
    <t>COLOCACIÓN, EXTENDIDO Y COMPACTACIÓN DE MATERIAL DE BASE (BASE TRITURADA)</t>
  </si>
  <si>
    <t>CAPA DE RODADURA</t>
  </si>
  <si>
    <t>TRANSPORTE HAC (APROX. 28 KMS)</t>
  </si>
  <si>
    <t>OBRAS COMPLEMENTARIAS</t>
  </si>
  <si>
    <t>MOVIMIENTO DE TIERRA:</t>
  </si>
  <si>
    <t>VERJA PERIMETRAL</t>
  </si>
  <si>
    <t>SUMINISTRO Y COLOCACION PUERTA DE MALLA CICLONICA 4 ML.</t>
  </si>
  <si>
    <t xml:space="preserve">M </t>
  </si>
  <si>
    <t xml:space="preserve">MOVIMIENTO DE TIERRA </t>
  </si>
  <si>
    <t xml:space="preserve">MURO DE BLOCKS </t>
  </si>
  <si>
    <t>TERMINACIÓN DE SUPERFICIE</t>
  </si>
  <si>
    <t>ACERA PERIMETRAL 0.80M</t>
  </si>
  <si>
    <t>PUERTAS Y VENTANAS</t>
  </si>
  <si>
    <t>INSTALACIONES ELÉCTRICAS</t>
  </si>
  <si>
    <t>INTERRUPTOR SENCILLO</t>
  </si>
  <si>
    <t>I</t>
  </si>
  <si>
    <t>II</t>
  </si>
  <si>
    <t>III</t>
  </si>
  <si>
    <t>IV</t>
  </si>
  <si>
    <t>V</t>
  </si>
  <si>
    <t>VI</t>
  </si>
  <si>
    <t>VII</t>
  </si>
  <si>
    <t>VIII</t>
  </si>
  <si>
    <t>Ubicación : PROVINCIA PERAVIA</t>
  </si>
  <si>
    <t>5.2.1</t>
  </si>
  <si>
    <t>5.2.2</t>
  </si>
  <si>
    <t>5.2.3</t>
  </si>
  <si>
    <t>SEGURO, POLIZAS Y FIANZAS</t>
  </si>
  <si>
    <t>SUPERVISION DE INAPA</t>
  </si>
  <si>
    <t>LEY 6/86</t>
  </si>
  <si>
    <t>ITBIS (LEY 07-2007)</t>
  </si>
  <si>
    <t xml:space="preserve">IMPREVISTOS  </t>
  </si>
  <si>
    <t>MANTENIMIENTO Y OPERACIÓN SISTEMA INAPA</t>
  </si>
  <si>
    <t>ESTUDIOS (SOCIALES, AMBIENTALES, GEOTECNICOS, TOPOGRAFICOS, DE CALIDAD, ETC.)</t>
  </si>
  <si>
    <t>MEDIDA DE COMPENSACION AMBIENTAL</t>
  </si>
  <si>
    <t>TOTAL GASTOS INDIRECTOS</t>
  </si>
  <si>
    <t>TOTAL GENERAL</t>
  </si>
  <si>
    <t>IX</t>
  </si>
  <si>
    <t>REGULARIZACION DE FONDO DE ZANJA</t>
  </si>
  <si>
    <t>X</t>
  </si>
  <si>
    <t>XI</t>
  </si>
  <si>
    <t>XII</t>
  </si>
  <si>
    <t>PRECIO (RD$)</t>
  </si>
  <si>
    <t>VALOR (RD$)</t>
  </si>
  <si>
    <t xml:space="preserve"> COLECTOR DESDE PUNTO RED EXISTENTE HASTA NUEVA UBICACIÓN DE PTAR</t>
  </si>
  <si>
    <t>REPLANTEO Y CONTROL TOPOGRAFICO</t>
  </si>
  <si>
    <t>BOTE DE MATERIAL C/CAMION  D=5 KM (INC ESPARCIMIENTO EN BOTADERO)</t>
  </si>
  <si>
    <t>SUMINISTRO DE TUBERIAS</t>
  </si>
  <si>
    <t>COLOCACION DE TUBERIAS</t>
  </si>
  <si>
    <t>REGISTROS</t>
  </si>
  <si>
    <t>ASFALTO</t>
  </si>
  <si>
    <t>ACOMETIDAS DOMICILIARIAS 6" x 4" PVC SDR- 32.5 (65 U)</t>
  </si>
  <si>
    <t>SUMINISTRO DE TUBERIA DE Ø4" PVC SDR-32.5 C/J.G.</t>
  </si>
  <si>
    <t xml:space="preserve">COLOCACION DE TUBERIA Ø4" PVC SDR-32.5 C/J.G. </t>
  </si>
  <si>
    <t xml:space="preserve">SUMINISTRO CODO 4" x 45º  PVC </t>
  </si>
  <si>
    <t>SUMINISTRO TAPON 4" PVC</t>
  </si>
  <si>
    <t>CEMENTO SOLVENTE</t>
  </si>
  <si>
    <t xml:space="preserve">EXCAVACION MATERIAL A MANO </t>
  </si>
  <si>
    <t xml:space="preserve">BOTE DE MATERIAL CON CAMION D= 5 KM (INCLUYE ESPARCIMIENTO EN BOTADERO) </t>
  </si>
  <si>
    <t xml:space="preserve">MANO DE OBRA </t>
  </si>
  <si>
    <t>CONTROL Y MANEJO DE TRANSITO ( INCLUYE USO DE LETREROS, USO DE DE CONOS REFRACTARIOS Y HOMBRES CON BANDEROLAS)</t>
  </si>
  <si>
    <t xml:space="preserve">SEÑALIZACION, CONTROL Y SEGURIDAD EN LA OBRA  (INCLUYE PASARELAS, LETREROS PEQUEÑOS CON BASE EN ANGULARES, POSTES PARA CINTAS REFRACTARIA, MECHONES, BARRERAS DE PELIGRO NARANJA </t>
  </si>
  <si>
    <t>SUB-TOTAL A</t>
  </si>
  <si>
    <t>TRABAJOS GENERALES</t>
  </si>
  <si>
    <t>CORTE DE CAPA VEGETAL EN TODA EL AREA E=0.30 M</t>
  </si>
  <si>
    <t>SUMINISTRO DE MATERIAL DE MINA PARA NIVELACION GENERAL</t>
  </si>
  <si>
    <t xml:space="preserve">BOTE DE MATERIAL D= 5 KM (INCLUYE ESPARCIMIENTO EN BOTADERO) </t>
  </si>
  <si>
    <t>CONTROL TOPOGRAFICO GENERAL</t>
  </si>
  <si>
    <t>EXCAVACION EN MATERIAL COMPACTADO CON EQUIPO</t>
  </si>
  <si>
    <t>COLUMNA DE 0.20 X 0.20 M (4.37 QQ/M3)</t>
  </si>
  <si>
    <t>LOSA DE FONDO 0.20 (1.77 QQ/M3)</t>
  </si>
  <si>
    <t>MURO DE H. A. DE 0.20M  (2.64 QQ/M3)</t>
  </si>
  <si>
    <t>DESARENADOR</t>
  </si>
  <si>
    <t>ZAPATA DE COLUMNAS DE E=0.20M (3.74 QQ/M3)</t>
  </si>
  <si>
    <t>LOSA SUPERIOR E=0.20M (QQ/M3-1.48)</t>
  </si>
  <si>
    <t xml:space="preserve">TUBERIA Ø6'' PVC SDR-32.5 </t>
  </si>
  <si>
    <t>TEE 6"x 6" PVC</t>
  </si>
  <si>
    <t>CODO 6"x 90º PVC</t>
  </si>
  <si>
    <t xml:space="preserve">TEE 8"x 8" PVC </t>
  </si>
  <si>
    <t>CODO 8"x 45º PVC</t>
  </si>
  <si>
    <t xml:space="preserve">JUNTA MECANICA TIPO DRESSER Ø8'' </t>
  </si>
  <si>
    <t>EXCAVACION MATERIAL EN MATERIAL COMPACTO  C/EQUIPO</t>
  </si>
  <si>
    <t>SUMINISTRO DE TUBERIA:</t>
  </si>
  <si>
    <t>COLOCACION DE TUBERIA:</t>
  </si>
  <si>
    <t>SUMINISTRO Y COLOCACION DE PIEZAS ESPECIALES</t>
  </si>
  <si>
    <t xml:space="preserve">CODO 8" X 45° PVC </t>
  </si>
  <si>
    <t xml:space="preserve">CODO 12" X 45° PVC </t>
  </si>
  <si>
    <t xml:space="preserve">CODO 16" X 45° PVC </t>
  </si>
  <si>
    <t xml:space="preserve">CODO 16" X 90° PVC </t>
  </si>
  <si>
    <t>CODO 16" X 45° SCH-40 C/PROTECCION ANTICORROSIVA</t>
  </si>
  <si>
    <t xml:space="preserve">YEE 8" X 8" PVC </t>
  </si>
  <si>
    <t xml:space="preserve">YEE 12" X 12" PVC </t>
  </si>
  <si>
    <t xml:space="preserve">YEE 16" X 16" PVC  </t>
  </si>
  <si>
    <t xml:space="preserve">TEE 16" X 12" PVC  </t>
  </si>
  <si>
    <t>TEE 16" X 16"  SCH-40 C/PROTECCION ANTICORROSIVA</t>
  </si>
  <si>
    <t>SUMINISTRO Y COLOCACION DE VALVULAS</t>
  </si>
  <si>
    <t>REGISTRO  H.A PROF. 3.0 MTS (INC.  BASE Y BORDE SUPERIOR EN H.S. Y TAPA DE H.F.) SEGUN DISEÑO</t>
  </si>
  <si>
    <t>EXCAVACION EN ARCILLA C/EQUIPO</t>
  </si>
  <si>
    <t>MUROS 0.30 (1.78 QQ/M3)</t>
  </si>
  <si>
    <t>MUROS DE 0.20 (2.04 QQ/M3)</t>
  </si>
  <si>
    <t>CODO Ø16'' x 45º ACERO SCH-40 C/PROTECCION ANTICORROSIVA</t>
  </si>
  <si>
    <t>RELLENO COMPACTADO CON EQUIPOS EN CAPAS DE 0.20 M</t>
  </si>
  <si>
    <t xml:space="preserve">HORMIGON ARMADO EN: (F'C=280 KG/CM2) </t>
  </si>
  <si>
    <t>PLATEA E=0.30M (5.40 QQ/M3)</t>
  </si>
  <si>
    <t>MURO DE H. A. DE 0.25M  (2.15 QQ/M3)</t>
  </si>
  <si>
    <t>COLUMNA CIRCULAR D=1.60 M (1.68 QQ/M3)</t>
  </si>
  <si>
    <t>MEDIO FILTRANTE TIPO ROSETA POLIPROPILENO, RELLENO PLASTICO DESORDENADO + DESPERDICION DE 3%</t>
  </si>
  <si>
    <t xml:space="preserve">TANQUE IMHOFF </t>
  </si>
  <si>
    <t>MURO DE HORMIGON DE 0.40 (0.77 QQ/M3)</t>
  </si>
  <si>
    <t>LOSA DE FONDO 0.20 (1.77 QQ/M3) CANAL DE ENTRADA DE 0.20</t>
  </si>
  <si>
    <t>MURO CANAL DE ENTRADA DE 0.20 (1.53 QQ/M3)</t>
  </si>
  <si>
    <t>LOSA DE FONDO 0.20 (1.77 QQ/M3) CANALETA DE SALIDA</t>
  </si>
  <si>
    <t>MURO DE HORMIGON DE 0.20 CANALETA DE SALIDA (1.53 QQ/M3)</t>
  </si>
  <si>
    <t>LOSA SECCION INCLINADA (1.93 QQ/M3)</t>
  </si>
  <si>
    <t>VIGAS SOPORTE CANALETA 0.35X0.40 (3.23 QQ/M3)</t>
  </si>
  <si>
    <t>EXCAVACION EN ARCILLA  C/EQUIPO</t>
  </si>
  <si>
    <t>MUROS 0.20 (1.78 QQ/M3)</t>
  </si>
  <si>
    <t>LOSA DISIPADORA (0.76 QQ/M3)</t>
  </si>
  <si>
    <t>4.1.1</t>
  </si>
  <si>
    <t>EXCAVACION ARCILLA C/EQUIPO</t>
  </si>
  <si>
    <t>4.1.2</t>
  </si>
  <si>
    <t>4.1.3</t>
  </si>
  <si>
    <t>4.2.1</t>
  </si>
  <si>
    <t>4.2.2</t>
  </si>
  <si>
    <t>4.2.3</t>
  </si>
  <si>
    <t>4.2.4</t>
  </si>
  <si>
    <t>PLATEA DE ACOPIO DE LODO (15 x 8 )M, PISO DE HORMIGON SIMPLE, C/ DOS LINEAS DE BLOCK DE 6 PERIMETRAL</t>
  </si>
  <si>
    <t>PISO DE HORMIGON SIMPLE PULIDO</t>
  </si>
  <si>
    <t>PAÑETE</t>
  </si>
  <si>
    <t>CLASIFICADOR DE ARENA</t>
  </si>
  <si>
    <t>EXCAVACION MATERIAL C/EQUIPO</t>
  </si>
  <si>
    <t>SUMINISTRO Y COLOCACION</t>
  </si>
  <si>
    <t xml:space="preserve">ELECTRIFICACION PRIMARIA </t>
  </si>
  <si>
    <t>POSTE H.A. 40 500´ DAN</t>
  </si>
  <si>
    <t>POSTE H.A. 40 800´ DAN</t>
  </si>
  <si>
    <t>ESTRUCTURA PR-208</t>
  </si>
  <si>
    <t>ESTRUCTURA MT-307</t>
  </si>
  <si>
    <t>ESTRUCTURA MT-301</t>
  </si>
  <si>
    <t>ESTRUCTURAS MT-302</t>
  </si>
  <si>
    <t>ESTRUCTURAS MT-305</t>
  </si>
  <si>
    <t>ESTRUCTURAS MT-316</t>
  </si>
  <si>
    <t>ESTRUCTURAS HA-100B</t>
  </si>
  <si>
    <t>ESTRUCTURAS PR-101</t>
  </si>
  <si>
    <t>TRANSFORMADOR 25KV SUMERGIDO EN ACEITE 1Ø 1470/7200 - 120-240 VOLTIO, TIPO POSTE.</t>
  </si>
  <si>
    <t>CONDUCTOR ELECTRICO AAC NO.2/0</t>
  </si>
  <si>
    <t>HOYOS PARA POSTES</t>
  </si>
  <si>
    <t>HOYOS PARA VIENTO</t>
  </si>
  <si>
    <t>INSTALACION DE POSTES</t>
  </si>
  <si>
    <t xml:space="preserve">TRANSPORTE DE POSTES </t>
  </si>
  <si>
    <t>TRAMITACION DE PLANOS</t>
  </si>
  <si>
    <t>ALIMENTADORES</t>
  </si>
  <si>
    <t>ALIMENTADOR ELECTRICO DESDE BANCO DE TRANSFORMADOR HASTA MAIN BREAKER EN CASA DE OPERADOR COMPUESTO POR: 3 CONDUCTOR ELECTRICO THW NO.1/0, 1 CONDUCTOR ELECTRICO THW NO.2, TUBERIA PVC DE 2'', MOVIMIENTO DE TIERRA</t>
  </si>
  <si>
    <t>ALIMENTADOR ELECTRICO DESDE MAIN BREAKER HASTA  ARANCADOR TRIPLE COMPUESTO POR: 3 CONDUCTOR ELECTRICO THW NO.1/0, 1 CONDUCTOR ELECTRICO THW NO.2, TUBERIA PVC DE 2'', MOVIMIENTO DE TIERRA</t>
  </si>
  <si>
    <t>ALIMENTADOR ELECTRICO DESDE ARRANCADOR TRIPLE HASTA ELECTROBOMBAS 1, 2 Y 3 DE 15 HP COMPUESTO POR: 1 CONDUCTOR ELECTRICO DE GOMA NO.6/4 TUBERIA EMT 2'', CONECTORES Y SOPORTE DE TUBERIA.</t>
  </si>
  <si>
    <t>ALIMENTADOR ELECTRICO DESDE ARRANCADOR DIRECTO A LINEA HASTA ELECTROBOMBAS 2 HP COMPUESTO POR: 1 CONDUCTOR ELECTRICO DE GOMA NO.10/4 TUBERIA EMT 3/4'', CONECTORES Y SOPORTE DE TUBERIA.</t>
  </si>
  <si>
    <t>ALIMENTADOR ELECTRICO DESDE PANEL BOARD HASTA ILUMINACION EXTERIOR COMPUESTO POR: 1 CONDUCTOR ELECTRICO DE VINIL NO.8/3</t>
  </si>
  <si>
    <t>MOVIMIENTO DE TIERRA PARA TUBERIAS Y CONDUCTOR DE VINIL 0.3*0.60* 650</t>
  </si>
  <si>
    <t>EQUIPOS ELECTROMECANICOS</t>
  </si>
  <si>
    <t>SUMINISTRO DE ELECTROBOMBA SUMERGIBLE NO ATASCABLE PARA LODO PARA TDH 50 PIES vs 795 GPM, ACOPLADA A MOTOR DE 15 HP.</t>
  </si>
  <si>
    <t xml:space="preserve">SUMINISTRO Y COLOCACION VALVULA CHECK 10" </t>
  </si>
  <si>
    <t>SUMINISTRO Y COLOCACION VALVULA DE COMPUERTA 10"</t>
  </si>
  <si>
    <t>SUMINISTRO Y COLOCACION JUNTA DREESER 10"</t>
  </si>
  <si>
    <t>SUMINISTRO Y COLOCACION CADENA DE IZAJE ACERO INOX.</t>
  </si>
  <si>
    <t xml:space="preserve">SUMINISTRO Y COLOCACION SENSOR DE NIVEL </t>
  </si>
  <si>
    <t>SUMINISTRO DE REGISTRO ELECTRICO  DE 0.7 X 0.7 X 0.7</t>
  </si>
  <si>
    <t>EXCAVACION ZANJA PARA REGISTRO ELECTRICO 0.8" X 0.65"</t>
  </si>
  <si>
    <t>UN ARRANCADOR DIRECTO A LINEA PARA MOTOR DE 2 HP, 3F, A 480V, 60HZ.</t>
  </si>
  <si>
    <t>ILUMINACION EXTERIOR.</t>
  </si>
  <si>
    <t>POSTE ELECTRICO CLASE lll DE 30 PIES</t>
  </si>
  <si>
    <t>ESTRUCTURA AP-103 INCL. LAMPARAS PANEL LED PARA EXTERIOR 150W TIPO CABEZA DE COBRA A 240V, 60HZ</t>
  </si>
  <si>
    <t>INSTALACION POSTES</t>
  </si>
  <si>
    <t>SUBTOTAL C</t>
  </si>
  <si>
    <t>D</t>
  </si>
  <si>
    <t>AREAS PERIMETRALES A LA PLANTA DEPURADORA</t>
  </si>
  <si>
    <t>M3*KM</t>
  </si>
  <si>
    <t>COLUMNAS C2 0.25 x 0.25 - 4.79 QQ/M3, F'C=180KG/CM2</t>
  </si>
  <si>
    <t xml:space="preserve">CASA  PARA OPERADOR </t>
  </si>
  <si>
    <t xml:space="preserve">EXCAVACIÓN </t>
  </si>
  <si>
    <t>ZAPATA DE MURO DE BLOCKS 6" (0.82 QQ/M3)</t>
  </si>
  <si>
    <t>DINTELES (0.15X0.20)  (3.92 QQ/M3)</t>
  </si>
  <si>
    <t>LOSA DE TECHO 0.10 (0.87 QQ/M3)</t>
  </si>
  <si>
    <t>BLOCKS  6'' BNP</t>
  </si>
  <si>
    <t>BLOCKS  6'' SNP</t>
  </si>
  <si>
    <t>BLOCKS 4'' SNP</t>
  </si>
  <si>
    <t>TERMINACIÓN DE PISOS</t>
  </si>
  <si>
    <t>SUM. Y COLOC. DE PISO DE GRANITO GRIS</t>
  </si>
  <si>
    <t>SUM. Y COLOC. ZÓCALOS DE GRANITO GRIS</t>
  </si>
  <si>
    <t>PAÑETE EN TECHO</t>
  </si>
  <si>
    <t>ANTEPECHO</t>
  </si>
  <si>
    <t>6.7</t>
  </si>
  <si>
    <t>REVESTIMIENTO EN PAREDES</t>
  </si>
  <si>
    <t>CERÁMICA CRIOLLA EN BAÑO (INC. TODOS LAS PAREDES DEL BAÑO )</t>
  </si>
  <si>
    <t>INSTALACIÓN SANITARIA</t>
  </si>
  <si>
    <t>MANO DE OBRA  PLOMERO Y AYUDANTE</t>
  </si>
  <si>
    <t xml:space="preserve">CÁMARA DE INSPECCIÓN </t>
  </si>
  <si>
    <t>POZO FILTRANTE</t>
  </si>
  <si>
    <t>DESAGÜE DE PISO</t>
  </si>
  <si>
    <t>MESETA DE GRANITO (MARMOLITE)</t>
  </si>
  <si>
    <t>TRAMPA DE GRASA</t>
  </si>
  <si>
    <t>BARRA PARA CORTINA</t>
  </si>
  <si>
    <t>PILETA BAÑERA</t>
  </si>
  <si>
    <t>TOMACORRIENTE 110 V EN DOBLE</t>
  </si>
  <si>
    <t>ENTRADA GENERAL</t>
  </si>
  <si>
    <t>PINTURA ACRÍLICA (INCLUYE BASE BLANCA)</t>
  </si>
  <si>
    <t>PUERTAS POLIMETALICA</t>
  </si>
  <si>
    <t xml:space="preserve">VENTANAS DE ALUMINIO </t>
  </si>
  <si>
    <t>ORNAMENTACION ( FLORA )</t>
  </si>
  <si>
    <t>1</t>
  </si>
  <si>
    <t>PALMAS</t>
  </si>
  <si>
    <t>2</t>
  </si>
  <si>
    <t>SICALACIAS REBULUTA, ROSA DEL PERU Y FISCO LAURA</t>
  </si>
  <si>
    <t>3</t>
  </si>
  <si>
    <t>SICALACIAS ( PEQUENO)</t>
  </si>
  <si>
    <t>4</t>
  </si>
  <si>
    <t>SICALACIAS, PALMA FENIS Y MANILAS (MEDIANO)</t>
  </si>
  <si>
    <t>5</t>
  </si>
  <si>
    <t>TU Y YO MEDIANA, PAJONES, TRINITARIAS</t>
  </si>
  <si>
    <t>6</t>
  </si>
  <si>
    <t>TU Y YO PEQUENA</t>
  </si>
  <si>
    <t>7</t>
  </si>
  <si>
    <t>CORALILLOS</t>
  </si>
  <si>
    <t>8</t>
  </si>
  <si>
    <t>MANO DE OBRA  SEMBRADO DE PLANTAS</t>
  </si>
  <si>
    <t>9</t>
  </si>
  <si>
    <t xml:space="preserve">MANTENIMIENTO DE LA ORNAMENTACION POR EL CONTRATISTA (INCLUYE 2 OBREROS, AGUA, UNA MANGUERA, UNA TIJERA Y UNA PALA)  15 DIAS DE DURACION  </t>
  </si>
  <si>
    <t>CONTROL Y MANEJO DE TRANSITO INTERNO</t>
  </si>
  <si>
    <t xml:space="preserve">LIMPIEZA GENERAL CONTINUA Y FINAL </t>
  </si>
  <si>
    <t>SUB-TOTAL D</t>
  </si>
  <si>
    <t>ALQUILER DE FURGÓN OFICINA 40 PIES SOBRE CHASIS CON BAÑO</t>
  </si>
  <si>
    <t>VALLA ANUNCIANDO OBRA 16' X 10' IMPRESION FULL COLOR CONTENIENDO LOGO DE INAPA, NOMBRE DE PROYECTO Y CONTRATISTA. ESTRUCTURA EN TUBOS GALVANIZADOS 1 1/2"X 1 1/2" Y SOPORTES EN TUBO CUAD. 4" X 4"</t>
  </si>
  <si>
    <t>INTERCONEXION CON EDESUR</t>
  </si>
  <si>
    <t>TRAMITACION Y APROBACION DE PLANOS</t>
  </si>
  <si>
    <t>TOTAL A CONTRATAR (RD$)</t>
  </si>
  <si>
    <t>ANCLAJE Y APOYO DE TUBERIAS</t>
  </si>
  <si>
    <t>CANALETA PARSHALL PREFABRICADA (GRP-W-18")</t>
  </si>
  <si>
    <t>REGLA DE MEDICION (50 CM)</t>
  </si>
  <si>
    <t xml:space="preserve">INSERTA-T 30" x 6" </t>
  </si>
  <si>
    <t xml:space="preserve">DE Ø30" POLIETILENO DE ALTA DENSIDAD CORRUGADO </t>
  </si>
  <si>
    <t xml:space="preserve">EXCAVACION  MATERIAL  COMPACTADO C/EQUIPO </t>
  </si>
  <si>
    <t>CARPETA ASFALTICA</t>
  </si>
  <si>
    <t xml:space="preserve">BOTE DE ASFALTO C/CAMION D= 5 KM (INCLUYE ESPARCIMIENTO EN BOTADERO) </t>
  </si>
  <si>
    <t>EXCAVACION EN ROCA CON EQUIPO (INCLUYE EXTRACCION)</t>
  </si>
  <si>
    <t xml:space="preserve">SUMINISTRO DE MATERIAL BASE E=0.20M </t>
  </si>
  <si>
    <t>COMPACTACION MATERIAL DE BASE CON COMPACTADOR MECANICO EN CAPAS DE 0.20</t>
  </si>
  <si>
    <t>SUMINISTRO Y COLOCACION DE ASFALTO e=3"</t>
  </si>
  <si>
    <t>BOTE DE MATERIAL C/CAMON D= 5 KM (INCLUYE  ESPARCIMIENTO EN BOTADERO)</t>
  </si>
  <si>
    <t xml:space="preserve">SEÑALIZACION, CONTROL Y SEGURIDAD EN LA OBRA  (INCLUYE PASARELAS, LETREROS METALICOS CON BASE EN ANGULARES, POSTES PARA CINTAS REFRACTARIA, MECHONES, BARRERAS DE PELIGRO NARANJA). </t>
  </si>
  <si>
    <t>LIMPIEZA CONTINUA Y  FINAL (OBREROS, CAMION  Y HERRAMIENTAS MENORES)</t>
  </si>
  <si>
    <t>REGISTROS DESAGUE PREFABRICADOS (H =1.50-2.00M)</t>
  </si>
  <si>
    <t>COMPACTACION RELLENO DE NIVELACION CON EQUIPOS EN CAPAS DE 0.30 M</t>
  </si>
  <si>
    <t>TORRE DE PARTICION Y DESAGUE COLECTOR</t>
  </si>
  <si>
    <t>Obra: CONSTRUCCION PLANTA DEPURADORA (PRIMERA ETAPA) Y   NUEVO COLECTOR ALCANTARILLADO SANITARIO BANI</t>
  </si>
  <si>
    <t>ZAPATA DE COLUMNA E=0.30M (3.74 QQ/M3)</t>
  </si>
  <si>
    <t>PIEZAS ESPECIALES</t>
  </si>
  <si>
    <t xml:space="preserve">JUNTA MECANICA TIPO DESSER Ø24´´ </t>
  </si>
  <si>
    <t>MURO DE H. A. DE 0.20M  (1.21 QQ/M3)</t>
  </si>
  <si>
    <t>LOSA DE FONDO DE 0.20M ENCOFRADA (2.32 QQ/M3)</t>
  </si>
  <si>
    <t>LOSA DE FONDO 0.35 (2.32 QQ/M3)</t>
  </si>
  <si>
    <t>DE Ø20" ACERO (SCH-20) SIN COSTURA, C/PROTECCION ANTICORROSIVO</t>
  </si>
  <si>
    <t>DE Ø16" ACERO (SCH-40) SIN COSTURA, C/PROTECCION ANTICORROSIVA</t>
  </si>
  <si>
    <t>DE Ø16" PVC SDR-26 C/J.G  + 5% POR PERDIDA DE CAMPANA</t>
  </si>
  <si>
    <t>ZAPATA DE MUROS E=0.30M (0.66 QQ/M3)</t>
  </si>
  <si>
    <t>REJILLA CON BARRAS DE 1/2" DE ACERO INOXIDABLE SEPARADAS A 0.013 M, CON MARCO DE 1/2" X 2" (SEGUN DETALLE)</t>
  </si>
  <si>
    <t>CANASTILLA DE ACERO INOXIDABLE (0.90 X 0.35) (SEGUN DETALLE)</t>
  </si>
  <si>
    <t>MURO DE H. A. DE 0.20M  (1.21 QQ/M3) (INCLUYE ALIVIADERO DE EMERGENCIA)</t>
  </si>
  <si>
    <t>LOSA DE FONDO DE 0.20M ENCOFRADA (2.32 QQ/M3) (INCLUYE ALIADERO DE EMERGENCIA)</t>
  </si>
  <si>
    <t>JUNTA MECANICA TIPO DRESSER Ø8"</t>
  </si>
  <si>
    <t>VALVULA COMPUERTA Ø8'' PARA PURGA DE ARENAS</t>
  </si>
  <si>
    <t>DE Ø8" PVC SDR-32.5 C/J.G  + 3% POR PERDIDA DE CAMPANA</t>
  </si>
  <si>
    <t>DE Ø12" PVC SDR-26 C/J.G  + 4% POR PERDIDA DE CAMPANA</t>
  </si>
  <si>
    <t>DE Ø6" PVC SDR-32.5 C/J.G  + 3% POR PERDIDA DE CAMPANA</t>
  </si>
  <si>
    <t>REACTORES ANAEROBIOS (2 UDS)</t>
  </si>
  <si>
    <t>LOSA DE FONDO DE 0.20 M (1.18 QQ/M3)</t>
  </si>
  <si>
    <t>MURO DE H. A. DE 0.30M  (4.10 QQ/M3)</t>
  </si>
  <si>
    <t>MURO DE H. A. DE 0.40M  (2.93 QQ/M3)</t>
  </si>
  <si>
    <t>ZAPATAS DE COLUMNAS 2.00 X 0.90 (1.13 QQ/M3)</t>
  </si>
  <si>
    <t>ZAPATAS DE MUROS 0.50 X 1.60 ( 0.94 QQ/M3)</t>
  </si>
  <si>
    <t xml:space="preserve">CODO 6" X 45° PVC </t>
  </si>
  <si>
    <t>ZAPATA DE COLUMNAS (1.76 QQ/M3)</t>
  </si>
  <si>
    <t>COLUMNAS DE 40X90 (4.40 QQ/M3)</t>
  </si>
  <si>
    <t>TERMINACION DE SUPERFICIA</t>
  </si>
  <si>
    <t>FRAGUACHE</t>
  </si>
  <si>
    <t>EXCAVACION EN MATERIAL COMPACTO H=1.00 M O HASTA LLEGAR A ESTRATO DE FUNDACION</t>
  </si>
  <si>
    <t>SUMINISTRO Y COLOCACION DE PASARELA DE TOLA REFORZADA Y BARANDAS EN H.G. DE 2" (SEGUN DETALLE EN PLANO)</t>
  </si>
  <si>
    <t>SUMINISTRO Y COLOCACION DE ESCALERA METALICA TIPO MARINERO PASAMANOS H.G. DE 2" PELDAÑOS H.G. DE 1" (SEGUN DETALLE EN PLANO)</t>
  </si>
  <si>
    <t>SUMINISTRO Y COLOCACION DE ESCALERA METALICA TIPO MARINERO PASAMANOS H.G. DE 1" PELDAÑOS H.G. DE 1" (SEGUN DETALLE EN PLANO)</t>
  </si>
  <si>
    <t>SUMINISTRO DE MATERIAL DE MINA PARA RELLENO D=15 KM</t>
  </si>
  <si>
    <t>REGISTROS PREFABRICADO DE Ø36¨ PARA VALVULAS @ 2.84 N</t>
  </si>
  <si>
    <t>TUBERIAS DE INTERCONEXION</t>
  </si>
  <si>
    <t>TUBERÍA Ø16" ACERO (SCH-40), SIN COSTURA, CON PROTECCION ANTICORROSIVA.</t>
  </si>
  <si>
    <t>TUBERÍA Ø6" ACERO (SCH-40), SIN COSTURA, CON PROTECCION ANTICORROSIVA.</t>
  </si>
  <si>
    <t>TUBERIA Ø16¨ ACERO CON PROTECCION ANTICORROSIVA</t>
  </si>
  <si>
    <t xml:space="preserve">JUNTA MECANICA TIPO DRESSER Ø16" </t>
  </si>
  <si>
    <t xml:space="preserve">NIPLE DE Ø12"X1' </t>
  </si>
  <si>
    <t>CODO DE 6"X45 PVC</t>
  </si>
  <si>
    <t>YEE DE Ø6" PVC</t>
  </si>
  <si>
    <t>TEE DE Ø6" PVC</t>
  </si>
  <si>
    <t>REDUCCIONES DE Ø8" X Ø6"</t>
  </si>
  <si>
    <t>TAPAS DE REGISTRO DE 0.70X0.70 ACERO INOXIDABLE</t>
  </si>
  <si>
    <t>CANALETAS FABRICADAS CON TUBOS PVC MEDIA CAÑA Ø16" SDR-26 DENTADA (INCLUYE SISTEMA DE ANCLAJE EN MUROS)</t>
  </si>
  <si>
    <t>TAPAS ACERO INOXIDABLE DE 0.70 x 0.70</t>
  </si>
  <si>
    <t xml:space="preserve">TUBERIA DE 8" PVC SDR-32.5 SALIDA DE LODOS </t>
  </si>
  <si>
    <t>CODOS DE 8" x 90 PVC</t>
  </si>
  <si>
    <t xml:space="preserve">SUMINISTRO Y COLOCACION DE DUCHA EMPOTRADA SENCILLA </t>
  </si>
  <si>
    <t>SUMINISTRO Y COLOCACION INODORO</t>
  </si>
  <si>
    <t>SUMINISTRO Y COLOCACION DE LAVAMANOS SENCILLO</t>
  </si>
  <si>
    <t>SUMINISTRO Y COLOCACION TUBERÍA Y PIEZAS</t>
  </si>
  <si>
    <t>CAJA DE BREAKER DE 4/8 CIRC.</t>
  </si>
  <si>
    <t>SALIDAS CENITALES CON ROSETA DE PORCELANA</t>
  </si>
  <si>
    <t>E</t>
  </si>
  <si>
    <t>CODOS DE Ø1-1/2"X 90º PVC</t>
  </si>
  <si>
    <t xml:space="preserve">TEE DE Ø1-1/2¨ PVC </t>
  </si>
  <si>
    <t>VALVULA DE BOLA DE Ø1-1/2¨ DE HIERRO</t>
  </si>
  <si>
    <t>ADAPTADOR DE PVC DE 1-1/2</t>
  </si>
  <si>
    <t>REDUCCION PVC DE Ø1-1/2@Ø3/4¨</t>
  </si>
  <si>
    <t>LLAVE DE CHORRO DE Ø3/4¨</t>
  </si>
  <si>
    <t xml:space="preserve">ALIMENTADORES ELECTRICOS </t>
  </si>
  <si>
    <t>TUBERÍA LT DE 3/4"</t>
  </si>
  <si>
    <t>PIES</t>
  </si>
  <si>
    <t>CONECTOR  RECTOLT DE 3/4"</t>
  </si>
  <si>
    <t>CONECTOR  CURVO DE 3/4"</t>
  </si>
  <si>
    <t>ALAMBRE #10/3 THHN</t>
  </si>
  <si>
    <t xml:space="preserve">ALAMBRE DE GOMA PARAELECTRODO CALIBRE #16/ 2 HILOS </t>
  </si>
  <si>
    <t>MANO DE OBRA ELECTRICA</t>
  </si>
  <si>
    <t>SUMINISTRO ELECTROBOMBA SUMERGIBLE 15 GPM, 150' DE TDH, MOTOR DE 1 HP, 1Ø, 208 V, 3,500 RPM, 60 HZ</t>
  </si>
  <si>
    <t>PANEL DE CONTROLES DIRECTO A LINEA C/ 1 HP, 1Ø, 240VOLT</t>
  </si>
  <si>
    <t>CONTROL DE NIVEL POR ELECTRODO</t>
  </si>
  <si>
    <t>NIPLE ROSCADO Ø2" X 8" H.G</t>
  </si>
  <si>
    <t>VÁLVULA DE AIRE Ø1/2" HF</t>
  </si>
  <si>
    <t>CHECK  DE 2" HORIZONTAL HF</t>
  </si>
  <si>
    <t>UNION UNIVERSAL  Ø2" H.G</t>
  </si>
  <si>
    <t xml:space="preserve">VÁLVULA DE COMPUERTA Ø2" HF </t>
  </si>
  <si>
    <t xml:space="preserve">ROLLO DE TEFLON </t>
  </si>
  <si>
    <t>PINTURA AZUL PARA DESCARGA (OXIDO)</t>
  </si>
  <si>
    <t>TEE Ø2" X 2" ROSCADA HG</t>
  </si>
  <si>
    <t xml:space="preserve">TUBO DE POLIETILENO DE 2", 10 ATM 110 </t>
  </si>
  <si>
    <t>CABLE DE 1/4 ACERO FORRADO</t>
  </si>
  <si>
    <t>CABEZAL DE DESCARGA TIPO CUELLO DE GANZO DE 2"</t>
  </si>
  <si>
    <t>ADPTADOR DE POLIETILENO DE 2" PE A RH</t>
  </si>
  <si>
    <t>NIPLE 2"X6" ROSCA FINA PARA ADPTADOR DE POLIETILENO</t>
  </si>
  <si>
    <t xml:space="preserve">REFUERZO ADAPTADOR POLIETILENO CON BARRA ROSC. 1/2', ABRAZADERA METALICA  Y PINTURA, A ELABORAR IN SITU. </t>
  </si>
  <si>
    <t>VALVULA DE BOLA DE 1/2"</t>
  </si>
  <si>
    <t>MANOMETRO  SUMERGIDO EN GLICERINA RANGO 0-200 PSI</t>
  </si>
  <si>
    <t>NIPLE DE 1/2 X6"</t>
  </si>
  <si>
    <t>REDUCCION COPA DE 1/2 A 1/4"</t>
  </si>
  <si>
    <t xml:space="preserve">LLAVE DE BOLA DE 1/2" </t>
  </si>
  <si>
    <t>REGISTRO PROTECCION POZO</t>
  </si>
  <si>
    <t>MANO DE OBRA EQUIPAMIENTO (INC. BOMBA)</t>
  </si>
  <si>
    <t>TUBERIA DE Ø1-1/2" PVC SCH-40</t>
  </si>
  <si>
    <t>TUBERIA DE Ø3/4¨PVC SCH-40</t>
  </si>
  <si>
    <t xml:space="preserve">CONSTRUCCION CABEZAL HA </t>
  </si>
  <si>
    <t xml:space="preserve">REPLANTEO </t>
  </si>
  <si>
    <t xml:space="preserve">EXCAVACION  MATERIAL COMPACTO CON EQUIPO </t>
  </si>
  <si>
    <t>SUMINISTRO MATERIAL DE MINA D= 10 KM</t>
  </si>
  <si>
    <t xml:space="preserve">HORMIGON ARMADO EN: FC' = 210 KG/CM2 </t>
  </si>
  <si>
    <t xml:space="preserve">RAMPA  0.15 - 0.98 QQ/M3 </t>
  </si>
  <si>
    <t xml:space="preserve">ESCALONES  0.15 - 0.38 QQ/M3 </t>
  </si>
  <si>
    <t xml:space="preserve">DENTELLON  0.15 - 1.67 QQ/M3 </t>
  </si>
  <si>
    <t xml:space="preserve">ALERONES 0.15 - 1.80 QQ/M3 </t>
  </si>
  <si>
    <t xml:space="preserve">TERMINACION DE SUPERFICIE </t>
  </si>
  <si>
    <t xml:space="preserve">CANTOS  </t>
  </si>
  <si>
    <t>LIMPIEZA FINAL Y CONTINUA</t>
  </si>
  <si>
    <t xml:space="preserve">XIII </t>
  </si>
  <si>
    <t>SUMINISTRO E INSTALACION DE TINACO DE 265 GL (INCLUYE ACCESORIOS Y MANO DE OBRA)</t>
  </si>
  <si>
    <t>SÉPTICO UNA CAMARA (0.70X1.50X1.60)M</t>
  </si>
  <si>
    <t>EXTRACCION DE MATERIAL COMPACTO C/EQUIPO  E=0.20M</t>
  </si>
  <si>
    <t>TALA Y CORTE A MANO DE ARBOLES ADULTOS D=80 CM</t>
  </si>
  <si>
    <t>FINO PULIDO EN LOSA DE FONDO</t>
  </si>
  <si>
    <t>FINO PULIDO FONDO PULIDO FILTRO</t>
  </si>
  <si>
    <t xml:space="preserve">DESMONTE Y DESTRONQUE CON EQUIPO EN TRAYECTORIA TUBERIA </t>
  </si>
  <si>
    <t xml:space="preserve">CORTE DE ASFALTO CON DISCO  e= 3" </t>
  </si>
  <si>
    <t>EXTRACCION DE ASFALTO e=3"</t>
  </si>
  <si>
    <t>ANCLAJES PARA PIEZAS DE Ø24´´ HA F´c = 210 KG/CM2 SEGÚN DETALLE</t>
  </si>
  <si>
    <t>MESES</t>
  </si>
  <si>
    <t>BOTE DE MATERIAL C/CAMION D=5 KM (INC. ESPARCIMIENTO)</t>
  </si>
  <si>
    <t>HORMIGON ARMADO INDUSTRIAL F'c=280 KG/CM2 EN:</t>
  </si>
  <si>
    <t>HORMIGON ARMADO INDUSTRIAL F'C=280 KG/CM2 EN:</t>
  </si>
  <si>
    <t>CODO Ø8'' X 90º CON PROTECCION ANTICORROSIVO INTERCONEXION DESARENADOR - CLASIFICADOR</t>
  </si>
  <si>
    <t>TUBERIA Ø8" PVC (SDR-32.5) (PURGA DE LODOS)</t>
  </si>
  <si>
    <t>REGULARIZACION DE FONDO DE ZANJAS</t>
  </si>
  <si>
    <t>ANCLAJES DE H.S. PARA PIEZAS SEGÚN DETALLE</t>
  </si>
  <si>
    <t>HORMIGON ARMADO  F'C=280 KG/CM2 INDUSTRIAL EN:</t>
  </si>
  <si>
    <t xml:space="preserve">ENCACHE DE PIEDRAS EN TALUD </t>
  </si>
  <si>
    <t>CODO DE Ø16¨X90º ACERO SCH 40 CON PROTECCION ANTICORROSIVA</t>
  </si>
  <si>
    <t>CODO DE Ø16¨X45º ACERO SCH 40 CON PROTECCION ANTICORROSIVA</t>
  </si>
  <si>
    <t>HORMIGON CICLOPEO EN TOLVAS EN FONDO</t>
  </si>
  <si>
    <t xml:space="preserve">HORMIGON ARMADO F'C=280 KG/CM2 INDUSTRIAL EN: </t>
  </si>
  <si>
    <t>MURO DE BLOCK DE 6</t>
  </si>
  <si>
    <t>BLOCK DE 6" C/LLENAS A  0.80 M</t>
  </si>
  <si>
    <t>SUMINISTRO Y COLOCACION COTENEDOR PLASTICO CAP PARA 55 GL. (TANQUE PLASTICO 55 GLS)</t>
  </si>
  <si>
    <t>VERJA DE ALAMBRE DE PUAS ( 6 CUERDAS) ,CON POSTES DE H.A. ,C/2.00 M (SEGUN DETALLE PLANO)</t>
  </si>
  <si>
    <t>FREGADERO SENCILLO 1 BOCA  COMP.INC. LLAVE NIQUELADO</t>
  </si>
  <si>
    <t>DE Ø24" PVC C/JG (SDR-26) + 6 % PERDIDA POR CAMPANA</t>
  </si>
  <si>
    <t>CODO DE Ø24''x15º ACERO SCH-20 CON PROTECCION ANTICORROSIVA</t>
  </si>
  <si>
    <t>CODO DE Ø24 x 45º ACERO SCH-20 CON PROTECCION ANTICORROSIVA</t>
  </si>
  <si>
    <t>RED 6X4 PVC</t>
  </si>
  <si>
    <t>RIEGO DE IMPRIMACION SENCILLA</t>
  </si>
  <si>
    <t>DESTRONQUE Y DESMONTE CON EQUIPO (INCLUYE EL BOTE CON CAMION D MIN 5 KM)</t>
  </si>
  <si>
    <t>INSTALACIONES (SUMINISTRO Y COLOCACION DE)</t>
  </si>
  <si>
    <t>TUBERIA Ø8" ACERO SCH-40 SIN COSTURA CON RECUBRIMIENTO ANTICORROSIVO (INTERCONEXION DESARENADOR - CLASIFICADOR)</t>
  </si>
  <si>
    <t>COMPUERTAS C/VOLANTAS (VER DETALLES EN PLANOS)</t>
  </si>
  <si>
    <t>MURO H.A. E=0.15 M ( 2.04 QQ/M3)</t>
  </si>
  <si>
    <t>MURO H. A. DE 0.20M  (2.08 QQ/M3)</t>
  </si>
  <si>
    <t>2.1.1</t>
  </si>
  <si>
    <t>2.1.2</t>
  </si>
  <si>
    <t>2.1.3</t>
  </si>
  <si>
    <t>2.2.1</t>
  </si>
  <si>
    <t>2.2.2</t>
  </si>
  <si>
    <t>2.3.1</t>
  </si>
  <si>
    <t>2.3.2</t>
  </si>
  <si>
    <t>2.3.3</t>
  </si>
  <si>
    <t>DE Ø20" PVC SDR-32.5 C/J.G  + 5% POR PERDIDA DE CAMPANA</t>
  </si>
  <si>
    <t>REGISTRO PARA VALVULA SEGÚN DETALLE</t>
  </si>
  <si>
    <t>VALVULA DE COMPUERTA Ø12" 150 PSI (COMPLETA) PLATILLADA</t>
  </si>
  <si>
    <t>VALVULA DE COMPUERTA Ø16" 150 PSI (COMPLETA) PLATILLADA</t>
  </si>
  <si>
    <t>VALVULA DE COMPUERTA Ø20" 150 PSI (COMPLETA) PLATILLADA</t>
  </si>
  <si>
    <t>VALVULA DE COMPUERTA Ø6" 150 PSI (COMPLETA) PLATILLADA</t>
  </si>
  <si>
    <t>HORMIGON ARMADO F'C=280 KG/CM2 INDUSTRIAL EN:</t>
  </si>
  <si>
    <t>FINO LOSA SUPERIOR</t>
  </si>
  <si>
    <t>YEE Ø16"X16" ACERO SCH-40 C/PROTECCION ANTICORROSIVA</t>
  </si>
  <si>
    <t>REDUCCION Ø16''@ Ø10" ACERO SCH-40 C/PROTECCION ANTICORROSIVA</t>
  </si>
  <si>
    <t xml:space="preserve">MANO DE OBRA INSTALACIONES </t>
  </si>
  <si>
    <t>COMPACTACION CON EQUIPO DE RELLENO EN CAPAS DE 0.20 M</t>
  </si>
  <si>
    <t>SUMINISTRO Y COLOCACION DE TUBERIAS Y PIEZAS</t>
  </si>
  <si>
    <t>CONSTRUCCION DE BASE PARA CLASIFICADOR</t>
  </si>
  <si>
    <t>ACERAS VIOLINADAS A=1.20 M</t>
  </si>
  <si>
    <t>CONTENES 0.10 M2</t>
  </si>
  <si>
    <t>BADENES HA e=0.15M 1/2" A 0.25 AD, CON BASE PIEDRAS 0.40 M</t>
  </si>
  <si>
    <t>HORMIGÓN ARMADO F´C=210 KG/CM2</t>
  </si>
  <si>
    <t>ALQUILER DE BAÑOS PORTATILES (2 UNIDADES, INCLUYENDO MANTENIMIENTO)</t>
  </si>
  <si>
    <t>MES*UD</t>
  </si>
  <si>
    <t>CONSTRUCCION CASETA MATERIALES 20´X15´</t>
  </si>
  <si>
    <t>LOSA H.A. DE 0.20M (2.98 QQ/M3) INTERMEDIA CAMARA DIGESTION Y SEDIMENTACION</t>
  </si>
  <si>
    <t>SISTEMA DE ABASTECIMIENTO DE AGUA POTABLE</t>
  </si>
  <si>
    <t>PERFORACION POR PERCUSION  EN ACERO</t>
  </si>
  <si>
    <t>ENCAMISADO</t>
  </si>
  <si>
    <t>RANURADO</t>
  </si>
  <si>
    <t>SUMINISTRO DE ZAPATA DE ACERO</t>
  </si>
  <si>
    <t>LIMPIEZA Y DESARROLLO POR PISTONEO</t>
  </si>
  <si>
    <t>AFORO 24 HORAS MENOR DE 300 GPM</t>
  </si>
  <si>
    <t>CONSTRUCION POZO DE 10" ACERO ENCAMIZADO EN 8"</t>
  </si>
  <si>
    <t>SUM. TUB. ACERO 8" E= 1/4"</t>
  </si>
  <si>
    <t>ELECTRIFICACION</t>
  </si>
  <si>
    <t>EQUIPAMIENTO</t>
  </si>
  <si>
    <t>REGISTRO P/TUB. Ø30" DE 1.5 - 2.00 MTS. DE PROF. EN H.A. (SEGUN DETALLE PLANO)</t>
  </si>
  <si>
    <t>ANCLAJES HA PARA MANIFOLD DADOS</t>
  </si>
  <si>
    <t>SUMINISTRO Y COLOCACION NIPLE PLATILLADO EN UN EXTREMO DE 10" X 8' HIERRO NEGRO</t>
  </si>
  <si>
    <t xml:space="preserve">SUMINISTRO Y COLOCACION CODO 10" EN HIERRO NEGRO 90° PLATILLADO EN AMBOS EXTREMOS </t>
  </si>
  <si>
    <t>ARRANCADOR TRIPLEX SUAVE, 3F, A 480V, 60HZ.</t>
  </si>
  <si>
    <t xml:space="preserve">SUMINISTRO Y COLOCACION TUBOS GUIA ACERO INOX. 2" </t>
  </si>
  <si>
    <t>SUMINISTRO Y COLOCACION TUBERIA 10", HIERRO NEGRO PARA LA COLUMNA, PLATILLADA EN UN EXTREMO</t>
  </si>
  <si>
    <t>INSTALACION DE EQUIPOS ELECTROMECANICOS ( INCL. BOMBAS Y MOTOR).</t>
  </si>
  <si>
    <t>MECANISMO DISTRIBUIDOR ROTATIVO DE AGUAS PARA FILTRO PERCOLADOR MARCA FILTRAMAS O SIMILAR MODELOS CON CUATRO BRAZOS REPARTIDORES (EN ACERO INOXIDABLE AISI 304) PARA CAUDAL (SEGÚN CARACTERÍSTICAS EQUIPO DE BOMBEO), Y MOTORIZADOS (1 HP) CON POSIBILIDAD DE CONTROL DE LA VELOCIDAD DE GIRO. INCLUYE TENSORES EN CABLES AISI304.</t>
  </si>
  <si>
    <t>SUMINISTRO Y COLOCACION DE CLASIFICADOR O SEPARADOR DE ARENA TOLVA O CUBA DE ALMACENAMIENTO Y CANAL FABRICADA (DISEÑO ESPECIAL INCLINADO SEGÚN NECESIDAD ESTABLECIDAS EN PLANOS) EN ACERO INOXIDABLE (304 L O 316 L), SE INCLUYEN, EVACUACIÓN DE AGUA POR TUBERÍA EN POSICIÓN NECESARIA, VÁLVULA DE PURGA INCORPORADA EN FONDO.  TORNILLO SIN EJE FORMADO POR SECCIONES DE ESPIRAL DE ALTA RESISTENCIA, YA SEA RESISTENTE AL DESGASTE ACERO INOXIDABLE (304 L O 316 L), PRODUCCIÓN DE LÍQUIDO: DESDE 75 M3 /H - 100 M3 /H, RENDIMIENTO DE SÓLIDOS: DESDE 0.22 M3 /H HASTA 1.3 M3/H, POTENCIA INSTALADA: ¾ HP CON MOTORREDUCTOR ACOPLAMIENTO DIRECTO. PATAS SOPORTE: DE ALTA RESISTENCIA, CONSTRUCCIÓN EN ACERO INOXIDABLE CALIDAD AISI 304 O 316, REFUERZOS INCLUIDOS. (ANTIVIBRACIÓN).</t>
  </si>
  <si>
    <t>PARRILLAS DREN FALSO FONDO FILTRO PERCOLADOR, EN POLIETILENO ALTA DENSIDAD, TIPO MESA CON APOYOS (PATAS) SOPORTES SEPARADOS DEL FONDO 20 CM PARA LA VENTILACIÓN DE LA UNIDAD Y CON BARRAS SEPARADAS A 0.10M  DE FORMA TAL QUE PERMITA ACOMODAR LAS ROSETAS (MEDIO SOPORTE) SOBRE LA PARRILLA SIN QUE SE ESCAPEN,  SUPERFICIE A CUBRIR SEGÚN PLANOS.</t>
  </si>
  <si>
    <t>MEDIO FILTRANTE TIPO ROSETA POLIPROPILENO, RELLENO PLASTICO DESORDENADO + DESPERDICIO DE 3%</t>
  </si>
  <si>
    <t>OFERENTE: ABI KARRRAM MORILLA, INGENIEROS ARQUITECTOS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</si>
</sst>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3" formatCode="_(* #,##0.00_);_(* \(#,##0.00\);_(* &quot;-&quot;??_);_(@_)"/>
    <numFmt numFmtId="164" formatCode="_-* #,##0\ _€_-;\-* #,##0\ _€_-;_-* &quot;-&quot;\ _€_-;_-@_-"/>
    <numFmt numFmtId="165" formatCode="_-* #,##0.00\ _€_-;\-* #,##0.00\ _€_-;_-* &quot;-&quot;??\ _€_-;_-@_-"/>
    <numFmt numFmtId="166" formatCode="_-* #,##0_-;\-* #,##0_-;_-* &quot;-&quot;_-;_-@_-"/>
    <numFmt numFmtId="167" formatCode="_-* #,##0.00_-;\-* #,##0.00_-;_-* &quot;-&quot;??_-;_-@_-"/>
    <numFmt numFmtId="168" formatCode="#,##0.00;[Red]#,##0.00"/>
    <numFmt numFmtId="169" formatCode="General_)"/>
    <numFmt numFmtId="170" formatCode="0.0%"/>
    <numFmt numFmtId="171" formatCode="[$€]#,##0.00;[Red]\-[$€]#,##0.00"/>
    <numFmt numFmtId="172" formatCode="_-[$€-2]* #,##0.00_-;\-[$€-2]* #,##0.00_-;_-[$€-2]* &quot;-&quot;??_-"/>
    <numFmt numFmtId="173" formatCode="#."/>
    <numFmt numFmtId="174" formatCode="&quot;RD$ &quot;#,#00.00"/>
    <numFmt numFmtId="175" formatCode="0.000"/>
    <numFmt numFmtId="176" formatCode="#,##0.0"/>
    <numFmt numFmtId="177" formatCode="_-* #,##0.00\ &quot;Pts&quot;_-;\-* #,##0.00\ &quot;Pts&quot;_-;_-* &quot;-&quot;??\ &quot;Pts&quot;_-;_-@_-"/>
    <numFmt numFmtId="178" formatCode="0.00_)"/>
    <numFmt numFmtId="179" formatCode="#.0"/>
    <numFmt numFmtId="180" formatCode="_-* #,##0.00\ _P_t_s_-;\-* #,##0.00\ _P_t_s_-;_-* &quot;-&quot;??\ _P_t_s_-;_-@_-"/>
    <numFmt numFmtId="181" formatCode="_-&quot;$&quot;* #,##0.00_-;\-&quot;$&quot;* #,##0.00_-;_-&quot;$&quot;* &quot;-&quot;??_-;_-@_-"/>
    <numFmt numFmtId="182" formatCode="#,##0.0_);\(#,##0.0\)"/>
    <numFmt numFmtId="183" formatCode="_ * #,##0.00_ ;_ * \-#,##0.00_ ;_ * &quot;-&quot;??_ ;_ @_ "/>
    <numFmt numFmtId="184" formatCode="000"/>
    <numFmt numFmtId="185" formatCode="0.0"/>
    <numFmt numFmtId="186" formatCode="_-* #,##0\ _€_-;\-* #,##0\ _€_-;_-* &quot;-&quot;??\ _€_-;_-@_-"/>
    <numFmt numFmtId="187" formatCode="_-* #,##0.0\ _€_-;\-* #,##0.0\ _€_-;_-* &quot;-&quot;??\ _€_-;_-@_-"/>
  </numFmts>
  <fonts count="5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sz val="10"/>
      <name val="MS Sans Serif"/>
      <family val="2"/>
    </font>
    <font>
      <sz val="10"/>
      <name val="Times New Roman"/>
      <family val="1"/>
    </font>
    <font>
      <sz val="12"/>
      <name val="Courier"/>
      <family val="3"/>
    </font>
    <font>
      <b/>
      <i/>
      <sz val="10"/>
      <name val="Arial"/>
      <family val="2"/>
    </font>
    <font>
      <sz val="10"/>
      <color indexed="8"/>
      <name val="Arial"/>
      <family val="2"/>
    </font>
    <font>
      <sz val="10"/>
      <name val="Courier"/>
      <family val="3"/>
    </font>
    <font>
      <sz val="10"/>
      <color rgb="FFFF000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b/>
      <sz val="1"/>
      <color indexed="16"/>
      <name val="Courier"/>
      <family val="3"/>
    </font>
    <font>
      <sz val="1"/>
      <color indexed="16"/>
      <name val="Courier"/>
      <family val="3"/>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b/>
      <i/>
      <sz val="16"/>
      <name val="Helv"/>
    </font>
    <font>
      <sz val="8"/>
      <name val="Arial"/>
      <family val="2"/>
    </font>
    <font>
      <b/>
      <sz val="11"/>
      <color indexed="63"/>
      <name val="Calibri"/>
      <family val="2"/>
    </font>
    <font>
      <b/>
      <sz val="18"/>
      <color indexed="62"/>
      <name val="Cambria"/>
      <family val="2"/>
    </font>
    <font>
      <b/>
      <sz val="10"/>
      <color indexed="50"/>
      <name val="Arial"/>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1"/>
      <name val="Arial"/>
      <family val="2"/>
    </font>
    <font>
      <b/>
      <sz val="10"/>
      <color indexed="8"/>
      <name val="Arial"/>
      <family val="2"/>
    </font>
    <font>
      <sz val="10"/>
      <color theme="1"/>
      <name val="Arial"/>
      <family val="2"/>
    </font>
    <font>
      <b/>
      <sz val="10"/>
      <color rgb="FFFF0000"/>
      <name val="Arial"/>
      <family val="2"/>
    </font>
    <font>
      <b/>
      <sz val="9"/>
      <name val="Arial"/>
      <family val="2"/>
    </font>
    <font>
      <b/>
      <sz val="11"/>
      <color indexed="8"/>
      <name val="Tahoma"/>
      <family val="2"/>
    </font>
    <font>
      <b/>
      <sz val="11"/>
      <name val="Tahoma"/>
      <family val="2"/>
    </font>
    <font>
      <sz val="11"/>
      <name val="Tahoma"/>
      <family val="2"/>
    </font>
    <font>
      <sz val="11"/>
      <name val="Calibri"/>
      <family val="2"/>
    </font>
    <font>
      <sz val="8"/>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bgColor rgb="FF000000"/>
      </patternFill>
    </fill>
    <fill>
      <patternFill patternType="solid">
        <fgColor theme="7" tint="0.59999389629810485"/>
        <bgColor indexed="64"/>
      </patternFill>
    </fill>
  </fills>
  <borders count="1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182">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6" fillId="0" borderId="0"/>
    <xf numFmtId="39" fontId="8" fillId="0" borderId="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169" fontId="11" fillId="0" borderId="0"/>
    <xf numFmtId="39" fontId="8" fillId="0" borderId="0"/>
    <xf numFmtId="165" fontId="3" fillId="0" borderId="0" applyFon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5" borderId="0" applyNumberFormat="0" applyBorder="0" applyAlignment="0" applyProtection="0"/>
    <xf numFmtId="0" fontId="13" fillId="7" borderId="0" applyNumberFormat="0" applyBorder="0" applyAlignment="0" applyProtection="0"/>
    <xf numFmtId="0" fontId="13" fillId="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7" borderId="0" applyNumberFormat="0" applyBorder="0" applyAlignment="0" applyProtection="0"/>
    <xf numFmtId="0" fontId="13" fillId="5"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9"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6" fillId="17" borderId="4" applyNumberFormat="0" applyAlignment="0" applyProtection="0"/>
    <xf numFmtId="0" fontId="17" fillId="18" borderId="5" applyNumberFormat="0" applyAlignment="0" applyProtection="0"/>
    <xf numFmtId="43"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2" fontId="3" fillId="0" borderId="0" applyFont="0" applyFill="0" applyBorder="0" applyAlignment="0" applyProtection="0"/>
    <xf numFmtId="0" fontId="18" fillId="0" borderId="0" applyNumberFormat="0" applyFill="0" applyBorder="0" applyAlignment="0" applyProtection="0"/>
    <xf numFmtId="173" fontId="19" fillId="0" borderId="0">
      <protection locked="0"/>
    </xf>
    <xf numFmtId="173" fontId="20" fillId="0" borderId="0">
      <protection locked="0"/>
    </xf>
    <xf numFmtId="173" fontId="20" fillId="0" borderId="0">
      <protection locked="0"/>
    </xf>
    <xf numFmtId="173" fontId="20" fillId="0" borderId="0">
      <protection locked="0"/>
    </xf>
    <xf numFmtId="173" fontId="20" fillId="0" borderId="0">
      <protection locked="0"/>
    </xf>
    <xf numFmtId="173" fontId="20" fillId="0" borderId="0">
      <protection locked="0"/>
    </xf>
    <xf numFmtId="173" fontId="20" fillId="0" borderId="0">
      <protection locked="0"/>
    </xf>
    <xf numFmtId="0" fontId="21" fillId="7" borderId="0" applyNumberFormat="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8" borderId="4" applyNumberFormat="0" applyAlignment="0" applyProtection="0"/>
    <xf numFmtId="0" fontId="26" fillId="0" borderId="9" applyNumberFormat="0" applyFill="0" applyAlignment="0" applyProtection="0"/>
    <xf numFmtId="174" fontId="3" fillId="0" borderId="0" applyFont="0" applyFill="0" applyBorder="0" applyAlignment="0" applyProtection="0"/>
    <xf numFmtId="43" fontId="13"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70"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75" fontId="3" fillId="0" borderId="0" applyFill="0" applyBorder="0" applyAlignment="0" applyProtection="0"/>
    <xf numFmtId="165" fontId="3" fillId="0" borderId="0" applyFont="0" applyFill="0" applyBorder="0" applyAlignment="0" applyProtection="0"/>
    <xf numFmtId="175"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11" fillId="0" borderId="0"/>
    <xf numFmtId="178" fontId="2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39" fontId="8" fillId="0" borderId="0"/>
    <xf numFmtId="39" fontId="8" fillId="0" borderId="0"/>
    <xf numFmtId="179" fontId="11" fillId="0" borderId="0"/>
    <xf numFmtId="39" fontId="8" fillId="0" borderId="0"/>
    <xf numFmtId="0" fontId="3" fillId="0" borderId="0"/>
    <xf numFmtId="0" fontId="2" fillId="0" borderId="0"/>
    <xf numFmtId="0" fontId="8" fillId="0" borderId="0"/>
    <xf numFmtId="0" fontId="3" fillId="0" borderId="0"/>
    <xf numFmtId="0" fontId="3" fillId="0" borderId="0"/>
    <xf numFmtId="39" fontId="8" fillId="0" borderId="0"/>
    <xf numFmtId="0" fontId="28" fillId="0" borderId="0"/>
    <xf numFmtId="0" fontId="6" fillId="5" borderId="10" applyNumberFormat="0" applyFont="0" applyAlignment="0" applyProtection="0"/>
    <xf numFmtId="0" fontId="3" fillId="5" borderId="10" applyNumberFormat="0" applyFont="0" applyAlignment="0" applyProtection="0"/>
    <xf numFmtId="0" fontId="29" fillId="17" borderId="11" applyNumberFormat="0" applyAlignment="0" applyProtection="0"/>
    <xf numFmtId="9" fontId="7"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3" fillId="0" borderId="0" applyFont="0" applyFill="0" applyBorder="0" applyAlignment="0" applyProtection="0"/>
    <xf numFmtId="0" fontId="30" fillId="0" borderId="0" applyNumberFormat="0" applyFill="0" applyBorder="0" applyAlignment="0" applyProtection="0"/>
    <xf numFmtId="0" fontId="26" fillId="0" borderId="0" applyNumberFormat="0" applyFill="0" applyBorder="0" applyAlignment="0" applyProtection="0"/>
    <xf numFmtId="0" fontId="1" fillId="0" borderId="0"/>
    <xf numFmtId="43" fontId="1"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80"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1" fillId="0" borderId="0" applyFont="0" applyFill="0" applyBorder="0" applyAlignment="0" applyProtection="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165" fontId="3" fillId="0" borderId="0" applyFont="0" applyFill="0" applyBorder="0" applyAlignment="0" applyProtection="0"/>
    <xf numFmtId="0" fontId="3" fillId="0" borderId="0"/>
    <xf numFmtId="0" fontId="13" fillId="19" borderId="0" applyNumberFormat="0" applyBorder="0" applyAlignment="0" applyProtection="0"/>
    <xf numFmtId="0" fontId="13" fillId="9" borderId="0" applyNumberFormat="0" applyBorder="0" applyAlignment="0" applyProtection="0"/>
    <xf numFmtId="0" fontId="13" fillId="20" borderId="0" applyNumberFormat="0" applyBorder="0" applyAlignment="0" applyProtection="0"/>
    <xf numFmtId="0" fontId="13" fillId="16"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3" borderId="0" applyNumberFormat="0" applyBorder="0" applyAlignment="0" applyProtection="0"/>
    <xf numFmtId="0" fontId="13" fillId="11" borderId="0" applyNumberFormat="0" applyBorder="0" applyAlignment="0" applyProtection="0"/>
    <xf numFmtId="0" fontId="14" fillId="22" borderId="0" applyNumberFormat="0" applyBorder="0" applyAlignment="0" applyProtection="0"/>
    <xf numFmtId="0" fontId="14" fillId="4" borderId="0" applyNumberFormat="0" applyBorder="0" applyAlignment="0" applyProtection="0"/>
    <xf numFmtId="0" fontId="14" fillId="21" borderId="0" applyNumberFormat="0" applyBorder="0" applyAlignment="0" applyProtection="0"/>
    <xf numFmtId="0" fontId="14" fillId="23" borderId="0" applyNumberFormat="0" applyBorder="0" applyAlignment="0" applyProtection="0"/>
    <xf numFmtId="0" fontId="14" fillId="14"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15" borderId="0" applyNumberFormat="0" applyBorder="0" applyAlignment="0" applyProtection="0"/>
    <xf numFmtId="0" fontId="14" fillId="26" borderId="0" applyNumberFormat="0" applyBorder="0" applyAlignment="0" applyProtection="0"/>
    <xf numFmtId="0" fontId="14" fillId="23" borderId="0" applyNumberFormat="0" applyBorder="0" applyAlignment="0" applyProtection="0"/>
    <xf numFmtId="0" fontId="14" fillId="10" borderId="0" applyNumberFormat="0" applyBorder="0" applyAlignment="0" applyProtection="0"/>
    <xf numFmtId="0" fontId="15" fillId="9" borderId="0" applyNumberFormat="0" applyBorder="0" applyAlignment="0" applyProtection="0"/>
    <xf numFmtId="0" fontId="32" fillId="27" borderId="4" applyNumberFormat="0" applyAlignment="0" applyProtection="0"/>
    <xf numFmtId="0" fontId="21" fillId="20" borderId="0" applyNumberFormat="0" applyBorder="0" applyAlignment="0" applyProtection="0"/>
    <xf numFmtId="0" fontId="33" fillId="0" borderId="13" applyNumberFormat="0" applyFill="0" applyAlignment="0" applyProtection="0"/>
    <xf numFmtId="0" fontId="34" fillId="0" borderId="14" applyNumberFormat="0" applyFill="0" applyAlignment="0" applyProtection="0"/>
    <xf numFmtId="0" fontId="35" fillId="0" borderId="15" applyNumberFormat="0" applyFill="0" applyAlignment="0" applyProtection="0"/>
    <xf numFmtId="0" fontId="35" fillId="0" borderId="0" applyNumberFormat="0" applyFill="0" applyBorder="0" applyAlignment="0" applyProtection="0"/>
    <xf numFmtId="0" fontId="25" fillId="6" borderId="4" applyNumberFormat="0" applyAlignment="0" applyProtection="0"/>
    <xf numFmtId="0" fontId="36" fillId="0" borderId="12" applyNumberFormat="0" applyFill="0" applyAlignment="0" applyProtection="0"/>
    <xf numFmtId="177" fontId="3" fillId="0" borderId="0" applyFont="0" applyFill="0" applyBorder="0" applyAlignment="0" applyProtection="0"/>
    <xf numFmtId="177"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1" fontId="3" fillId="0" borderId="0" applyFont="0" applyFill="0" applyBorder="0" applyAlignment="0" applyProtection="0"/>
    <xf numFmtId="0" fontId="37" fillId="8" borderId="0" applyNumberFormat="0" applyBorder="0" applyAlignment="0" applyProtection="0"/>
    <xf numFmtId="0" fontId="13" fillId="0" borderId="0"/>
    <xf numFmtId="0" fontId="29" fillId="27" borderId="11" applyNumberFormat="0" applyAlignment="0" applyProtection="0"/>
    <xf numFmtId="9" fontId="3" fillId="0" borderId="0" applyFont="0" applyFill="0" applyBorder="0" applyAlignment="0" applyProtection="0"/>
    <xf numFmtId="0" fontId="38" fillId="0" borderId="0" applyNumberFormat="0" applyFill="0" applyBorder="0" applyAlignment="0" applyProtection="0"/>
    <xf numFmtId="0" fontId="39" fillId="0" borderId="16" applyNumberFormat="0" applyFill="0" applyAlignment="0" applyProtection="0"/>
    <xf numFmtId="0" fontId="3" fillId="0" borderId="0"/>
    <xf numFmtId="165" fontId="3" fillId="0" borderId="0" applyFont="0" applyFill="0" applyBorder="0" applyAlignment="0" applyProtection="0"/>
    <xf numFmtId="0" fontId="3" fillId="0" borderId="0"/>
    <xf numFmtId="175"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39" fontId="8" fillId="0" borderId="0"/>
    <xf numFmtId="183" fontId="3" fillId="0" borderId="0" applyFont="0" applyFill="0" applyBorder="0" applyAlignment="0" applyProtection="0"/>
    <xf numFmtId="0" fontId="40" fillId="0" borderId="0"/>
    <xf numFmtId="167" fontId="3" fillId="0" borderId="0" applyFont="0" applyFill="0" applyBorder="0" applyAlignment="0" applyProtection="0"/>
    <xf numFmtId="0" fontId="3" fillId="0" borderId="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0" fontId="3" fillId="0" borderId="0"/>
  </cellStyleXfs>
  <cellXfs count="281">
    <xf numFmtId="0" fontId="0" fillId="0" borderId="0" xfId="0"/>
    <xf numFmtId="43" fontId="3" fillId="2" borderId="1" xfId="1" applyFont="1" applyFill="1" applyBorder="1" applyAlignment="1" applyProtection="1">
      <alignment vertical="top"/>
      <protection locked="0"/>
    </xf>
    <xf numFmtId="4" fontId="3" fillId="2" borderId="1" xfId="4" applyNumberFormat="1" applyFont="1" applyFill="1" applyBorder="1" applyAlignment="1" applyProtection="1">
      <alignment vertical="top" wrapText="1"/>
      <protection locked="0"/>
    </xf>
    <xf numFmtId="4" fontId="3" fillId="2" borderId="1" xfId="179" applyNumberFormat="1" applyFont="1" applyFill="1" applyBorder="1" applyAlignment="1" applyProtection="1">
      <alignment vertical="top" wrapText="1"/>
      <protection locked="0"/>
    </xf>
    <xf numFmtId="0" fontId="3" fillId="2" borderId="1" xfId="82" applyFont="1" applyFill="1" applyBorder="1" applyAlignment="1" applyProtection="1">
      <alignment horizontal="left" vertical="top" wrapText="1"/>
    </xf>
    <xf numFmtId="0" fontId="3" fillId="2" borderId="1" xfId="82" applyFont="1" applyFill="1" applyBorder="1" applyAlignment="1" applyProtection="1">
      <alignment vertical="top" wrapText="1"/>
    </xf>
    <xf numFmtId="4" fontId="3" fillId="2" borderId="1" xfId="4" applyNumberFormat="1" applyFont="1" applyFill="1" applyBorder="1" applyAlignment="1" applyProtection="1">
      <alignment vertical="top" wrapText="1"/>
    </xf>
    <xf numFmtId="0" fontId="48" fillId="0" borderId="0" xfId="0" applyFont="1" applyAlignment="1">
      <alignment vertical="center"/>
    </xf>
    <xf numFmtId="43" fontId="3" fillId="2" borderId="1" xfId="1" applyNumberFormat="1" applyFont="1" applyFill="1" applyBorder="1" applyAlignment="1" applyProtection="1">
      <alignment horizontal="right" vertical="top" wrapText="1"/>
    </xf>
    <xf numFmtId="43" fontId="3" fillId="2" borderId="1" xfId="1" applyFont="1" applyFill="1" applyBorder="1" applyAlignment="1" applyProtection="1">
      <alignment vertical="top" wrapText="1"/>
      <protection locked="0"/>
    </xf>
    <xf numFmtId="39" fontId="3" fillId="2" borderId="1" xfId="85" applyFont="1" applyFill="1" applyBorder="1" applyAlignment="1" applyProtection="1">
      <alignment horizontal="left" vertical="top" wrapText="1"/>
    </xf>
    <xf numFmtId="39" fontId="4" fillId="2" borderId="1" xfId="85" applyFont="1" applyFill="1" applyBorder="1" applyAlignment="1" applyProtection="1">
      <alignment horizontal="left" vertical="top" wrapText="1"/>
    </xf>
    <xf numFmtId="4" fontId="3" fillId="2" borderId="1" xfId="1" applyNumberFormat="1" applyFont="1" applyFill="1" applyBorder="1" applyAlignment="1" applyProtection="1">
      <alignment vertical="top"/>
      <protection locked="0"/>
    </xf>
    <xf numFmtId="4" fontId="3" fillId="2" borderId="1" xfId="1" applyNumberFormat="1" applyFont="1" applyFill="1" applyBorder="1" applyAlignment="1" applyProtection="1">
      <alignment vertical="top" wrapText="1"/>
      <protection locked="0"/>
    </xf>
    <xf numFmtId="43" fontId="3" fillId="2" borderId="1" xfId="1" applyFont="1" applyFill="1" applyBorder="1" applyAlignment="1" applyProtection="1">
      <alignment horizontal="center" vertical="top"/>
      <protection locked="0"/>
    </xf>
    <xf numFmtId="43" fontId="3" fillId="2" borderId="1" xfId="1" applyFont="1" applyFill="1" applyBorder="1" applyAlignment="1" applyProtection="1">
      <alignment horizontal="center" vertical="top" wrapText="1"/>
      <protection locked="0"/>
    </xf>
    <xf numFmtId="184" fontId="45" fillId="2" borderId="1" xfId="173" applyNumberFormat="1" applyFont="1" applyFill="1" applyBorder="1" applyAlignment="1" applyProtection="1">
      <alignment horizontal="center" vertical="top"/>
    </xf>
    <xf numFmtId="0" fontId="46" fillId="2" borderId="1" xfId="174" applyNumberFormat="1" applyFont="1" applyFill="1" applyBorder="1" applyAlignment="1" applyProtection="1">
      <alignment horizontal="right" vertical="top" wrapText="1"/>
    </xf>
    <xf numFmtId="43" fontId="3" fillId="2" borderId="1" xfId="1" applyNumberFormat="1" applyFont="1" applyFill="1" applyBorder="1" applyAlignment="1" applyProtection="1">
      <alignment horizontal="right" vertical="top"/>
    </xf>
    <xf numFmtId="43" fontId="12" fillId="2" borderId="1" xfId="1" applyNumberFormat="1" applyFont="1" applyFill="1" applyBorder="1" applyAlignment="1" applyProtection="1">
      <alignment horizontal="right" vertical="top" wrapText="1"/>
    </xf>
    <xf numFmtId="0" fontId="3" fillId="0" borderId="0" xfId="4" applyFont="1" applyFill="1" applyAlignment="1" applyProtection="1">
      <alignment vertical="top"/>
      <protection locked="0"/>
    </xf>
    <xf numFmtId="0" fontId="4" fillId="2" borderId="0" xfId="1" applyNumberFormat="1" applyFont="1" applyFill="1" applyBorder="1" applyAlignment="1" applyProtection="1">
      <alignment horizontal="center" vertical="top"/>
      <protection locked="0"/>
    </xf>
    <xf numFmtId="43" fontId="4" fillId="2" borderId="0" xfId="4" applyNumberFormat="1" applyFont="1" applyFill="1" applyBorder="1" applyAlignment="1" applyProtection="1">
      <alignment horizontal="center" vertical="top"/>
      <protection locked="0"/>
    </xf>
    <xf numFmtId="0" fontId="4" fillId="2" borderId="0" xfId="4" applyFont="1" applyFill="1" applyBorder="1" applyAlignment="1" applyProtection="1">
      <alignment horizontal="center" vertical="top"/>
      <protection locked="0"/>
    </xf>
    <xf numFmtId="43" fontId="4" fillId="2" borderId="0" xfId="1" applyFont="1" applyFill="1" applyBorder="1" applyAlignment="1" applyProtection="1">
      <alignment horizontal="center" vertical="top"/>
      <protection locked="0"/>
    </xf>
    <xf numFmtId="0" fontId="3" fillId="2" borderId="0" xfId="0" quotePrefix="1" applyNumberFormat="1" applyFont="1" applyFill="1" applyBorder="1" applyAlignment="1" applyProtection="1">
      <alignment horizontal="left" vertical="top"/>
      <protection locked="0"/>
    </xf>
    <xf numFmtId="14" fontId="3" fillId="2" borderId="0" xfId="0" applyNumberFormat="1" applyFont="1" applyFill="1" applyBorder="1" applyAlignment="1" applyProtection="1">
      <alignment horizontal="center" vertical="top" wrapText="1"/>
      <protection locked="0"/>
    </xf>
    <xf numFmtId="43" fontId="3" fillId="2" borderId="0" xfId="0" applyNumberFormat="1" applyFont="1" applyFill="1" applyBorder="1" applyAlignment="1" applyProtection="1">
      <alignment vertical="top"/>
      <protection locked="0"/>
    </xf>
    <xf numFmtId="0" fontId="3" fillId="2" borderId="0" xfId="0" applyFont="1" applyFill="1" applyBorder="1" applyAlignment="1" applyProtection="1">
      <alignment vertical="top"/>
      <protection locked="0"/>
    </xf>
    <xf numFmtId="4" fontId="3" fillId="2" borderId="0" xfId="0" applyNumberFormat="1" applyFont="1" applyFill="1" applyBorder="1" applyAlignment="1" applyProtection="1">
      <alignment vertical="top"/>
      <protection locked="0"/>
    </xf>
    <xf numFmtId="169" fontId="43" fillId="0" borderId="0" xfId="0" applyNumberFormat="1" applyFont="1" applyAlignment="1" applyProtection="1">
      <alignment horizontal="center" vertical="top" wrapText="1"/>
      <protection locked="0"/>
    </xf>
    <xf numFmtId="0" fontId="4" fillId="0" borderId="0" xfId="0" applyFont="1" applyFill="1" applyAlignment="1" applyProtection="1">
      <alignment vertical="top"/>
      <protection locked="0"/>
    </xf>
    <xf numFmtId="0" fontId="3" fillId="2" borderId="0" xfId="1" quotePrefix="1" applyNumberFormat="1" applyFont="1" applyFill="1" applyBorder="1" applyAlignment="1" applyProtection="1">
      <alignment horizontal="left" vertical="top"/>
      <protection locked="0"/>
    </xf>
    <xf numFmtId="0" fontId="3" fillId="2" borderId="0" xfId="4" applyFont="1" applyFill="1" applyBorder="1" applyAlignment="1" applyProtection="1">
      <alignment horizontal="left" vertical="top" wrapText="1"/>
      <protection locked="0"/>
    </xf>
    <xf numFmtId="0" fontId="3" fillId="2" borderId="0" xfId="4" applyFont="1" applyFill="1" applyBorder="1" applyAlignment="1" applyProtection="1">
      <alignment vertical="top"/>
      <protection locked="0"/>
    </xf>
    <xf numFmtId="43" fontId="3" fillId="2" borderId="0" xfId="1" quotePrefix="1" applyFont="1" applyFill="1" applyBorder="1" applyAlignment="1" applyProtection="1">
      <alignment vertical="top"/>
      <protection locked="0"/>
    </xf>
    <xf numFmtId="43" fontId="4" fillId="2" borderId="0" xfId="1" applyFont="1" applyFill="1" applyBorder="1" applyAlignment="1" applyProtection="1">
      <alignment vertical="top"/>
      <protection locked="0"/>
    </xf>
    <xf numFmtId="0" fontId="5" fillId="2" borderId="0" xfId="1" applyNumberFormat="1" applyFont="1" applyFill="1" applyBorder="1" applyAlignment="1" applyProtection="1">
      <alignment horizontal="center" vertical="top"/>
      <protection locked="0"/>
    </xf>
    <xf numFmtId="0" fontId="9" fillId="2" borderId="0" xfId="4" applyFont="1" applyFill="1" applyBorder="1" applyAlignment="1" applyProtection="1">
      <alignment vertical="top" wrapText="1"/>
      <protection locked="0"/>
    </xf>
    <xf numFmtId="43" fontId="9" fillId="2" borderId="0" xfId="4" applyNumberFormat="1" applyFont="1" applyFill="1" applyBorder="1" applyAlignment="1" applyProtection="1">
      <alignment vertical="top"/>
      <protection locked="0"/>
    </xf>
    <xf numFmtId="4" fontId="5" fillId="2" borderId="0" xfId="4" applyNumberFormat="1" applyFont="1" applyFill="1" applyBorder="1" applyAlignment="1" applyProtection="1">
      <alignment vertical="top"/>
      <protection locked="0"/>
    </xf>
    <xf numFmtId="43" fontId="5" fillId="2" borderId="0" xfId="1" applyFont="1" applyFill="1" applyBorder="1" applyAlignment="1" applyProtection="1">
      <alignment vertical="top"/>
      <protection locked="0"/>
    </xf>
    <xf numFmtId="43" fontId="9" fillId="2" borderId="0" xfId="1" applyFont="1" applyFill="1" applyBorder="1" applyAlignment="1" applyProtection="1">
      <alignment vertical="top"/>
      <protection locked="0"/>
    </xf>
    <xf numFmtId="0" fontId="44" fillId="2" borderId="2" xfId="1" applyNumberFormat="1" applyFont="1" applyFill="1" applyBorder="1" applyAlignment="1" applyProtection="1">
      <alignment horizontal="center" vertical="top"/>
      <protection locked="0"/>
    </xf>
    <xf numFmtId="0" fontId="44" fillId="2" borderId="2" xfId="4" applyFont="1" applyFill="1" applyBorder="1" applyAlignment="1" applyProtection="1">
      <alignment horizontal="center" vertical="top" wrapText="1"/>
      <protection locked="0"/>
    </xf>
    <xf numFmtId="43" fontId="44" fillId="2" borderId="2" xfId="4" applyNumberFormat="1" applyFont="1" applyFill="1" applyBorder="1" applyAlignment="1" applyProtection="1">
      <alignment horizontal="center" vertical="top"/>
      <protection locked="0"/>
    </xf>
    <xf numFmtId="0" fontId="44" fillId="2" borderId="2" xfId="4" applyFont="1" applyFill="1" applyBorder="1" applyAlignment="1" applyProtection="1">
      <alignment horizontal="center" vertical="top"/>
      <protection locked="0"/>
    </xf>
    <xf numFmtId="43" fontId="44" fillId="2" borderId="2" xfId="1" applyFont="1" applyFill="1" applyBorder="1" applyAlignment="1" applyProtection="1">
      <alignment horizontal="center" vertical="top"/>
      <protection locked="0"/>
    </xf>
    <xf numFmtId="43" fontId="3" fillId="2" borderId="2" xfId="1" applyFont="1" applyFill="1" applyBorder="1" applyAlignment="1" applyProtection="1">
      <alignment horizontal="center" vertical="top"/>
      <protection locked="0"/>
    </xf>
    <xf numFmtId="4" fontId="3" fillId="0" borderId="0" xfId="5" applyNumberFormat="1" applyFont="1" applyFill="1" applyAlignment="1" applyProtection="1">
      <alignment vertical="top" wrapText="1"/>
      <protection locked="0"/>
    </xf>
    <xf numFmtId="43" fontId="3" fillId="2" borderId="1" xfId="1" applyFont="1" applyFill="1" applyBorder="1" applyAlignment="1" applyProtection="1">
      <alignment horizontal="right" vertical="top"/>
      <protection locked="0"/>
    </xf>
    <xf numFmtId="4" fontId="3" fillId="0" borderId="0" xfId="5" applyNumberFormat="1" applyFont="1" applyFill="1" applyAlignment="1" applyProtection="1">
      <alignment vertical="top"/>
      <protection locked="0"/>
    </xf>
    <xf numFmtId="0" fontId="3" fillId="29" borderId="0" xfId="115" applyFont="1" applyFill="1" applyBorder="1" applyAlignment="1" applyProtection="1">
      <alignment vertical="top"/>
      <protection locked="0"/>
    </xf>
    <xf numFmtId="0" fontId="3" fillId="29" borderId="0" xfId="115" applyFont="1" applyFill="1" applyAlignment="1" applyProtection="1">
      <alignment vertical="top"/>
      <protection locked="0"/>
    </xf>
    <xf numFmtId="0" fontId="3" fillId="0" borderId="0" xfId="115" applyFont="1" applyFill="1" applyBorder="1" applyAlignment="1" applyProtection="1">
      <alignment vertical="top"/>
      <protection locked="0"/>
    </xf>
    <xf numFmtId="0" fontId="3" fillId="0" borderId="0" xfId="115" applyFont="1" applyFill="1" applyAlignment="1" applyProtection="1">
      <alignment vertical="top"/>
      <protection locked="0"/>
    </xf>
    <xf numFmtId="4" fontId="3" fillId="29" borderId="0" xfId="5" applyNumberFormat="1" applyFont="1" applyFill="1" applyAlignment="1" applyProtection="1">
      <alignment vertical="top" wrapText="1"/>
      <protection locked="0"/>
    </xf>
    <xf numFmtId="0" fontId="3" fillId="28" borderId="0" xfId="78" applyFont="1" applyFill="1" applyBorder="1" applyAlignment="1" applyProtection="1">
      <alignment vertical="top" wrapText="1"/>
      <protection locked="0"/>
    </xf>
    <xf numFmtId="4" fontId="3" fillId="2" borderId="0" xfId="5" applyNumberFormat="1" applyFont="1" applyFill="1" applyAlignment="1" applyProtection="1">
      <alignment vertical="top" wrapText="1"/>
      <protection locked="0"/>
    </xf>
    <xf numFmtId="0" fontId="3" fillId="2" borderId="0" xfId="78" applyFont="1" applyFill="1" applyBorder="1" applyAlignment="1" applyProtection="1">
      <alignment vertical="top" wrapText="1"/>
      <protection locked="0"/>
    </xf>
    <xf numFmtId="0" fontId="12" fillId="29" borderId="0" xfId="115" applyFont="1" applyFill="1" applyBorder="1" applyAlignment="1" applyProtection="1">
      <alignment vertical="top"/>
      <protection locked="0"/>
    </xf>
    <xf numFmtId="0" fontId="12" fillId="29" borderId="0" xfId="115" applyFont="1" applyFill="1" applyAlignment="1" applyProtection="1">
      <alignment vertical="top"/>
      <protection locked="0"/>
    </xf>
    <xf numFmtId="165" fontId="4" fillId="2" borderId="1" xfId="167" applyFont="1" applyFill="1" applyBorder="1" applyAlignment="1" applyProtection="1">
      <alignment horizontal="center" vertical="top"/>
      <protection locked="0"/>
    </xf>
    <xf numFmtId="4" fontId="3" fillId="2" borderId="1" xfId="167" applyNumberFormat="1" applyFont="1" applyFill="1" applyBorder="1" applyAlignment="1" applyProtection="1">
      <alignment vertical="top"/>
      <protection locked="0"/>
    </xf>
    <xf numFmtId="43" fontId="3" fillId="2" borderId="1" xfId="1" applyFont="1" applyFill="1" applyBorder="1" applyAlignment="1" applyProtection="1">
      <alignment horizontal="right" vertical="top" wrapText="1"/>
      <protection locked="0"/>
    </xf>
    <xf numFmtId="0" fontId="3" fillId="29" borderId="0" xfId="115" applyFont="1" applyFill="1" applyBorder="1" applyAlignment="1" applyProtection="1">
      <alignment vertical="top" wrapText="1"/>
      <protection locked="0"/>
    </xf>
    <xf numFmtId="0" fontId="3" fillId="29" borderId="0" xfId="115" applyFont="1" applyFill="1" applyAlignment="1" applyProtection="1">
      <alignment vertical="top" wrapText="1"/>
      <protection locked="0"/>
    </xf>
    <xf numFmtId="4" fontId="12" fillId="29" borderId="0" xfId="5" applyNumberFormat="1" applyFont="1" applyFill="1" applyAlignment="1" applyProtection="1">
      <alignment vertical="top" wrapText="1"/>
      <protection locked="0"/>
    </xf>
    <xf numFmtId="4" fontId="12" fillId="0" borderId="0" xfId="5" applyNumberFormat="1" applyFont="1" applyFill="1" applyAlignment="1" applyProtection="1">
      <alignment vertical="top" wrapText="1"/>
      <protection locked="0"/>
    </xf>
    <xf numFmtId="167" fontId="42" fillId="2" borderId="1" xfId="170" applyFont="1" applyFill="1" applyBorder="1" applyAlignment="1" applyProtection="1">
      <alignment vertical="top"/>
      <protection locked="0"/>
    </xf>
    <xf numFmtId="167" fontId="0" fillId="2" borderId="1" xfId="170" applyFont="1" applyFill="1" applyBorder="1" applyAlignment="1" applyProtection="1">
      <alignment vertical="top"/>
      <protection locked="0"/>
    </xf>
    <xf numFmtId="43" fontId="4" fillId="2" borderId="1" xfId="1" applyFont="1" applyFill="1" applyBorder="1" applyAlignment="1" applyProtection="1">
      <alignment horizontal="right" vertical="top"/>
      <protection locked="0"/>
    </xf>
    <xf numFmtId="4" fontId="3" fillId="2" borderId="1" xfId="4" applyNumberFormat="1" applyFont="1" applyFill="1" applyBorder="1" applyAlignment="1" applyProtection="1">
      <alignment horizontal="right" vertical="top" wrapText="1"/>
      <protection locked="0"/>
    </xf>
    <xf numFmtId="43" fontId="4" fillId="2" borderId="1" xfId="1" applyFont="1" applyFill="1" applyBorder="1" applyAlignment="1" applyProtection="1">
      <alignment vertical="top" wrapText="1"/>
      <protection locked="0"/>
    </xf>
    <xf numFmtId="39" fontId="3" fillId="2" borderId="1" xfId="1" applyNumberFormat="1" applyFont="1" applyFill="1" applyBorder="1" applyAlignment="1" applyProtection="1">
      <alignment vertical="top" wrapText="1"/>
      <protection locked="0"/>
    </xf>
    <xf numFmtId="4" fontId="4" fillId="2" borderId="1" xfId="1" applyNumberFormat="1" applyFont="1" applyFill="1" applyBorder="1" applyAlignment="1" applyProtection="1">
      <alignment vertical="top"/>
      <protection locked="0"/>
    </xf>
    <xf numFmtId="0" fontId="3" fillId="2" borderId="0" xfId="3" applyFont="1" applyFill="1" applyBorder="1" applyAlignment="1" applyProtection="1">
      <alignment vertical="top"/>
      <protection locked="0"/>
    </xf>
    <xf numFmtId="0" fontId="3" fillId="0" borderId="0" xfId="3" applyFont="1" applyFill="1" applyBorder="1" applyAlignment="1" applyProtection="1">
      <alignment vertical="top"/>
      <protection locked="0"/>
    </xf>
    <xf numFmtId="4" fontId="4" fillId="2" borderId="1" xfId="1" applyNumberFormat="1" applyFont="1" applyFill="1" applyBorder="1" applyAlignment="1" applyProtection="1">
      <alignment vertical="top" wrapText="1"/>
      <protection locked="0"/>
    </xf>
    <xf numFmtId="0" fontId="3" fillId="2" borderId="0" xfId="5" applyFont="1" applyFill="1" applyAlignment="1" applyProtection="1">
      <alignment vertical="top"/>
      <protection locked="0"/>
    </xf>
    <xf numFmtId="4" fontId="12" fillId="2" borderId="1" xfId="1" applyNumberFormat="1" applyFont="1" applyFill="1" applyBorder="1" applyAlignment="1" applyProtection="1">
      <alignment vertical="top" wrapText="1"/>
      <protection locked="0"/>
    </xf>
    <xf numFmtId="4" fontId="12" fillId="2" borderId="1" xfId="4" applyNumberFormat="1" applyFont="1" applyFill="1" applyBorder="1" applyAlignment="1" applyProtection="1">
      <alignment horizontal="right" vertical="top" wrapText="1"/>
      <protection locked="0"/>
    </xf>
    <xf numFmtId="4" fontId="3" fillId="2" borderId="1" xfId="61" applyNumberFormat="1" applyFont="1" applyFill="1" applyBorder="1" applyAlignment="1" applyProtection="1">
      <alignment vertical="top" wrapText="1"/>
      <protection locked="0"/>
    </xf>
    <xf numFmtId="4" fontId="4" fillId="2" borderId="1" xfId="169" applyNumberFormat="1" applyFont="1" applyFill="1" applyBorder="1" applyAlignment="1" applyProtection="1">
      <alignment horizontal="right" vertical="top"/>
      <protection locked="0"/>
    </xf>
    <xf numFmtId="4" fontId="12" fillId="0" borderId="0" xfId="5" applyNumberFormat="1" applyFont="1" applyFill="1" applyAlignment="1" applyProtection="1">
      <alignment vertical="top"/>
      <protection locked="0"/>
    </xf>
    <xf numFmtId="4" fontId="3" fillId="29" borderId="0" xfId="5" applyNumberFormat="1" applyFont="1" applyFill="1" applyAlignment="1" applyProtection="1">
      <alignment vertical="top"/>
      <protection locked="0"/>
    </xf>
    <xf numFmtId="167" fontId="3" fillId="2" borderId="1" xfId="107" applyNumberFormat="1" applyFont="1" applyFill="1" applyBorder="1" applyAlignment="1" applyProtection="1">
      <alignment horizontal="right" vertical="top"/>
      <protection locked="0"/>
    </xf>
    <xf numFmtId="4" fontId="4" fillId="0" borderId="0" xfId="5" applyNumberFormat="1" applyFont="1" applyFill="1" applyAlignment="1" applyProtection="1">
      <alignment vertical="top"/>
      <protection locked="0"/>
    </xf>
    <xf numFmtId="0" fontId="3" fillId="0" borderId="1" xfId="115" applyFont="1" applyFill="1" applyBorder="1" applyAlignment="1" applyProtection="1">
      <alignment vertical="top"/>
      <protection locked="0"/>
    </xf>
    <xf numFmtId="43" fontId="4" fillId="2" borderId="1" xfId="1" applyFont="1" applyFill="1" applyBorder="1" applyAlignment="1" applyProtection="1">
      <alignment vertical="top"/>
      <protection locked="0"/>
    </xf>
    <xf numFmtId="4" fontId="4" fillId="2" borderId="1" xfId="1" applyNumberFormat="1" applyFont="1" applyFill="1" applyBorder="1" applyAlignment="1" applyProtection="1">
      <alignment horizontal="right" vertical="top"/>
      <protection locked="0"/>
    </xf>
    <xf numFmtId="4" fontId="31" fillId="2" borderId="1" xfId="1" applyNumberFormat="1" applyFont="1" applyFill="1" applyBorder="1" applyAlignment="1" applyProtection="1">
      <alignment vertical="top" wrapText="1"/>
      <protection locked="0"/>
    </xf>
    <xf numFmtId="0" fontId="3" fillId="28" borderId="0" xfId="0" applyFont="1" applyFill="1" applyBorder="1" applyAlignment="1" applyProtection="1">
      <alignment vertical="top" wrapText="1"/>
      <protection locked="0"/>
    </xf>
    <xf numFmtId="43" fontId="47" fillId="2" borderId="1" xfId="1" applyFont="1" applyFill="1" applyBorder="1" applyAlignment="1" applyProtection="1">
      <alignment horizontal="right" vertical="top"/>
      <protection locked="0"/>
    </xf>
    <xf numFmtId="4" fontId="46" fillId="2" borderId="1" xfId="79" applyNumberFormat="1" applyFont="1" applyFill="1" applyBorder="1" applyAlignment="1" applyProtection="1">
      <alignment horizontal="center" vertical="top"/>
      <protection locked="0"/>
    </xf>
    <xf numFmtId="0" fontId="3" fillId="2" borderId="0" xfId="115" applyFont="1" applyFill="1" applyBorder="1" applyAlignment="1" applyProtection="1">
      <alignment vertical="top"/>
      <protection locked="0"/>
    </xf>
    <xf numFmtId="0" fontId="3" fillId="2" borderId="0" xfId="115" applyFont="1" applyFill="1" applyAlignment="1" applyProtection="1">
      <alignment vertical="top"/>
      <protection locked="0"/>
    </xf>
    <xf numFmtId="4" fontId="10" fillId="2" borderId="1" xfId="1" applyNumberFormat="1" applyFont="1" applyFill="1" applyBorder="1" applyAlignment="1" applyProtection="1">
      <alignment horizontal="right" vertical="top" wrapText="1"/>
      <protection locked="0"/>
    </xf>
    <xf numFmtId="4" fontId="10" fillId="28" borderId="1" xfId="0" applyNumberFormat="1" applyFont="1" applyFill="1" applyBorder="1" applyAlignment="1" applyProtection="1">
      <alignment vertical="top"/>
      <protection locked="0"/>
    </xf>
    <xf numFmtId="4" fontId="10" fillId="28" borderId="1" xfId="0" applyNumberFormat="1" applyFont="1" applyFill="1" applyBorder="1" applyAlignment="1" applyProtection="1">
      <alignment horizontal="right" vertical="top"/>
      <protection locked="0"/>
    </xf>
    <xf numFmtId="4" fontId="42" fillId="2" borderId="1" xfId="167" applyNumberFormat="1" applyFont="1" applyFill="1" applyBorder="1" applyAlignment="1" applyProtection="1">
      <alignment horizontal="right" vertical="top" wrapText="1"/>
      <protection locked="0"/>
    </xf>
    <xf numFmtId="4" fontId="10" fillId="2" borderId="1" xfId="0" applyNumberFormat="1" applyFont="1" applyFill="1" applyBorder="1" applyAlignment="1" applyProtection="1">
      <alignment horizontal="right" vertical="top"/>
      <protection locked="0"/>
    </xf>
    <xf numFmtId="4" fontId="3" fillId="2" borderId="1" xfId="0" applyNumberFormat="1" applyFont="1" applyFill="1" applyBorder="1" applyAlignment="1" applyProtection="1">
      <alignment horizontal="right" vertical="top"/>
      <protection locked="0"/>
    </xf>
    <xf numFmtId="4" fontId="10" fillId="2" borderId="1" xfId="0" applyNumberFormat="1" applyFont="1" applyFill="1" applyBorder="1" applyAlignment="1" applyProtection="1">
      <alignment vertical="top"/>
      <protection locked="0"/>
    </xf>
    <xf numFmtId="43" fontId="4" fillId="2" borderId="1" xfId="1" applyFont="1" applyFill="1" applyBorder="1" applyAlignment="1" applyProtection="1">
      <alignment horizontal="right" vertical="top" wrapText="1"/>
      <protection locked="0"/>
    </xf>
    <xf numFmtId="167" fontId="4" fillId="2" borderId="1" xfId="170" applyFont="1" applyFill="1" applyBorder="1" applyAlignment="1" applyProtection="1">
      <alignment vertical="top"/>
      <protection locked="0"/>
    </xf>
    <xf numFmtId="0" fontId="4" fillId="2" borderId="0" xfId="5" applyFont="1" applyFill="1" applyAlignment="1" applyProtection="1">
      <alignment vertical="top"/>
      <protection locked="0"/>
    </xf>
    <xf numFmtId="0" fontId="3" fillId="2" borderId="1" xfId="5" applyFont="1" applyFill="1" applyBorder="1" applyAlignment="1" applyProtection="1">
      <alignment vertical="top"/>
      <protection locked="0"/>
    </xf>
    <xf numFmtId="4" fontId="3" fillId="2" borderId="0" xfId="5" applyNumberFormat="1" applyFont="1" applyFill="1" applyAlignment="1" applyProtection="1">
      <alignment vertical="top"/>
      <protection locked="0"/>
    </xf>
    <xf numFmtId="4" fontId="3" fillId="2" borderId="1" xfId="0" applyNumberFormat="1" applyFont="1" applyFill="1" applyBorder="1" applyAlignment="1" applyProtection="1">
      <alignment vertical="top"/>
      <protection locked="0"/>
    </xf>
    <xf numFmtId="4" fontId="0" fillId="2" borderId="1" xfId="0" applyNumberFormat="1" applyFill="1" applyBorder="1" applyAlignment="1" applyProtection="1">
      <alignment vertical="top"/>
      <protection locked="0"/>
    </xf>
    <xf numFmtId="4" fontId="3" fillId="2" borderId="3" xfId="0" applyNumberFormat="1" applyFont="1" applyFill="1" applyBorder="1" applyAlignment="1" applyProtection="1">
      <alignment vertical="top"/>
      <protection locked="0"/>
    </xf>
    <xf numFmtId="4" fontId="4" fillId="2" borderId="3" xfId="1" applyNumberFormat="1" applyFont="1" applyFill="1" applyBorder="1" applyAlignment="1" applyProtection="1">
      <alignment vertical="top" wrapText="1"/>
      <protection locked="0"/>
    </xf>
    <xf numFmtId="0" fontId="3" fillId="2" borderId="0" xfId="1" applyNumberFormat="1" applyFont="1" applyFill="1" applyBorder="1" applyAlignment="1" applyProtection="1">
      <alignment horizontal="center" vertical="top"/>
      <protection locked="0"/>
    </xf>
    <xf numFmtId="43" fontId="3" fillId="2" borderId="0" xfId="1" applyFont="1" applyFill="1" applyBorder="1" applyAlignment="1" applyProtection="1">
      <alignment horizontal="center" vertical="top"/>
      <protection locked="0"/>
    </xf>
    <xf numFmtId="0" fontId="3" fillId="2" borderId="0" xfId="81" applyFont="1" applyFill="1" applyBorder="1" applyAlignment="1" applyProtection="1">
      <alignment horizontal="left" vertical="top" wrapText="1"/>
      <protection locked="0"/>
    </xf>
    <xf numFmtId="43" fontId="3" fillId="2" borderId="0" xfId="81" applyNumberFormat="1" applyFont="1" applyFill="1" applyBorder="1" applyAlignment="1" applyProtection="1">
      <alignment horizontal="center" vertical="top"/>
      <protection locked="0"/>
    </xf>
    <xf numFmtId="0" fontId="3" fillId="2" borderId="0" xfId="81" applyFont="1" applyFill="1" applyBorder="1" applyAlignment="1" applyProtection="1">
      <alignment horizontal="center" vertical="top"/>
      <protection locked="0"/>
    </xf>
    <xf numFmtId="0" fontId="3" fillId="2" borderId="0" xfId="1" applyNumberFormat="1" applyFont="1" applyFill="1" applyAlignment="1" applyProtection="1">
      <alignment horizontal="center" vertical="top"/>
      <protection locked="0"/>
    </xf>
    <xf numFmtId="0" fontId="3" fillId="2" borderId="0" xfId="5" applyFont="1" applyFill="1" applyAlignment="1" applyProtection="1">
      <alignment vertical="top" wrapText="1"/>
      <protection locked="0"/>
    </xf>
    <xf numFmtId="43" fontId="3" fillId="2" borderId="0" xfId="5" applyNumberFormat="1" applyFont="1" applyFill="1" applyAlignment="1" applyProtection="1">
      <alignment vertical="top"/>
      <protection locked="0"/>
    </xf>
    <xf numFmtId="0" fontId="3" fillId="2" borderId="0" xfId="5" applyFont="1" applyFill="1" applyAlignment="1" applyProtection="1">
      <alignment horizontal="center" vertical="top"/>
      <protection locked="0"/>
    </xf>
    <xf numFmtId="43" fontId="3" fillId="2" borderId="0" xfId="1" applyFont="1" applyFill="1" applyAlignment="1" applyProtection="1">
      <alignment vertical="top"/>
      <protection locked="0"/>
    </xf>
    <xf numFmtId="0" fontId="3" fillId="2" borderId="2" xfId="1" applyNumberFormat="1" applyFont="1" applyFill="1" applyBorder="1" applyAlignment="1" applyProtection="1">
      <alignment horizontal="center" vertical="top"/>
    </xf>
    <xf numFmtId="0" fontId="3" fillId="2" borderId="2" xfId="4" applyFont="1" applyFill="1" applyBorder="1" applyAlignment="1" applyProtection="1">
      <alignment horizontal="center" vertical="top" wrapText="1"/>
    </xf>
    <xf numFmtId="43" fontId="3" fillId="2" borderId="2" xfId="4" applyNumberFormat="1" applyFont="1" applyFill="1" applyBorder="1" applyAlignment="1" applyProtection="1">
      <alignment horizontal="center" vertical="top"/>
    </xf>
    <xf numFmtId="0" fontId="3" fillId="2" borderId="2" xfId="4" applyFont="1" applyFill="1" applyBorder="1" applyAlignment="1" applyProtection="1">
      <alignment horizontal="center" vertical="top"/>
    </xf>
    <xf numFmtId="43" fontId="4" fillId="2" borderId="1" xfId="1" applyFont="1" applyFill="1" applyBorder="1" applyAlignment="1" applyProtection="1">
      <alignment horizontal="center" vertical="top"/>
    </xf>
    <xf numFmtId="39" fontId="4" fillId="2" borderId="1" xfId="4" applyNumberFormat="1" applyFont="1" applyFill="1" applyBorder="1" applyAlignment="1" applyProtection="1">
      <alignment horizontal="left" vertical="top" wrapText="1"/>
    </xf>
    <xf numFmtId="43" fontId="3" fillId="2" borderId="1" xfId="4" applyNumberFormat="1" applyFont="1" applyFill="1" applyBorder="1" applyAlignment="1" applyProtection="1">
      <alignment vertical="top"/>
    </xf>
    <xf numFmtId="39" fontId="3" fillId="2" borderId="1" xfId="4" applyNumberFormat="1" applyFont="1" applyFill="1" applyBorder="1" applyAlignment="1" applyProtection="1">
      <alignment vertical="top"/>
    </xf>
    <xf numFmtId="0" fontId="4" fillId="2" borderId="1" xfId="1" applyNumberFormat="1" applyFont="1" applyFill="1" applyBorder="1" applyAlignment="1" applyProtection="1">
      <alignment horizontal="center" vertical="top"/>
    </xf>
    <xf numFmtId="0" fontId="4" fillId="2" borderId="1" xfId="4" applyFont="1" applyFill="1" applyBorder="1" applyAlignment="1" applyProtection="1">
      <alignment vertical="top" wrapText="1"/>
    </xf>
    <xf numFmtId="43" fontId="3" fillId="2" borderId="1" xfId="4" applyNumberFormat="1" applyFont="1" applyFill="1" applyBorder="1" applyAlignment="1" applyProtection="1">
      <alignment horizontal="right" vertical="top"/>
    </xf>
    <xf numFmtId="4" fontId="3" fillId="2" borderId="1" xfId="4" applyNumberFormat="1" applyFont="1" applyFill="1" applyBorder="1" applyAlignment="1" applyProtection="1">
      <alignment horizontal="center" vertical="top"/>
    </xf>
    <xf numFmtId="0" fontId="3" fillId="2" borderId="1" xfId="1" applyNumberFormat="1" applyFont="1" applyFill="1" applyBorder="1" applyAlignment="1" applyProtection="1">
      <alignment horizontal="center" vertical="top"/>
    </xf>
    <xf numFmtId="0" fontId="3" fillId="2" borderId="1" xfId="4" applyFont="1" applyFill="1" applyBorder="1" applyAlignment="1" applyProtection="1">
      <alignment vertical="top" wrapText="1"/>
    </xf>
    <xf numFmtId="43" fontId="3" fillId="2" borderId="1" xfId="1" applyFont="1" applyFill="1" applyBorder="1" applyAlignment="1" applyProtection="1">
      <alignment horizontal="center" vertical="top"/>
    </xf>
    <xf numFmtId="186" fontId="4" fillId="2" borderId="1" xfId="1" applyNumberFormat="1" applyFont="1" applyFill="1" applyBorder="1" applyAlignment="1" applyProtection="1">
      <alignment horizontal="center" vertical="top"/>
    </xf>
    <xf numFmtId="0" fontId="4" fillId="2" borderId="1" xfId="0" applyFont="1" applyFill="1" applyBorder="1" applyAlignment="1" applyProtection="1">
      <alignment horizontal="left" vertical="top" wrapText="1"/>
    </xf>
    <xf numFmtId="43" fontId="3" fillId="2" borderId="1" xfId="1" applyNumberFormat="1" applyFont="1" applyFill="1" applyBorder="1" applyAlignment="1" applyProtection="1">
      <alignment vertical="top"/>
    </xf>
    <xf numFmtId="2" fontId="3" fillId="2" borderId="1" xfId="1" applyNumberFormat="1" applyFont="1" applyFill="1" applyBorder="1" applyAlignment="1" applyProtection="1">
      <alignment horizontal="center" vertical="top"/>
    </xf>
    <xf numFmtId="187" fontId="3" fillId="2" borderId="1" xfId="1" applyNumberFormat="1" applyFont="1" applyFill="1" applyBorder="1" applyAlignment="1" applyProtection="1">
      <alignment horizontal="center" vertical="top"/>
    </xf>
    <xf numFmtId="0" fontId="3" fillId="2" borderId="1" xfId="0" applyFont="1" applyFill="1" applyBorder="1" applyAlignment="1" applyProtection="1">
      <alignment horizontal="left" vertical="top" wrapText="1"/>
    </xf>
    <xf numFmtId="0" fontId="3" fillId="2" borderId="1" xfId="4" applyFont="1" applyFill="1" applyBorder="1" applyAlignment="1" applyProtection="1">
      <alignment horizontal="left" vertical="top" wrapText="1"/>
    </xf>
    <xf numFmtId="0" fontId="4" fillId="2" borderId="1" xfId="1" applyNumberFormat="1" applyFont="1" applyFill="1" applyBorder="1" applyAlignment="1" applyProtection="1">
      <alignment horizontal="center" vertical="top" wrapText="1"/>
    </xf>
    <xf numFmtId="43" fontId="3" fillId="2" borderId="1" xfId="1" applyFont="1" applyFill="1" applyBorder="1" applyAlignment="1" applyProtection="1">
      <alignment horizontal="center" vertical="top" wrapText="1"/>
    </xf>
    <xf numFmtId="0" fontId="3" fillId="2" borderId="1" xfId="0" applyFont="1" applyFill="1" applyBorder="1" applyAlignment="1" applyProtection="1">
      <alignment vertical="top" wrapText="1"/>
    </xf>
    <xf numFmtId="0" fontId="3" fillId="2" borderId="1" xfId="1" applyNumberFormat="1" applyFont="1" applyFill="1" applyBorder="1" applyAlignment="1" applyProtection="1">
      <alignment horizontal="center" vertical="top" wrapText="1"/>
    </xf>
    <xf numFmtId="0" fontId="4" fillId="2" borderId="1" xfId="0" applyFont="1" applyFill="1" applyBorder="1" applyAlignment="1" applyProtection="1">
      <alignment horizontal="center" vertical="top"/>
    </xf>
    <xf numFmtId="0" fontId="4" fillId="2" borderId="1" xfId="0" applyFont="1" applyFill="1" applyBorder="1" applyAlignment="1" applyProtection="1">
      <alignment vertical="top" wrapText="1"/>
    </xf>
    <xf numFmtId="43" fontId="4" fillId="2" borderId="1" xfId="1" applyNumberFormat="1" applyFont="1" applyFill="1" applyBorder="1" applyAlignment="1" applyProtection="1">
      <alignment horizontal="right" vertical="top" wrapText="1"/>
    </xf>
    <xf numFmtId="0" fontId="0" fillId="2" borderId="1" xfId="0" applyFill="1" applyBorder="1" applyAlignment="1" applyProtection="1">
      <alignment horizontal="center" vertical="top"/>
    </xf>
    <xf numFmtId="0" fontId="0" fillId="2" borderId="1" xfId="0" applyFill="1" applyBorder="1" applyAlignment="1" applyProtection="1">
      <alignment vertical="top" wrapText="1"/>
    </xf>
    <xf numFmtId="43" fontId="0" fillId="2" borderId="1" xfId="1" applyFont="1" applyFill="1" applyBorder="1" applyAlignment="1" applyProtection="1">
      <alignment horizontal="center" vertical="top"/>
    </xf>
    <xf numFmtId="0" fontId="3" fillId="2" borderId="1" xfId="0" applyFont="1" applyFill="1" applyBorder="1" applyAlignment="1" applyProtection="1">
      <alignment horizontal="center" vertical="top"/>
    </xf>
    <xf numFmtId="2" fontId="0" fillId="2" borderId="1" xfId="0" applyNumberFormat="1" applyFill="1" applyBorder="1" applyAlignment="1" applyProtection="1">
      <alignment horizontal="center" vertical="top"/>
    </xf>
    <xf numFmtId="182" fontId="3" fillId="2" borderId="1" xfId="1" applyNumberFormat="1" applyFont="1" applyFill="1" applyBorder="1" applyAlignment="1" applyProtection="1">
      <alignment horizontal="center" vertical="top" wrapText="1"/>
    </xf>
    <xf numFmtId="0" fontId="42" fillId="2" borderId="1" xfId="0" applyFont="1" applyFill="1" applyBorder="1" applyAlignment="1" applyProtection="1">
      <alignment vertical="top" wrapText="1"/>
    </xf>
    <xf numFmtId="43" fontId="42" fillId="2" borderId="1" xfId="1" applyNumberFormat="1" applyFont="1" applyFill="1" applyBorder="1" applyAlignment="1" applyProtection="1">
      <alignment horizontal="right" vertical="top" wrapText="1"/>
    </xf>
    <xf numFmtId="43" fontId="42" fillId="2" borderId="1" xfId="1" applyFont="1" applyFill="1" applyBorder="1" applyAlignment="1" applyProtection="1">
      <alignment horizontal="center" vertical="top"/>
    </xf>
    <xf numFmtId="43" fontId="4" fillId="2" borderId="1" xfId="1" applyFont="1" applyFill="1" applyBorder="1" applyAlignment="1" applyProtection="1">
      <alignment horizontal="center" vertical="top" wrapText="1"/>
    </xf>
    <xf numFmtId="0" fontId="4" fillId="2" borderId="1" xfId="168" applyFont="1" applyFill="1" applyBorder="1" applyAlignment="1" applyProtection="1">
      <alignment horizontal="center" vertical="top" wrapText="1"/>
    </xf>
    <xf numFmtId="43" fontId="3" fillId="2" borderId="1" xfId="1" applyNumberFormat="1" applyFont="1" applyFill="1" applyBorder="1" applyAlignment="1" applyProtection="1">
      <alignment vertical="top" wrapText="1"/>
    </xf>
    <xf numFmtId="43" fontId="3" fillId="2" borderId="1" xfId="1" applyFont="1" applyFill="1" applyBorder="1" applyAlignment="1" applyProtection="1">
      <alignment vertical="top" wrapText="1"/>
    </xf>
    <xf numFmtId="43" fontId="3" fillId="2" borderId="1" xfId="1" applyNumberFormat="1" applyFont="1" applyFill="1" applyBorder="1" applyAlignment="1" applyProtection="1">
      <alignment horizontal="center" vertical="top"/>
    </xf>
    <xf numFmtId="0" fontId="3" fillId="2" borderId="1" xfId="4" applyFont="1" applyFill="1" applyBorder="1" applyAlignment="1" applyProtection="1">
      <alignment horizontal="center" vertical="top" wrapText="1"/>
    </xf>
    <xf numFmtId="39" fontId="3" fillId="2" borderId="1" xfId="4" applyNumberFormat="1" applyFont="1" applyFill="1" applyBorder="1" applyAlignment="1" applyProtection="1">
      <alignment vertical="top" wrapText="1"/>
    </xf>
    <xf numFmtId="43" fontId="4" fillId="2" borderId="1" xfId="1" applyFont="1" applyFill="1" applyBorder="1" applyAlignment="1" applyProtection="1">
      <alignment vertical="top" wrapText="1"/>
    </xf>
    <xf numFmtId="43" fontId="4" fillId="2" borderId="1" xfId="1" applyNumberFormat="1" applyFont="1" applyFill="1" applyBorder="1" applyAlignment="1" applyProtection="1">
      <alignment horizontal="right" vertical="top"/>
    </xf>
    <xf numFmtId="0" fontId="4" fillId="2" borderId="1" xfId="4" applyFont="1" applyFill="1" applyBorder="1" applyAlignment="1" applyProtection="1">
      <alignment horizontal="center" vertical="top" wrapText="1"/>
    </xf>
    <xf numFmtId="0" fontId="4" fillId="2" borderId="1" xfId="4" applyNumberFormat="1" applyFont="1" applyFill="1" applyBorder="1" applyAlignment="1" applyProtection="1">
      <alignment vertical="top" wrapText="1"/>
    </xf>
    <xf numFmtId="43" fontId="4" fillId="2" borderId="1" xfId="1" applyNumberFormat="1" applyFont="1" applyFill="1" applyBorder="1" applyAlignment="1" applyProtection="1">
      <alignment vertical="top" wrapText="1"/>
    </xf>
    <xf numFmtId="185" fontId="3" fillId="2" borderId="1" xfId="1" applyNumberFormat="1" applyFont="1" applyFill="1" applyBorder="1" applyAlignment="1" applyProtection="1">
      <alignment horizontal="center" vertical="top" wrapText="1"/>
    </xf>
    <xf numFmtId="39" fontId="3" fillId="2" borderId="1" xfId="6" applyFont="1" applyFill="1" applyBorder="1" applyAlignment="1" applyProtection="1">
      <alignment horizontal="left" vertical="top" wrapText="1"/>
    </xf>
    <xf numFmtId="0" fontId="12" fillId="2" borderId="1" xfId="1" applyNumberFormat="1" applyFont="1" applyFill="1" applyBorder="1" applyAlignment="1" applyProtection="1">
      <alignment horizontal="center" vertical="top" wrapText="1"/>
    </xf>
    <xf numFmtId="0" fontId="12" fillId="2" borderId="1" xfId="0" applyFont="1" applyFill="1" applyBorder="1" applyAlignment="1" applyProtection="1">
      <alignment horizontal="left" vertical="top" wrapText="1"/>
    </xf>
    <xf numFmtId="43" fontId="12" fillId="2" borderId="1" xfId="1" applyFont="1" applyFill="1" applyBorder="1" applyAlignment="1" applyProtection="1">
      <alignment horizontal="center" vertical="top" wrapText="1"/>
    </xf>
    <xf numFmtId="39" fontId="4" fillId="2" borderId="1" xfId="4" applyNumberFormat="1" applyFont="1" applyFill="1" applyBorder="1" applyAlignment="1" applyProtection="1">
      <alignment vertical="top" wrapText="1"/>
    </xf>
    <xf numFmtId="0" fontId="3" fillId="2" borderId="1" xfId="4" applyNumberFormat="1" applyFont="1" applyFill="1" applyBorder="1" applyAlignment="1" applyProtection="1">
      <alignment horizontal="left" vertical="top" wrapText="1"/>
    </xf>
    <xf numFmtId="39" fontId="12" fillId="2" borderId="1" xfId="4" applyNumberFormat="1" applyFont="1" applyFill="1" applyBorder="1" applyAlignment="1" applyProtection="1">
      <alignment vertical="top" wrapText="1"/>
    </xf>
    <xf numFmtId="0" fontId="3" fillId="2" borderId="1" xfId="4" applyNumberFormat="1" applyFont="1" applyFill="1" applyBorder="1" applyAlignment="1" applyProtection="1">
      <alignment vertical="top" wrapText="1"/>
    </xf>
    <xf numFmtId="0" fontId="4" fillId="2" borderId="1" xfId="4" applyNumberFormat="1" applyFont="1" applyFill="1" applyBorder="1" applyAlignment="1" applyProtection="1">
      <alignment horizontal="left" vertical="top" wrapText="1"/>
    </xf>
    <xf numFmtId="2" fontId="3" fillId="2" borderId="1" xfId="1" applyNumberFormat="1" applyFont="1" applyFill="1" applyBorder="1" applyAlignment="1" applyProtection="1">
      <alignment horizontal="center" vertical="top" wrapText="1"/>
    </xf>
    <xf numFmtId="49" fontId="3" fillId="2" borderId="1" xfId="61" applyNumberFormat="1" applyFont="1" applyFill="1" applyBorder="1" applyAlignment="1" applyProtection="1">
      <alignment horizontal="left" vertical="top" wrapText="1"/>
    </xf>
    <xf numFmtId="0" fontId="4" fillId="2" borderId="1" xfId="168" applyNumberFormat="1" applyFont="1" applyFill="1" applyBorder="1" applyAlignment="1" applyProtection="1">
      <alignment horizontal="center" vertical="top" wrapText="1"/>
    </xf>
    <xf numFmtId="43" fontId="3" fillId="2" borderId="1" xfId="1" applyFont="1" applyFill="1" applyBorder="1" applyAlignment="1" applyProtection="1">
      <alignment vertical="top"/>
    </xf>
    <xf numFmtId="168" fontId="4" fillId="2" borderId="1" xfId="4" applyNumberFormat="1" applyFont="1" applyFill="1" applyBorder="1" applyAlignment="1" applyProtection="1">
      <alignment vertical="top" wrapText="1"/>
    </xf>
    <xf numFmtId="39" fontId="4" fillId="2" borderId="1" xfId="6" applyFont="1" applyFill="1" applyBorder="1" applyAlignment="1" applyProtection="1">
      <alignment horizontal="left" vertical="top" wrapText="1"/>
    </xf>
    <xf numFmtId="39" fontId="3" fillId="2" borderId="1" xfId="6" applyFont="1" applyFill="1" applyBorder="1" applyAlignment="1" applyProtection="1">
      <alignment horizontal="center" vertical="top" wrapText="1"/>
    </xf>
    <xf numFmtId="37" fontId="4" fillId="2" borderId="1" xfId="172" applyNumberFormat="1" applyFont="1" applyFill="1" applyBorder="1" applyAlignment="1" applyProtection="1">
      <alignment horizontal="center" vertical="top" wrapText="1"/>
    </xf>
    <xf numFmtId="49" fontId="4" fillId="2" borderId="1" xfId="172" applyNumberFormat="1" applyFont="1" applyFill="1" applyBorder="1" applyAlignment="1" applyProtection="1">
      <alignment horizontal="left" vertical="top" wrapText="1"/>
    </xf>
    <xf numFmtId="182" fontId="3" fillId="2" borderId="1" xfId="172" applyNumberFormat="1" applyFont="1" applyFill="1" applyBorder="1" applyAlignment="1" applyProtection="1">
      <alignment horizontal="center" vertical="top" wrapText="1"/>
    </xf>
    <xf numFmtId="49" fontId="3" fillId="2" borderId="1" xfId="172" applyNumberFormat="1" applyFont="1" applyFill="1" applyBorder="1" applyAlignment="1" applyProtection="1">
      <alignment horizontal="left" vertical="top" wrapText="1"/>
    </xf>
    <xf numFmtId="0" fontId="3" fillId="0" borderId="1" xfId="115" applyFont="1" applyFill="1" applyBorder="1" applyAlignment="1" applyProtection="1">
      <alignment horizontal="center" vertical="top"/>
    </xf>
    <xf numFmtId="0" fontId="3" fillId="0" borderId="1" xfId="115" applyFont="1" applyFill="1" applyBorder="1" applyAlignment="1" applyProtection="1">
      <alignment vertical="top" wrapText="1"/>
    </xf>
    <xf numFmtId="43" fontId="3" fillId="0" borderId="1" xfId="115" applyNumberFormat="1" applyFont="1" applyFill="1" applyBorder="1" applyAlignment="1" applyProtection="1">
      <alignment vertical="top"/>
    </xf>
    <xf numFmtId="0" fontId="3" fillId="0" borderId="1" xfId="115" applyFont="1" applyFill="1" applyBorder="1" applyAlignment="1" applyProtection="1">
      <alignment vertical="top"/>
    </xf>
    <xf numFmtId="49" fontId="3" fillId="2" borderId="1" xfId="172" applyNumberFormat="1" applyFont="1" applyFill="1" applyBorder="1" applyAlignment="1" applyProtection="1">
      <alignment horizontal="justify" vertical="top" wrapText="1"/>
    </xf>
    <xf numFmtId="39" fontId="3" fillId="2" borderId="1" xfId="172" applyNumberFormat="1" applyFont="1" applyFill="1" applyBorder="1" applyAlignment="1" applyProtection="1">
      <alignment horizontal="center" vertical="top" wrapText="1"/>
    </xf>
    <xf numFmtId="43" fontId="3" fillId="2" borderId="1" xfId="4" applyNumberFormat="1" applyFont="1" applyFill="1" applyBorder="1" applyAlignment="1" applyProtection="1">
      <alignment vertical="top" wrapText="1"/>
    </xf>
    <xf numFmtId="3" fontId="3" fillId="30" borderId="1" xfId="4" applyNumberFormat="1" applyFont="1" applyFill="1" applyBorder="1" applyAlignment="1" applyProtection="1">
      <alignment horizontal="right" vertical="top" wrapText="1"/>
    </xf>
    <xf numFmtId="0" fontId="3" fillId="30" borderId="1" xfId="4" applyFont="1" applyFill="1" applyBorder="1" applyAlignment="1" applyProtection="1">
      <alignment vertical="top" wrapText="1"/>
    </xf>
    <xf numFmtId="43" fontId="3" fillId="30" borderId="1" xfId="113" applyNumberFormat="1" applyFont="1" applyFill="1" applyBorder="1" applyAlignment="1" applyProtection="1">
      <alignment horizontal="right" vertical="top" wrapText="1"/>
    </xf>
    <xf numFmtId="0" fontId="3" fillId="30" borderId="1" xfId="4" applyFont="1" applyFill="1" applyBorder="1" applyAlignment="1" applyProtection="1">
      <alignment horizontal="center" vertical="top" wrapText="1"/>
    </xf>
    <xf numFmtId="3" fontId="4" fillId="2" borderId="1" xfId="82" applyNumberFormat="1" applyFont="1" applyFill="1" applyBorder="1" applyAlignment="1" applyProtection="1">
      <alignment vertical="top" wrapText="1"/>
    </xf>
    <xf numFmtId="0" fontId="4" fillId="2" borderId="1" xfId="82" applyFont="1" applyFill="1" applyBorder="1" applyAlignment="1" applyProtection="1">
      <alignment vertical="top" wrapText="1"/>
    </xf>
    <xf numFmtId="43" fontId="3" fillId="2" borderId="1" xfId="179" applyNumberFormat="1" applyFont="1" applyFill="1" applyBorder="1" applyAlignment="1" applyProtection="1">
      <alignment vertical="top" wrapText="1"/>
    </xf>
    <xf numFmtId="4" fontId="3" fillId="2" borderId="1" xfId="179" applyNumberFormat="1" applyFont="1" applyFill="1" applyBorder="1" applyAlignment="1" applyProtection="1">
      <alignment horizontal="center" vertical="top" wrapText="1"/>
    </xf>
    <xf numFmtId="185" fontId="3" fillId="2" borderId="1" xfId="82" applyNumberFormat="1" applyFont="1" applyFill="1" applyBorder="1" applyAlignment="1" applyProtection="1">
      <alignment vertical="top" wrapText="1"/>
    </xf>
    <xf numFmtId="176" fontId="3" fillId="30" borderId="1" xfId="4" applyNumberFormat="1" applyFont="1" applyFill="1" applyBorder="1" applyAlignment="1" applyProtection="1">
      <alignment vertical="top" wrapText="1"/>
    </xf>
    <xf numFmtId="0" fontId="3" fillId="30" borderId="1" xfId="4" applyNumberFormat="1" applyFont="1" applyFill="1" applyBorder="1" applyAlignment="1" applyProtection="1">
      <alignment vertical="top" wrapText="1"/>
    </xf>
    <xf numFmtId="43" fontId="3" fillId="30" borderId="1" xfId="4" applyNumberFormat="1" applyFont="1" applyFill="1" applyBorder="1" applyAlignment="1" applyProtection="1">
      <alignment vertical="top" wrapText="1"/>
    </xf>
    <xf numFmtId="4" fontId="3" fillId="30" borderId="1" xfId="4" applyNumberFormat="1" applyFont="1" applyFill="1" applyBorder="1" applyAlignment="1" applyProtection="1">
      <alignment horizontal="center" vertical="top" wrapText="1"/>
    </xf>
    <xf numFmtId="3" fontId="4" fillId="30" borderId="1" xfId="4" applyNumberFormat="1" applyFont="1" applyFill="1" applyBorder="1" applyAlignment="1" applyProtection="1">
      <alignment vertical="top" wrapText="1"/>
    </xf>
    <xf numFmtId="0" fontId="4" fillId="30" borderId="1" xfId="4" applyFont="1" applyFill="1" applyBorder="1" applyAlignment="1" applyProtection="1">
      <alignment vertical="top" wrapText="1"/>
    </xf>
    <xf numFmtId="3" fontId="3" fillId="30" borderId="1" xfId="4" applyNumberFormat="1" applyFont="1" applyFill="1" applyBorder="1" applyAlignment="1" applyProtection="1">
      <alignment vertical="top" wrapText="1"/>
    </xf>
    <xf numFmtId="0" fontId="4" fillId="2" borderId="1" xfId="1" applyNumberFormat="1" applyFont="1" applyFill="1" applyBorder="1" applyAlignment="1" applyProtection="1">
      <alignment vertical="top" wrapText="1"/>
    </xf>
    <xf numFmtId="0" fontId="31" fillId="2" borderId="1" xfId="1" applyNumberFormat="1" applyFont="1" applyFill="1" applyBorder="1" applyAlignment="1" applyProtection="1">
      <alignment horizontal="center" vertical="top" wrapText="1"/>
    </xf>
    <xf numFmtId="39" fontId="31" fillId="2" borderId="1" xfId="6" applyFont="1" applyFill="1" applyBorder="1" applyAlignment="1" applyProtection="1">
      <alignment vertical="top" wrapText="1"/>
    </xf>
    <xf numFmtId="43" fontId="31" fillId="2" borderId="1" xfId="1" applyNumberFormat="1" applyFont="1" applyFill="1" applyBorder="1" applyAlignment="1" applyProtection="1">
      <alignment horizontal="right" vertical="top" wrapText="1"/>
    </xf>
    <xf numFmtId="43" fontId="31" fillId="2" borderId="1" xfId="1" applyFont="1" applyFill="1" applyBorder="1" applyAlignment="1" applyProtection="1">
      <alignment horizontal="center" vertical="top" wrapText="1"/>
    </xf>
    <xf numFmtId="39" fontId="4" fillId="2" borderId="1" xfId="94" applyFont="1" applyFill="1" applyBorder="1" applyAlignment="1" applyProtection="1">
      <alignment horizontal="left" vertical="top" wrapText="1"/>
    </xf>
    <xf numFmtId="43" fontId="47" fillId="2" borderId="1" xfId="1" applyNumberFormat="1" applyFont="1" applyFill="1" applyBorder="1" applyAlignment="1" applyProtection="1">
      <alignment horizontal="right" vertical="top"/>
    </xf>
    <xf numFmtId="43" fontId="47" fillId="2" borderId="1" xfId="1" applyFont="1" applyFill="1" applyBorder="1" applyAlignment="1" applyProtection="1">
      <alignment horizontal="center" vertical="top"/>
    </xf>
    <xf numFmtId="0" fontId="3" fillId="2" borderId="1" xfId="90" applyFont="1" applyFill="1" applyBorder="1" applyAlignment="1" applyProtection="1">
      <alignment vertical="top" wrapText="1"/>
    </xf>
    <xf numFmtId="0" fontId="10" fillId="2" borderId="1" xfId="0" applyNumberFormat="1" applyFont="1" applyFill="1" applyBorder="1" applyAlignment="1" applyProtection="1">
      <alignment vertical="top" wrapText="1"/>
    </xf>
    <xf numFmtId="39" fontId="4" fillId="2" borderId="1" xfId="6" applyFont="1" applyFill="1" applyBorder="1" applyAlignment="1" applyProtection="1">
      <alignment horizontal="center" vertical="top" wrapText="1"/>
    </xf>
    <xf numFmtId="0" fontId="4" fillId="2" borderId="1" xfId="95" applyFont="1" applyFill="1" applyBorder="1" applyAlignment="1" applyProtection="1">
      <alignment vertical="top" wrapText="1"/>
    </xf>
    <xf numFmtId="49" fontId="10" fillId="28" borderId="1" xfId="0" applyNumberFormat="1" applyFont="1" applyFill="1" applyBorder="1" applyAlignment="1" applyProtection="1">
      <alignment horizontal="center" vertical="top"/>
    </xf>
    <xf numFmtId="169" fontId="3" fillId="2" borderId="1" xfId="12" applyNumberFormat="1" applyFont="1" applyFill="1" applyBorder="1" applyAlignment="1" applyProtection="1">
      <alignment horizontal="justify" vertical="top" wrapText="1"/>
    </xf>
    <xf numFmtId="43" fontId="10" fillId="28" borderId="1" xfId="0" applyNumberFormat="1" applyFont="1" applyFill="1" applyBorder="1" applyAlignment="1" applyProtection="1">
      <alignment horizontal="right" vertical="top"/>
    </xf>
    <xf numFmtId="4" fontId="10" fillId="28" borderId="1" xfId="0" applyNumberFormat="1" applyFont="1" applyFill="1" applyBorder="1" applyAlignment="1" applyProtection="1">
      <alignment horizontal="center" vertical="top"/>
    </xf>
    <xf numFmtId="39" fontId="10" fillId="2" borderId="1" xfId="0" applyNumberFormat="1" applyFont="1" applyFill="1" applyBorder="1" applyAlignment="1" applyProtection="1">
      <alignment vertical="top" wrapText="1"/>
    </xf>
    <xf numFmtId="0" fontId="4" fillId="2" borderId="1" xfId="0" applyNumberFormat="1" applyFont="1" applyFill="1" applyBorder="1" applyAlignment="1" applyProtection="1">
      <alignment horizontal="center" vertical="top" wrapText="1"/>
    </xf>
    <xf numFmtId="0" fontId="41" fillId="2" borderId="1" xfId="0" applyFont="1" applyFill="1" applyBorder="1" applyAlignment="1" applyProtection="1">
      <alignment vertical="top" wrapText="1"/>
    </xf>
    <xf numFmtId="43" fontId="42" fillId="2" borderId="1" xfId="1" applyFont="1" applyFill="1" applyBorder="1" applyAlignment="1" applyProtection="1">
      <alignment horizontal="center" vertical="top" wrapText="1"/>
    </xf>
    <xf numFmtId="37" fontId="10" fillId="2" borderId="1" xfId="0" applyNumberFormat="1" applyFont="1" applyFill="1" applyBorder="1" applyAlignment="1" applyProtection="1">
      <alignment horizontal="center" vertical="top"/>
    </xf>
    <xf numFmtId="0" fontId="10" fillId="2" borderId="1" xfId="0" applyFont="1" applyFill="1" applyBorder="1" applyAlignment="1" applyProtection="1">
      <alignment horizontal="left" vertical="top" wrapText="1"/>
    </xf>
    <xf numFmtId="43" fontId="10" fillId="2" borderId="1" xfId="1" applyNumberFormat="1" applyFont="1" applyFill="1" applyBorder="1" applyAlignment="1" applyProtection="1">
      <alignment horizontal="right" vertical="top"/>
    </xf>
    <xf numFmtId="43" fontId="10" fillId="2" borderId="1" xfId="1" applyFont="1" applyFill="1" applyBorder="1" applyAlignment="1" applyProtection="1">
      <alignment horizontal="center" vertical="top"/>
    </xf>
    <xf numFmtId="0" fontId="10" fillId="2" borderId="1" xfId="0" applyFont="1" applyFill="1" applyBorder="1" applyAlignment="1" applyProtection="1">
      <alignment horizontal="center" vertical="top"/>
    </xf>
    <xf numFmtId="1" fontId="41" fillId="2" borderId="1" xfId="0" applyNumberFormat="1" applyFont="1" applyFill="1" applyBorder="1" applyAlignment="1" applyProtection="1">
      <alignment horizontal="center" vertical="top"/>
    </xf>
    <xf numFmtId="0" fontId="41" fillId="2" borderId="1" xfId="0" applyFont="1" applyFill="1" applyBorder="1" applyAlignment="1" applyProtection="1">
      <alignment horizontal="left" vertical="top" wrapText="1"/>
    </xf>
    <xf numFmtId="182" fontId="10" fillId="2" borderId="1" xfId="0" applyNumberFormat="1" applyFont="1" applyFill="1" applyBorder="1" applyAlignment="1" applyProtection="1">
      <alignment horizontal="center" vertical="top" wrapText="1"/>
    </xf>
    <xf numFmtId="49" fontId="10" fillId="2" borderId="1" xfId="0" applyNumberFormat="1" applyFont="1" applyFill="1" applyBorder="1" applyAlignment="1" applyProtection="1">
      <alignment horizontal="center" vertical="top"/>
    </xf>
    <xf numFmtId="49" fontId="10" fillId="2" borderId="1" xfId="0" applyNumberFormat="1" applyFont="1" applyFill="1" applyBorder="1" applyAlignment="1" applyProtection="1">
      <alignment horizontal="left" vertical="top" wrapText="1"/>
    </xf>
    <xf numFmtId="49" fontId="10" fillId="2" borderId="1" xfId="0" quotePrefix="1" applyNumberFormat="1" applyFont="1" applyFill="1" applyBorder="1" applyAlignment="1" applyProtection="1">
      <alignment horizontal="center" vertical="top"/>
    </xf>
    <xf numFmtId="0" fontId="10" fillId="2" borderId="1" xfId="0" applyFont="1" applyFill="1" applyBorder="1" applyAlignment="1" applyProtection="1">
      <alignment vertical="top" wrapText="1"/>
    </xf>
    <xf numFmtId="39" fontId="10" fillId="2" borderId="1" xfId="0" applyNumberFormat="1" applyFont="1" applyFill="1" applyBorder="1" applyAlignment="1" applyProtection="1">
      <alignment horizontal="center" vertical="top" wrapText="1"/>
    </xf>
    <xf numFmtId="169" fontId="3" fillId="2" borderId="1" xfId="12" applyNumberFormat="1" applyFont="1" applyFill="1" applyBorder="1" applyAlignment="1" applyProtection="1">
      <alignment horizontal="left" vertical="top" wrapText="1"/>
    </xf>
    <xf numFmtId="0" fontId="4" fillId="2" borderId="1" xfId="0" applyFont="1" applyFill="1" applyBorder="1" applyAlignment="1" applyProtection="1">
      <alignment horizontal="right" vertical="top"/>
    </xf>
    <xf numFmtId="0" fontId="0" fillId="2" borderId="1" xfId="0" applyFill="1" applyBorder="1" applyAlignment="1" applyProtection="1">
      <alignment horizontal="right" vertical="top"/>
    </xf>
    <xf numFmtId="4" fontId="0" fillId="2" borderId="1" xfId="0" applyNumberFormat="1" applyFill="1" applyBorder="1" applyAlignment="1" applyProtection="1">
      <alignment vertical="top" wrapText="1"/>
    </xf>
    <xf numFmtId="4" fontId="3" fillId="2" borderId="1" xfId="0" applyNumberFormat="1" applyFont="1" applyFill="1" applyBorder="1" applyAlignment="1" applyProtection="1">
      <alignment horizontal="center" vertical="top"/>
    </xf>
    <xf numFmtId="4" fontId="3" fillId="2" borderId="1" xfId="0" applyNumberFormat="1" applyFont="1" applyFill="1" applyBorder="1" applyAlignment="1" applyProtection="1">
      <alignment vertical="top" wrapText="1"/>
    </xf>
    <xf numFmtId="0" fontId="4" fillId="2" borderId="1" xfId="3" applyFont="1" applyFill="1" applyBorder="1" applyAlignment="1" applyProtection="1">
      <alignment vertical="top" wrapText="1"/>
    </xf>
    <xf numFmtId="43" fontId="4" fillId="2" borderId="1" xfId="169" applyNumberFormat="1" applyFont="1" applyFill="1" applyBorder="1" applyAlignment="1" applyProtection="1">
      <alignment horizontal="right" vertical="top"/>
    </xf>
    <xf numFmtId="168" fontId="4" fillId="2" borderId="1" xfId="168" applyNumberFormat="1" applyFont="1" applyFill="1" applyBorder="1" applyAlignment="1" applyProtection="1">
      <alignment horizontal="center" vertical="top"/>
    </xf>
    <xf numFmtId="168" fontId="3" fillId="2" borderId="1" xfId="4" applyNumberFormat="1" applyFont="1" applyFill="1" applyBorder="1" applyAlignment="1" applyProtection="1">
      <alignment horizontal="center" vertical="top"/>
    </xf>
    <xf numFmtId="0" fontId="4" fillId="2" borderId="1" xfId="0" applyFont="1" applyFill="1" applyBorder="1" applyAlignment="1" applyProtection="1">
      <alignment horizontal="center" vertical="top" wrapText="1"/>
    </xf>
    <xf numFmtId="43" fontId="3" fillId="2" borderId="1" xfId="169" applyNumberFormat="1" applyFont="1" applyFill="1" applyBorder="1" applyAlignment="1" applyProtection="1">
      <alignment horizontal="right" vertical="top"/>
    </xf>
    <xf numFmtId="4" fontId="3" fillId="2" borderId="1" xfId="168" applyNumberFormat="1" applyFont="1" applyFill="1" applyBorder="1" applyAlignment="1" applyProtection="1">
      <alignment horizontal="center" vertical="top"/>
    </xf>
    <xf numFmtId="0" fontId="0" fillId="2" borderId="1" xfId="0" applyFill="1" applyBorder="1" applyAlignment="1" applyProtection="1">
      <alignment horizontal="right" vertical="top" wrapText="1"/>
    </xf>
    <xf numFmtId="43" fontId="0" fillId="2" borderId="1" xfId="0" applyNumberFormat="1" applyFill="1" applyBorder="1" applyAlignment="1" applyProtection="1">
      <alignment horizontal="right" vertical="top"/>
    </xf>
    <xf numFmtId="0" fontId="0" fillId="2" borderId="1" xfId="0" applyFill="1" applyBorder="1" applyAlignment="1" applyProtection="1">
      <alignment vertical="top"/>
    </xf>
    <xf numFmtId="0" fontId="4" fillId="2" borderId="1" xfId="0" applyFont="1" applyFill="1" applyBorder="1" applyAlignment="1" applyProtection="1">
      <alignment horizontal="right" vertical="top" wrapText="1"/>
    </xf>
    <xf numFmtId="10" fontId="0" fillId="2" borderId="1" xfId="2" applyNumberFormat="1" applyFont="1" applyFill="1" applyBorder="1" applyAlignment="1" applyProtection="1">
      <alignment horizontal="right" vertical="top"/>
    </xf>
    <xf numFmtId="10" fontId="0" fillId="2" borderId="1" xfId="2" applyNumberFormat="1" applyFont="1" applyFill="1" applyBorder="1" applyAlignment="1" applyProtection="1">
      <alignment vertical="top"/>
    </xf>
    <xf numFmtId="0" fontId="3" fillId="2" borderId="1" xfId="0" applyFont="1" applyFill="1" applyBorder="1" applyAlignment="1" applyProtection="1">
      <alignment horizontal="right" vertical="top" wrapText="1"/>
    </xf>
    <xf numFmtId="43" fontId="0" fillId="2" borderId="1" xfId="2" applyNumberFormat="1" applyFont="1" applyFill="1" applyBorder="1" applyAlignment="1" applyProtection="1">
      <alignment horizontal="right" vertical="top"/>
    </xf>
    <xf numFmtId="10" fontId="3" fillId="2" borderId="1" xfId="2" applyNumberFormat="1" applyFont="1" applyFill="1" applyBorder="1" applyAlignment="1" applyProtection="1">
      <alignment horizontal="center" vertical="top"/>
    </xf>
    <xf numFmtId="43" fontId="0" fillId="2" borderId="1" xfId="0" applyNumberFormat="1" applyFill="1" applyBorder="1" applyAlignment="1" applyProtection="1">
      <alignment vertical="top"/>
    </xf>
    <xf numFmtId="43" fontId="4" fillId="2" borderId="3" xfId="1" applyFont="1" applyFill="1" applyBorder="1" applyAlignment="1" applyProtection="1">
      <alignment horizontal="center" vertical="top"/>
    </xf>
    <xf numFmtId="0" fontId="4" fillId="2" borderId="3" xfId="0" applyFont="1" applyFill="1" applyBorder="1" applyAlignment="1" applyProtection="1">
      <alignment horizontal="right" vertical="top" wrapText="1"/>
    </xf>
    <xf numFmtId="43" fontId="0" fillId="2" borderId="3" xfId="0" applyNumberFormat="1" applyFill="1" applyBorder="1" applyAlignment="1" applyProtection="1">
      <alignment vertical="top"/>
    </xf>
    <xf numFmtId="0" fontId="0" fillId="2" borderId="3" xfId="0" applyFill="1" applyBorder="1" applyAlignment="1" applyProtection="1">
      <alignment vertical="top"/>
    </xf>
    <xf numFmtId="0" fontId="40" fillId="31" borderId="0" xfId="4" applyFont="1" applyFill="1" applyBorder="1" applyAlignment="1" applyProtection="1">
      <alignment horizontal="center" vertical="top" wrapText="1"/>
      <protection locked="0"/>
    </xf>
    <xf numFmtId="4" fontId="49" fillId="0" borderId="0" xfId="0" applyNumberFormat="1" applyFont="1" applyAlignment="1" applyProtection="1">
      <alignment vertical="top"/>
      <protection locked="0"/>
    </xf>
    <xf numFmtId="0" fontId="4" fillId="2" borderId="0" xfId="4" applyFont="1" applyFill="1" applyBorder="1" applyAlignment="1" applyProtection="1">
      <alignment horizontal="center" vertical="top"/>
      <protection locked="0"/>
    </xf>
    <xf numFmtId="0" fontId="3" fillId="2" borderId="0" xfId="4" quotePrefix="1" applyFont="1" applyFill="1" applyBorder="1" applyAlignment="1" applyProtection="1">
      <alignment horizontal="left" vertical="top" wrapText="1"/>
      <protection locked="0"/>
    </xf>
  </cellXfs>
  <cellStyles count="182">
    <cellStyle name="20% - Accent1" xfId="14"/>
    <cellStyle name="20% - Accent1 2" xfId="124"/>
    <cellStyle name="20% - Accent2" xfId="15"/>
    <cellStyle name="20% - Accent2 2" xfId="125"/>
    <cellStyle name="20% - Accent3" xfId="16"/>
    <cellStyle name="20% - Accent3 2" xfId="126"/>
    <cellStyle name="20% - Accent4" xfId="17"/>
    <cellStyle name="20% - Accent4 2" xfId="127"/>
    <cellStyle name="20% - Accent5" xfId="18"/>
    <cellStyle name="20% - Accent6" xfId="19"/>
    <cellStyle name="20% - Accent6 2" xfId="128"/>
    <cellStyle name="40% - Accent1" xfId="20"/>
    <cellStyle name="40% - Accent1 2" xfId="129"/>
    <cellStyle name="40% - Accent2" xfId="21"/>
    <cellStyle name="40% - Accent3" xfId="22"/>
    <cellStyle name="40% - Accent3 2" xfId="130"/>
    <cellStyle name="40% - Accent4" xfId="23"/>
    <cellStyle name="40% - Accent4 2" xfId="131"/>
    <cellStyle name="40% - Accent5" xfId="24"/>
    <cellStyle name="40% - Accent5 2" xfId="132"/>
    <cellStyle name="40% - Accent6" xfId="25"/>
    <cellStyle name="40% - Accent6 2" xfId="133"/>
    <cellStyle name="60% - Accent1" xfId="26"/>
    <cellStyle name="60% - Accent1 2" xfId="134"/>
    <cellStyle name="60% - Accent2" xfId="27"/>
    <cellStyle name="60% - Accent2 2" xfId="135"/>
    <cellStyle name="60% - Accent3" xfId="28"/>
    <cellStyle name="60% - Accent3 2" xfId="136"/>
    <cellStyle name="60% - Accent4" xfId="29"/>
    <cellStyle name="60% - Accent4 2" xfId="137"/>
    <cellStyle name="60% - Accent5" xfId="30"/>
    <cellStyle name="60% - Accent5 2" xfId="138"/>
    <cellStyle name="60% - Accent6" xfId="31"/>
    <cellStyle name="60% - Accent6 2" xfId="139"/>
    <cellStyle name="Accent1" xfId="32"/>
    <cellStyle name="Accent1 2" xfId="140"/>
    <cellStyle name="Accent2" xfId="33"/>
    <cellStyle name="Accent2 2" xfId="141"/>
    <cellStyle name="Accent3" xfId="34"/>
    <cellStyle name="Accent3 2" xfId="142"/>
    <cellStyle name="Accent4" xfId="35"/>
    <cellStyle name="Accent4 2" xfId="143"/>
    <cellStyle name="Accent5" xfId="36"/>
    <cellStyle name="Accent6" xfId="37"/>
    <cellStyle name="Accent6 2" xfId="144"/>
    <cellStyle name="Bad" xfId="38"/>
    <cellStyle name="Bad 2" xfId="145"/>
    <cellStyle name="Calculation" xfId="39"/>
    <cellStyle name="Calculation 2" xfId="146"/>
    <cellStyle name="Check Cell" xfId="40"/>
    <cellStyle name="Comma 2" xfId="41"/>
    <cellStyle name="Comma 3" xfId="42"/>
    <cellStyle name="Comma_ANALISIS EL PUERTO_PRES. 62-08 ACUEDUCTO SABANA YEGUA Y TABARA ABAJO, AZUA (desenlazado)" xfId="175"/>
    <cellStyle name="Euro" xfId="43"/>
    <cellStyle name="Euro 2" xfId="44"/>
    <cellStyle name="Explanatory Text" xfId="45"/>
    <cellStyle name="F2" xfId="46"/>
    <cellStyle name="F3" xfId="47"/>
    <cellStyle name="F4" xfId="48"/>
    <cellStyle name="F5" xfId="49"/>
    <cellStyle name="F6" xfId="50"/>
    <cellStyle name="F7" xfId="51"/>
    <cellStyle name="F8" xfId="52"/>
    <cellStyle name="Good" xfId="53"/>
    <cellStyle name="Good 2" xfId="147"/>
    <cellStyle name="Heading 1" xfId="54"/>
    <cellStyle name="Heading 1 2" xfId="148"/>
    <cellStyle name="Heading 2" xfId="55"/>
    <cellStyle name="Heading 2 2" xfId="149"/>
    <cellStyle name="Heading 3" xfId="56"/>
    <cellStyle name="Heading 3 2" xfId="150"/>
    <cellStyle name="Heading 4" xfId="57"/>
    <cellStyle name="Heading 4 2" xfId="151"/>
    <cellStyle name="Input" xfId="58"/>
    <cellStyle name="Input 2" xfId="152"/>
    <cellStyle name="Linked Cell" xfId="59"/>
    <cellStyle name="Linked Cell 2" xfId="153"/>
    <cellStyle name="Millares" xfId="1" builtinId="3"/>
    <cellStyle name="Millares 10 2" xfId="167"/>
    <cellStyle name="Millares 10 2 2" xfId="171"/>
    <cellStyle name="Millares 10 3" xfId="179"/>
    <cellStyle name="Millares 10 4" xfId="170"/>
    <cellStyle name="Millares 11" xfId="122"/>
    <cellStyle name="Millares 12" xfId="60"/>
    <cellStyle name="Millares 12 4" xfId="177"/>
    <cellStyle name="Millares 14" xfId="169"/>
    <cellStyle name="Millares 2" xfId="61"/>
    <cellStyle name="Millares 2 2" xfId="62"/>
    <cellStyle name="Millares 2 2 2" xfId="63"/>
    <cellStyle name="Millares 2 2 3" xfId="64"/>
    <cellStyle name="Millares 2 2 4" xfId="155"/>
    <cellStyle name="Millares 2 3" xfId="65"/>
    <cellStyle name="Millares 2 3 2" xfId="108"/>
    <cellStyle name="Millares 2 4" xfId="107"/>
    <cellStyle name="Millares 2 5" xfId="66"/>
    <cellStyle name="Millares 2 6" xfId="154"/>
    <cellStyle name="Millares 2_111-12 ac neyba zona alta" xfId="67"/>
    <cellStyle name="Millares 3" xfId="8"/>
    <cellStyle name="Millares 3 2" xfId="13"/>
    <cellStyle name="Millares 3 3" xfId="9"/>
    <cellStyle name="Millares 3 3 2" xfId="109"/>
    <cellStyle name="Millares 3 3 2 3" xfId="180"/>
    <cellStyle name="Millares 3 3 3" xfId="110"/>
    <cellStyle name="Millares 3_111-12 ac neyba zona alta" xfId="68"/>
    <cellStyle name="Millares 4" xfId="69"/>
    <cellStyle name="Millares 4 2" xfId="111"/>
    <cellStyle name="Millares 4 2 2" xfId="178"/>
    <cellStyle name="Millares 4 3" xfId="156"/>
    <cellStyle name="Millares 5" xfId="70"/>
    <cellStyle name="Millares 5 2" xfId="71"/>
    <cellStyle name="Millares 5 2 2" xfId="72"/>
    <cellStyle name="Millares 5 3" xfId="112"/>
    <cellStyle name="Millares 5 3 2" xfId="113"/>
    <cellStyle name="Millares 5 4" xfId="106"/>
    <cellStyle name="Millares 5 5" xfId="157"/>
    <cellStyle name="Millares 6" xfId="73"/>
    <cellStyle name="Millares 6 2" xfId="158"/>
    <cellStyle name="Millares 7" xfId="74"/>
    <cellStyle name="Millares 8" xfId="114"/>
    <cellStyle name="Millares_PAGOS-CELESTE-EQUIPOS" xfId="173"/>
    <cellStyle name="Moneda 2" xfId="75"/>
    <cellStyle name="Moneda 2 2" xfId="159"/>
    <cellStyle name="Neutral 2" xfId="160"/>
    <cellStyle name="No-definido" xfId="76"/>
    <cellStyle name="Normal" xfId="0" builtinId="0"/>
    <cellStyle name="Normal - Style1" xfId="77"/>
    <cellStyle name="Normal 10" xfId="4"/>
    <cellStyle name="Normal 10 2" xfId="115"/>
    <cellStyle name="Normal 10 2 2" xfId="176"/>
    <cellStyle name="Normal 11" xfId="116"/>
    <cellStyle name="Normal 12" xfId="117"/>
    <cellStyle name="Normal 13" xfId="118"/>
    <cellStyle name="Normal 13 2" xfId="78"/>
    <cellStyle name="Normal 14" xfId="123"/>
    <cellStyle name="Normal 15" xfId="166"/>
    <cellStyle name="Normal 2" xfId="79"/>
    <cellStyle name="Normal 2 2" xfId="80"/>
    <cellStyle name="Normal 2 2 2" xfId="81"/>
    <cellStyle name="Normal 2 3" xfId="82"/>
    <cellStyle name="Normal 2 3 2" xfId="10"/>
    <cellStyle name="Normal 2 3 2 2" xfId="119"/>
    <cellStyle name="Normal 2 4" xfId="83"/>
    <cellStyle name="Normal 2_07-09 presupu..." xfId="84"/>
    <cellStyle name="Normal 20" xfId="168"/>
    <cellStyle name="Normal 3" xfId="85"/>
    <cellStyle name="Normal 3 2" xfId="86"/>
    <cellStyle name="Normal 3 2 2" xfId="87"/>
    <cellStyle name="Normal 3 3" xfId="105"/>
    <cellStyle name="Normal 3 3 2" xfId="120"/>
    <cellStyle name="Normal 3_copia Pres. elab.40-2010Desarenador para la obra de toma del Ac. mult. La Cuaba" xfId="88"/>
    <cellStyle name="Normal 31_correccion de averia ac.hatillo prov.hato mayor oct.2011" xfId="181"/>
    <cellStyle name="Normal 4" xfId="89"/>
    <cellStyle name="Normal 5" xfId="90"/>
    <cellStyle name="Normal 5 2" xfId="161"/>
    <cellStyle name="Normal 5_Act.1 103-2011, Rehabilitacion y acondicionamiento de 2 depositos Nigua y el AC.MULT. EL CARRIL LA PARED, san cristobal" xfId="91"/>
    <cellStyle name="Normal 6" xfId="92"/>
    <cellStyle name="Normal 7" xfId="93"/>
    <cellStyle name="Normal 7 2" xfId="12"/>
    <cellStyle name="Normal 8" xfId="11"/>
    <cellStyle name="Normal 9" xfId="121"/>
    <cellStyle name="Normal_CARCAMO SAN PEDRO" xfId="5"/>
    <cellStyle name="Normal_Copia de Copia de Copia de Copia de 153-09 ELECTRIFICACION..." xfId="94"/>
    <cellStyle name="Normal_Hoja1" xfId="172"/>
    <cellStyle name="Normal_Planillas Subcontratistas" xfId="174"/>
    <cellStyle name="Normal_Presupuesto" xfId="6"/>
    <cellStyle name="Normal_Presupuesto Terminaciones Edificio Mantenimiento Nave I " xfId="3"/>
    <cellStyle name="Normal_PRESUPUESTO_PRES. ACT. No 2 65-09 al PRES. ELAB. 58-09 REHABILITACION TRAMO LINEA DE ADUCCION Y TERMINACION AC. BATEY GINEBRA-VERAGUA" xfId="95"/>
    <cellStyle name="Note" xfId="96"/>
    <cellStyle name="Note 2" xfId="97"/>
    <cellStyle name="Output" xfId="98"/>
    <cellStyle name="Output 2" xfId="162"/>
    <cellStyle name="Percent 2" xfId="99"/>
    <cellStyle name="Porcentaje" xfId="2" builtinId="5"/>
    <cellStyle name="Porcentaje 2" xfId="7"/>
    <cellStyle name="Porcentual 2" xfId="100"/>
    <cellStyle name="Porcentual 3" xfId="101"/>
    <cellStyle name="Porcentual 3 2" xfId="163"/>
    <cellStyle name="Porcentual 5" xfId="102"/>
    <cellStyle name="Title" xfId="103"/>
    <cellStyle name="Title 2" xfId="164"/>
    <cellStyle name="Total 2" xfId="165"/>
    <cellStyle name="Warning Text" xfId="1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2438400</xdr:colOff>
      <xdr:row>306</xdr:row>
      <xdr:rowOff>0</xdr:rowOff>
    </xdr:from>
    <xdr:ext cx="0" cy="152400"/>
    <xdr:sp macro="" textlink="">
      <xdr:nvSpPr>
        <xdr:cNvPr id="2" name="Text Box 3">
          <a:extLst>
            <a:ext uri="{FF2B5EF4-FFF2-40B4-BE49-F238E27FC236}">
              <a16:creationId xmlns:a16="http://schemas.microsoft.com/office/drawing/2014/main" xmlns="" id="{ED4AF31D-2FFF-4064-8A29-85951A12BB9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 name="Text Box 32">
          <a:extLst>
            <a:ext uri="{FF2B5EF4-FFF2-40B4-BE49-F238E27FC236}">
              <a16:creationId xmlns:a16="http://schemas.microsoft.com/office/drawing/2014/main" xmlns="" id="{182E0AB9-2793-40CE-BAC6-9854E764268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 name="Text Box 3">
          <a:extLst>
            <a:ext uri="{FF2B5EF4-FFF2-40B4-BE49-F238E27FC236}">
              <a16:creationId xmlns:a16="http://schemas.microsoft.com/office/drawing/2014/main" xmlns="" id="{357733DD-DC4B-419A-BAAF-014C73DCE49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 name="Text Box 63">
          <a:extLst>
            <a:ext uri="{FF2B5EF4-FFF2-40B4-BE49-F238E27FC236}">
              <a16:creationId xmlns:a16="http://schemas.microsoft.com/office/drawing/2014/main" xmlns="" id="{79E83D2A-F166-4BFF-B9D1-AA196139349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 name="Text Box 3">
          <a:extLst>
            <a:ext uri="{FF2B5EF4-FFF2-40B4-BE49-F238E27FC236}">
              <a16:creationId xmlns:a16="http://schemas.microsoft.com/office/drawing/2014/main" xmlns="" id="{407FD7CF-19A1-48A5-A503-6237652DFC4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 name="Text Box 32">
          <a:extLst>
            <a:ext uri="{FF2B5EF4-FFF2-40B4-BE49-F238E27FC236}">
              <a16:creationId xmlns:a16="http://schemas.microsoft.com/office/drawing/2014/main" xmlns="" id="{A69FC710-012D-43B0-9443-AC6E53C4157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 name="Text Box 3">
          <a:extLst>
            <a:ext uri="{FF2B5EF4-FFF2-40B4-BE49-F238E27FC236}">
              <a16:creationId xmlns:a16="http://schemas.microsoft.com/office/drawing/2014/main" xmlns="" id="{CE4F4318-A412-4945-BE34-4801D548A73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 name="Text Box 63">
          <a:extLst>
            <a:ext uri="{FF2B5EF4-FFF2-40B4-BE49-F238E27FC236}">
              <a16:creationId xmlns:a16="http://schemas.microsoft.com/office/drawing/2014/main" xmlns="" id="{A23E12AC-795A-4CDE-8C47-148E828DD68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 name="Text Box 3">
          <a:extLst>
            <a:ext uri="{FF2B5EF4-FFF2-40B4-BE49-F238E27FC236}">
              <a16:creationId xmlns:a16="http://schemas.microsoft.com/office/drawing/2014/main" xmlns="" id="{D71D57C7-4B51-429C-8EFF-EE23A34ECE9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 name="Text Box 32">
          <a:extLst>
            <a:ext uri="{FF2B5EF4-FFF2-40B4-BE49-F238E27FC236}">
              <a16:creationId xmlns:a16="http://schemas.microsoft.com/office/drawing/2014/main" xmlns="" id="{97A71B25-71D6-41E9-B575-1ED8B26B746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 name="Text Box 3">
          <a:extLst>
            <a:ext uri="{FF2B5EF4-FFF2-40B4-BE49-F238E27FC236}">
              <a16:creationId xmlns:a16="http://schemas.microsoft.com/office/drawing/2014/main" xmlns="" id="{30FFAB63-2471-427B-831F-35DC9A77DD5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 name="Text Box 63">
          <a:extLst>
            <a:ext uri="{FF2B5EF4-FFF2-40B4-BE49-F238E27FC236}">
              <a16:creationId xmlns:a16="http://schemas.microsoft.com/office/drawing/2014/main" xmlns="" id="{17C176B1-0A6C-4767-BE40-2F6A218E1BF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 name="Text Box 3">
          <a:extLst>
            <a:ext uri="{FF2B5EF4-FFF2-40B4-BE49-F238E27FC236}">
              <a16:creationId xmlns:a16="http://schemas.microsoft.com/office/drawing/2014/main" xmlns="" id="{D81D1B47-A447-4030-9AC5-136EF43EA50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 name="Text Box 32">
          <a:extLst>
            <a:ext uri="{FF2B5EF4-FFF2-40B4-BE49-F238E27FC236}">
              <a16:creationId xmlns:a16="http://schemas.microsoft.com/office/drawing/2014/main" xmlns="" id="{C788E0E7-0DE0-40D5-AAB3-45613E8EA27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 name="Text Box 3">
          <a:extLst>
            <a:ext uri="{FF2B5EF4-FFF2-40B4-BE49-F238E27FC236}">
              <a16:creationId xmlns:a16="http://schemas.microsoft.com/office/drawing/2014/main" xmlns="" id="{72F05AC2-113D-41F9-8A37-EBEF1D179A6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 name="Text Box 63">
          <a:extLst>
            <a:ext uri="{FF2B5EF4-FFF2-40B4-BE49-F238E27FC236}">
              <a16:creationId xmlns:a16="http://schemas.microsoft.com/office/drawing/2014/main" xmlns="" id="{F75E987D-10A2-4623-8C7D-A50E06C3C03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 name="Text Box 3">
          <a:extLst>
            <a:ext uri="{FF2B5EF4-FFF2-40B4-BE49-F238E27FC236}">
              <a16:creationId xmlns:a16="http://schemas.microsoft.com/office/drawing/2014/main" xmlns="" id="{2D26D124-53A6-439F-A65D-321CB717137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 name="Text Box 32">
          <a:extLst>
            <a:ext uri="{FF2B5EF4-FFF2-40B4-BE49-F238E27FC236}">
              <a16:creationId xmlns:a16="http://schemas.microsoft.com/office/drawing/2014/main" xmlns="" id="{9623C138-601B-47C6-94E1-B80AF8CDF55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 name="Text Box 3">
          <a:extLst>
            <a:ext uri="{FF2B5EF4-FFF2-40B4-BE49-F238E27FC236}">
              <a16:creationId xmlns:a16="http://schemas.microsoft.com/office/drawing/2014/main" xmlns="" id="{BF720AF6-4FFA-4478-8FA9-E465A132DF4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 name="Text Box 63">
          <a:extLst>
            <a:ext uri="{FF2B5EF4-FFF2-40B4-BE49-F238E27FC236}">
              <a16:creationId xmlns:a16="http://schemas.microsoft.com/office/drawing/2014/main" xmlns="" id="{FA326B90-0496-4F90-A60A-27C0530CC5F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 name="Text Box 3">
          <a:extLst>
            <a:ext uri="{FF2B5EF4-FFF2-40B4-BE49-F238E27FC236}">
              <a16:creationId xmlns:a16="http://schemas.microsoft.com/office/drawing/2014/main" xmlns="" id="{A8A9CFA1-33DD-46E8-976A-7C13431C322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 name="Text Box 32">
          <a:extLst>
            <a:ext uri="{FF2B5EF4-FFF2-40B4-BE49-F238E27FC236}">
              <a16:creationId xmlns:a16="http://schemas.microsoft.com/office/drawing/2014/main" xmlns="" id="{11B02EF9-CB9C-4844-84BC-7C012A85961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 name="Text Box 3">
          <a:extLst>
            <a:ext uri="{FF2B5EF4-FFF2-40B4-BE49-F238E27FC236}">
              <a16:creationId xmlns:a16="http://schemas.microsoft.com/office/drawing/2014/main" xmlns="" id="{BF26CA8D-6BB3-439F-870D-CC93B037165F}"/>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5" name="Text Box 63">
          <a:extLst>
            <a:ext uri="{FF2B5EF4-FFF2-40B4-BE49-F238E27FC236}">
              <a16:creationId xmlns:a16="http://schemas.microsoft.com/office/drawing/2014/main" xmlns="" id="{3AFC9B89-E26A-450D-9407-0E376451F47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6" name="Text Box 3">
          <a:extLst>
            <a:ext uri="{FF2B5EF4-FFF2-40B4-BE49-F238E27FC236}">
              <a16:creationId xmlns:a16="http://schemas.microsoft.com/office/drawing/2014/main" xmlns="" id="{B6AF53C5-D6F4-4C37-B9EE-989681D3D65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7" name="Text Box 32">
          <a:extLst>
            <a:ext uri="{FF2B5EF4-FFF2-40B4-BE49-F238E27FC236}">
              <a16:creationId xmlns:a16="http://schemas.microsoft.com/office/drawing/2014/main" xmlns="" id="{BA5FF064-524C-46D8-B98C-AF5E1C59EFD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8" name="Text Box 3">
          <a:extLst>
            <a:ext uri="{FF2B5EF4-FFF2-40B4-BE49-F238E27FC236}">
              <a16:creationId xmlns:a16="http://schemas.microsoft.com/office/drawing/2014/main" xmlns="" id="{EECEFD33-5496-4C1E-9DCA-24933BBB09C5}"/>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9" name="Text Box 63">
          <a:extLst>
            <a:ext uri="{FF2B5EF4-FFF2-40B4-BE49-F238E27FC236}">
              <a16:creationId xmlns:a16="http://schemas.microsoft.com/office/drawing/2014/main" xmlns="" id="{7D2A09C7-8DF0-4AD8-9626-28C566DD2E4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30" name="Text Box 3">
          <a:extLst>
            <a:ext uri="{FF2B5EF4-FFF2-40B4-BE49-F238E27FC236}">
              <a16:creationId xmlns:a16="http://schemas.microsoft.com/office/drawing/2014/main" xmlns="" id="{4CFE9AE8-017F-4E51-AD59-1BDFC2D435B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1" name="Text Box 32">
          <a:extLst>
            <a:ext uri="{FF2B5EF4-FFF2-40B4-BE49-F238E27FC236}">
              <a16:creationId xmlns:a16="http://schemas.microsoft.com/office/drawing/2014/main" xmlns="" id="{65A9EBDE-FAF0-4CDC-A7C0-2607753A26D1}"/>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32" name="Text Box 3">
          <a:extLst>
            <a:ext uri="{FF2B5EF4-FFF2-40B4-BE49-F238E27FC236}">
              <a16:creationId xmlns:a16="http://schemas.microsoft.com/office/drawing/2014/main" xmlns="" id="{714C2F48-6AEC-439F-80CE-518300500BB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3" name="Text Box 63">
          <a:extLst>
            <a:ext uri="{FF2B5EF4-FFF2-40B4-BE49-F238E27FC236}">
              <a16:creationId xmlns:a16="http://schemas.microsoft.com/office/drawing/2014/main" xmlns="" id="{49455EFF-F2B1-4990-A428-D8D87682CC0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34" name="Text Box 3">
          <a:extLst>
            <a:ext uri="{FF2B5EF4-FFF2-40B4-BE49-F238E27FC236}">
              <a16:creationId xmlns:a16="http://schemas.microsoft.com/office/drawing/2014/main" xmlns="" id="{5638A89B-2E9F-49B4-BAC9-99E4E8D4804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5" name="Text Box 32">
          <a:extLst>
            <a:ext uri="{FF2B5EF4-FFF2-40B4-BE49-F238E27FC236}">
              <a16:creationId xmlns:a16="http://schemas.microsoft.com/office/drawing/2014/main" xmlns="" id="{D8CB1278-ECBD-4681-BCDE-FEAE1A8AFE5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36" name="Text Box 3">
          <a:extLst>
            <a:ext uri="{FF2B5EF4-FFF2-40B4-BE49-F238E27FC236}">
              <a16:creationId xmlns:a16="http://schemas.microsoft.com/office/drawing/2014/main" xmlns="" id="{6BE70F66-676B-4F5E-86B3-966B02A21BB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7" name="Text Box 63">
          <a:extLst>
            <a:ext uri="{FF2B5EF4-FFF2-40B4-BE49-F238E27FC236}">
              <a16:creationId xmlns:a16="http://schemas.microsoft.com/office/drawing/2014/main" xmlns="" id="{2F132C95-358D-47BF-B77B-74F5151E227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38" name="Text Box 3">
          <a:extLst>
            <a:ext uri="{FF2B5EF4-FFF2-40B4-BE49-F238E27FC236}">
              <a16:creationId xmlns:a16="http://schemas.microsoft.com/office/drawing/2014/main" xmlns="" id="{569A5260-1BD5-4840-8C40-45C4F83A45D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39" name="Text Box 32">
          <a:extLst>
            <a:ext uri="{FF2B5EF4-FFF2-40B4-BE49-F238E27FC236}">
              <a16:creationId xmlns:a16="http://schemas.microsoft.com/office/drawing/2014/main" xmlns="" id="{281F157A-8566-4B92-BE00-83721C4F830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0" name="Text Box 3">
          <a:extLst>
            <a:ext uri="{FF2B5EF4-FFF2-40B4-BE49-F238E27FC236}">
              <a16:creationId xmlns:a16="http://schemas.microsoft.com/office/drawing/2014/main" xmlns="" id="{FFDCD9B5-57FF-48DE-91F2-70A8C7BBA56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41" name="Text Box 63">
          <a:extLst>
            <a:ext uri="{FF2B5EF4-FFF2-40B4-BE49-F238E27FC236}">
              <a16:creationId xmlns:a16="http://schemas.microsoft.com/office/drawing/2014/main" xmlns="" id="{176171C4-DEA4-481B-A494-ECF73C06075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2" name="Text Box 3">
          <a:extLst>
            <a:ext uri="{FF2B5EF4-FFF2-40B4-BE49-F238E27FC236}">
              <a16:creationId xmlns:a16="http://schemas.microsoft.com/office/drawing/2014/main" xmlns="" id="{A6011776-84AE-43BB-A93D-368A3B80630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43" name="Text Box 32">
          <a:extLst>
            <a:ext uri="{FF2B5EF4-FFF2-40B4-BE49-F238E27FC236}">
              <a16:creationId xmlns:a16="http://schemas.microsoft.com/office/drawing/2014/main" xmlns="" id="{9119AAAC-CFBC-42E6-9C84-D2489430FC5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4" name="Text Box 3">
          <a:extLst>
            <a:ext uri="{FF2B5EF4-FFF2-40B4-BE49-F238E27FC236}">
              <a16:creationId xmlns:a16="http://schemas.microsoft.com/office/drawing/2014/main" xmlns="" id="{D9E37867-A6FB-42FF-9269-18C46731BDF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45" name="Text Box 63">
          <a:extLst>
            <a:ext uri="{FF2B5EF4-FFF2-40B4-BE49-F238E27FC236}">
              <a16:creationId xmlns:a16="http://schemas.microsoft.com/office/drawing/2014/main" xmlns="" id="{E52F7CD9-44D8-40EE-8AA0-6FC9D5804AF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6" name="Text Box 3">
          <a:extLst>
            <a:ext uri="{FF2B5EF4-FFF2-40B4-BE49-F238E27FC236}">
              <a16:creationId xmlns:a16="http://schemas.microsoft.com/office/drawing/2014/main" xmlns="" id="{E83E1985-59E9-49A9-A28D-1F6E2A09897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47" name="Text Box 32">
          <a:extLst>
            <a:ext uri="{FF2B5EF4-FFF2-40B4-BE49-F238E27FC236}">
              <a16:creationId xmlns:a16="http://schemas.microsoft.com/office/drawing/2014/main" xmlns="" id="{C204BECA-8A52-4631-B105-ADEF2F34CB2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48" name="Text Box 3">
          <a:extLst>
            <a:ext uri="{FF2B5EF4-FFF2-40B4-BE49-F238E27FC236}">
              <a16:creationId xmlns:a16="http://schemas.microsoft.com/office/drawing/2014/main" xmlns="" id="{63174BB5-59CC-4CFC-9D5B-C3814D96C03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49" name="Text Box 63">
          <a:extLst>
            <a:ext uri="{FF2B5EF4-FFF2-40B4-BE49-F238E27FC236}">
              <a16:creationId xmlns:a16="http://schemas.microsoft.com/office/drawing/2014/main" xmlns="" id="{C0713EB4-C2CE-41AE-8E32-094FA4B2100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50" name="Text Box 3">
          <a:extLst>
            <a:ext uri="{FF2B5EF4-FFF2-40B4-BE49-F238E27FC236}">
              <a16:creationId xmlns:a16="http://schemas.microsoft.com/office/drawing/2014/main" xmlns="" id="{CFE1E304-BEDD-43F3-ADF5-23B5A874066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1" name="Text Box 32">
          <a:extLst>
            <a:ext uri="{FF2B5EF4-FFF2-40B4-BE49-F238E27FC236}">
              <a16:creationId xmlns:a16="http://schemas.microsoft.com/office/drawing/2014/main" xmlns="" id="{6FC496C5-78EA-45AD-8471-DD495F98C681}"/>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52" name="Text Box 3">
          <a:extLst>
            <a:ext uri="{FF2B5EF4-FFF2-40B4-BE49-F238E27FC236}">
              <a16:creationId xmlns:a16="http://schemas.microsoft.com/office/drawing/2014/main" xmlns="" id="{D8FDACB3-BFB9-44B3-879B-E94B7E400AB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3" name="Text Box 63">
          <a:extLst>
            <a:ext uri="{FF2B5EF4-FFF2-40B4-BE49-F238E27FC236}">
              <a16:creationId xmlns:a16="http://schemas.microsoft.com/office/drawing/2014/main" xmlns="" id="{0D7ABEA1-8308-4B37-81F6-E0AB1056B93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54" name="Text Box 3">
          <a:extLst>
            <a:ext uri="{FF2B5EF4-FFF2-40B4-BE49-F238E27FC236}">
              <a16:creationId xmlns:a16="http://schemas.microsoft.com/office/drawing/2014/main" xmlns="" id="{DD255D7E-A8D3-431E-B410-7589DC8519D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5" name="Text Box 32">
          <a:extLst>
            <a:ext uri="{FF2B5EF4-FFF2-40B4-BE49-F238E27FC236}">
              <a16:creationId xmlns:a16="http://schemas.microsoft.com/office/drawing/2014/main" xmlns="" id="{0893A91E-7F64-4AFA-8FF0-A0C6F7CF755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56" name="Text Box 3">
          <a:extLst>
            <a:ext uri="{FF2B5EF4-FFF2-40B4-BE49-F238E27FC236}">
              <a16:creationId xmlns:a16="http://schemas.microsoft.com/office/drawing/2014/main" xmlns="" id="{7964E93B-AB4E-415B-AB0A-D008406787A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7" name="Text Box 63">
          <a:extLst>
            <a:ext uri="{FF2B5EF4-FFF2-40B4-BE49-F238E27FC236}">
              <a16:creationId xmlns:a16="http://schemas.microsoft.com/office/drawing/2014/main" xmlns="" id="{5725CDE2-BDBE-4A52-A7C4-DD8717C38BA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58" name="Text Box 3">
          <a:extLst>
            <a:ext uri="{FF2B5EF4-FFF2-40B4-BE49-F238E27FC236}">
              <a16:creationId xmlns:a16="http://schemas.microsoft.com/office/drawing/2014/main" xmlns="" id="{2D65FD54-8114-406D-9571-40B08CD01AC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59" name="Text Box 32">
          <a:extLst>
            <a:ext uri="{FF2B5EF4-FFF2-40B4-BE49-F238E27FC236}">
              <a16:creationId xmlns:a16="http://schemas.microsoft.com/office/drawing/2014/main" xmlns="" id="{E233B8FE-276D-44BF-A5A0-0D492D83DBE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0" name="Text Box 3">
          <a:extLst>
            <a:ext uri="{FF2B5EF4-FFF2-40B4-BE49-F238E27FC236}">
              <a16:creationId xmlns:a16="http://schemas.microsoft.com/office/drawing/2014/main" xmlns="" id="{0BBDC2C3-6C49-4E1B-848E-D95FB6115FE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61" name="Text Box 63">
          <a:extLst>
            <a:ext uri="{FF2B5EF4-FFF2-40B4-BE49-F238E27FC236}">
              <a16:creationId xmlns:a16="http://schemas.microsoft.com/office/drawing/2014/main" xmlns="" id="{B4D98D0D-5543-4E3A-A213-0D054A2D607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2" name="Text Box 3">
          <a:extLst>
            <a:ext uri="{FF2B5EF4-FFF2-40B4-BE49-F238E27FC236}">
              <a16:creationId xmlns:a16="http://schemas.microsoft.com/office/drawing/2014/main" xmlns="" id="{584479E7-3A45-48F6-A8DC-72108879020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63" name="Text Box 32">
          <a:extLst>
            <a:ext uri="{FF2B5EF4-FFF2-40B4-BE49-F238E27FC236}">
              <a16:creationId xmlns:a16="http://schemas.microsoft.com/office/drawing/2014/main" xmlns="" id="{7ECDE379-D753-40E5-BB0F-82D4A1402CC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4" name="Text Box 3">
          <a:extLst>
            <a:ext uri="{FF2B5EF4-FFF2-40B4-BE49-F238E27FC236}">
              <a16:creationId xmlns:a16="http://schemas.microsoft.com/office/drawing/2014/main" xmlns="" id="{4E8B76CA-97A0-4747-8546-4CD6BF8AF95F}"/>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65" name="Text Box 63">
          <a:extLst>
            <a:ext uri="{FF2B5EF4-FFF2-40B4-BE49-F238E27FC236}">
              <a16:creationId xmlns:a16="http://schemas.microsoft.com/office/drawing/2014/main" xmlns="" id="{3345FE2A-5542-4636-93BB-D4BFE23782B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6" name="Text Box 3">
          <a:extLst>
            <a:ext uri="{FF2B5EF4-FFF2-40B4-BE49-F238E27FC236}">
              <a16:creationId xmlns:a16="http://schemas.microsoft.com/office/drawing/2014/main" xmlns="" id="{10AABAB3-0B7F-4E85-B368-2D0BE6FFE53F}"/>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67" name="Text Box 32">
          <a:extLst>
            <a:ext uri="{FF2B5EF4-FFF2-40B4-BE49-F238E27FC236}">
              <a16:creationId xmlns:a16="http://schemas.microsoft.com/office/drawing/2014/main" xmlns="" id="{E8EF4AF4-A492-4C04-AE98-DC5DB4FEE39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68" name="Text Box 3">
          <a:extLst>
            <a:ext uri="{FF2B5EF4-FFF2-40B4-BE49-F238E27FC236}">
              <a16:creationId xmlns:a16="http://schemas.microsoft.com/office/drawing/2014/main" xmlns="" id="{F2EC9AA8-3610-403D-8010-CCCF8B6C3DA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69" name="Text Box 63">
          <a:extLst>
            <a:ext uri="{FF2B5EF4-FFF2-40B4-BE49-F238E27FC236}">
              <a16:creationId xmlns:a16="http://schemas.microsoft.com/office/drawing/2014/main" xmlns="" id="{735A306F-1EA4-4F5A-91C2-D0A02F0C804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70" name="Text Box 3">
          <a:extLst>
            <a:ext uri="{FF2B5EF4-FFF2-40B4-BE49-F238E27FC236}">
              <a16:creationId xmlns:a16="http://schemas.microsoft.com/office/drawing/2014/main" xmlns="" id="{A6D6A2D1-E5CC-49B6-ACD5-05551849CEA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1" name="Text Box 32">
          <a:extLst>
            <a:ext uri="{FF2B5EF4-FFF2-40B4-BE49-F238E27FC236}">
              <a16:creationId xmlns:a16="http://schemas.microsoft.com/office/drawing/2014/main" xmlns="" id="{37DD0BF6-4636-40FC-849A-D95256BC09C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72" name="Text Box 3">
          <a:extLst>
            <a:ext uri="{FF2B5EF4-FFF2-40B4-BE49-F238E27FC236}">
              <a16:creationId xmlns:a16="http://schemas.microsoft.com/office/drawing/2014/main" xmlns="" id="{C2F46AD0-D724-4157-B23A-0FEB2FCC88C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3" name="Text Box 63">
          <a:extLst>
            <a:ext uri="{FF2B5EF4-FFF2-40B4-BE49-F238E27FC236}">
              <a16:creationId xmlns:a16="http://schemas.microsoft.com/office/drawing/2014/main" xmlns="" id="{45EED962-BBF0-4790-9541-5C0B46E733D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74" name="Text Box 3">
          <a:extLst>
            <a:ext uri="{FF2B5EF4-FFF2-40B4-BE49-F238E27FC236}">
              <a16:creationId xmlns:a16="http://schemas.microsoft.com/office/drawing/2014/main" xmlns="" id="{AF99FCA8-08D0-4F12-936F-A52ECADEA21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5" name="Text Box 32">
          <a:extLst>
            <a:ext uri="{FF2B5EF4-FFF2-40B4-BE49-F238E27FC236}">
              <a16:creationId xmlns:a16="http://schemas.microsoft.com/office/drawing/2014/main" xmlns="" id="{DA0CAA00-5DA0-4DB6-A2C9-E22FBD28BB1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76" name="Text Box 3">
          <a:extLst>
            <a:ext uri="{FF2B5EF4-FFF2-40B4-BE49-F238E27FC236}">
              <a16:creationId xmlns:a16="http://schemas.microsoft.com/office/drawing/2014/main" xmlns="" id="{F2448492-2CB8-452F-9D04-7B052C1EA3A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7" name="Text Box 63">
          <a:extLst>
            <a:ext uri="{FF2B5EF4-FFF2-40B4-BE49-F238E27FC236}">
              <a16:creationId xmlns:a16="http://schemas.microsoft.com/office/drawing/2014/main" xmlns="" id="{64867012-EBD7-4D0C-8D6B-87ADF0DF1CF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78" name="Text Box 3">
          <a:extLst>
            <a:ext uri="{FF2B5EF4-FFF2-40B4-BE49-F238E27FC236}">
              <a16:creationId xmlns:a16="http://schemas.microsoft.com/office/drawing/2014/main" xmlns="" id="{D0A64B58-9A11-42E0-8EB7-72EFD2433EF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79" name="Text Box 32">
          <a:extLst>
            <a:ext uri="{FF2B5EF4-FFF2-40B4-BE49-F238E27FC236}">
              <a16:creationId xmlns:a16="http://schemas.microsoft.com/office/drawing/2014/main" xmlns="" id="{479E222A-B7D7-48A0-83A6-699CA5E16FE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0" name="Text Box 3">
          <a:extLst>
            <a:ext uri="{FF2B5EF4-FFF2-40B4-BE49-F238E27FC236}">
              <a16:creationId xmlns:a16="http://schemas.microsoft.com/office/drawing/2014/main" xmlns="" id="{AAF897B0-3F7E-42CA-A766-CC5A8745BD5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81" name="Text Box 63">
          <a:extLst>
            <a:ext uri="{FF2B5EF4-FFF2-40B4-BE49-F238E27FC236}">
              <a16:creationId xmlns:a16="http://schemas.microsoft.com/office/drawing/2014/main" xmlns="" id="{6102CF07-0414-45A8-9737-7B42874F6DB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2" name="Text Box 3">
          <a:extLst>
            <a:ext uri="{FF2B5EF4-FFF2-40B4-BE49-F238E27FC236}">
              <a16:creationId xmlns:a16="http://schemas.microsoft.com/office/drawing/2014/main" xmlns="" id="{DB96A3FE-D182-494F-9206-724EDB3CB4D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83" name="Text Box 32">
          <a:extLst>
            <a:ext uri="{FF2B5EF4-FFF2-40B4-BE49-F238E27FC236}">
              <a16:creationId xmlns:a16="http://schemas.microsoft.com/office/drawing/2014/main" xmlns="" id="{606AAD4C-E38C-42E8-9B40-018E3DA37BF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4" name="Text Box 3">
          <a:extLst>
            <a:ext uri="{FF2B5EF4-FFF2-40B4-BE49-F238E27FC236}">
              <a16:creationId xmlns:a16="http://schemas.microsoft.com/office/drawing/2014/main" xmlns="" id="{A3B1F66D-BA1E-4E1F-90F2-A725E753E28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85" name="Text Box 63">
          <a:extLst>
            <a:ext uri="{FF2B5EF4-FFF2-40B4-BE49-F238E27FC236}">
              <a16:creationId xmlns:a16="http://schemas.microsoft.com/office/drawing/2014/main" xmlns="" id="{CB035E7E-213B-4426-803E-16F73B8981A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6" name="Text Box 3">
          <a:extLst>
            <a:ext uri="{FF2B5EF4-FFF2-40B4-BE49-F238E27FC236}">
              <a16:creationId xmlns:a16="http://schemas.microsoft.com/office/drawing/2014/main" xmlns="" id="{E815C2A6-0904-4CA5-BF2F-764ADBFF21F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87" name="Text Box 32">
          <a:extLst>
            <a:ext uri="{FF2B5EF4-FFF2-40B4-BE49-F238E27FC236}">
              <a16:creationId xmlns:a16="http://schemas.microsoft.com/office/drawing/2014/main" xmlns="" id="{2A8D14F2-5D6E-4347-9D8E-A9ABB8D5416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88" name="Text Box 3">
          <a:extLst>
            <a:ext uri="{FF2B5EF4-FFF2-40B4-BE49-F238E27FC236}">
              <a16:creationId xmlns:a16="http://schemas.microsoft.com/office/drawing/2014/main" xmlns="" id="{233654CA-701A-45B5-B8A0-FD566707D88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89" name="Text Box 63">
          <a:extLst>
            <a:ext uri="{FF2B5EF4-FFF2-40B4-BE49-F238E27FC236}">
              <a16:creationId xmlns:a16="http://schemas.microsoft.com/office/drawing/2014/main" xmlns="" id="{315FC828-B9F8-481A-A6CC-307C95FB4D5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90" name="Text Box 3">
          <a:extLst>
            <a:ext uri="{FF2B5EF4-FFF2-40B4-BE49-F238E27FC236}">
              <a16:creationId xmlns:a16="http://schemas.microsoft.com/office/drawing/2014/main" xmlns="" id="{654F13DC-81C7-4018-82F5-9BA7BD975F6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1" name="Text Box 32">
          <a:extLst>
            <a:ext uri="{FF2B5EF4-FFF2-40B4-BE49-F238E27FC236}">
              <a16:creationId xmlns:a16="http://schemas.microsoft.com/office/drawing/2014/main" xmlns="" id="{73563CA3-B15C-49C2-A80D-770CC60E88E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92" name="Text Box 3">
          <a:extLst>
            <a:ext uri="{FF2B5EF4-FFF2-40B4-BE49-F238E27FC236}">
              <a16:creationId xmlns:a16="http://schemas.microsoft.com/office/drawing/2014/main" xmlns="" id="{9088221B-ECAC-4E8E-849F-C073A548B8F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3" name="Text Box 63">
          <a:extLst>
            <a:ext uri="{FF2B5EF4-FFF2-40B4-BE49-F238E27FC236}">
              <a16:creationId xmlns:a16="http://schemas.microsoft.com/office/drawing/2014/main" xmlns="" id="{AC7C624A-E476-4753-9910-04E71E5EC6F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94" name="Text Box 3">
          <a:extLst>
            <a:ext uri="{FF2B5EF4-FFF2-40B4-BE49-F238E27FC236}">
              <a16:creationId xmlns:a16="http://schemas.microsoft.com/office/drawing/2014/main" xmlns="" id="{D90A2373-59D8-4CF5-94CB-EF7335F39AA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5" name="Text Box 32">
          <a:extLst>
            <a:ext uri="{FF2B5EF4-FFF2-40B4-BE49-F238E27FC236}">
              <a16:creationId xmlns:a16="http://schemas.microsoft.com/office/drawing/2014/main" xmlns="" id="{AC671DDF-D2EC-4BD2-95D7-FE81E767A3D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96" name="Text Box 3">
          <a:extLst>
            <a:ext uri="{FF2B5EF4-FFF2-40B4-BE49-F238E27FC236}">
              <a16:creationId xmlns:a16="http://schemas.microsoft.com/office/drawing/2014/main" xmlns="" id="{3CF2EF4B-B014-4956-AE87-9D05AD44A23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7" name="Text Box 63">
          <a:extLst>
            <a:ext uri="{FF2B5EF4-FFF2-40B4-BE49-F238E27FC236}">
              <a16:creationId xmlns:a16="http://schemas.microsoft.com/office/drawing/2014/main" xmlns="" id="{C62C2A55-2AB9-43AD-8FEE-AFF6775BDDA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98" name="Text Box 3">
          <a:extLst>
            <a:ext uri="{FF2B5EF4-FFF2-40B4-BE49-F238E27FC236}">
              <a16:creationId xmlns:a16="http://schemas.microsoft.com/office/drawing/2014/main" xmlns="" id="{3C16738A-8D29-4E93-A978-E0C4D838B16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99" name="Text Box 32">
          <a:extLst>
            <a:ext uri="{FF2B5EF4-FFF2-40B4-BE49-F238E27FC236}">
              <a16:creationId xmlns:a16="http://schemas.microsoft.com/office/drawing/2014/main" xmlns="" id="{43A11319-1588-4FA2-A8D3-B8152B62E17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0" name="Text Box 3">
          <a:extLst>
            <a:ext uri="{FF2B5EF4-FFF2-40B4-BE49-F238E27FC236}">
              <a16:creationId xmlns:a16="http://schemas.microsoft.com/office/drawing/2014/main" xmlns="" id="{D24109D3-726C-44A7-B277-B7E8B92793C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01" name="Text Box 63">
          <a:extLst>
            <a:ext uri="{FF2B5EF4-FFF2-40B4-BE49-F238E27FC236}">
              <a16:creationId xmlns:a16="http://schemas.microsoft.com/office/drawing/2014/main" xmlns="" id="{5537F186-9712-4F67-AC0A-A1C722051FB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2" name="Text Box 3">
          <a:extLst>
            <a:ext uri="{FF2B5EF4-FFF2-40B4-BE49-F238E27FC236}">
              <a16:creationId xmlns:a16="http://schemas.microsoft.com/office/drawing/2014/main" xmlns="" id="{F21ADFE0-2EEB-450B-A038-22F360C2A29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03" name="Text Box 32">
          <a:extLst>
            <a:ext uri="{FF2B5EF4-FFF2-40B4-BE49-F238E27FC236}">
              <a16:creationId xmlns:a16="http://schemas.microsoft.com/office/drawing/2014/main" xmlns="" id="{C5251AFD-BB8E-48EB-8472-2B61715AA36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4" name="Text Box 3">
          <a:extLst>
            <a:ext uri="{FF2B5EF4-FFF2-40B4-BE49-F238E27FC236}">
              <a16:creationId xmlns:a16="http://schemas.microsoft.com/office/drawing/2014/main" xmlns="" id="{A16A348D-47A6-42B2-B6BC-94A8ACF2AD7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05" name="Text Box 63">
          <a:extLst>
            <a:ext uri="{FF2B5EF4-FFF2-40B4-BE49-F238E27FC236}">
              <a16:creationId xmlns:a16="http://schemas.microsoft.com/office/drawing/2014/main" xmlns="" id="{EC430B58-54F7-473E-8881-4F79FB83A58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6" name="Text Box 3">
          <a:extLst>
            <a:ext uri="{FF2B5EF4-FFF2-40B4-BE49-F238E27FC236}">
              <a16:creationId xmlns:a16="http://schemas.microsoft.com/office/drawing/2014/main" xmlns="" id="{DB6070D9-278B-4533-B5CB-5EDCC11AD37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07" name="Text Box 32">
          <a:extLst>
            <a:ext uri="{FF2B5EF4-FFF2-40B4-BE49-F238E27FC236}">
              <a16:creationId xmlns:a16="http://schemas.microsoft.com/office/drawing/2014/main" xmlns="" id="{5F099DF8-D4A2-4F3C-B1E2-F992556F07A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08" name="Text Box 3">
          <a:extLst>
            <a:ext uri="{FF2B5EF4-FFF2-40B4-BE49-F238E27FC236}">
              <a16:creationId xmlns:a16="http://schemas.microsoft.com/office/drawing/2014/main" xmlns="" id="{B6D8B8D2-5BB2-4EE9-B9AE-6719BBD77FF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09" name="Text Box 63">
          <a:extLst>
            <a:ext uri="{FF2B5EF4-FFF2-40B4-BE49-F238E27FC236}">
              <a16:creationId xmlns:a16="http://schemas.microsoft.com/office/drawing/2014/main" xmlns="" id="{8403F930-A196-4DB4-AD56-5792BCC4617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10" name="Text Box 3">
          <a:extLst>
            <a:ext uri="{FF2B5EF4-FFF2-40B4-BE49-F238E27FC236}">
              <a16:creationId xmlns:a16="http://schemas.microsoft.com/office/drawing/2014/main" xmlns="" id="{393E7B9F-914C-4FB6-899A-0B79AA80814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1" name="Text Box 32">
          <a:extLst>
            <a:ext uri="{FF2B5EF4-FFF2-40B4-BE49-F238E27FC236}">
              <a16:creationId xmlns:a16="http://schemas.microsoft.com/office/drawing/2014/main" xmlns="" id="{D0E73DA8-2C9B-43DC-9BE3-EB5F47120B3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12" name="Text Box 3">
          <a:extLst>
            <a:ext uri="{FF2B5EF4-FFF2-40B4-BE49-F238E27FC236}">
              <a16:creationId xmlns:a16="http://schemas.microsoft.com/office/drawing/2014/main" xmlns="" id="{58337DAD-F786-46C6-B282-8EF47449156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3" name="Text Box 63">
          <a:extLst>
            <a:ext uri="{FF2B5EF4-FFF2-40B4-BE49-F238E27FC236}">
              <a16:creationId xmlns:a16="http://schemas.microsoft.com/office/drawing/2014/main" xmlns="" id="{CED2A452-5B38-47D7-800F-950D20966A4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14" name="Text Box 3">
          <a:extLst>
            <a:ext uri="{FF2B5EF4-FFF2-40B4-BE49-F238E27FC236}">
              <a16:creationId xmlns:a16="http://schemas.microsoft.com/office/drawing/2014/main" xmlns="" id="{7FD00E71-7A5C-472F-A6CE-0D0992082C6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5" name="Text Box 32">
          <a:extLst>
            <a:ext uri="{FF2B5EF4-FFF2-40B4-BE49-F238E27FC236}">
              <a16:creationId xmlns:a16="http://schemas.microsoft.com/office/drawing/2014/main" xmlns="" id="{05BAB1F1-177F-4B50-9B66-E8409BAA201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16" name="Text Box 3">
          <a:extLst>
            <a:ext uri="{FF2B5EF4-FFF2-40B4-BE49-F238E27FC236}">
              <a16:creationId xmlns:a16="http://schemas.microsoft.com/office/drawing/2014/main" xmlns="" id="{60DE9571-044A-48F9-A1FD-86E175205A7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7" name="Text Box 63">
          <a:extLst>
            <a:ext uri="{FF2B5EF4-FFF2-40B4-BE49-F238E27FC236}">
              <a16:creationId xmlns:a16="http://schemas.microsoft.com/office/drawing/2014/main" xmlns="" id="{EBAA09CB-B435-4986-A0EA-C8C318F0F55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18" name="Text Box 3">
          <a:extLst>
            <a:ext uri="{FF2B5EF4-FFF2-40B4-BE49-F238E27FC236}">
              <a16:creationId xmlns:a16="http://schemas.microsoft.com/office/drawing/2014/main" xmlns="" id="{0266D48B-80FB-4B30-8296-A7DE69845DA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19" name="Text Box 32">
          <a:extLst>
            <a:ext uri="{FF2B5EF4-FFF2-40B4-BE49-F238E27FC236}">
              <a16:creationId xmlns:a16="http://schemas.microsoft.com/office/drawing/2014/main" xmlns="" id="{DBD670FE-5885-4379-8708-81D3F20F6D3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0" name="Text Box 3">
          <a:extLst>
            <a:ext uri="{FF2B5EF4-FFF2-40B4-BE49-F238E27FC236}">
              <a16:creationId xmlns:a16="http://schemas.microsoft.com/office/drawing/2014/main" xmlns="" id="{FDCC08FD-109C-4942-ADD6-FFF77D774AA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21" name="Text Box 63">
          <a:extLst>
            <a:ext uri="{FF2B5EF4-FFF2-40B4-BE49-F238E27FC236}">
              <a16:creationId xmlns:a16="http://schemas.microsoft.com/office/drawing/2014/main" xmlns="" id="{13C21376-D9DC-4630-9995-2ED14E3BE161}"/>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2" name="Text Box 3">
          <a:extLst>
            <a:ext uri="{FF2B5EF4-FFF2-40B4-BE49-F238E27FC236}">
              <a16:creationId xmlns:a16="http://schemas.microsoft.com/office/drawing/2014/main" xmlns="" id="{FD1E629C-7C02-4AF6-85A0-1A439597110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23" name="Text Box 32">
          <a:extLst>
            <a:ext uri="{FF2B5EF4-FFF2-40B4-BE49-F238E27FC236}">
              <a16:creationId xmlns:a16="http://schemas.microsoft.com/office/drawing/2014/main" xmlns="" id="{CB06A000-D722-4967-B2CF-44190AC20BD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4" name="Text Box 3">
          <a:extLst>
            <a:ext uri="{FF2B5EF4-FFF2-40B4-BE49-F238E27FC236}">
              <a16:creationId xmlns:a16="http://schemas.microsoft.com/office/drawing/2014/main" xmlns="" id="{3E0F7830-B609-4586-8DB6-B9C94DD2A385}"/>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25" name="Text Box 63">
          <a:extLst>
            <a:ext uri="{FF2B5EF4-FFF2-40B4-BE49-F238E27FC236}">
              <a16:creationId xmlns:a16="http://schemas.microsoft.com/office/drawing/2014/main" xmlns="" id="{D558FDD2-0F01-42B3-A44A-98861E3FBF8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6" name="Text Box 3">
          <a:extLst>
            <a:ext uri="{FF2B5EF4-FFF2-40B4-BE49-F238E27FC236}">
              <a16:creationId xmlns:a16="http://schemas.microsoft.com/office/drawing/2014/main" xmlns="" id="{641B958C-0DFA-49B4-87FA-B1ED2B42098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27" name="Text Box 32">
          <a:extLst>
            <a:ext uri="{FF2B5EF4-FFF2-40B4-BE49-F238E27FC236}">
              <a16:creationId xmlns:a16="http://schemas.microsoft.com/office/drawing/2014/main" xmlns="" id="{39D0AC0E-81D0-46AB-B73B-D0E2193DD2E1}"/>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28" name="Text Box 3">
          <a:extLst>
            <a:ext uri="{FF2B5EF4-FFF2-40B4-BE49-F238E27FC236}">
              <a16:creationId xmlns:a16="http://schemas.microsoft.com/office/drawing/2014/main" xmlns="" id="{EE3CAB6C-0415-40F1-8473-50599AAD49B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29" name="Text Box 63">
          <a:extLst>
            <a:ext uri="{FF2B5EF4-FFF2-40B4-BE49-F238E27FC236}">
              <a16:creationId xmlns:a16="http://schemas.microsoft.com/office/drawing/2014/main" xmlns="" id="{6591B101-BBC9-4B83-9C09-9ABEB38F30C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0" name="Text Box 32">
          <a:extLst>
            <a:ext uri="{FF2B5EF4-FFF2-40B4-BE49-F238E27FC236}">
              <a16:creationId xmlns:a16="http://schemas.microsoft.com/office/drawing/2014/main" xmlns="" id="{4198EF21-9EA5-4A02-808F-51138021DFC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31" name="Text Box 3">
          <a:extLst>
            <a:ext uri="{FF2B5EF4-FFF2-40B4-BE49-F238E27FC236}">
              <a16:creationId xmlns:a16="http://schemas.microsoft.com/office/drawing/2014/main" xmlns="" id="{76188C37-0541-471A-A39D-05226833928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2" name="Text Box 63">
          <a:extLst>
            <a:ext uri="{FF2B5EF4-FFF2-40B4-BE49-F238E27FC236}">
              <a16:creationId xmlns:a16="http://schemas.microsoft.com/office/drawing/2014/main" xmlns="" id="{43B6F14F-31D1-4628-A83D-14F729A1454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33" name="Text Box 3">
          <a:extLst>
            <a:ext uri="{FF2B5EF4-FFF2-40B4-BE49-F238E27FC236}">
              <a16:creationId xmlns:a16="http://schemas.microsoft.com/office/drawing/2014/main" xmlns="" id="{80FA2446-2A87-4EFC-A42D-166182E7C7D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4" name="Text Box 32">
          <a:extLst>
            <a:ext uri="{FF2B5EF4-FFF2-40B4-BE49-F238E27FC236}">
              <a16:creationId xmlns:a16="http://schemas.microsoft.com/office/drawing/2014/main" xmlns="" id="{D8742BE2-33FE-4633-ABCF-DE6298F5061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35" name="Text Box 3">
          <a:extLst>
            <a:ext uri="{FF2B5EF4-FFF2-40B4-BE49-F238E27FC236}">
              <a16:creationId xmlns:a16="http://schemas.microsoft.com/office/drawing/2014/main" xmlns="" id="{F95AAE5D-2E60-47C0-B261-C5F85EA6B88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6" name="Text Box 63">
          <a:extLst>
            <a:ext uri="{FF2B5EF4-FFF2-40B4-BE49-F238E27FC236}">
              <a16:creationId xmlns:a16="http://schemas.microsoft.com/office/drawing/2014/main" xmlns="" id="{154009F7-2E00-4369-965B-0FC424D1CBF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37" name="Text Box 3">
          <a:extLst>
            <a:ext uri="{FF2B5EF4-FFF2-40B4-BE49-F238E27FC236}">
              <a16:creationId xmlns:a16="http://schemas.microsoft.com/office/drawing/2014/main" xmlns="" id="{09840498-A0D3-47C4-9531-8FB78B71A8C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38" name="Text Box 32">
          <a:extLst>
            <a:ext uri="{FF2B5EF4-FFF2-40B4-BE49-F238E27FC236}">
              <a16:creationId xmlns:a16="http://schemas.microsoft.com/office/drawing/2014/main" xmlns="" id="{A3E73453-4D75-4AF2-8D3D-4A47A9C27D1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39" name="Text Box 3">
          <a:extLst>
            <a:ext uri="{FF2B5EF4-FFF2-40B4-BE49-F238E27FC236}">
              <a16:creationId xmlns:a16="http://schemas.microsoft.com/office/drawing/2014/main" xmlns="" id="{BDB46333-3B64-4E1E-9A4C-1B8EE753CBB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40" name="Text Box 63">
          <a:extLst>
            <a:ext uri="{FF2B5EF4-FFF2-40B4-BE49-F238E27FC236}">
              <a16:creationId xmlns:a16="http://schemas.microsoft.com/office/drawing/2014/main" xmlns="" id="{89518CF1-923D-4587-9DA2-C2EC897451D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1" name="Text Box 3">
          <a:extLst>
            <a:ext uri="{FF2B5EF4-FFF2-40B4-BE49-F238E27FC236}">
              <a16:creationId xmlns:a16="http://schemas.microsoft.com/office/drawing/2014/main" xmlns="" id="{678330BC-448F-48D2-A533-7D7DE2E7F4D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42" name="Text Box 32">
          <a:extLst>
            <a:ext uri="{FF2B5EF4-FFF2-40B4-BE49-F238E27FC236}">
              <a16:creationId xmlns:a16="http://schemas.microsoft.com/office/drawing/2014/main" xmlns="" id="{779AB385-9835-46F8-A6D3-6DFD66A8CC5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3" name="Text Box 3">
          <a:extLst>
            <a:ext uri="{FF2B5EF4-FFF2-40B4-BE49-F238E27FC236}">
              <a16:creationId xmlns:a16="http://schemas.microsoft.com/office/drawing/2014/main" xmlns="" id="{78F573FE-ED92-4380-AC2A-286B4CD8943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44" name="Text Box 63">
          <a:extLst>
            <a:ext uri="{FF2B5EF4-FFF2-40B4-BE49-F238E27FC236}">
              <a16:creationId xmlns:a16="http://schemas.microsoft.com/office/drawing/2014/main" xmlns="" id="{82E7D251-3502-4590-83F2-919AB60798C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5" name="Text Box 3">
          <a:extLst>
            <a:ext uri="{FF2B5EF4-FFF2-40B4-BE49-F238E27FC236}">
              <a16:creationId xmlns:a16="http://schemas.microsoft.com/office/drawing/2014/main" xmlns="" id="{C94D1D14-5525-4832-84EA-CA60970755B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46" name="Text Box 32">
          <a:extLst>
            <a:ext uri="{FF2B5EF4-FFF2-40B4-BE49-F238E27FC236}">
              <a16:creationId xmlns:a16="http://schemas.microsoft.com/office/drawing/2014/main" xmlns="" id="{C254EFF0-7C2C-4F0F-AABA-3D06802FA04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7" name="Text Box 3">
          <a:extLst>
            <a:ext uri="{FF2B5EF4-FFF2-40B4-BE49-F238E27FC236}">
              <a16:creationId xmlns:a16="http://schemas.microsoft.com/office/drawing/2014/main" xmlns="" id="{2187BD43-9B47-4463-A3CD-34AAF4563D06}"/>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48" name="Text Box 63">
          <a:extLst>
            <a:ext uri="{FF2B5EF4-FFF2-40B4-BE49-F238E27FC236}">
              <a16:creationId xmlns:a16="http://schemas.microsoft.com/office/drawing/2014/main" xmlns="" id="{B8D0D703-772B-42E5-9CD3-48805A9994F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49" name="Text Box 3">
          <a:extLst>
            <a:ext uri="{FF2B5EF4-FFF2-40B4-BE49-F238E27FC236}">
              <a16:creationId xmlns:a16="http://schemas.microsoft.com/office/drawing/2014/main" xmlns="" id="{B9003221-D7B9-47A0-B831-752F9B0AE8B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0" name="Text Box 32">
          <a:extLst>
            <a:ext uri="{FF2B5EF4-FFF2-40B4-BE49-F238E27FC236}">
              <a16:creationId xmlns:a16="http://schemas.microsoft.com/office/drawing/2014/main" xmlns="" id="{8FECDF81-9AB8-4F55-8515-361337AEC15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51" name="Text Box 3">
          <a:extLst>
            <a:ext uri="{FF2B5EF4-FFF2-40B4-BE49-F238E27FC236}">
              <a16:creationId xmlns:a16="http://schemas.microsoft.com/office/drawing/2014/main" xmlns="" id="{573593DE-C1A1-44FA-B752-BA1652B8439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2" name="Text Box 63">
          <a:extLst>
            <a:ext uri="{FF2B5EF4-FFF2-40B4-BE49-F238E27FC236}">
              <a16:creationId xmlns:a16="http://schemas.microsoft.com/office/drawing/2014/main" xmlns="" id="{1878DDA4-FB71-493F-8A6A-3525EE1D7CC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53" name="Text Box 3">
          <a:extLst>
            <a:ext uri="{FF2B5EF4-FFF2-40B4-BE49-F238E27FC236}">
              <a16:creationId xmlns:a16="http://schemas.microsoft.com/office/drawing/2014/main" xmlns="" id="{1C75B4CA-B577-47A8-8483-1AD61FF7758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4" name="Text Box 32">
          <a:extLst>
            <a:ext uri="{FF2B5EF4-FFF2-40B4-BE49-F238E27FC236}">
              <a16:creationId xmlns:a16="http://schemas.microsoft.com/office/drawing/2014/main" xmlns="" id="{C6906940-4C99-41AA-87C9-156CD3436CC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55" name="Text Box 3">
          <a:extLst>
            <a:ext uri="{FF2B5EF4-FFF2-40B4-BE49-F238E27FC236}">
              <a16:creationId xmlns:a16="http://schemas.microsoft.com/office/drawing/2014/main" xmlns="" id="{32A4C387-B0B6-446B-BDF0-844FA82078C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6" name="Text Box 63">
          <a:extLst>
            <a:ext uri="{FF2B5EF4-FFF2-40B4-BE49-F238E27FC236}">
              <a16:creationId xmlns:a16="http://schemas.microsoft.com/office/drawing/2014/main" xmlns="" id="{B2614AD1-603B-4FA5-8C32-DA68983AFB1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57" name="Text Box 3">
          <a:extLst>
            <a:ext uri="{FF2B5EF4-FFF2-40B4-BE49-F238E27FC236}">
              <a16:creationId xmlns:a16="http://schemas.microsoft.com/office/drawing/2014/main" xmlns="" id="{704D3CDC-97D8-4D00-93E0-4466D7ED72F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58" name="Text Box 32">
          <a:extLst>
            <a:ext uri="{FF2B5EF4-FFF2-40B4-BE49-F238E27FC236}">
              <a16:creationId xmlns:a16="http://schemas.microsoft.com/office/drawing/2014/main" xmlns="" id="{71F9F829-F063-4F1C-9D91-2E941C10CC5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59" name="Text Box 3">
          <a:extLst>
            <a:ext uri="{FF2B5EF4-FFF2-40B4-BE49-F238E27FC236}">
              <a16:creationId xmlns:a16="http://schemas.microsoft.com/office/drawing/2014/main" xmlns="" id="{4690258D-9152-466A-94EF-697816F2AA7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60" name="Text Box 63">
          <a:extLst>
            <a:ext uri="{FF2B5EF4-FFF2-40B4-BE49-F238E27FC236}">
              <a16:creationId xmlns:a16="http://schemas.microsoft.com/office/drawing/2014/main" xmlns="" id="{DA3CBE1E-8498-447B-ABB6-FE8C503676B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1" name="Text Box 3">
          <a:extLst>
            <a:ext uri="{FF2B5EF4-FFF2-40B4-BE49-F238E27FC236}">
              <a16:creationId xmlns:a16="http://schemas.microsoft.com/office/drawing/2014/main" xmlns="" id="{1FF620C8-5A7C-40A7-8100-4DB50DFE4CE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62" name="Text Box 32">
          <a:extLst>
            <a:ext uri="{FF2B5EF4-FFF2-40B4-BE49-F238E27FC236}">
              <a16:creationId xmlns:a16="http://schemas.microsoft.com/office/drawing/2014/main" xmlns="" id="{43636FB6-FB77-46EE-9FC0-62B483B6B40E}"/>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3" name="Text Box 3">
          <a:extLst>
            <a:ext uri="{FF2B5EF4-FFF2-40B4-BE49-F238E27FC236}">
              <a16:creationId xmlns:a16="http://schemas.microsoft.com/office/drawing/2014/main" xmlns="" id="{897CCB95-3D70-4035-8983-F0B02C20731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64" name="Text Box 63">
          <a:extLst>
            <a:ext uri="{FF2B5EF4-FFF2-40B4-BE49-F238E27FC236}">
              <a16:creationId xmlns:a16="http://schemas.microsoft.com/office/drawing/2014/main" xmlns="" id="{FD9FE289-D1B1-4524-B80A-41A9973D102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5" name="Text Box 3">
          <a:extLst>
            <a:ext uri="{FF2B5EF4-FFF2-40B4-BE49-F238E27FC236}">
              <a16:creationId xmlns:a16="http://schemas.microsoft.com/office/drawing/2014/main" xmlns="" id="{DC364D96-E9D7-4DAD-B380-1644B9F1450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66" name="Text Box 32">
          <a:extLst>
            <a:ext uri="{FF2B5EF4-FFF2-40B4-BE49-F238E27FC236}">
              <a16:creationId xmlns:a16="http://schemas.microsoft.com/office/drawing/2014/main" xmlns="" id="{AAAFB458-7E0F-45CB-B880-0BC8D02B1D3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7" name="Text Box 3">
          <a:extLst>
            <a:ext uri="{FF2B5EF4-FFF2-40B4-BE49-F238E27FC236}">
              <a16:creationId xmlns:a16="http://schemas.microsoft.com/office/drawing/2014/main" xmlns="" id="{78633528-70DB-403E-ABEA-695D8BE4650F}"/>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68" name="Text Box 63">
          <a:extLst>
            <a:ext uri="{FF2B5EF4-FFF2-40B4-BE49-F238E27FC236}">
              <a16:creationId xmlns:a16="http://schemas.microsoft.com/office/drawing/2014/main" xmlns="" id="{A5EB07B0-7866-476E-A990-D0F40479B647}"/>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69" name="Text Box 3">
          <a:extLst>
            <a:ext uri="{FF2B5EF4-FFF2-40B4-BE49-F238E27FC236}">
              <a16:creationId xmlns:a16="http://schemas.microsoft.com/office/drawing/2014/main" xmlns="" id="{088C7711-82FC-41B7-BB4F-9696948EB06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0" name="Text Box 32">
          <a:extLst>
            <a:ext uri="{FF2B5EF4-FFF2-40B4-BE49-F238E27FC236}">
              <a16:creationId xmlns:a16="http://schemas.microsoft.com/office/drawing/2014/main" xmlns="" id="{9F48121F-A18B-4FD7-A872-D260CEC31C3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71" name="Text Box 3">
          <a:extLst>
            <a:ext uri="{FF2B5EF4-FFF2-40B4-BE49-F238E27FC236}">
              <a16:creationId xmlns:a16="http://schemas.microsoft.com/office/drawing/2014/main" xmlns="" id="{5C5E6366-41A6-4AE4-B072-C6BB08FC303A}"/>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2" name="Text Box 63">
          <a:extLst>
            <a:ext uri="{FF2B5EF4-FFF2-40B4-BE49-F238E27FC236}">
              <a16:creationId xmlns:a16="http://schemas.microsoft.com/office/drawing/2014/main" xmlns="" id="{E4EB995C-5798-4615-8DCE-9ACC7D2DBC6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73" name="Text Box 3">
          <a:extLst>
            <a:ext uri="{FF2B5EF4-FFF2-40B4-BE49-F238E27FC236}">
              <a16:creationId xmlns:a16="http://schemas.microsoft.com/office/drawing/2014/main" xmlns="" id="{E0015EBE-D4E7-4B94-8ED5-092D3785059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4" name="Text Box 32">
          <a:extLst>
            <a:ext uri="{FF2B5EF4-FFF2-40B4-BE49-F238E27FC236}">
              <a16:creationId xmlns:a16="http://schemas.microsoft.com/office/drawing/2014/main" xmlns="" id="{A9D3F90D-B79F-414C-A29F-4230F7E984C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75" name="Text Box 3">
          <a:extLst>
            <a:ext uri="{FF2B5EF4-FFF2-40B4-BE49-F238E27FC236}">
              <a16:creationId xmlns:a16="http://schemas.microsoft.com/office/drawing/2014/main" xmlns="" id="{1DDDBDB4-E488-4859-865E-4FCF939D25E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6" name="Text Box 63">
          <a:extLst>
            <a:ext uri="{FF2B5EF4-FFF2-40B4-BE49-F238E27FC236}">
              <a16:creationId xmlns:a16="http://schemas.microsoft.com/office/drawing/2014/main" xmlns="" id="{6EEDEF75-B3CF-4CEA-BA97-651EAA32619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77" name="Text Box 3">
          <a:extLst>
            <a:ext uri="{FF2B5EF4-FFF2-40B4-BE49-F238E27FC236}">
              <a16:creationId xmlns:a16="http://schemas.microsoft.com/office/drawing/2014/main" xmlns="" id="{4449A2A7-3FE4-4DA3-8214-BD81E27E76B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78" name="Text Box 32">
          <a:extLst>
            <a:ext uri="{FF2B5EF4-FFF2-40B4-BE49-F238E27FC236}">
              <a16:creationId xmlns:a16="http://schemas.microsoft.com/office/drawing/2014/main" xmlns="" id="{4025C5D8-0A38-4106-84DA-15388128634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79" name="Text Box 3">
          <a:extLst>
            <a:ext uri="{FF2B5EF4-FFF2-40B4-BE49-F238E27FC236}">
              <a16:creationId xmlns:a16="http://schemas.microsoft.com/office/drawing/2014/main" xmlns="" id="{CEDFF77E-0591-4306-B765-EB3D406B5A6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80" name="Text Box 63">
          <a:extLst>
            <a:ext uri="{FF2B5EF4-FFF2-40B4-BE49-F238E27FC236}">
              <a16:creationId xmlns:a16="http://schemas.microsoft.com/office/drawing/2014/main" xmlns="" id="{A6C75005-BFDB-4388-881F-60CF8A0D860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1" name="Text Box 3">
          <a:extLst>
            <a:ext uri="{FF2B5EF4-FFF2-40B4-BE49-F238E27FC236}">
              <a16:creationId xmlns:a16="http://schemas.microsoft.com/office/drawing/2014/main" xmlns="" id="{63C96F22-49AF-4FD6-A838-8E31A326798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82" name="Text Box 32">
          <a:extLst>
            <a:ext uri="{FF2B5EF4-FFF2-40B4-BE49-F238E27FC236}">
              <a16:creationId xmlns:a16="http://schemas.microsoft.com/office/drawing/2014/main" xmlns="" id="{5B714E85-8A65-4579-BCDF-56F48D4B1B9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3" name="Text Box 3">
          <a:extLst>
            <a:ext uri="{FF2B5EF4-FFF2-40B4-BE49-F238E27FC236}">
              <a16:creationId xmlns:a16="http://schemas.microsoft.com/office/drawing/2014/main" xmlns="" id="{E54BF4B1-7E31-4E1A-AA09-B9668E1474E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84" name="Text Box 63">
          <a:extLst>
            <a:ext uri="{FF2B5EF4-FFF2-40B4-BE49-F238E27FC236}">
              <a16:creationId xmlns:a16="http://schemas.microsoft.com/office/drawing/2014/main" xmlns="" id="{ACEC6832-E972-4EB8-A215-E11488FB110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5" name="Text Box 3">
          <a:extLst>
            <a:ext uri="{FF2B5EF4-FFF2-40B4-BE49-F238E27FC236}">
              <a16:creationId xmlns:a16="http://schemas.microsoft.com/office/drawing/2014/main" xmlns="" id="{8A96CBC3-9B65-4F10-83D0-DBF84FCE023F}"/>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86" name="Text Box 32">
          <a:extLst>
            <a:ext uri="{FF2B5EF4-FFF2-40B4-BE49-F238E27FC236}">
              <a16:creationId xmlns:a16="http://schemas.microsoft.com/office/drawing/2014/main" xmlns="" id="{4BC2426F-AD0B-4D53-9467-7669858127A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7" name="Text Box 3">
          <a:extLst>
            <a:ext uri="{FF2B5EF4-FFF2-40B4-BE49-F238E27FC236}">
              <a16:creationId xmlns:a16="http://schemas.microsoft.com/office/drawing/2014/main" xmlns="" id="{F7C5D6E0-1313-47FF-9D24-185EBFCEFD4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88" name="Text Box 63">
          <a:extLst>
            <a:ext uri="{FF2B5EF4-FFF2-40B4-BE49-F238E27FC236}">
              <a16:creationId xmlns:a16="http://schemas.microsoft.com/office/drawing/2014/main" xmlns="" id="{E4FD6B9E-2BDB-4CC2-BAE3-6896BF98CE7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89" name="Text Box 3">
          <a:extLst>
            <a:ext uri="{FF2B5EF4-FFF2-40B4-BE49-F238E27FC236}">
              <a16:creationId xmlns:a16="http://schemas.microsoft.com/office/drawing/2014/main" xmlns="" id="{62A77E69-F3A2-4CA5-A51A-5EE6075B55C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0" name="Text Box 32">
          <a:extLst>
            <a:ext uri="{FF2B5EF4-FFF2-40B4-BE49-F238E27FC236}">
              <a16:creationId xmlns:a16="http://schemas.microsoft.com/office/drawing/2014/main" xmlns="" id="{C3ECA4AA-1A90-4C27-B050-81751483CF8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91" name="Text Box 3">
          <a:extLst>
            <a:ext uri="{FF2B5EF4-FFF2-40B4-BE49-F238E27FC236}">
              <a16:creationId xmlns:a16="http://schemas.microsoft.com/office/drawing/2014/main" xmlns="" id="{AAC2171B-AAB5-43D7-B9E3-745C48E2B47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2" name="Text Box 63">
          <a:extLst>
            <a:ext uri="{FF2B5EF4-FFF2-40B4-BE49-F238E27FC236}">
              <a16:creationId xmlns:a16="http://schemas.microsoft.com/office/drawing/2014/main" xmlns="" id="{27850A87-4C6C-4F09-8144-1E0DDFACEB4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93" name="Text Box 3">
          <a:extLst>
            <a:ext uri="{FF2B5EF4-FFF2-40B4-BE49-F238E27FC236}">
              <a16:creationId xmlns:a16="http://schemas.microsoft.com/office/drawing/2014/main" xmlns="" id="{F3878858-17F4-4035-B2BE-75A02131B52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4" name="Text Box 32">
          <a:extLst>
            <a:ext uri="{FF2B5EF4-FFF2-40B4-BE49-F238E27FC236}">
              <a16:creationId xmlns:a16="http://schemas.microsoft.com/office/drawing/2014/main" xmlns="" id="{F547B7F1-7EDC-4191-B26F-24331F85CD0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95" name="Text Box 3">
          <a:extLst>
            <a:ext uri="{FF2B5EF4-FFF2-40B4-BE49-F238E27FC236}">
              <a16:creationId xmlns:a16="http://schemas.microsoft.com/office/drawing/2014/main" xmlns="" id="{1B0A87D2-2515-486F-AD96-B4450BB15DD6}"/>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6" name="Text Box 63">
          <a:extLst>
            <a:ext uri="{FF2B5EF4-FFF2-40B4-BE49-F238E27FC236}">
              <a16:creationId xmlns:a16="http://schemas.microsoft.com/office/drawing/2014/main" xmlns="" id="{235E78E7-42E8-40DF-82EC-F3667538955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97" name="Text Box 3">
          <a:extLst>
            <a:ext uri="{FF2B5EF4-FFF2-40B4-BE49-F238E27FC236}">
              <a16:creationId xmlns:a16="http://schemas.microsoft.com/office/drawing/2014/main" xmlns="" id="{4E2C1DFD-45BC-451A-8A12-21B811C5B15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198" name="Text Box 32">
          <a:extLst>
            <a:ext uri="{FF2B5EF4-FFF2-40B4-BE49-F238E27FC236}">
              <a16:creationId xmlns:a16="http://schemas.microsoft.com/office/drawing/2014/main" xmlns="" id="{C1A40A78-175D-455A-BEE2-10DEB48E23E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199" name="Text Box 3">
          <a:extLst>
            <a:ext uri="{FF2B5EF4-FFF2-40B4-BE49-F238E27FC236}">
              <a16:creationId xmlns:a16="http://schemas.microsoft.com/office/drawing/2014/main" xmlns="" id="{D86751C5-A8D7-4638-B17D-00827831FF3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00" name="Text Box 63">
          <a:extLst>
            <a:ext uri="{FF2B5EF4-FFF2-40B4-BE49-F238E27FC236}">
              <a16:creationId xmlns:a16="http://schemas.microsoft.com/office/drawing/2014/main" xmlns="" id="{EECE62E8-DB65-48DC-AA22-5730DD60153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1" name="Text Box 3">
          <a:extLst>
            <a:ext uri="{FF2B5EF4-FFF2-40B4-BE49-F238E27FC236}">
              <a16:creationId xmlns:a16="http://schemas.microsoft.com/office/drawing/2014/main" xmlns="" id="{8641CB6D-0315-41CD-B339-B2E140E028B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02" name="Text Box 32">
          <a:extLst>
            <a:ext uri="{FF2B5EF4-FFF2-40B4-BE49-F238E27FC236}">
              <a16:creationId xmlns:a16="http://schemas.microsoft.com/office/drawing/2014/main" xmlns="" id="{C8658398-4C9E-4360-AD9B-444DF1248B4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3" name="Text Box 3">
          <a:extLst>
            <a:ext uri="{FF2B5EF4-FFF2-40B4-BE49-F238E27FC236}">
              <a16:creationId xmlns:a16="http://schemas.microsoft.com/office/drawing/2014/main" xmlns="" id="{8E9C47CA-9F3D-4642-B125-58ACFC21DDB3}"/>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04" name="Text Box 63">
          <a:extLst>
            <a:ext uri="{FF2B5EF4-FFF2-40B4-BE49-F238E27FC236}">
              <a16:creationId xmlns:a16="http://schemas.microsoft.com/office/drawing/2014/main" xmlns="" id="{8268234B-3729-4C39-BB50-94EC9C7D1752}"/>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5" name="Text Box 3">
          <a:extLst>
            <a:ext uri="{FF2B5EF4-FFF2-40B4-BE49-F238E27FC236}">
              <a16:creationId xmlns:a16="http://schemas.microsoft.com/office/drawing/2014/main" xmlns="" id="{CDFB22F0-C3AA-4FCB-948D-4ED5D4E4A1F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06" name="Text Box 32">
          <a:extLst>
            <a:ext uri="{FF2B5EF4-FFF2-40B4-BE49-F238E27FC236}">
              <a16:creationId xmlns:a16="http://schemas.microsoft.com/office/drawing/2014/main" xmlns="" id="{CC301E92-F81A-4EEA-902B-2520094BC6B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7" name="Text Box 3">
          <a:extLst>
            <a:ext uri="{FF2B5EF4-FFF2-40B4-BE49-F238E27FC236}">
              <a16:creationId xmlns:a16="http://schemas.microsoft.com/office/drawing/2014/main" xmlns="" id="{3D6807CA-A629-4B03-89E6-F1C50327C17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08" name="Text Box 63">
          <a:extLst>
            <a:ext uri="{FF2B5EF4-FFF2-40B4-BE49-F238E27FC236}">
              <a16:creationId xmlns:a16="http://schemas.microsoft.com/office/drawing/2014/main" xmlns="" id="{0014879D-7BFC-4106-BD59-C3E45973D0C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09" name="Text Box 3">
          <a:extLst>
            <a:ext uri="{FF2B5EF4-FFF2-40B4-BE49-F238E27FC236}">
              <a16:creationId xmlns:a16="http://schemas.microsoft.com/office/drawing/2014/main" xmlns="" id="{34CC2B8E-CD73-4913-A058-D80601A97A0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0" name="Text Box 32">
          <a:extLst>
            <a:ext uri="{FF2B5EF4-FFF2-40B4-BE49-F238E27FC236}">
              <a16:creationId xmlns:a16="http://schemas.microsoft.com/office/drawing/2014/main" xmlns="" id="{F9485D78-ABF8-4DC2-8FEC-10AA6BE41FF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11" name="Text Box 3">
          <a:extLst>
            <a:ext uri="{FF2B5EF4-FFF2-40B4-BE49-F238E27FC236}">
              <a16:creationId xmlns:a16="http://schemas.microsoft.com/office/drawing/2014/main" xmlns="" id="{1113034D-3FD6-478F-AA5B-761940ECB3A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2" name="Text Box 63">
          <a:extLst>
            <a:ext uri="{FF2B5EF4-FFF2-40B4-BE49-F238E27FC236}">
              <a16:creationId xmlns:a16="http://schemas.microsoft.com/office/drawing/2014/main" xmlns="" id="{02768F12-940D-4C8B-8C6A-1435BF0D02F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13" name="Text Box 3">
          <a:extLst>
            <a:ext uri="{FF2B5EF4-FFF2-40B4-BE49-F238E27FC236}">
              <a16:creationId xmlns:a16="http://schemas.microsoft.com/office/drawing/2014/main" xmlns="" id="{88ECF1D8-8529-40AE-9D0C-7442932A1DB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4" name="Text Box 32">
          <a:extLst>
            <a:ext uri="{FF2B5EF4-FFF2-40B4-BE49-F238E27FC236}">
              <a16:creationId xmlns:a16="http://schemas.microsoft.com/office/drawing/2014/main" xmlns="" id="{EC881E5E-6AF6-4D9C-A65A-E16CF39E5033}"/>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15" name="Text Box 3">
          <a:extLst>
            <a:ext uri="{FF2B5EF4-FFF2-40B4-BE49-F238E27FC236}">
              <a16:creationId xmlns:a16="http://schemas.microsoft.com/office/drawing/2014/main" xmlns="" id="{89C413E7-A419-47B2-97B2-782FD2F5DB45}"/>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6" name="Text Box 63">
          <a:extLst>
            <a:ext uri="{FF2B5EF4-FFF2-40B4-BE49-F238E27FC236}">
              <a16:creationId xmlns:a16="http://schemas.microsoft.com/office/drawing/2014/main" xmlns="" id="{B775FC8B-31CA-4F7B-AAF0-96DC731EF30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17" name="Text Box 3">
          <a:extLst>
            <a:ext uri="{FF2B5EF4-FFF2-40B4-BE49-F238E27FC236}">
              <a16:creationId xmlns:a16="http://schemas.microsoft.com/office/drawing/2014/main" xmlns="" id="{CA9DCA46-D6FA-49FE-B559-521B674552ED}"/>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18" name="Text Box 32">
          <a:extLst>
            <a:ext uri="{FF2B5EF4-FFF2-40B4-BE49-F238E27FC236}">
              <a16:creationId xmlns:a16="http://schemas.microsoft.com/office/drawing/2014/main" xmlns="" id="{CBEF2916-288C-4C71-9AC9-0FA4B89E189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19" name="Text Box 3">
          <a:extLst>
            <a:ext uri="{FF2B5EF4-FFF2-40B4-BE49-F238E27FC236}">
              <a16:creationId xmlns:a16="http://schemas.microsoft.com/office/drawing/2014/main" xmlns="" id="{459D45DC-1B72-4FA5-BF39-F4D8B655A788}"/>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20" name="Text Box 63">
          <a:extLst>
            <a:ext uri="{FF2B5EF4-FFF2-40B4-BE49-F238E27FC236}">
              <a16:creationId xmlns:a16="http://schemas.microsoft.com/office/drawing/2014/main" xmlns="" id="{CCCD54AA-8D6C-4950-B4BC-3E6948BED82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1" name="Text Box 3">
          <a:extLst>
            <a:ext uri="{FF2B5EF4-FFF2-40B4-BE49-F238E27FC236}">
              <a16:creationId xmlns:a16="http://schemas.microsoft.com/office/drawing/2014/main" xmlns="" id="{FC0305E1-BEA5-4A56-BA06-D2A113A55F9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22" name="Text Box 32">
          <a:extLst>
            <a:ext uri="{FF2B5EF4-FFF2-40B4-BE49-F238E27FC236}">
              <a16:creationId xmlns:a16="http://schemas.microsoft.com/office/drawing/2014/main" xmlns="" id="{A431946E-8DD2-48F7-9064-5A1801B64CF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3" name="Text Box 3">
          <a:extLst>
            <a:ext uri="{FF2B5EF4-FFF2-40B4-BE49-F238E27FC236}">
              <a16:creationId xmlns:a16="http://schemas.microsoft.com/office/drawing/2014/main" xmlns="" id="{BC8ECE2C-08CA-4A91-A1E1-BA9B0B336A94}"/>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24" name="Text Box 63">
          <a:extLst>
            <a:ext uri="{FF2B5EF4-FFF2-40B4-BE49-F238E27FC236}">
              <a16:creationId xmlns:a16="http://schemas.microsoft.com/office/drawing/2014/main" xmlns="" id="{1CA7AC68-5C93-446B-B68E-42CA0A2720C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5" name="Text Box 3">
          <a:extLst>
            <a:ext uri="{FF2B5EF4-FFF2-40B4-BE49-F238E27FC236}">
              <a16:creationId xmlns:a16="http://schemas.microsoft.com/office/drawing/2014/main" xmlns="" id="{CB06FDA7-7477-4A86-ACC0-9DB527AB6D2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26" name="Text Box 32">
          <a:extLst>
            <a:ext uri="{FF2B5EF4-FFF2-40B4-BE49-F238E27FC236}">
              <a16:creationId xmlns:a16="http://schemas.microsoft.com/office/drawing/2014/main" xmlns="" id="{162D34EC-EE19-430A-B85C-D3071BBCF52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7" name="Text Box 3">
          <a:extLst>
            <a:ext uri="{FF2B5EF4-FFF2-40B4-BE49-F238E27FC236}">
              <a16:creationId xmlns:a16="http://schemas.microsoft.com/office/drawing/2014/main" xmlns="" id="{3FF52FDD-D2D8-4FB7-A7B0-7B69E896219B}"/>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28" name="Text Box 63">
          <a:extLst>
            <a:ext uri="{FF2B5EF4-FFF2-40B4-BE49-F238E27FC236}">
              <a16:creationId xmlns:a16="http://schemas.microsoft.com/office/drawing/2014/main" xmlns="" id="{B5B315AB-3100-4DCC-8514-E7A18664F62D}"/>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29" name="Text Box 3">
          <a:extLst>
            <a:ext uri="{FF2B5EF4-FFF2-40B4-BE49-F238E27FC236}">
              <a16:creationId xmlns:a16="http://schemas.microsoft.com/office/drawing/2014/main" xmlns="" id="{99C0B86F-46DD-469B-9B62-A1A50721962E}"/>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0" name="Text Box 32">
          <a:extLst>
            <a:ext uri="{FF2B5EF4-FFF2-40B4-BE49-F238E27FC236}">
              <a16:creationId xmlns:a16="http://schemas.microsoft.com/office/drawing/2014/main" xmlns="" id="{00AD44DC-1519-4779-B9C9-AA45D07EB28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31" name="Text Box 3">
          <a:extLst>
            <a:ext uri="{FF2B5EF4-FFF2-40B4-BE49-F238E27FC236}">
              <a16:creationId xmlns:a16="http://schemas.microsoft.com/office/drawing/2014/main" xmlns="" id="{E6780F97-3276-4496-999F-C3A3FF8F8496}"/>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2" name="Text Box 63">
          <a:extLst>
            <a:ext uri="{FF2B5EF4-FFF2-40B4-BE49-F238E27FC236}">
              <a16:creationId xmlns:a16="http://schemas.microsoft.com/office/drawing/2014/main" xmlns="" id="{413A66B4-3910-4652-BC8E-EF0E41FD3548}"/>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33" name="Text Box 3">
          <a:extLst>
            <a:ext uri="{FF2B5EF4-FFF2-40B4-BE49-F238E27FC236}">
              <a16:creationId xmlns:a16="http://schemas.microsoft.com/office/drawing/2014/main" xmlns="" id="{C2C6D71D-47C8-4F5C-8FF4-9C3CCC234E11}"/>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4" name="Text Box 32">
          <a:extLst>
            <a:ext uri="{FF2B5EF4-FFF2-40B4-BE49-F238E27FC236}">
              <a16:creationId xmlns:a16="http://schemas.microsoft.com/office/drawing/2014/main" xmlns="" id="{A6CF7B0A-1B40-4C87-BDB8-3067E020627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35" name="Text Box 3">
          <a:extLst>
            <a:ext uri="{FF2B5EF4-FFF2-40B4-BE49-F238E27FC236}">
              <a16:creationId xmlns:a16="http://schemas.microsoft.com/office/drawing/2014/main" xmlns="" id="{C66BA46E-070D-486C-AD96-32F1F383939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6" name="Text Box 63">
          <a:extLst>
            <a:ext uri="{FF2B5EF4-FFF2-40B4-BE49-F238E27FC236}">
              <a16:creationId xmlns:a16="http://schemas.microsoft.com/office/drawing/2014/main" xmlns="" id="{84005DB2-B240-4DCE-8866-BA01EC8F3D4A}"/>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37" name="Text Box 3">
          <a:extLst>
            <a:ext uri="{FF2B5EF4-FFF2-40B4-BE49-F238E27FC236}">
              <a16:creationId xmlns:a16="http://schemas.microsoft.com/office/drawing/2014/main" xmlns="" id="{8AD8867B-870E-4EDB-9A26-B18AE922E3F9}"/>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38" name="Text Box 32">
          <a:extLst>
            <a:ext uri="{FF2B5EF4-FFF2-40B4-BE49-F238E27FC236}">
              <a16:creationId xmlns:a16="http://schemas.microsoft.com/office/drawing/2014/main" xmlns="" id="{B4EA7CCD-63B2-4B00-8F38-5C9CE49CEF8F}"/>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39" name="Text Box 3">
          <a:extLst>
            <a:ext uri="{FF2B5EF4-FFF2-40B4-BE49-F238E27FC236}">
              <a16:creationId xmlns:a16="http://schemas.microsoft.com/office/drawing/2014/main" xmlns="" id="{48E1DB91-EDC7-4674-AADC-E29D12C4D2D5}"/>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40" name="Text Box 63">
          <a:extLst>
            <a:ext uri="{FF2B5EF4-FFF2-40B4-BE49-F238E27FC236}">
              <a16:creationId xmlns:a16="http://schemas.microsoft.com/office/drawing/2014/main" xmlns="" id="{C2BD4B81-60F4-4970-BCA1-EB821AC444D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1" name="Text Box 3">
          <a:extLst>
            <a:ext uri="{FF2B5EF4-FFF2-40B4-BE49-F238E27FC236}">
              <a16:creationId xmlns:a16="http://schemas.microsoft.com/office/drawing/2014/main" xmlns="" id="{BAE1B1BF-1685-460C-9C9B-0CB34CF41E3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42" name="Text Box 32">
          <a:extLst>
            <a:ext uri="{FF2B5EF4-FFF2-40B4-BE49-F238E27FC236}">
              <a16:creationId xmlns:a16="http://schemas.microsoft.com/office/drawing/2014/main" xmlns="" id="{85751A96-0288-4E9C-9012-0BC2833CBED4}"/>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3" name="Text Box 3">
          <a:extLst>
            <a:ext uri="{FF2B5EF4-FFF2-40B4-BE49-F238E27FC236}">
              <a16:creationId xmlns:a16="http://schemas.microsoft.com/office/drawing/2014/main" xmlns="" id="{C2D08222-8A16-4B24-BD82-1CC51AA9B7C2}"/>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44" name="Text Box 63">
          <a:extLst>
            <a:ext uri="{FF2B5EF4-FFF2-40B4-BE49-F238E27FC236}">
              <a16:creationId xmlns:a16="http://schemas.microsoft.com/office/drawing/2014/main" xmlns="" id="{C4AF17DC-4223-467F-8429-C22E643E2D36}"/>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5" name="Text Box 3">
          <a:extLst>
            <a:ext uri="{FF2B5EF4-FFF2-40B4-BE49-F238E27FC236}">
              <a16:creationId xmlns:a16="http://schemas.microsoft.com/office/drawing/2014/main" xmlns="" id="{25BA4E72-56A5-4CCE-BF4C-5BF336433635}"/>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46" name="Text Box 32">
          <a:extLst>
            <a:ext uri="{FF2B5EF4-FFF2-40B4-BE49-F238E27FC236}">
              <a16:creationId xmlns:a16="http://schemas.microsoft.com/office/drawing/2014/main" xmlns="" id="{DC80A7D8-1780-4921-A40B-C86853D2869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7" name="Text Box 3">
          <a:extLst>
            <a:ext uri="{FF2B5EF4-FFF2-40B4-BE49-F238E27FC236}">
              <a16:creationId xmlns:a16="http://schemas.microsoft.com/office/drawing/2014/main" xmlns="" id="{E205334E-D423-4599-AE44-242B1542D2C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48" name="Text Box 63">
          <a:extLst>
            <a:ext uri="{FF2B5EF4-FFF2-40B4-BE49-F238E27FC236}">
              <a16:creationId xmlns:a16="http://schemas.microsoft.com/office/drawing/2014/main" xmlns="" id="{6B3C3EEC-E5BE-4C52-A6B8-7906C61FDE6B}"/>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49" name="Text Box 3">
          <a:extLst>
            <a:ext uri="{FF2B5EF4-FFF2-40B4-BE49-F238E27FC236}">
              <a16:creationId xmlns:a16="http://schemas.microsoft.com/office/drawing/2014/main" xmlns="" id="{F8EA72D7-FA1A-4C76-83AC-293B5912F0CC}"/>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50" name="Text Box 32">
          <a:extLst>
            <a:ext uri="{FF2B5EF4-FFF2-40B4-BE49-F238E27FC236}">
              <a16:creationId xmlns:a16="http://schemas.microsoft.com/office/drawing/2014/main" xmlns="" id="{0AFB6E02-5C04-43F4-9B29-7F06404C5840}"/>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51" name="Text Box 3">
          <a:extLst>
            <a:ext uri="{FF2B5EF4-FFF2-40B4-BE49-F238E27FC236}">
              <a16:creationId xmlns:a16="http://schemas.microsoft.com/office/drawing/2014/main" xmlns="" id="{7BA15709-3028-4CDB-8F88-DA9B34146B36}"/>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52" name="Text Box 63">
          <a:extLst>
            <a:ext uri="{FF2B5EF4-FFF2-40B4-BE49-F238E27FC236}">
              <a16:creationId xmlns:a16="http://schemas.microsoft.com/office/drawing/2014/main" xmlns="" id="{F07233BC-4CC6-4605-952F-A1D4E70762A9}"/>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53" name="Text Box 3">
          <a:extLst>
            <a:ext uri="{FF2B5EF4-FFF2-40B4-BE49-F238E27FC236}">
              <a16:creationId xmlns:a16="http://schemas.microsoft.com/office/drawing/2014/main" xmlns="" id="{1C6DDF8F-444F-4FFD-A9C9-9DD5CCBC12E0}"/>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54" name="Text Box 32">
          <a:extLst>
            <a:ext uri="{FF2B5EF4-FFF2-40B4-BE49-F238E27FC236}">
              <a16:creationId xmlns:a16="http://schemas.microsoft.com/office/drawing/2014/main" xmlns="" id="{84A13A5A-C65A-43B4-BF66-77F0356E49B5}"/>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52400"/>
    <xdr:sp macro="" textlink="">
      <xdr:nvSpPr>
        <xdr:cNvPr id="255" name="Text Box 3">
          <a:extLst>
            <a:ext uri="{FF2B5EF4-FFF2-40B4-BE49-F238E27FC236}">
              <a16:creationId xmlns:a16="http://schemas.microsoft.com/office/drawing/2014/main" xmlns="" id="{B45000F1-D741-4685-A265-F5C590073AF7}"/>
            </a:ext>
          </a:extLst>
        </xdr:cNvPr>
        <xdr:cNvSpPr txBox="1">
          <a:spLocks noChangeArrowheads="1"/>
        </xdr:cNvSpPr>
      </xdr:nvSpPr>
      <xdr:spPr bwMode="auto">
        <a:xfrm>
          <a:off x="2876550" y="52778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306</xdr:row>
      <xdr:rowOff>0</xdr:rowOff>
    </xdr:from>
    <xdr:ext cx="0" cy="114300"/>
    <xdr:sp macro="" textlink="">
      <xdr:nvSpPr>
        <xdr:cNvPr id="256" name="Text Box 63">
          <a:extLst>
            <a:ext uri="{FF2B5EF4-FFF2-40B4-BE49-F238E27FC236}">
              <a16:creationId xmlns:a16="http://schemas.microsoft.com/office/drawing/2014/main" xmlns="" id="{71667E44-42C1-4900-9362-0D29EFB5BD2C}"/>
            </a:ext>
          </a:extLst>
        </xdr:cNvPr>
        <xdr:cNvSpPr txBox="1">
          <a:spLocks noChangeArrowheads="1"/>
        </xdr:cNvSpPr>
      </xdr:nvSpPr>
      <xdr:spPr bwMode="auto">
        <a:xfrm>
          <a:off x="2876550" y="52778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511</xdr:row>
      <xdr:rowOff>0</xdr:rowOff>
    </xdr:from>
    <xdr:to>
      <xdr:col>1</xdr:col>
      <xdr:colOff>1409700</xdr:colOff>
      <xdr:row>512</xdr:row>
      <xdr:rowOff>95250</xdr:rowOff>
    </xdr:to>
    <xdr:sp macro="" textlink="">
      <xdr:nvSpPr>
        <xdr:cNvPr id="257" name="Text Box 8"/>
        <xdr:cNvSpPr txBox="1">
          <a:spLocks noChangeArrowheads="1"/>
        </xdr:cNvSpPr>
      </xdr:nvSpPr>
      <xdr:spPr bwMode="auto">
        <a:xfrm>
          <a:off x="1743075" y="846582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95250</xdr:rowOff>
    </xdr:to>
    <xdr:sp macro="" textlink="">
      <xdr:nvSpPr>
        <xdr:cNvPr id="258" name="Text Box 9"/>
        <xdr:cNvSpPr txBox="1">
          <a:spLocks noChangeArrowheads="1"/>
        </xdr:cNvSpPr>
      </xdr:nvSpPr>
      <xdr:spPr bwMode="auto">
        <a:xfrm>
          <a:off x="1743075" y="846582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85725</xdr:rowOff>
    </xdr:to>
    <xdr:sp macro="" textlink="">
      <xdr:nvSpPr>
        <xdr:cNvPr id="259" name="Text Box 8"/>
        <xdr:cNvSpPr txBox="1">
          <a:spLocks noChangeArrowheads="1"/>
        </xdr:cNvSpPr>
      </xdr:nvSpPr>
      <xdr:spPr bwMode="auto">
        <a:xfrm>
          <a:off x="1743075" y="846582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85725</xdr:rowOff>
    </xdr:to>
    <xdr:sp macro="" textlink="">
      <xdr:nvSpPr>
        <xdr:cNvPr id="260" name="Text Box 9"/>
        <xdr:cNvSpPr txBox="1">
          <a:spLocks noChangeArrowheads="1"/>
        </xdr:cNvSpPr>
      </xdr:nvSpPr>
      <xdr:spPr bwMode="auto">
        <a:xfrm>
          <a:off x="1743075" y="846582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95250</xdr:rowOff>
    </xdr:to>
    <xdr:sp macro="" textlink="">
      <xdr:nvSpPr>
        <xdr:cNvPr id="261" name="Text Box 8"/>
        <xdr:cNvSpPr txBox="1">
          <a:spLocks noChangeArrowheads="1"/>
        </xdr:cNvSpPr>
      </xdr:nvSpPr>
      <xdr:spPr bwMode="auto">
        <a:xfrm>
          <a:off x="1743075" y="846582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95250</xdr:rowOff>
    </xdr:to>
    <xdr:sp macro="" textlink="">
      <xdr:nvSpPr>
        <xdr:cNvPr id="262" name="Text Box 9"/>
        <xdr:cNvSpPr txBox="1">
          <a:spLocks noChangeArrowheads="1"/>
        </xdr:cNvSpPr>
      </xdr:nvSpPr>
      <xdr:spPr bwMode="auto">
        <a:xfrm>
          <a:off x="1743075" y="846582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85725</xdr:rowOff>
    </xdr:to>
    <xdr:sp macro="" textlink="">
      <xdr:nvSpPr>
        <xdr:cNvPr id="263" name="Text Box 8"/>
        <xdr:cNvSpPr txBox="1">
          <a:spLocks noChangeArrowheads="1"/>
        </xdr:cNvSpPr>
      </xdr:nvSpPr>
      <xdr:spPr bwMode="auto">
        <a:xfrm>
          <a:off x="1743075" y="846582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511</xdr:row>
      <xdr:rowOff>0</xdr:rowOff>
    </xdr:from>
    <xdr:to>
      <xdr:col>1</xdr:col>
      <xdr:colOff>1409700</xdr:colOff>
      <xdr:row>512</xdr:row>
      <xdr:rowOff>85725</xdr:rowOff>
    </xdr:to>
    <xdr:sp macro="" textlink="">
      <xdr:nvSpPr>
        <xdr:cNvPr id="264" name="Text Box 9"/>
        <xdr:cNvSpPr txBox="1">
          <a:spLocks noChangeArrowheads="1"/>
        </xdr:cNvSpPr>
      </xdr:nvSpPr>
      <xdr:spPr bwMode="auto">
        <a:xfrm>
          <a:off x="1743075" y="846582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470</xdr:row>
      <xdr:rowOff>0</xdr:rowOff>
    </xdr:from>
    <xdr:ext cx="0" cy="152400"/>
    <xdr:sp macro="" textlink="">
      <xdr:nvSpPr>
        <xdr:cNvPr id="269" name="Text Box 3">
          <a:extLst>
            <a:ext uri="{FF2B5EF4-FFF2-40B4-BE49-F238E27FC236}">
              <a16:creationId xmlns:a16="http://schemas.microsoft.com/office/drawing/2014/main" xmlns="" id="{ED4AF31D-2FFF-4064-8A29-85951A12BB9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70" name="Text Box 32">
          <a:extLst>
            <a:ext uri="{FF2B5EF4-FFF2-40B4-BE49-F238E27FC236}">
              <a16:creationId xmlns:a16="http://schemas.microsoft.com/office/drawing/2014/main" xmlns="" id="{182E0AB9-2793-40CE-BAC6-9854E764268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71" name="Text Box 3">
          <a:extLst>
            <a:ext uri="{FF2B5EF4-FFF2-40B4-BE49-F238E27FC236}">
              <a16:creationId xmlns:a16="http://schemas.microsoft.com/office/drawing/2014/main" xmlns="" id="{357733DD-DC4B-419A-BAAF-014C73DCE49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72" name="Text Box 63">
          <a:extLst>
            <a:ext uri="{FF2B5EF4-FFF2-40B4-BE49-F238E27FC236}">
              <a16:creationId xmlns:a16="http://schemas.microsoft.com/office/drawing/2014/main" xmlns="" id="{79E83D2A-F166-4BFF-B9D1-AA196139349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73" name="Text Box 3">
          <a:extLst>
            <a:ext uri="{FF2B5EF4-FFF2-40B4-BE49-F238E27FC236}">
              <a16:creationId xmlns:a16="http://schemas.microsoft.com/office/drawing/2014/main" xmlns="" id="{407FD7CF-19A1-48A5-A503-6237652DFC4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74" name="Text Box 32">
          <a:extLst>
            <a:ext uri="{FF2B5EF4-FFF2-40B4-BE49-F238E27FC236}">
              <a16:creationId xmlns:a16="http://schemas.microsoft.com/office/drawing/2014/main" xmlns="" id="{A69FC710-012D-43B0-9443-AC6E53C4157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75" name="Text Box 3">
          <a:extLst>
            <a:ext uri="{FF2B5EF4-FFF2-40B4-BE49-F238E27FC236}">
              <a16:creationId xmlns:a16="http://schemas.microsoft.com/office/drawing/2014/main" xmlns="" id="{CE4F4318-A412-4945-BE34-4801D548A73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76" name="Text Box 63">
          <a:extLst>
            <a:ext uri="{FF2B5EF4-FFF2-40B4-BE49-F238E27FC236}">
              <a16:creationId xmlns:a16="http://schemas.microsoft.com/office/drawing/2014/main" xmlns="" id="{A23E12AC-795A-4CDE-8C47-148E828DD68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77" name="Text Box 3">
          <a:extLst>
            <a:ext uri="{FF2B5EF4-FFF2-40B4-BE49-F238E27FC236}">
              <a16:creationId xmlns:a16="http://schemas.microsoft.com/office/drawing/2014/main" xmlns="" id="{D71D57C7-4B51-429C-8EFF-EE23A34ECE9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78" name="Text Box 32">
          <a:extLst>
            <a:ext uri="{FF2B5EF4-FFF2-40B4-BE49-F238E27FC236}">
              <a16:creationId xmlns:a16="http://schemas.microsoft.com/office/drawing/2014/main" xmlns="" id="{97A71B25-71D6-41E9-B575-1ED8B26B746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79" name="Text Box 3">
          <a:extLst>
            <a:ext uri="{FF2B5EF4-FFF2-40B4-BE49-F238E27FC236}">
              <a16:creationId xmlns:a16="http://schemas.microsoft.com/office/drawing/2014/main" xmlns="" id="{30FFAB63-2471-427B-831F-35DC9A77DD5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80" name="Text Box 63">
          <a:extLst>
            <a:ext uri="{FF2B5EF4-FFF2-40B4-BE49-F238E27FC236}">
              <a16:creationId xmlns:a16="http://schemas.microsoft.com/office/drawing/2014/main" xmlns="" id="{17C176B1-0A6C-4767-BE40-2F6A218E1BF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81" name="Text Box 3">
          <a:extLst>
            <a:ext uri="{FF2B5EF4-FFF2-40B4-BE49-F238E27FC236}">
              <a16:creationId xmlns:a16="http://schemas.microsoft.com/office/drawing/2014/main" xmlns="" id="{D81D1B47-A447-4030-9AC5-136EF43EA50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82" name="Text Box 32">
          <a:extLst>
            <a:ext uri="{FF2B5EF4-FFF2-40B4-BE49-F238E27FC236}">
              <a16:creationId xmlns:a16="http://schemas.microsoft.com/office/drawing/2014/main" xmlns="" id="{C788E0E7-0DE0-40D5-AAB3-45613E8EA27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83" name="Text Box 3">
          <a:extLst>
            <a:ext uri="{FF2B5EF4-FFF2-40B4-BE49-F238E27FC236}">
              <a16:creationId xmlns:a16="http://schemas.microsoft.com/office/drawing/2014/main" xmlns="" id="{72F05AC2-113D-41F9-8A37-EBEF1D179A6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84" name="Text Box 63">
          <a:extLst>
            <a:ext uri="{FF2B5EF4-FFF2-40B4-BE49-F238E27FC236}">
              <a16:creationId xmlns:a16="http://schemas.microsoft.com/office/drawing/2014/main" xmlns="" id="{F75E987D-10A2-4623-8C7D-A50E06C3C03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85" name="Text Box 3">
          <a:extLst>
            <a:ext uri="{FF2B5EF4-FFF2-40B4-BE49-F238E27FC236}">
              <a16:creationId xmlns:a16="http://schemas.microsoft.com/office/drawing/2014/main" xmlns="" id="{2D26D124-53A6-439F-A65D-321CB717137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86" name="Text Box 32">
          <a:extLst>
            <a:ext uri="{FF2B5EF4-FFF2-40B4-BE49-F238E27FC236}">
              <a16:creationId xmlns:a16="http://schemas.microsoft.com/office/drawing/2014/main" xmlns="" id="{9623C138-601B-47C6-94E1-B80AF8CDF55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87" name="Text Box 3">
          <a:extLst>
            <a:ext uri="{FF2B5EF4-FFF2-40B4-BE49-F238E27FC236}">
              <a16:creationId xmlns:a16="http://schemas.microsoft.com/office/drawing/2014/main" xmlns="" id="{BF720AF6-4FFA-4478-8FA9-E465A132DF4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88" name="Text Box 63">
          <a:extLst>
            <a:ext uri="{FF2B5EF4-FFF2-40B4-BE49-F238E27FC236}">
              <a16:creationId xmlns:a16="http://schemas.microsoft.com/office/drawing/2014/main" xmlns="" id="{FA326B90-0496-4F90-A60A-27C0530CC5F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89" name="Text Box 3">
          <a:extLst>
            <a:ext uri="{FF2B5EF4-FFF2-40B4-BE49-F238E27FC236}">
              <a16:creationId xmlns:a16="http://schemas.microsoft.com/office/drawing/2014/main" xmlns="" id="{A8A9CFA1-33DD-46E8-976A-7C13431C322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90" name="Text Box 32">
          <a:extLst>
            <a:ext uri="{FF2B5EF4-FFF2-40B4-BE49-F238E27FC236}">
              <a16:creationId xmlns:a16="http://schemas.microsoft.com/office/drawing/2014/main" xmlns="" id="{11B02EF9-CB9C-4844-84BC-7C012A85961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91" name="Text Box 3">
          <a:extLst>
            <a:ext uri="{FF2B5EF4-FFF2-40B4-BE49-F238E27FC236}">
              <a16:creationId xmlns:a16="http://schemas.microsoft.com/office/drawing/2014/main" xmlns="" id="{BF26CA8D-6BB3-439F-870D-CC93B037165F}"/>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92" name="Text Box 63">
          <a:extLst>
            <a:ext uri="{FF2B5EF4-FFF2-40B4-BE49-F238E27FC236}">
              <a16:creationId xmlns:a16="http://schemas.microsoft.com/office/drawing/2014/main" xmlns="" id="{3AFC9B89-E26A-450D-9407-0E376451F47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93" name="Text Box 3">
          <a:extLst>
            <a:ext uri="{FF2B5EF4-FFF2-40B4-BE49-F238E27FC236}">
              <a16:creationId xmlns:a16="http://schemas.microsoft.com/office/drawing/2014/main" xmlns="" id="{B6AF53C5-D6F4-4C37-B9EE-989681D3D65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94" name="Text Box 32">
          <a:extLst>
            <a:ext uri="{FF2B5EF4-FFF2-40B4-BE49-F238E27FC236}">
              <a16:creationId xmlns:a16="http://schemas.microsoft.com/office/drawing/2014/main" xmlns="" id="{BA5FF064-524C-46D8-B98C-AF5E1C59EFD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95" name="Text Box 3">
          <a:extLst>
            <a:ext uri="{FF2B5EF4-FFF2-40B4-BE49-F238E27FC236}">
              <a16:creationId xmlns:a16="http://schemas.microsoft.com/office/drawing/2014/main" xmlns="" id="{EECEFD33-5496-4C1E-9DCA-24933BBB09C5}"/>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96" name="Text Box 63">
          <a:extLst>
            <a:ext uri="{FF2B5EF4-FFF2-40B4-BE49-F238E27FC236}">
              <a16:creationId xmlns:a16="http://schemas.microsoft.com/office/drawing/2014/main" xmlns="" id="{7D2A09C7-8DF0-4AD8-9626-28C566DD2E4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97" name="Text Box 3">
          <a:extLst>
            <a:ext uri="{FF2B5EF4-FFF2-40B4-BE49-F238E27FC236}">
              <a16:creationId xmlns:a16="http://schemas.microsoft.com/office/drawing/2014/main" xmlns="" id="{4CFE9AE8-017F-4E51-AD59-1BDFC2D435B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298" name="Text Box 32">
          <a:extLst>
            <a:ext uri="{FF2B5EF4-FFF2-40B4-BE49-F238E27FC236}">
              <a16:creationId xmlns:a16="http://schemas.microsoft.com/office/drawing/2014/main" xmlns="" id="{65A9EBDE-FAF0-4CDC-A7C0-2607753A26D1}"/>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299" name="Text Box 3">
          <a:extLst>
            <a:ext uri="{FF2B5EF4-FFF2-40B4-BE49-F238E27FC236}">
              <a16:creationId xmlns:a16="http://schemas.microsoft.com/office/drawing/2014/main" xmlns="" id="{714C2F48-6AEC-439F-80CE-518300500BB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00" name="Text Box 63">
          <a:extLst>
            <a:ext uri="{FF2B5EF4-FFF2-40B4-BE49-F238E27FC236}">
              <a16:creationId xmlns:a16="http://schemas.microsoft.com/office/drawing/2014/main" xmlns="" id="{49455EFF-F2B1-4990-A428-D8D87682CC0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01" name="Text Box 3">
          <a:extLst>
            <a:ext uri="{FF2B5EF4-FFF2-40B4-BE49-F238E27FC236}">
              <a16:creationId xmlns:a16="http://schemas.microsoft.com/office/drawing/2014/main" xmlns="" id="{5638A89B-2E9F-49B4-BAC9-99E4E8D4804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02" name="Text Box 32">
          <a:extLst>
            <a:ext uri="{FF2B5EF4-FFF2-40B4-BE49-F238E27FC236}">
              <a16:creationId xmlns:a16="http://schemas.microsoft.com/office/drawing/2014/main" xmlns="" id="{D8CB1278-ECBD-4681-BCDE-FEAE1A8AFE5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03" name="Text Box 3">
          <a:extLst>
            <a:ext uri="{FF2B5EF4-FFF2-40B4-BE49-F238E27FC236}">
              <a16:creationId xmlns:a16="http://schemas.microsoft.com/office/drawing/2014/main" xmlns="" id="{6BE70F66-676B-4F5E-86B3-966B02A21BB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04" name="Text Box 63">
          <a:extLst>
            <a:ext uri="{FF2B5EF4-FFF2-40B4-BE49-F238E27FC236}">
              <a16:creationId xmlns:a16="http://schemas.microsoft.com/office/drawing/2014/main" xmlns="" id="{2F132C95-358D-47BF-B77B-74F5151E227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05" name="Text Box 3">
          <a:extLst>
            <a:ext uri="{FF2B5EF4-FFF2-40B4-BE49-F238E27FC236}">
              <a16:creationId xmlns:a16="http://schemas.microsoft.com/office/drawing/2014/main" xmlns="" id="{569A5260-1BD5-4840-8C40-45C4F83A45D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06" name="Text Box 32">
          <a:extLst>
            <a:ext uri="{FF2B5EF4-FFF2-40B4-BE49-F238E27FC236}">
              <a16:creationId xmlns:a16="http://schemas.microsoft.com/office/drawing/2014/main" xmlns="" id="{281F157A-8566-4B92-BE00-83721C4F830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07" name="Text Box 3">
          <a:extLst>
            <a:ext uri="{FF2B5EF4-FFF2-40B4-BE49-F238E27FC236}">
              <a16:creationId xmlns:a16="http://schemas.microsoft.com/office/drawing/2014/main" xmlns="" id="{FFDCD9B5-57FF-48DE-91F2-70A8C7BBA56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08" name="Text Box 63">
          <a:extLst>
            <a:ext uri="{FF2B5EF4-FFF2-40B4-BE49-F238E27FC236}">
              <a16:creationId xmlns:a16="http://schemas.microsoft.com/office/drawing/2014/main" xmlns="" id="{176171C4-DEA4-481B-A494-ECF73C06075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09" name="Text Box 3">
          <a:extLst>
            <a:ext uri="{FF2B5EF4-FFF2-40B4-BE49-F238E27FC236}">
              <a16:creationId xmlns:a16="http://schemas.microsoft.com/office/drawing/2014/main" xmlns="" id="{A6011776-84AE-43BB-A93D-368A3B80630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10" name="Text Box 32">
          <a:extLst>
            <a:ext uri="{FF2B5EF4-FFF2-40B4-BE49-F238E27FC236}">
              <a16:creationId xmlns:a16="http://schemas.microsoft.com/office/drawing/2014/main" xmlns="" id="{9119AAAC-CFBC-42E6-9C84-D2489430FC5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11" name="Text Box 3">
          <a:extLst>
            <a:ext uri="{FF2B5EF4-FFF2-40B4-BE49-F238E27FC236}">
              <a16:creationId xmlns:a16="http://schemas.microsoft.com/office/drawing/2014/main" xmlns="" id="{D9E37867-A6FB-42FF-9269-18C46731BDF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12" name="Text Box 63">
          <a:extLst>
            <a:ext uri="{FF2B5EF4-FFF2-40B4-BE49-F238E27FC236}">
              <a16:creationId xmlns:a16="http://schemas.microsoft.com/office/drawing/2014/main" xmlns="" id="{E52F7CD9-44D8-40EE-8AA0-6FC9D5804AF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13" name="Text Box 3">
          <a:extLst>
            <a:ext uri="{FF2B5EF4-FFF2-40B4-BE49-F238E27FC236}">
              <a16:creationId xmlns:a16="http://schemas.microsoft.com/office/drawing/2014/main" xmlns="" id="{E83E1985-59E9-49A9-A28D-1F6E2A09897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14" name="Text Box 32">
          <a:extLst>
            <a:ext uri="{FF2B5EF4-FFF2-40B4-BE49-F238E27FC236}">
              <a16:creationId xmlns:a16="http://schemas.microsoft.com/office/drawing/2014/main" xmlns="" id="{C204BECA-8A52-4631-B105-ADEF2F34CB2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15" name="Text Box 3">
          <a:extLst>
            <a:ext uri="{FF2B5EF4-FFF2-40B4-BE49-F238E27FC236}">
              <a16:creationId xmlns:a16="http://schemas.microsoft.com/office/drawing/2014/main" xmlns="" id="{63174BB5-59CC-4CFC-9D5B-C3814D96C03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16" name="Text Box 63">
          <a:extLst>
            <a:ext uri="{FF2B5EF4-FFF2-40B4-BE49-F238E27FC236}">
              <a16:creationId xmlns:a16="http://schemas.microsoft.com/office/drawing/2014/main" xmlns="" id="{C0713EB4-C2CE-41AE-8E32-094FA4B2100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17" name="Text Box 3">
          <a:extLst>
            <a:ext uri="{FF2B5EF4-FFF2-40B4-BE49-F238E27FC236}">
              <a16:creationId xmlns:a16="http://schemas.microsoft.com/office/drawing/2014/main" xmlns="" id="{CFE1E304-BEDD-43F3-ADF5-23B5A874066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18" name="Text Box 32">
          <a:extLst>
            <a:ext uri="{FF2B5EF4-FFF2-40B4-BE49-F238E27FC236}">
              <a16:creationId xmlns:a16="http://schemas.microsoft.com/office/drawing/2014/main" xmlns="" id="{6FC496C5-78EA-45AD-8471-DD495F98C681}"/>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19" name="Text Box 3">
          <a:extLst>
            <a:ext uri="{FF2B5EF4-FFF2-40B4-BE49-F238E27FC236}">
              <a16:creationId xmlns:a16="http://schemas.microsoft.com/office/drawing/2014/main" xmlns="" id="{D8FDACB3-BFB9-44B3-879B-E94B7E400AB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20" name="Text Box 63">
          <a:extLst>
            <a:ext uri="{FF2B5EF4-FFF2-40B4-BE49-F238E27FC236}">
              <a16:creationId xmlns:a16="http://schemas.microsoft.com/office/drawing/2014/main" xmlns="" id="{0D7ABEA1-8308-4B37-81F6-E0AB1056B93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21" name="Text Box 3">
          <a:extLst>
            <a:ext uri="{FF2B5EF4-FFF2-40B4-BE49-F238E27FC236}">
              <a16:creationId xmlns:a16="http://schemas.microsoft.com/office/drawing/2014/main" xmlns="" id="{DD255D7E-A8D3-431E-B410-7589DC8519D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22" name="Text Box 32">
          <a:extLst>
            <a:ext uri="{FF2B5EF4-FFF2-40B4-BE49-F238E27FC236}">
              <a16:creationId xmlns:a16="http://schemas.microsoft.com/office/drawing/2014/main" xmlns="" id="{0893A91E-7F64-4AFA-8FF0-A0C6F7CF755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23" name="Text Box 3">
          <a:extLst>
            <a:ext uri="{FF2B5EF4-FFF2-40B4-BE49-F238E27FC236}">
              <a16:creationId xmlns:a16="http://schemas.microsoft.com/office/drawing/2014/main" xmlns="" id="{7964E93B-AB4E-415B-AB0A-D008406787A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24" name="Text Box 63">
          <a:extLst>
            <a:ext uri="{FF2B5EF4-FFF2-40B4-BE49-F238E27FC236}">
              <a16:creationId xmlns:a16="http://schemas.microsoft.com/office/drawing/2014/main" xmlns="" id="{5725CDE2-BDBE-4A52-A7C4-DD8717C38BA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25" name="Text Box 3">
          <a:extLst>
            <a:ext uri="{FF2B5EF4-FFF2-40B4-BE49-F238E27FC236}">
              <a16:creationId xmlns:a16="http://schemas.microsoft.com/office/drawing/2014/main" xmlns="" id="{2D65FD54-8114-406D-9571-40B08CD01AC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26" name="Text Box 32">
          <a:extLst>
            <a:ext uri="{FF2B5EF4-FFF2-40B4-BE49-F238E27FC236}">
              <a16:creationId xmlns:a16="http://schemas.microsoft.com/office/drawing/2014/main" xmlns="" id="{E233B8FE-276D-44BF-A5A0-0D492D83DBE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27" name="Text Box 3">
          <a:extLst>
            <a:ext uri="{FF2B5EF4-FFF2-40B4-BE49-F238E27FC236}">
              <a16:creationId xmlns:a16="http://schemas.microsoft.com/office/drawing/2014/main" xmlns="" id="{0BBDC2C3-6C49-4E1B-848E-D95FB6115FE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28" name="Text Box 63">
          <a:extLst>
            <a:ext uri="{FF2B5EF4-FFF2-40B4-BE49-F238E27FC236}">
              <a16:creationId xmlns:a16="http://schemas.microsoft.com/office/drawing/2014/main" xmlns="" id="{B4D98D0D-5543-4E3A-A213-0D054A2D607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29" name="Text Box 3">
          <a:extLst>
            <a:ext uri="{FF2B5EF4-FFF2-40B4-BE49-F238E27FC236}">
              <a16:creationId xmlns:a16="http://schemas.microsoft.com/office/drawing/2014/main" xmlns="" id="{584479E7-3A45-48F6-A8DC-72108879020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30" name="Text Box 32">
          <a:extLst>
            <a:ext uri="{FF2B5EF4-FFF2-40B4-BE49-F238E27FC236}">
              <a16:creationId xmlns:a16="http://schemas.microsoft.com/office/drawing/2014/main" xmlns="" id="{7ECDE379-D753-40E5-BB0F-82D4A1402CC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31" name="Text Box 3">
          <a:extLst>
            <a:ext uri="{FF2B5EF4-FFF2-40B4-BE49-F238E27FC236}">
              <a16:creationId xmlns:a16="http://schemas.microsoft.com/office/drawing/2014/main" xmlns="" id="{4E8B76CA-97A0-4747-8546-4CD6BF8AF95F}"/>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32" name="Text Box 63">
          <a:extLst>
            <a:ext uri="{FF2B5EF4-FFF2-40B4-BE49-F238E27FC236}">
              <a16:creationId xmlns:a16="http://schemas.microsoft.com/office/drawing/2014/main" xmlns="" id="{3345FE2A-5542-4636-93BB-D4BFE23782B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33" name="Text Box 3">
          <a:extLst>
            <a:ext uri="{FF2B5EF4-FFF2-40B4-BE49-F238E27FC236}">
              <a16:creationId xmlns:a16="http://schemas.microsoft.com/office/drawing/2014/main" xmlns="" id="{10AABAB3-0B7F-4E85-B368-2D0BE6FFE53F}"/>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34" name="Text Box 32">
          <a:extLst>
            <a:ext uri="{FF2B5EF4-FFF2-40B4-BE49-F238E27FC236}">
              <a16:creationId xmlns:a16="http://schemas.microsoft.com/office/drawing/2014/main" xmlns="" id="{E8EF4AF4-A492-4C04-AE98-DC5DB4FEE39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35" name="Text Box 3">
          <a:extLst>
            <a:ext uri="{FF2B5EF4-FFF2-40B4-BE49-F238E27FC236}">
              <a16:creationId xmlns:a16="http://schemas.microsoft.com/office/drawing/2014/main" xmlns="" id="{F2EC9AA8-3610-403D-8010-CCCF8B6C3DA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36" name="Text Box 63">
          <a:extLst>
            <a:ext uri="{FF2B5EF4-FFF2-40B4-BE49-F238E27FC236}">
              <a16:creationId xmlns:a16="http://schemas.microsoft.com/office/drawing/2014/main" xmlns="" id="{735A306F-1EA4-4F5A-91C2-D0A02F0C804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37" name="Text Box 3">
          <a:extLst>
            <a:ext uri="{FF2B5EF4-FFF2-40B4-BE49-F238E27FC236}">
              <a16:creationId xmlns:a16="http://schemas.microsoft.com/office/drawing/2014/main" xmlns="" id="{A6D6A2D1-E5CC-49B6-ACD5-05551849CEA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38" name="Text Box 32">
          <a:extLst>
            <a:ext uri="{FF2B5EF4-FFF2-40B4-BE49-F238E27FC236}">
              <a16:creationId xmlns:a16="http://schemas.microsoft.com/office/drawing/2014/main" xmlns="" id="{37DD0BF6-4636-40FC-849A-D95256BC09C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39" name="Text Box 3">
          <a:extLst>
            <a:ext uri="{FF2B5EF4-FFF2-40B4-BE49-F238E27FC236}">
              <a16:creationId xmlns:a16="http://schemas.microsoft.com/office/drawing/2014/main" xmlns="" id="{C2F46AD0-D724-4157-B23A-0FEB2FCC88C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40" name="Text Box 63">
          <a:extLst>
            <a:ext uri="{FF2B5EF4-FFF2-40B4-BE49-F238E27FC236}">
              <a16:creationId xmlns:a16="http://schemas.microsoft.com/office/drawing/2014/main" xmlns="" id="{45EED962-BBF0-4790-9541-5C0B46E733D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41" name="Text Box 3">
          <a:extLst>
            <a:ext uri="{FF2B5EF4-FFF2-40B4-BE49-F238E27FC236}">
              <a16:creationId xmlns:a16="http://schemas.microsoft.com/office/drawing/2014/main" xmlns="" id="{AF99FCA8-08D0-4F12-936F-A52ECADEA21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42" name="Text Box 32">
          <a:extLst>
            <a:ext uri="{FF2B5EF4-FFF2-40B4-BE49-F238E27FC236}">
              <a16:creationId xmlns:a16="http://schemas.microsoft.com/office/drawing/2014/main" xmlns="" id="{DA0CAA00-5DA0-4DB6-A2C9-E22FBD28BB1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43" name="Text Box 3">
          <a:extLst>
            <a:ext uri="{FF2B5EF4-FFF2-40B4-BE49-F238E27FC236}">
              <a16:creationId xmlns:a16="http://schemas.microsoft.com/office/drawing/2014/main" xmlns="" id="{F2448492-2CB8-452F-9D04-7B052C1EA3A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44" name="Text Box 63">
          <a:extLst>
            <a:ext uri="{FF2B5EF4-FFF2-40B4-BE49-F238E27FC236}">
              <a16:creationId xmlns:a16="http://schemas.microsoft.com/office/drawing/2014/main" xmlns="" id="{64867012-EBD7-4D0C-8D6B-87ADF0DF1CF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45" name="Text Box 3">
          <a:extLst>
            <a:ext uri="{FF2B5EF4-FFF2-40B4-BE49-F238E27FC236}">
              <a16:creationId xmlns:a16="http://schemas.microsoft.com/office/drawing/2014/main" xmlns="" id="{D0A64B58-9A11-42E0-8EB7-72EFD2433EF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46" name="Text Box 32">
          <a:extLst>
            <a:ext uri="{FF2B5EF4-FFF2-40B4-BE49-F238E27FC236}">
              <a16:creationId xmlns:a16="http://schemas.microsoft.com/office/drawing/2014/main" xmlns="" id="{479E222A-B7D7-48A0-83A6-699CA5E16FE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47" name="Text Box 3">
          <a:extLst>
            <a:ext uri="{FF2B5EF4-FFF2-40B4-BE49-F238E27FC236}">
              <a16:creationId xmlns:a16="http://schemas.microsoft.com/office/drawing/2014/main" xmlns="" id="{AAF897B0-3F7E-42CA-A766-CC5A8745BD5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48" name="Text Box 63">
          <a:extLst>
            <a:ext uri="{FF2B5EF4-FFF2-40B4-BE49-F238E27FC236}">
              <a16:creationId xmlns:a16="http://schemas.microsoft.com/office/drawing/2014/main" xmlns="" id="{6102CF07-0414-45A8-9737-7B42874F6DB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49" name="Text Box 3">
          <a:extLst>
            <a:ext uri="{FF2B5EF4-FFF2-40B4-BE49-F238E27FC236}">
              <a16:creationId xmlns:a16="http://schemas.microsoft.com/office/drawing/2014/main" xmlns="" id="{DB96A3FE-D182-494F-9206-724EDB3CB4D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50" name="Text Box 32">
          <a:extLst>
            <a:ext uri="{FF2B5EF4-FFF2-40B4-BE49-F238E27FC236}">
              <a16:creationId xmlns:a16="http://schemas.microsoft.com/office/drawing/2014/main" xmlns="" id="{606AAD4C-E38C-42E8-9B40-018E3DA37BF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51" name="Text Box 3">
          <a:extLst>
            <a:ext uri="{FF2B5EF4-FFF2-40B4-BE49-F238E27FC236}">
              <a16:creationId xmlns:a16="http://schemas.microsoft.com/office/drawing/2014/main" xmlns="" id="{A3B1F66D-BA1E-4E1F-90F2-A725E753E28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52" name="Text Box 63">
          <a:extLst>
            <a:ext uri="{FF2B5EF4-FFF2-40B4-BE49-F238E27FC236}">
              <a16:creationId xmlns:a16="http://schemas.microsoft.com/office/drawing/2014/main" xmlns="" id="{CB035E7E-213B-4426-803E-16F73B8981A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53" name="Text Box 3">
          <a:extLst>
            <a:ext uri="{FF2B5EF4-FFF2-40B4-BE49-F238E27FC236}">
              <a16:creationId xmlns:a16="http://schemas.microsoft.com/office/drawing/2014/main" xmlns="" id="{E815C2A6-0904-4CA5-BF2F-764ADBFF21F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54" name="Text Box 32">
          <a:extLst>
            <a:ext uri="{FF2B5EF4-FFF2-40B4-BE49-F238E27FC236}">
              <a16:creationId xmlns:a16="http://schemas.microsoft.com/office/drawing/2014/main" xmlns="" id="{2A8D14F2-5D6E-4347-9D8E-A9ABB8D5416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55" name="Text Box 3">
          <a:extLst>
            <a:ext uri="{FF2B5EF4-FFF2-40B4-BE49-F238E27FC236}">
              <a16:creationId xmlns:a16="http://schemas.microsoft.com/office/drawing/2014/main" xmlns="" id="{233654CA-701A-45B5-B8A0-FD566707D88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56" name="Text Box 63">
          <a:extLst>
            <a:ext uri="{FF2B5EF4-FFF2-40B4-BE49-F238E27FC236}">
              <a16:creationId xmlns:a16="http://schemas.microsoft.com/office/drawing/2014/main" xmlns="" id="{315FC828-B9F8-481A-A6CC-307C95FB4D5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57" name="Text Box 3">
          <a:extLst>
            <a:ext uri="{FF2B5EF4-FFF2-40B4-BE49-F238E27FC236}">
              <a16:creationId xmlns:a16="http://schemas.microsoft.com/office/drawing/2014/main" xmlns="" id="{654F13DC-81C7-4018-82F5-9BA7BD975F6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58" name="Text Box 32">
          <a:extLst>
            <a:ext uri="{FF2B5EF4-FFF2-40B4-BE49-F238E27FC236}">
              <a16:creationId xmlns:a16="http://schemas.microsoft.com/office/drawing/2014/main" xmlns="" id="{73563CA3-B15C-49C2-A80D-770CC60E88E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59" name="Text Box 3">
          <a:extLst>
            <a:ext uri="{FF2B5EF4-FFF2-40B4-BE49-F238E27FC236}">
              <a16:creationId xmlns:a16="http://schemas.microsoft.com/office/drawing/2014/main" xmlns="" id="{9088221B-ECAC-4E8E-849F-C073A548B8F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60" name="Text Box 63">
          <a:extLst>
            <a:ext uri="{FF2B5EF4-FFF2-40B4-BE49-F238E27FC236}">
              <a16:creationId xmlns:a16="http://schemas.microsoft.com/office/drawing/2014/main" xmlns="" id="{AC7C624A-E476-4753-9910-04E71E5EC6F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61" name="Text Box 3">
          <a:extLst>
            <a:ext uri="{FF2B5EF4-FFF2-40B4-BE49-F238E27FC236}">
              <a16:creationId xmlns:a16="http://schemas.microsoft.com/office/drawing/2014/main" xmlns="" id="{D90A2373-59D8-4CF5-94CB-EF7335F39AA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62" name="Text Box 32">
          <a:extLst>
            <a:ext uri="{FF2B5EF4-FFF2-40B4-BE49-F238E27FC236}">
              <a16:creationId xmlns:a16="http://schemas.microsoft.com/office/drawing/2014/main" xmlns="" id="{AC671DDF-D2EC-4BD2-95D7-FE81E767A3D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63" name="Text Box 3">
          <a:extLst>
            <a:ext uri="{FF2B5EF4-FFF2-40B4-BE49-F238E27FC236}">
              <a16:creationId xmlns:a16="http://schemas.microsoft.com/office/drawing/2014/main" xmlns="" id="{3CF2EF4B-B014-4956-AE87-9D05AD44A23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64" name="Text Box 63">
          <a:extLst>
            <a:ext uri="{FF2B5EF4-FFF2-40B4-BE49-F238E27FC236}">
              <a16:creationId xmlns:a16="http://schemas.microsoft.com/office/drawing/2014/main" xmlns="" id="{C62C2A55-2AB9-43AD-8FEE-AFF6775BDDA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65" name="Text Box 3">
          <a:extLst>
            <a:ext uri="{FF2B5EF4-FFF2-40B4-BE49-F238E27FC236}">
              <a16:creationId xmlns:a16="http://schemas.microsoft.com/office/drawing/2014/main" xmlns="" id="{3C16738A-8D29-4E93-A978-E0C4D838B16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66" name="Text Box 32">
          <a:extLst>
            <a:ext uri="{FF2B5EF4-FFF2-40B4-BE49-F238E27FC236}">
              <a16:creationId xmlns:a16="http://schemas.microsoft.com/office/drawing/2014/main" xmlns="" id="{43A11319-1588-4FA2-A8D3-B8152B62E17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67" name="Text Box 3">
          <a:extLst>
            <a:ext uri="{FF2B5EF4-FFF2-40B4-BE49-F238E27FC236}">
              <a16:creationId xmlns:a16="http://schemas.microsoft.com/office/drawing/2014/main" xmlns="" id="{D24109D3-726C-44A7-B277-B7E8B92793C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68" name="Text Box 63">
          <a:extLst>
            <a:ext uri="{FF2B5EF4-FFF2-40B4-BE49-F238E27FC236}">
              <a16:creationId xmlns:a16="http://schemas.microsoft.com/office/drawing/2014/main" xmlns="" id="{5537F186-9712-4F67-AC0A-A1C722051FB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69" name="Text Box 3">
          <a:extLst>
            <a:ext uri="{FF2B5EF4-FFF2-40B4-BE49-F238E27FC236}">
              <a16:creationId xmlns:a16="http://schemas.microsoft.com/office/drawing/2014/main" xmlns="" id="{F21ADFE0-2EEB-450B-A038-22F360C2A29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70" name="Text Box 32">
          <a:extLst>
            <a:ext uri="{FF2B5EF4-FFF2-40B4-BE49-F238E27FC236}">
              <a16:creationId xmlns:a16="http://schemas.microsoft.com/office/drawing/2014/main" xmlns="" id="{C5251AFD-BB8E-48EB-8472-2B61715AA36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71" name="Text Box 3">
          <a:extLst>
            <a:ext uri="{FF2B5EF4-FFF2-40B4-BE49-F238E27FC236}">
              <a16:creationId xmlns:a16="http://schemas.microsoft.com/office/drawing/2014/main" xmlns="" id="{A16A348D-47A6-42B2-B6BC-94A8ACF2AD7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72" name="Text Box 63">
          <a:extLst>
            <a:ext uri="{FF2B5EF4-FFF2-40B4-BE49-F238E27FC236}">
              <a16:creationId xmlns:a16="http://schemas.microsoft.com/office/drawing/2014/main" xmlns="" id="{EC430B58-54F7-473E-8881-4F79FB83A58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73" name="Text Box 3">
          <a:extLst>
            <a:ext uri="{FF2B5EF4-FFF2-40B4-BE49-F238E27FC236}">
              <a16:creationId xmlns:a16="http://schemas.microsoft.com/office/drawing/2014/main" xmlns="" id="{DB6070D9-278B-4533-B5CB-5EDCC11AD37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74" name="Text Box 32">
          <a:extLst>
            <a:ext uri="{FF2B5EF4-FFF2-40B4-BE49-F238E27FC236}">
              <a16:creationId xmlns:a16="http://schemas.microsoft.com/office/drawing/2014/main" xmlns="" id="{5F099DF8-D4A2-4F3C-B1E2-F992556F07A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75" name="Text Box 3">
          <a:extLst>
            <a:ext uri="{FF2B5EF4-FFF2-40B4-BE49-F238E27FC236}">
              <a16:creationId xmlns:a16="http://schemas.microsoft.com/office/drawing/2014/main" xmlns="" id="{B6D8B8D2-5BB2-4EE9-B9AE-6719BBD77FF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76" name="Text Box 63">
          <a:extLst>
            <a:ext uri="{FF2B5EF4-FFF2-40B4-BE49-F238E27FC236}">
              <a16:creationId xmlns:a16="http://schemas.microsoft.com/office/drawing/2014/main" xmlns="" id="{8403F930-A196-4DB4-AD56-5792BCC4617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77" name="Text Box 3">
          <a:extLst>
            <a:ext uri="{FF2B5EF4-FFF2-40B4-BE49-F238E27FC236}">
              <a16:creationId xmlns:a16="http://schemas.microsoft.com/office/drawing/2014/main" xmlns="" id="{393E7B9F-914C-4FB6-899A-0B79AA80814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78" name="Text Box 32">
          <a:extLst>
            <a:ext uri="{FF2B5EF4-FFF2-40B4-BE49-F238E27FC236}">
              <a16:creationId xmlns:a16="http://schemas.microsoft.com/office/drawing/2014/main" xmlns="" id="{D0E73DA8-2C9B-43DC-9BE3-EB5F47120B3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79" name="Text Box 3">
          <a:extLst>
            <a:ext uri="{FF2B5EF4-FFF2-40B4-BE49-F238E27FC236}">
              <a16:creationId xmlns:a16="http://schemas.microsoft.com/office/drawing/2014/main" xmlns="" id="{58337DAD-F786-46C6-B282-8EF47449156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80" name="Text Box 63">
          <a:extLst>
            <a:ext uri="{FF2B5EF4-FFF2-40B4-BE49-F238E27FC236}">
              <a16:creationId xmlns:a16="http://schemas.microsoft.com/office/drawing/2014/main" xmlns="" id="{CED2A452-5B38-47D7-800F-950D20966A4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81" name="Text Box 3">
          <a:extLst>
            <a:ext uri="{FF2B5EF4-FFF2-40B4-BE49-F238E27FC236}">
              <a16:creationId xmlns:a16="http://schemas.microsoft.com/office/drawing/2014/main" xmlns="" id="{7FD00E71-7A5C-472F-A6CE-0D0992082C6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82" name="Text Box 32">
          <a:extLst>
            <a:ext uri="{FF2B5EF4-FFF2-40B4-BE49-F238E27FC236}">
              <a16:creationId xmlns:a16="http://schemas.microsoft.com/office/drawing/2014/main" xmlns="" id="{05BAB1F1-177F-4B50-9B66-E8409BAA201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83" name="Text Box 3">
          <a:extLst>
            <a:ext uri="{FF2B5EF4-FFF2-40B4-BE49-F238E27FC236}">
              <a16:creationId xmlns:a16="http://schemas.microsoft.com/office/drawing/2014/main" xmlns="" id="{60DE9571-044A-48F9-A1FD-86E175205A7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84" name="Text Box 63">
          <a:extLst>
            <a:ext uri="{FF2B5EF4-FFF2-40B4-BE49-F238E27FC236}">
              <a16:creationId xmlns:a16="http://schemas.microsoft.com/office/drawing/2014/main" xmlns="" id="{EBAA09CB-B435-4986-A0EA-C8C318F0F55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85" name="Text Box 3">
          <a:extLst>
            <a:ext uri="{FF2B5EF4-FFF2-40B4-BE49-F238E27FC236}">
              <a16:creationId xmlns:a16="http://schemas.microsoft.com/office/drawing/2014/main" xmlns="" id="{0266D48B-80FB-4B30-8296-A7DE69845DA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86" name="Text Box 32">
          <a:extLst>
            <a:ext uri="{FF2B5EF4-FFF2-40B4-BE49-F238E27FC236}">
              <a16:creationId xmlns:a16="http://schemas.microsoft.com/office/drawing/2014/main" xmlns="" id="{DBD670FE-5885-4379-8708-81D3F20F6D3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87" name="Text Box 3">
          <a:extLst>
            <a:ext uri="{FF2B5EF4-FFF2-40B4-BE49-F238E27FC236}">
              <a16:creationId xmlns:a16="http://schemas.microsoft.com/office/drawing/2014/main" xmlns="" id="{FDCC08FD-109C-4942-ADD6-FFF77D774AA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88" name="Text Box 63">
          <a:extLst>
            <a:ext uri="{FF2B5EF4-FFF2-40B4-BE49-F238E27FC236}">
              <a16:creationId xmlns:a16="http://schemas.microsoft.com/office/drawing/2014/main" xmlns="" id="{13C21376-D9DC-4630-9995-2ED14E3BE161}"/>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89" name="Text Box 3">
          <a:extLst>
            <a:ext uri="{FF2B5EF4-FFF2-40B4-BE49-F238E27FC236}">
              <a16:creationId xmlns:a16="http://schemas.microsoft.com/office/drawing/2014/main" xmlns="" id="{FD1E629C-7C02-4AF6-85A0-1A439597110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0" name="Text Box 32">
          <a:extLst>
            <a:ext uri="{FF2B5EF4-FFF2-40B4-BE49-F238E27FC236}">
              <a16:creationId xmlns:a16="http://schemas.microsoft.com/office/drawing/2014/main" xmlns="" id="{CB06A000-D722-4967-B2CF-44190AC20BD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91" name="Text Box 3">
          <a:extLst>
            <a:ext uri="{FF2B5EF4-FFF2-40B4-BE49-F238E27FC236}">
              <a16:creationId xmlns:a16="http://schemas.microsoft.com/office/drawing/2014/main" xmlns="" id="{3E0F7830-B609-4586-8DB6-B9C94DD2A385}"/>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2" name="Text Box 63">
          <a:extLst>
            <a:ext uri="{FF2B5EF4-FFF2-40B4-BE49-F238E27FC236}">
              <a16:creationId xmlns:a16="http://schemas.microsoft.com/office/drawing/2014/main" xmlns="" id="{D558FDD2-0F01-42B3-A44A-98861E3FBF8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93" name="Text Box 3">
          <a:extLst>
            <a:ext uri="{FF2B5EF4-FFF2-40B4-BE49-F238E27FC236}">
              <a16:creationId xmlns:a16="http://schemas.microsoft.com/office/drawing/2014/main" xmlns="" id="{641B958C-0DFA-49B4-87FA-B1ED2B42098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4" name="Text Box 32">
          <a:extLst>
            <a:ext uri="{FF2B5EF4-FFF2-40B4-BE49-F238E27FC236}">
              <a16:creationId xmlns:a16="http://schemas.microsoft.com/office/drawing/2014/main" xmlns="" id="{39D0AC0E-81D0-46AB-B73B-D0E2193DD2E1}"/>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95" name="Text Box 3">
          <a:extLst>
            <a:ext uri="{FF2B5EF4-FFF2-40B4-BE49-F238E27FC236}">
              <a16:creationId xmlns:a16="http://schemas.microsoft.com/office/drawing/2014/main" xmlns="" id="{EE3CAB6C-0415-40F1-8473-50599AAD49B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6" name="Text Box 63">
          <a:extLst>
            <a:ext uri="{FF2B5EF4-FFF2-40B4-BE49-F238E27FC236}">
              <a16:creationId xmlns:a16="http://schemas.microsoft.com/office/drawing/2014/main" xmlns="" id="{6591B101-BBC9-4B83-9C09-9ABEB38F30C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7" name="Text Box 32">
          <a:extLst>
            <a:ext uri="{FF2B5EF4-FFF2-40B4-BE49-F238E27FC236}">
              <a16:creationId xmlns:a16="http://schemas.microsoft.com/office/drawing/2014/main" xmlns="" id="{4198EF21-9EA5-4A02-808F-51138021DFC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398" name="Text Box 3">
          <a:extLst>
            <a:ext uri="{FF2B5EF4-FFF2-40B4-BE49-F238E27FC236}">
              <a16:creationId xmlns:a16="http://schemas.microsoft.com/office/drawing/2014/main" xmlns="" id="{76188C37-0541-471A-A39D-05226833928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399" name="Text Box 63">
          <a:extLst>
            <a:ext uri="{FF2B5EF4-FFF2-40B4-BE49-F238E27FC236}">
              <a16:creationId xmlns:a16="http://schemas.microsoft.com/office/drawing/2014/main" xmlns="" id="{43B6F14F-31D1-4628-A83D-14F729A1454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00" name="Text Box 3">
          <a:extLst>
            <a:ext uri="{FF2B5EF4-FFF2-40B4-BE49-F238E27FC236}">
              <a16:creationId xmlns:a16="http://schemas.microsoft.com/office/drawing/2014/main" xmlns="" id="{80FA2446-2A87-4EFC-A42D-166182E7C7D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01" name="Text Box 32">
          <a:extLst>
            <a:ext uri="{FF2B5EF4-FFF2-40B4-BE49-F238E27FC236}">
              <a16:creationId xmlns:a16="http://schemas.microsoft.com/office/drawing/2014/main" xmlns="" id="{D8742BE2-33FE-4633-ABCF-DE6298F5061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02" name="Text Box 3">
          <a:extLst>
            <a:ext uri="{FF2B5EF4-FFF2-40B4-BE49-F238E27FC236}">
              <a16:creationId xmlns:a16="http://schemas.microsoft.com/office/drawing/2014/main" xmlns="" id="{F95AAE5D-2E60-47C0-B261-C5F85EA6B88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03" name="Text Box 63">
          <a:extLst>
            <a:ext uri="{FF2B5EF4-FFF2-40B4-BE49-F238E27FC236}">
              <a16:creationId xmlns:a16="http://schemas.microsoft.com/office/drawing/2014/main" xmlns="" id="{154009F7-2E00-4369-965B-0FC424D1CBF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04" name="Text Box 3">
          <a:extLst>
            <a:ext uri="{FF2B5EF4-FFF2-40B4-BE49-F238E27FC236}">
              <a16:creationId xmlns:a16="http://schemas.microsoft.com/office/drawing/2014/main" xmlns="" id="{09840498-A0D3-47C4-9531-8FB78B71A8C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05" name="Text Box 32">
          <a:extLst>
            <a:ext uri="{FF2B5EF4-FFF2-40B4-BE49-F238E27FC236}">
              <a16:creationId xmlns:a16="http://schemas.microsoft.com/office/drawing/2014/main" xmlns="" id="{A3E73453-4D75-4AF2-8D3D-4A47A9C27D1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06" name="Text Box 3">
          <a:extLst>
            <a:ext uri="{FF2B5EF4-FFF2-40B4-BE49-F238E27FC236}">
              <a16:creationId xmlns:a16="http://schemas.microsoft.com/office/drawing/2014/main" xmlns="" id="{BDB46333-3B64-4E1E-9A4C-1B8EE753CBB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07" name="Text Box 63">
          <a:extLst>
            <a:ext uri="{FF2B5EF4-FFF2-40B4-BE49-F238E27FC236}">
              <a16:creationId xmlns:a16="http://schemas.microsoft.com/office/drawing/2014/main" xmlns="" id="{89518CF1-923D-4587-9DA2-C2EC897451D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08" name="Text Box 3">
          <a:extLst>
            <a:ext uri="{FF2B5EF4-FFF2-40B4-BE49-F238E27FC236}">
              <a16:creationId xmlns:a16="http://schemas.microsoft.com/office/drawing/2014/main" xmlns="" id="{678330BC-448F-48D2-A533-7D7DE2E7F4D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09" name="Text Box 32">
          <a:extLst>
            <a:ext uri="{FF2B5EF4-FFF2-40B4-BE49-F238E27FC236}">
              <a16:creationId xmlns:a16="http://schemas.microsoft.com/office/drawing/2014/main" xmlns="" id="{779AB385-9835-46F8-A6D3-6DFD66A8CC5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10" name="Text Box 3">
          <a:extLst>
            <a:ext uri="{FF2B5EF4-FFF2-40B4-BE49-F238E27FC236}">
              <a16:creationId xmlns:a16="http://schemas.microsoft.com/office/drawing/2014/main" xmlns="" id="{78F573FE-ED92-4380-AC2A-286B4CD8943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11" name="Text Box 63">
          <a:extLst>
            <a:ext uri="{FF2B5EF4-FFF2-40B4-BE49-F238E27FC236}">
              <a16:creationId xmlns:a16="http://schemas.microsoft.com/office/drawing/2014/main" xmlns="" id="{82E7D251-3502-4590-83F2-919AB60798C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12" name="Text Box 3">
          <a:extLst>
            <a:ext uri="{FF2B5EF4-FFF2-40B4-BE49-F238E27FC236}">
              <a16:creationId xmlns:a16="http://schemas.microsoft.com/office/drawing/2014/main" xmlns="" id="{C94D1D14-5525-4832-84EA-CA60970755B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13" name="Text Box 32">
          <a:extLst>
            <a:ext uri="{FF2B5EF4-FFF2-40B4-BE49-F238E27FC236}">
              <a16:creationId xmlns:a16="http://schemas.microsoft.com/office/drawing/2014/main" xmlns="" id="{C254EFF0-7C2C-4F0F-AABA-3D06802FA04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14" name="Text Box 3">
          <a:extLst>
            <a:ext uri="{FF2B5EF4-FFF2-40B4-BE49-F238E27FC236}">
              <a16:creationId xmlns:a16="http://schemas.microsoft.com/office/drawing/2014/main" xmlns="" id="{2187BD43-9B47-4463-A3CD-34AAF4563D06}"/>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15" name="Text Box 63">
          <a:extLst>
            <a:ext uri="{FF2B5EF4-FFF2-40B4-BE49-F238E27FC236}">
              <a16:creationId xmlns:a16="http://schemas.microsoft.com/office/drawing/2014/main" xmlns="" id="{B8D0D703-772B-42E5-9CD3-48805A9994F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16" name="Text Box 3">
          <a:extLst>
            <a:ext uri="{FF2B5EF4-FFF2-40B4-BE49-F238E27FC236}">
              <a16:creationId xmlns:a16="http://schemas.microsoft.com/office/drawing/2014/main" xmlns="" id="{B9003221-D7B9-47A0-B831-752F9B0AE8B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17" name="Text Box 32">
          <a:extLst>
            <a:ext uri="{FF2B5EF4-FFF2-40B4-BE49-F238E27FC236}">
              <a16:creationId xmlns:a16="http://schemas.microsoft.com/office/drawing/2014/main" xmlns="" id="{8FECDF81-9AB8-4F55-8515-361337AEC15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18" name="Text Box 3">
          <a:extLst>
            <a:ext uri="{FF2B5EF4-FFF2-40B4-BE49-F238E27FC236}">
              <a16:creationId xmlns:a16="http://schemas.microsoft.com/office/drawing/2014/main" xmlns="" id="{573593DE-C1A1-44FA-B752-BA1652B8439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19" name="Text Box 63">
          <a:extLst>
            <a:ext uri="{FF2B5EF4-FFF2-40B4-BE49-F238E27FC236}">
              <a16:creationId xmlns:a16="http://schemas.microsoft.com/office/drawing/2014/main" xmlns="" id="{1878DDA4-FB71-493F-8A6A-3525EE1D7CC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20" name="Text Box 3">
          <a:extLst>
            <a:ext uri="{FF2B5EF4-FFF2-40B4-BE49-F238E27FC236}">
              <a16:creationId xmlns:a16="http://schemas.microsoft.com/office/drawing/2014/main" xmlns="" id="{1C75B4CA-B577-47A8-8483-1AD61FF7758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21" name="Text Box 32">
          <a:extLst>
            <a:ext uri="{FF2B5EF4-FFF2-40B4-BE49-F238E27FC236}">
              <a16:creationId xmlns:a16="http://schemas.microsoft.com/office/drawing/2014/main" xmlns="" id="{C6906940-4C99-41AA-87C9-156CD3436CC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22" name="Text Box 3">
          <a:extLst>
            <a:ext uri="{FF2B5EF4-FFF2-40B4-BE49-F238E27FC236}">
              <a16:creationId xmlns:a16="http://schemas.microsoft.com/office/drawing/2014/main" xmlns="" id="{32A4C387-B0B6-446B-BDF0-844FA82078C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23" name="Text Box 63">
          <a:extLst>
            <a:ext uri="{FF2B5EF4-FFF2-40B4-BE49-F238E27FC236}">
              <a16:creationId xmlns:a16="http://schemas.microsoft.com/office/drawing/2014/main" xmlns="" id="{B2614AD1-603B-4FA5-8C32-DA68983AFB1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24" name="Text Box 3">
          <a:extLst>
            <a:ext uri="{FF2B5EF4-FFF2-40B4-BE49-F238E27FC236}">
              <a16:creationId xmlns:a16="http://schemas.microsoft.com/office/drawing/2014/main" xmlns="" id="{704D3CDC-97D8-4D00-93E0-4466D7ED72F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25" name="Text Box 32">
          <a:extLst>
            <a:ext uri="{FF2B5EF4-FFF2-40B4-BE49-F238E27FC236}">
              <a16:creationId xmlns:a16="http://schemas.microsoft.com/office/drawing/2014/main" xmlns="" id="{71F9F829-F063-4F1C-9D91-2E941C10CC5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26" name="Text Box 3">
          <a:extLst>
            <a:ext uri="{FF2B5EF4-FFF2-40B4-BE49-F238E27FC236}">
              <a16:creationId xmlns:a16="http://schemas.microsoft.com/office/drawing/2014/main" xmlns="" id="{4690258D-9152-466A-94EF-697816F2AA7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27" name="Text Box 63">
          <a:extLst>
            <a:ext uri="{FF2B5EF4-FFF2-40B4-BE49-F238E27FC236}">
              <a16:creationId xmlns:a16="http://schemas.microsoft.com/office/drawing/2014/main" xmlns="" id="{DA3CBE1E-8498-447B-ABB6-FE8C503676B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28" name="Text Box 3">
          <a:extLst>
            <a:ext uri="{FF2B5EF4-FFF2-40B4-BE49-F238E27FC236}">
              <a16:creationId xmlns:a16="http://schemas.microsoft.com/office/drawing/2014/main" xmlns="" id="{1FF620C8-5A7C-40A7-8100-4DB50DFE4CE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29" name="Text Box 32">
          <a:extLst>
            <a:ext uri="{FF2B5EF4-FFF2-40B4-BE49-F238E27FC236}">
              <a16:creationId xmlns:a16="http://schemas.microsoft.com/office/drawing/2014/main" xmlns="" id="{43636FB6-FB77-46EE-9FC0-62B483B6B40E}"/>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30" name="Text Box 3">
          <a:extLst>
            <a:ext uri="{FF2B5EF4-FFF2-40B4-BE49-F238E27FC236}">
              <a16:creationId xmlns:a16="http://schemas.microsoft.com/office/drawing/2014/main" xmlns="" id="{897CCB95-3D70-4035-8983-F0B02C20731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31" name="Text Box 63">
          <a:extLst>
            <a:ext uri="{FF2B5EF4-FFF2-40B4-BE49-F238E27FC236}">
              <a16:creationId xmlns:a16="http://schemas.microsoft.com/office/drawing/2014/main" xmlns="" id="{FD9FE289-D1B1-4524-B80A-41A9973D102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32" name="Text Box 3">
          <a:extLst>
            <a:ext uri="{FF2B5EF4-FFF2-40B4-BE49-F238E27FC236}">
              <a16:creationId xmlns:a16="http://schemas.microsoft.com/office/drawing/2014/main" xmlns="" id="{DC364D96-E9D7-4DAD-B380-1644B9F1450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33" name="Text Box 32">
          <a:extLst>
            <a:ext uri="{FF2B5EF4-FFF2-40B4-BE49-F238E27FC236}">
              <a16:creationId xmlns:a16="http://schemas.microsoft.com/office/drawing/2014/main" xmlns="" id="{AAAFB458-7E0F-45CB-B880-0BC8D02B1D3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34" name="Text Box 3">
          <a:extLst>
            <a:ext uri="{FF2B5EF4-FFF2-40B4-BE49-F238E27FC236}">
              <a16:creationId xmlns:a16="http://schemas.microsoft.com/office/drawing/2014/main" xmlns="" id="{78633528-70DB-403E-ABEA-695D8BE4650F}"/>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35" name="Text Box 63">
          <a:extLst>
            <a:ext uri="{FF2B5EF4-FFF2-40B4-BE49-F238E27FC236}">
              <a16:creationId xmlns:a16="http://schemas.microsoft.com/office/drawing/2014/main" xmlns="" id="{A5EB07B0-7866-476E-A990-D0F40479B647}"/>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36" name="Text Box 3">
          <a:extLst>
            <a:ext uri="{FF2B5EF4-FFF2-40B4-BE49-F238E27FC236}">
              <a16:creationId xmlns:a16="http://schemas.microsoft.com/office/drawing/2014/main" xmlns="" id="{088C7711-82FC-41B7-BB4F-9696948EB06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37" name="Text Box 32">
          <a:extLst>
            <a:ext uri="{FF2B5EF4-FFF2-40B4-BE49-F238E27FC236}">
              <a16:creationId xmlns:a16="http://schemas.microsoft.com/office/drawing/2014/main" xmlns="" id="{9F48121F-A18B-4FD7-A872-D260CEC31C3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38" name="Text Box 3">
          <a:extLst>
            <a:ext uri="{FF2B5EF4-FFF2-40B4-BE49-F238E27FC236}">
              <a16:creationId xmlns:a16="http://schemas.microsoft.com/office/drawing/2014/main" xmlns="" id="{5C5E6366-41A6-4AE4-B072-C6BB08FC303A}"/>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39" name="Text Box 63">
          <a:extLst>
            <a:ext uri="{FF2B5EF4-FFF2-40B4-BE49-F238E27FC236}">
              <a16:creationId xmlns:a16="http://schemas.microsoft.com/office/drawing/2014/main" xmlns="" id="{E4EB995C-5798-4615-8DCE-9ACC7D2DBC6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40" name="Text Box 3">
          <a:extLst>
            <a:ext uri="{FF2B5EF4-FFF2-40B4-BE49-F238E27FC236}">
              <a16:creationId xmlns:a16="http://schemas.microsoft.com/office/drawing/2014/main" xmlns="" id="{E0015EBE-D4E7-4B94-8ED5-092D3785059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41" name="Text Box 32">
          <a:extLst>
            <a:ext uri="{FF2B5EF4-FFF2-40B4-BE49-F238E27FC236}">
              <a16:creationId xmlns:a16="http://schemas.microsoft.com/office/drawing/2014/main" xmlns="" id="{A9D3F90D-B79F-414C-A29F-4230F7E984C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42" name="Text Box 3">
          <a:extLst>
            <a:ext uri="{FF2B5EF4-FFF2-40B4-BE49-F238E27FC236}">
              <a16:creationId xmlns:a16="http://schemas.microsoft.com/office/drawing/2014/main" xmlns="" id="{1DDDBDB4-E488-4859-865E-4FCF939D25E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43" name="Text Box 63">
          <a:extLst>
            <a:ext uri="{FF2B5EF4-FFF2-40B4-BE49-F238E27FC236}">
              <a16:creationId xmlns:a16="http://schemas.microsoft.com/office/drawing/2014/main" xmlns="" id="{6EEDEF75-B3CF-4CEA-BA97-651EAA32619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44" name="Text Box 3">
          <a:extLst>
            <a:ext uri="{FF2B5EF4-FFF2-40B4-BE49-F238E27FC236}">
              <a16:creationId xmlns:a16="http://schemas.microsoft.com/office/drawing/2014/main" xmlns="" id="{4449A2A7-3FE4-4DA3-8214-BD81E27E76B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45" name="Text Box 32">
          <a:extLst>
            <a:ext uri="{FF2B5EF4-FFF2-40B4-BE49-F238E27FC236}">
              <a16:creationId xmlns:a16="http://schemas.microsoft.com/office/drawing/2014/main" xmlns="" id="{4025C5D8-0A38-4106-84DA-15388128634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46" name="Text Box 3">
          <a:extLst>
            <a:ext uri="{FF2B5EF4-FFF2-40B4-BE49-F238E27FC236}">
              <a16:creationId xmlns:a16="http://schemas.microsoft.com/office/drawing/2014/main" xmlns="" id="{CEDFF77E-0591-4306-B765-EB3D406B5A6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47" name="Text Box 63">
          <a:extLst>
            <a:ext uri="{FF2B5EF4-FFF2-40B4-BE49-F238E27FC236}">
              <a16:creationId xmlns:a16="http://schemas.microsoft.com/office/drawing/2014/main" xmlns="" id="{A6C75005-BFDB-4388-881F-60CF8A0D860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48" name="Text Box 3">
          <a:extLst>
            <a:ext uri="{FF2B5EF4-FFF2-40B4-BE49-F238E27FC236}">
              <a16:creationId xmlns:a16="http://schemas.microsoft.com/office/drawing/2014/main" xmlns="" id="{63C96F22-49AF-4FD6-A838-8E31A326798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49" name="Text Box 32">
          <a:extLst>
            <a:ext uri="{FF2B5EF4-FFF2-40B4-BE49-F238E27FC236}">
              <a16:creationId xmlns:a16="http://schemas.microsoft.com/office/drawing/2014/main" xmlns="" id="{5B714E85-8A65-4579-BCDF-56F48D4B1B9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50" name="Text Box 3">
          <a:extLst>
            <a:ext uri="{FF2B5EF4-FFF2-40B4-BE49-F238E27FC236}">
              <a16:creationId xmlns:a16="http://schemas.microsoft.com/office/drawing/2014/main" xmlns="" id="{E54BF4B1-7E31-4E1A-AA09-B9668E1474E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51" name="Text Box 63">
          <a:extLst>
            <a:ext uri="{FF2B5EF4-FFF2-40B4-BE49-F238E27FC236}">
              <a16:creationId xmlns:a16="http://schemas.microsoft.com/office/drawing/2014/main" xmlns="" id="{ACEC6832-E972-4EB8-A215-E11488FB110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52" name="Text Box 3">
          <a:extLst>
            <a:ext uri="{FF2B5EF4-FFF2-40B4-BE49-F238E27FC236}">
              <a16:creationId xmlns:a16="http://schemas.microsoft.com/office/drawing/2014/main" xmlns="" id="{8A96CBC3-9B65-4F10-83D0-DBF84FCE023F}"/>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53" name="Text Box 32">
          <a:extLst>
            <a:ext uri="{FF2B5EF4-FFF2-40B4-BE49-F238E27FC236}">
              <a16:creationId xmlns:a16="http://schemas.microsoft.com/office/drawing/2014/main" xmlns="" id="{4BC2426F-AD0B-4D53-9467-7669858127A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54" name="Text Box 3">
          <a:extLst>
            <a:ext uri="{FF2B5EF4-FFF2-40B4-BE49-F238E27FC236}">
              <a16:creationId xmlns:a16="http://schemas.microsoft.com/office/drawing/2014/main" xmlns="" id="{F7C5D6E0-1313-47FF-9D24-185EBFCEFD4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55" name="Text Box 63">
          <a:extLst>
            <a:ext uri="{FF2B5EF4-FFF2-40B4-BE49-F238E27FC236}">
              <a16:creationId xmlns:a16="http://schemas.microsoft.com/office/drawing/2014/main" xmlns="" id="{E4FD6B9E-2BDB-4CC2-BAE3-6896BF98CE7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56" name="Text Box 3">
          <a:extLst>
            <a:ext uri="{FF2B5EF4-FFF2-40B4-BE49-F238E27FC236}">
              <a16:creationId xmlns:a16="http://schemas.microsoft.com/office/drawing/2014/main" xmlns="" id="{62A77E69-F3A2-4CA5-A51A-5EE6075B55C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57" name="Text Box 32">
          <a:extLst>
            <a:ext uri="{FF2B5EF4-FFF2-40B4-BE49-F238E27FC236}">
              <a16:creationId xmlns:a16="http://schemas.microsoft.com/office/drawing/2014/main" xmlns="" id="{C3ECA4AA-1A90-4C27-B050-81751483CF8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58" name="Text Box 3">
          <a:extLst>
            <a:ext uri="{FF2B5EF4-FFF2-40B4-BE49-F238E27FC236}">
              <a16:creationId xmlns:a16="http://schemas.microsoft.com/office/drawing/2014/main" xmlns="" id="{AAC2171B-AAB5-43D7-B9E3-745C48E2B47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59" name="Text Box 63">
          <a:extLst>
            <a:ext uri="{FF2B5EF4-FFF2-40B4-BE49-F238E27FC236}">
              <a16:creationId xmlns:a16="http://schemas.microsoft.com/office/drawing/2014/main" xmlns="" id="{27850A87-4C6C-4F09-8144-1E0DDFACEB4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60" name="Text Box 3">
          <a:extLst>
            <a:ext uri="{FF2B5EF4-FFF2-40B4-BE49-F238E27FC236}">
              <a16:creationId xmlns:a16="http://schemas.microsoft.com/office/drawing/2014/main" xmlns="" id="{F3878858-17F4-4035-B2BE-75A02131B52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61" name="Text Box 32">
          <a:extLst>
            <a:ext uri="{FF2B5EF4-FFF2-40B4-BE49-F238E27FC236}">
              <a16:creationId xmlns:a16="http://schemas.microsoft.com/office/drawing/2014/main" xmlns="" id="{F547B7F1-7EDC-4191-B26F-24331F85CD0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62" name="Text Box 3">
          <a:extLst>
            <a:ext uri="{FF2B5EF4-FFF2-40B4-BE49-F238E27FC236}">
              <a16:creationId xmlns:a16="http://schemas.microsoft.com/office/drawing/2014/main" xmlns="" id="{1B0A87D2-2515-486F-AD96-B4450BB15DD6}"/>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63" name="Text Box 63">
          <a:extLst>
            <a:ext uri="{FF2B5EF4-FFF2-40B4-BE49-F238E27FC236}">
              <a16:creationId xmlns:a16="http://schemas.microsoft.com/office/drawing/2014/main" xmlns="" id="{235E78E7-42E8-40DF-82EC-F3667538955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64" name="Text Box 3">
          <a:extLst>
            <a:ext uri="{FF2B5EF4-FFF2-40B4-BE49-F238E27FC236}">
              <a16:creationId xmlns:a16="http://schemas.microsoft.com/office/drawing/2014/main" xmlns="" id="{4E2C1DFD-45BC-451A-8A12-21B811C5B15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65" name="Text Box 32">
          <a:extLst>
            <a:ext uri="{FF2B5EF4-FFF2-40B4-BE49-F238E27FC236}">
              <a16:creationId xmlns:a16="http://schemas.microsoft.com/office/drawing/2014/main" xmlns="" id="{C1A40A78-175D-455A-BEE2-10DEB48E23E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66" name="Text Box 3">
          <a:extLst>
            <a:ext uri="{FF2B5EF4-FFF2-40B4-BE49-F238E27FC236}">
              <a16:creationId xmlns:a16="http://schemas.microsoft.com/office/drawing/2014/main" xmlns="" id="{D86751C5-A8D7-4638-B17D-00827831FF3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67" name="Text Box 63">
          <a:extLst>
            <a:ext uri="{FF2B5EF4-FFF2-40B4-BE49-F238E27FC236}">
              <a16:creationId xmlns:a16="http://schemas.microsoft.com/office/drawing/2014/main" xmlns="" id="{EECE62E8-DB65-48DC-AA22-5730DD60153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68" name="Text Box 3">
          <a:extLst>
            <a:ext uri="{FF2B5EF4-FFF2-40B4-BE49-F238E27FC236}">
              <a16:creationId xmlns:a16="http://schemas.microsoft.com/office/drawing/2014/main" xmlns="" id="{8641CB6D-0315-41CD-B339-B2E140E028B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69" name="Text Box 32">
          <a:extLst>
            <a:ext uri="{FF2B5EF4-FFF2-40B4-BE49-F238E27FC236}">
              <a16:creationId xmlns:a16="http://schemas.microsoft.com/office/drawing/2014/main" xmlns="" id="{C8658398-4C9E-4360-AD9B-444DF1248B4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70" name="Text Box 3">
          <a:extLst>
            <a:ext uri="{FF2B5EF4-FFF2-40B4-BE49-F238E27FC236}">
              <a16:creationId xmlns:a16="http://schemas.microsoft.com/office/drawing/2014/main" xmlns="" id="{8E9C47CA-9F3D-4642-B125-58ACFC21DDB3}"/>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71" name="Text Box 63">
          <a:extLst>
            <a:ext uri="{FF2B5EF4-FFF2-40B4-BE49-F238E27FC236}">
              <a16:creationId xmlns:a16="http://schemas.microsoft.com/office/drawing/2014/main" xmlns="" id="{8268234B-3729-4C39-BB50-94EC9C7D1752}"/>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72" name="Text Box 3">
          <a:extLst>
            <a:ext uri="{FF2B5EF4-FFF2-40B4-BE49-F238E27FC236}">
              <a16:creationId xmlns:a16="http://schemas.microsoft.com/office/drawing/2014/main" xmlns="" id="{CDFB22F0-C3AA-4FCB-948D-4ED5D4E4A1F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73" name="Text Box 32">
          <a:extLst>
            <a:ext uri="{FF2B5EF4-FFF2-40B4-BE49-F238E27FC236}">
              <a16:creationId xmlns:a16="http://schemas.microsoft.com/office/drawing/2014/main" xmlns="" id="{CC301E92-F81A-4EEA-902B-2520094BC6B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74" name="Text Box 3">
          <a:extLst>
            <a:ext uri="{FF2B5EF4-FFF2-40B4-BE49-F238E27FC236}">
              <a16:creationId xmlns:a16="http://schemas.microsoft.com/office/drawing/2014/main" xmlns="" id="{3D6807CA-A629-4B03-89E6-F1C50327C17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75" name="Text Box 63">
          <a:extLst>
            <a:ext uri="{FF2B5EF4-FFF2-40B4-BE49-F238E27FC236}">
              <a16:creationId xmlns:a16="http://schemas.microsoft.com/office/drawing/2014/main" xmlns="" id="{0014879D-7BFC-4106-BD59-C3E45973D0C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76" name="Text Box 3">
          <a:extLst>
            <a:ext uri="{FF2B5EF4-FFF2-40B4-BE49-F238E27FC236}">
              <a16:creationId xmlns:a16="http://schemas.microsoft.com/office/drawing/2014/main" xmlns="" id="{34CC2B8E-CD73-4913-A058-D80601A97A0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77" name="Text Box 32">
          <a:extLst>
            <a:ext uri="{FF2B5EF4-FFF2-40B4-BE49-F238E27FC236}">
              <a16:creationId xmlns:a16="http://schemas.microsoft.com/office/drawing/2014/main" xmlns="" id="{F9485D78-ABF8-4DC2-8FEC-10AA6BE41FF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78" name="Text Box 3">
          <a:extLst>
            <a:ext uri="{FF2B5EF4-FFF2-40B4-BE49-F238E27FC236}">
              <a16:creationId xmlns:a16="http://schemas.microsoft.com/office/drawing/2014/main" xmlns="" id="{1113034D-3FD6-478F-AA5B-761940ECB3A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79" name="Text Box 63">
          <a:extLst>
            <a:ext uri="{FF2B5EF4-FFF2-40B4-BE49-F238E27FC236}">
              <a16:creationId xmlns:a16="http://schemas.microsoft.com/office/drawing/2014/main" xmlns="" id="{02768F12-940D-4C8B-8C6A-1435BF0D02F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80" name="Text Box 3">
          <a:extLst>
            <a:ext uri="{FF2B5EF4-FFF2-40B4-BE49-F238E27FC236}">
              <a16:creationId xmlns:a16="http://schemas.microsoft.com/office/drawing/2014/main" xmlns="" id="{88ECF1D8-8529-40AE-9D0C-7442932A1DB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81" name="Text Box 32">
          <a:extLst>
            <a:ext uri="{FF2B5EF4-FFF2-40B4-BE49-F238E27FC236}">
              <a16:creationId xmlns:a16="http://schemas.microsoft.com/office/drawing/2014/main" xmlns="" id="{EC881E5E-6AF6-4D9C-A65A-E16CF39E5033}"/>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82" name="Text Box 3">
          <a:extLst>
            <a:ext uri="{FF2B5EF4-FFF2-40B4-BE49-F238E27FC236}">
              <a16:creationId xmlns:a16="http://schemas.microsoft.com/office/drawing/2014/main" xmlns="" id="{89C413E7-A419-47B2-97B2-782FD2F5DB45}"/>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83" name="Text Box 63">
          <a:extLst>
            <a:ext uri="{FF2B5EF4-FFF2-40B4-BE49-F238E27FC236}">
              <a16:creationId xmlns:a16="http://schemas.microsoft.com/office/drawing/2014/main" xmlns="" id="{B775FC8B-31CA-4F7B-AAF0-96DC731EF30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84" name="Text Box 3">
          <a:extLst>
            <a:ext uri="{FF2B5EF4-FFF2-40B4-BE49-F238E27FC236}">
              <a16:creationId xmlns:a16="http://schemas.microsoft.com/office/drawing/2014/main" xmlns="" id="{CA9DCA46-D6FA-49FE-B559-521B674552ED}"/>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85" name="Text Box 32">
          <a:extLst>
            <a:ext uri="{FF2B5EF4-FFF2-40B4-BE49-F238E27FC236}">
              <a16:creationId xmlns:a16="http://schemas.microsoft.com/office/drawing/2014/main" xmlns="" id="{CBEF2916-288C-4C71-9AC9-0FA4B89E189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86" name="Text Box 3">
          <a:extLst>
            <a:ext uri="{FF2B5EF4-FFF2-40B4-BE49-F238E27FC236}">
              <a16:creationId xmlns:a16="http://schemas.microsoft.com/office/drawing/2014/main" xmlns="" id="{459D45DC-1B72-4FA5-BF39-F4D8B655A788}"/>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87" name="Text Box 63">
          <a:extLst>
            <a:ext uri="{FF2B5EF4-FFF2-40B4-BE49-F238E27FC236}">
              <a16:creationId xmlns:a16="http://schemas.microsoft.com/office/drawing/2014/main" xmlns="" id="{CCCD54AA-8D6C-4950-B4BC-3E6948BED82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88" name="Text Box 3">
          <a:extLst>
            <a:ext uri="{FF2B5EF4-FFF2-40B4-BE49-F238E27FC236}">
              <a16:creationId xmlns:a16="http://schemas.microsoft.com/office/drawing/2014/main" xmlns="" id="{FC0305E1-BEA5-4A56-BA06-D2A113A55F9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89" name="Text Box 32">
          <a:extLst>
            <a:ext uri="{FF2B5EF4-FFF2-40B4-BE49-F238E27FC236}">
              <a16:creationId xmlns:a16="http://schemas.microsoft.com/office/drawing/2014/main" xmlns="" id="{A431946E-8DD2-48F7-9064-5A1801B64CF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90" name="Text Box 3">
          <a:extLst>
            <a:ext uri="{FF2B5EF4-FFF2-40B4-BE49-F238E27FC236}">
              <a16:creationId xmlns:a16="http://schemas.microsoft.com/office/drawing/2014/main" xmlns="" id="{BC8ECE2C-08CA-4A91-A1E1-BA9B0B336A94}"/>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91" name="Text Box 63">
          <a:extLst>
            <a:ext uri="{FF2B5EF4-FFF2-40B4-BE49-F238E27FC236}">
              <a16:creationId xmlns:a16="http://schemas.microsoft.com/office/drawing/2014/main" xmlns="" id="{1CA7AC68-5C93-446B-B68E-42CA0A2720C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92" name="Text Box 3">
          <a:extLst>
            <a:ext uri="{FF2B5EF4-FFF2-40B4-BE49-F238E27FC236}">
              <a16:creationId xmlns:a16="http://schemas.microsoft.com/office/drawing/2014/main" xmlns="" id="{CB06FDA7-7477-4A86-ACC0-9DB527AB6D2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93" name="Text Box 32">
          <a:extLst>
            <a:ext uri="{FF2B5EF4-FFF2-40B4-BE49-F238E27FC236}">
              <a16:creationId xmlns:a16="http://schemas.microsoft.com/office/drawing/2014/main" xmlns="" id="{162D34EC-EE19-430A-B85C-D3071BBCF52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94" name="Text Box 3">
          <a:extLst>
            <a:ext uri="{FF2B5EF4-FFF2-40B4-BE49-F238E27FC236}">
              <a16:creationId xmlns:a16="http://schemas.microsoft.com/office/drawing/2014/main" xmlns="" id="{3FF52FDD-D2D8-4FB7-A7B0-7B69E896219B}"/>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95" name="Text Box 63">
          <a:extLst>
            <a:ext uri="{FF2B5EF4-FFF2-40B4-BE49-F238E27FC236}">
              <a16:creationId xmlns:a16="http://schemas.microsoft.com/office/drawing/2014/main" xmlns="" id="{B5B315AB-3100-4DCC-8514-E7A18664F62D}"/>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96" name="Text Box 3">
          <a:extLst>
            <a:ext uri="{FF2B5EF4-FFF2-40B4-BE49-F238E27FC236}">
              <a16:creationId xmlns:a16="http://schemas.microsoft.com/office/drawing/2014/main" xmlns="" id="{99C0B86F-46DD-469B-9B62-A1A50721962E}"/>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97" name="Text Box 32">
          <a:extLst>
            <a:ext uri="{FF2B5EF4-FFF2-40B4-BE49-F238E27FC236}">
              <a16:creationId xmlns:a16="http://schemas.microsoft.com/office/drawing/2014/main" xmlns="" id="{00AD44DC-1519-4779-B9C9-AA45D07EB28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498" name="Text Box 3">
          <a:extLst>
            <a:ext uri="{FF2B5EF4-FFF2-40B4-BE49-F238E27FC236}">
              <a16:creationId xmlns:a16="http://schemas.microsoft.com/office/drawing/2014/main" xmlns="" id="{E6780F97-3276-4496-999F-C3A3FF8F8496}"/>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499" name="Text Box 63">
          <a:extLst>
            <a:ext uri="{FF2B5EF4-FFF2-40B4-BE49-F238E27FC236}">
              <a16:creationId xmlns:a16="http://schemas.microsoft.com/office/drawing/2014/main" xmlns="" id="{413A66B4-3910-4652-BC8E-EF0E41FD3548}"/>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00" name="Text Box 3">
          <a:extLst>
            <a:ext uri="{FF2B5EF4-FFF2-40B4-BE49-F238E27FC236}">
              <a16:creationId xmlns:a16="http://schemas.microsoft.com/office/drawing/2014/main" xmlns="" id="{C2C6D71D-47C8-4F5C-8FF4-9C3CCC234E11}"/>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01" name="Text Box 32">
          <a:extLst>
            <a:ext uri="{FF2B5EF4-FFF2-40B4-BE49-F238E27FC236}">
              <a16:creationId xmlns:a16="http://schemas.microsoft.com/office/drawing/2014/main" xmlns="" id="{A6CF7B0A-1B40-4C87-BDB8-3067E020627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02" name="Text Box 3">
          <a:extLst>
            <a:ext uri="{FF2B5EF4-FFF2-40B4-BE49-F238E27FC236}">
              <a16:creationId xmlns:a16="http://schemas.microsoft.com/office/drawing/2014/main" xmlns="" id="{C66BA46E-070D-486C-AD96-32F1F383939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03" name="Text Box 63">
          <a:extLst>
            <a:ext uri="{FF2B5EF4-FFF2-40B4-BE49-F238E27FC236}">
              <a16:creationId xmlns:a16="http://schemas.microsoft.com/office/drawing/2014/main" xmlns="" id="{84005DB2-B240-4DCE-8866-BA01EC8F3D4A}"/>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04" name="Text Box 3">
          <a:extLst>
            <a:ext uri="{FF2B5EF4-FFF2-40B4-BE49-F238E27FC236}">
              <a16:creationId xmlns:a16="http://schemas.microsoft.com/office/drawing/2014/main" xmlns="" id="{8AD8867B-870E-4EDB-9A26-B18AE922E3F9}"/>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05" name="Text Box 32">
          <a:extLst>
            <a:ext uri="{FF2B5EF4-FFF2-40B4-BE49-F238E27FC236}">
              <a16:creationId xmlns:a16="http://schemas.microsoft.com/office/drawing/2014/main" xmlns="" id="{B4EA7CCD-63B2-4B00-8F38-5C9CE49CEF8F}"/>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06" name="Text Box 3">
          <a:extLst>
            <a:ext uri="{FF2B5EF4-FFF2-40B4-BE49-F238E27FC236}">
              <a16:creationId xmlns:a16="http://schemas.microsoft.com/office/drawing/2014/main" xmlns="" id="{48E1DB91-EDC7-4674-AADC-E29D12C4D2D5}"/>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07" name="Text Box 63">
          <a:extLst>
            <a:ext uri="{FF2B5EF4-FFF2-40B4-BE49-F238E27FC236}">
              <a16:creationId xmlns:a16="http://schemas.microsoft.com/office/drawing/2014/main" xmlns="" id="{C2BD4B81-60F4-4970-BCA1-EB821AC444D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08" name="Text Box 3">
          <a:extLst>
            <a:ext uri="{FF2B5EF4-FFF2-40B4-BE49-F238E27FC236}">
              <a16:creationId xmlns:a16="http://schemas.microsoft.com/office/drawing/2014/main" xmlns="" id="{BAE1B1BF-1685-460C-9C9B-0CB34CF41E3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09" name="Text Box 32">
          <a:extLst>
            <a:ext uri="{FF2B5EF4-FFF2-40B4-BE49-F238E27FC236}">
              <a16:creationId xmlns:a16="http://schemas.microsoft.com/office/drawing/2014/main" xmlns="" id="{85751A96-0288-4E9C-9012-0BC2833CBED4}"/>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10" name="Text Box 3">
          <a:extLst>
            <a:ext uri="{FF2B5EF4-FFF2-40B4-BE49-F238E27FC236}">
              <a16:creationId xmlns:a16="http://schemas.microsoft.com/office/drawing/2014/main" xmlns="" id="{C2D08222-8A16-4B24-BD82-1CC51AA9B7C2}"/>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11" name="Text Box 63">
          <a:extLst>
            <a:ext uri="{FF2B5EF4-FFF2-40B4-BE49-F238E27FC236}">
              <a16:creationId xmlns:a16="http://schemas.microsoft.com/office/drawing/2014/main" xmlns="" id="{C4AF17DC-4223-467F-8429-C22E643E2D36}"/>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12" name="Text Box 3">
          <a:extLst>
            <a:ext uri="{FF2B5EF4-FFF2-40B4-BE49-F238E27FC236}">
              <a16:creationId xmlns:a16="http://schemas.microsoft.com/office/drawing/2014/main" xmlns="" id="{25BA4E72-56A5-4CCE-BF4C-5BF336433635}"/>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13" name="Text Box 32">
          <a:extLst>
            <a:ext uri="{FF2B5EF4-FFF2-40B4-BE49-F238E27FC236}">
              <a16:creationId xmlns:a16="http://schemas.microsoft.com/office/drawing/2014/main" xmlns="" id="{DC80A7D8-1780-4921-A40B-C86853D2869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14" name="Text Box 3">
          <a:extLst>
            <a:ext uri="{FF2B5EF4-FFF2-40B4-BE49-F238E27FC236}">
              <a16:creationId xmlns:a16="http://schemas.microsoft.com/office/drawing/2014/main" xmlns="" id="{E205334E-D423-4599-AE44-242B1542D2C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15" name="Text Box 63">
          <a:extLst>
            <a:ext uri="{FF2B5EF4-FFF2-40B4-BE49-F238E27FC236}">
              <a16:creationId xmlns:a16="http://schemas.microsoft.com/office/drawing/2014/main" xmlns="" id="{6B3C3EEC-E5BE-4C52-A6B8-7906C61FDE6B}"/>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16" name="Text Box 3">
          <a:extLst>
            <a:ext uri="{FF2B5EF4-FFF2-40B4-BE49-F238E27FC236}">
              <a16:creationId xmlns:a16="http://schemas.microsoft.com/office/drawing/2014/main" xmlns="" id="{F8EA72D7-FA1A-4C76-83AC-293B5912F0CC}"/>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17" name="Text Box 32">
          <a:extLst>
            <a:ext uri="{FF2B5EF4-FFF2-40B4-BE49-F238E27FC236}">
              <a16:creationId xmlns:a16="http://schemas.microsoft.com/office/drawing/2014/main" xmlns="" id="{0AFB6E02-5C04-43F4-9B29-7F06404C5840}"/>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18" name="Text Box 3">
          <a:extLst>
            <a:ext uri="{FF2B5EF4-FFF2-40B4-BE49-F238E27FC236}">
              <a16:creationId xmlns:a16="http://schemas.microsoft.com/office/drawing/2014/main" xmlns="" id="{7BA15709-3028-4CDB-8F88-DA9B34146B36}"/>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19" name="Text Box 63">
          <a:extLst>
            <a:ext uri="{FF2B5EF4-FFF2-40B4-BE49-F238E27FC236}">
              <a16:creationId xmlns:a16="http://schemas.microsoft.com/office/drawing/2014/main" xmlns="" id="{F07233BC-4CC6-4605-952F-A1D4E70762A9}"/>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20" name="Text Box 3">
          <a:extLst>
            <a:ext uri="{FF2B5EF4-FFF2-40B4-BE49-F238E27FC236}">
              <a16:creationId xmlns:a16="http://schemas.microsoft.com/office/drawing/2014/main" xmlns="" id="{1C6DDF8F-444F-4FFD-A9C9-9DD5CCBC12E0}"/>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21" name="Text Box 32">
          <a:extLst>
            <a:ext uri="{FF2B5EF4-FFF2-40B4-BE49-F238E27FC236}">
              <a16:creationId xmlns:a16="http://schemas.microsoft.com/office/drawing/2014/main" xmlns="" id="{84A13A5A-C65A-43B4-BF66-77F0356E49B5}"/>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52400"/>
    <xdr:sp macro="" textlink="">
      <xdr:nvSpPr>
        <xdr:cNvPr id="522" name="Text Box 3">
          <a:extLst>
            <a:ext uri="{FF2B5EF4-FFF2-40B4-BE49-F238E27FC236}">
              <a16:creationId xmlns:a16="http://schemas.microsoft.com/office/drawing/2014/main" xmlns="" id="{B45000F1-D741-4685-A265-F5C590073AF7}"/>
            </a:ext>
          </a:extLst>
        </xdr:cNvPr>
        <xdr:cNvSpPr txBox="1">
          <a:spLocks noChangeArrowheads="1"/>
        </xdr:cNvSpPr>
      </xdr:nvSpPr>
      <xdr:spPr bwMode="auto">
        <a:xfrm>
          <a:off x="2876550" y="783431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470</xdr:row>
      <xdr:rowOff>0</xdr:rowOff>
    </xdr:from>
    <xdr:ext cx="0" cy="114300"/>
    <xdr:sp macro="" textlink="">
      <xdr:nvSpPr>
        <xdr:cNvPr id="523" name="Text Box 63">
          <a:extLst>
            <a:ext uri="{FF2B5EF4-FFF2-40B4-BE49-F238E27FC236}">
              <a16:creationId xmlns:a16="http://schemas.microsoft.com/office/drawing/2014/main" xmlns="" id="{71667E44-42C1-4900-9362-0D29EFB5BD2C}"/>
            </a:ext>
          </a:extLst>
        </xdr:cNvPr>
        <xdr:cNvSpPr txBox="1">
          <a:spLocks noChangeArrowheads="1"/>
        </xdr:cNvSpPr>
      </xdr:nvSpPr>
      <xdr:spPr bwMode="auto">
        <a:xfrm>
          <a:off x="2876550" y="783431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24" name="Text Box 3">
          <a:extLst>
            <a:ext uri="{FF2B5EF4-FFF2-40B4-BE49-F238E27FC236}">
              <a16:creationId xmlns="" xmlns:a16="http://schemas.microsoft.com/office/drawing/2014/main" id="{ED4AF31D-2FFF-4064-8A29-85951A12BB9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25" name="Text Box 32">
          <a:extLst>
            <a:ext uri="{FF2B5EF4-FFF2-40B4-BE49-F238E27FC236}">
              <a16:creationId xmlns="" xmlns:a16="http://schemas.microsoft.com/office/drawing/2014/main" id="{182E0AB9-2793-40CE-BAC6-9854E764268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26" name="Text Box 3">
          <a:extLst>
            <a:ext uri="{FF2B5EF4-FFF2-40B4-BE49-F238E27FC236}">
              <a16:creationId xmlns="" xmlns:a16="http://schemas.microsoft.com/office/drawing/2014/main" id="{357733DD-DC4B-419A-BAAF-014C73DCE49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27" name="Text Box 63">
          <a:extLst>
            <a:ext uri="{FF2B5EF4-FFF2-40B4-BE49-F238E27FC236}">
              <a16:creationId xmlns="" xmlns:a16="http://schemas.microsoft.com/office/drawing/2014/main" id="{79E83D2A-F166-4BFF-B9D1-AA196139349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28" name="Text Box 3">
          <a:extLst>
            <a:ext uri="{FF2B5EF4-FFF2-40B4-BE49-F238E27FC236}">
              <a16:creationId xmlns="" xmlns:a16="http://schemas.microsoft.com/office/drawing/2014/main" id="{407FD7CF-19A1-48A5-A503-6237652DFC4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29" name="Text Box 32">
          <a:extLst>
            <a:ext uri="{FF2B5EF4-FFF2-40B4-BE49-F238E27FC236}">
              <a16:creationId xmlns="" xmlns:a16="http://schemas.microsoft.com/office/drawing/2014/main" id="{A69FC710-012D-43B0-9443-AC6E53C4157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30" name="Text Box 3">
          <a:extLst>
            <a:ext uri="{FF2B5EF4-FFF2-40B4-BE49-F238E27FC236}">
              <a16:creationId xmlns="" xmlns:a16="http://schemas.microsoft.com/office/drawing/2014/main" id="{CE4F4318-A412-4945-BE34-4801D548A73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31" name="Text Box 63">
          <a:extLst>
            <a:ext uri="{FF2B5EF4-FFF2-40B4-BE49-F238E27FC236}">
              <a16:creationId xmlns="" xmlns:a16="http://schemas.microsoft.com/office/drawing/2014/main" id="{A23E12AC-795A-4CDE-8C47-148E828DD68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32" name="Text Box 3">
          <a:extLst>
            <a:ext uri="{FF2B5EF4-FFF2-40B4-BE49-F238E27FC236}">
              <a16:creationId xmlns="" xmlns:a16="http://schemas.microsoft.com/office/drawing/2014/main" id="{D71D57C7-4B51-429C-8EFF-EE23A34ECE9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33" name="Text Box 32">
          <a:extLst>
            <a:ext uri="{FF2B5EF4-FFF2-40B4-BE49-F238E27FC236}">
              <a16:creationId xmlns="" xmlns:a16="http://schemas.microsoft.com/office/drawing/2014/main" id="{97A71B25-71D6-41E9-B575-1ED8B26B746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34" name="Text Box 3">
          <a:extLst>
            <a:ext uri="{FF2B5EF4-FFF2-40B4-BE49-F238E27FC236}">
              <a16:creationId xmlns="" xmlns:a16="http://schemas.microsoft.com/office/drawing/2014/main" id="{30FFAB63-2471-427B-831F-35DC9A77DD5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35" name="Text Box 63">
          <a:extLst>
            <a:ext uri="{FF2B5EF4-FFF2-40B4-BE49-F238E27FC236}">
              <a16:creationId xmlns="" xmlns:a16="http://schemas.microsoft.com/office/drawing/2014/main" id="{17C176B1-0A6C-4767-BE40-2F6A218E1BF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36" name="Text Box 3">
          <a:extLst>
            <a:ext uri="{FF2B5EF4-FFF2-40B4-BE49-F238E27FC236}">
              <a16:creationId xmlns="" xmlns:a16="http://schemas.microsoft.com/office/drawing/2014/main" id="{D81D1B47-A447-4030-9AC5-136EF43EA50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37" name="Text Box 32">
          <a:extLst>
            <a:ext uri="{FF2B5EF4-FFF2-40B4-BE49-F238E27FC236}">
              <a16:creationId xmlns="" xmlns:a16="http://schemas.microsoft.com/office/drawing/2014/main" id="{C788E0E7-0DE0-40D5-AAB3-45613E8EA27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38" name="Text Box 3">
          <a:extLst>
            <a:ext uri="{FF2B5EF4-FFF2-40B4-BE49-F238E27FC236}">
              <a16:creationId xmlns="" xmlns:a16="http://schemas.microsoft.com/office/drawing/2014/main" id="{72F05AC2-113D-41F9-8A37-EBEF1D179A6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39" name="Text Box 63">
          <a:extLst>
            <a:ext uri="{FF2B5EF4-FFF2-40B4-BE49-F238E27FC236}">
              <a16:creationId xmlns="" xmlns:a16="http://schemas.microsoft.com/office/drawing/2014/main" id="{F75E987D-10A2-4623-8C7D-A50E06C3C03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40" name="Text Box 3">
          <a:extLst>
            <a:ext uri="{FF2B5EF4-FFF2-40B4-BE49-F238E27FC236}">
              <a16:creationId xmlns="" xmlns:a16="http://schemas.microsoft.com/office/drawing/2014/main" id="{2D26D124-53A6-439F-A65D-321CB717137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41" name="Text Box 32">
          <a:extLst>
            <a:ext uri="{FF2B5EF4-FFF2-40B4-BE49-F238E27FC236}">
              <a16:creationId xmlns="" xmlns:a16="http://schemas.microsoft.com/office/drawing/2014/main" id="{9623C138-601B-47C6-94E1-B80AF8CDF55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42" name="Text Box 3">
          <a:extLst>
            <a:ext uri="{FF2B5EF4-FFF2-40B4-BE49-F238E27FC236}">
              <a16:creationId xmlns="" xmlns:a16="http://schemas.microsoft.com/office/drawing/2014/main" id="{BF720AF6-4FFA-4478-8FA9-E465A132DF4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43" name="Text Box 63">
          <a:extLst>
            <a:ext uri="{FF2B5EF4-FFF2-40B4-BE49-F238E27FC236}">
              <a16:creationId xmlns="" xmlns:a16="http://schemas.microsoft.com/office/drawing/2014/main" id="{FA326B90-0496-4F90-A60A-27C0530CC5F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44" name="Text Box 3">
          <a:extLst>
            <a:ext uri="{FF2B5EF4-FFF2-40B4-BE49-F238E27FC236}">
              <a16:creationId xmlns="" xmlns:a16="http://schemas.microsoft.com/office/drawing/2014/main" id="{A8A9CFA1-33DD-46E8-976A-7C13431C322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45" name="Text Box 32">
          <a:extLst>
            <a:ext uri="{FF2B5EF4-FFF2-40B4-BE49-F238E27FC236}">
              <a16:creationId xmlns="" xmlns:a16="http://schemas.microsoft.com/office/drawing/2014/main" id="{11B02EF9-CB9C-4844-84BC-7C012A85961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46" name="Text Box 3">
          <a:extLst>
            <a:ext uri="{FF2B5EF4-FFF2-40B4-BE49-F238E27FC236}">
              <a16:creationId xmlns="" xmlns:a16="http://schemas.microsoft.com/office/drawing/2014/main" id="{BF26CA8D-6BB3-439F-870D-CC93B037165F}"/>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47" name="Text Box 63">
          <a:extLst>
            <a:ext uri="{FF2B5EF4-FFF2-40B4-BE49-F238E27FC236}">
              <a16:creationId xmlns="" xmlns:a16="http://schemas.microsoft.com/office/drawing/2014/main" id="{3AFC9B89-E26A-450D-9407-0E376451F47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48" name="Text Box 3">
          <a:extLst>
            <a:ext uri="{FF2B5EF4-FFF2-40B4-BE49-F238E27FC236}">
              <a16:creationId xmlns="" xmlns:a16="http://schemas.microsoft.com/office/drawing/2014/main" id="{B6AF53C5-D6F4-4C37-B9EE-989681D3D65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49" name="Text Box 32">
          <a:extLst>
            <a:ext uri="{FF2B5EF4-FFF2-40B4-BE49-F238E27FC236}">
              <a16:creationId xmlns="" xmlns:a16="http://schemas.microsoft.com/office/drawing/2014/main" id="{BA5FF064-524C-46D8-B98C-AF5E1C59EFD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50" name="Text Box 3">
          <a:extLst>
            <a:ext uri="{FF2B5EF4-FFF2-40B4-BE49-F238E27FC236}">
              <a16:creationId xmlns="" xmlns:a16="http://schemas.microsoft.com/office/drawing/2014/main" id="{EECEFD33-5496-4C1E-9DCA-24933BBB09C5}"/>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51" name="Text Box 63">
          <a:extLst>
            <a:ext uri="{FF2B5EF4-FFF2-40B4-BE49-F238E27FC236}">
              <a16:creationId xmlns="" xmlns:a16="http://schemas.microsoft.com/office/drawing/2014/main" id="{7D2A09C7-8DF0-4AD8-9626-28C566DD2E4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52" name="Text Box 3">
          <a:extLst>
            <a:ext uri="{FF2B5EF4-FFF2-40B4-BE49-F238E27FC236}">
              <a16:creationId xmlns="" xmlns:a16="http://schemas.microsoft.com/office/drawing/2014/main" id="{4CFE9AE8-017F-4E51-AD59-1BDFC2D435B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53" name="Text Box 32">
          <a:extLst>
            <a:ext uri="{FF2B5EF4-FFF2-40B4-BE49-F238E27FC236}">
              <a16:creationId xmlns="" xmlns:a16="http://schemas.microsoft.com/office/drawing/2014/main" id="{65A9EBDE-FAF0-4CDC-A7C0-2607753A26D1}"/>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54" name="Text Box 3">
          <a:extLst>
            <a:ext uri="{FF2B5EF4-FFF2-40B4-BE49-F238E27FC236}">
              <a16:creationId xmlns="" xmlns:a16="http://schemas.microsoft.com/office/drawing/2014/main" id="{714C2F48-6AEC-439F-80CE-518300500BB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55" name="Text Box 63">
          <a:extLst>
            <a:ext uri="{FF2B5EF4-FFF2-40B4-BE49-F238E27FC236}">
              <a16:creationId xmlns="" xmlns:a16="http://schemas.microsoft.com/office/drawing/2014/main" id="{49455EFF-F2B1-4990-A428-D8D87682CC0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56" name="Text Box 3">
          <a:extLst>
            <a:ext uri="{FF2B5EF4-FFF2-40B4-BE49-F238E27FC236}">
              <a16:creationId xmlns="" xmlns:a16="http://schemas.microsoft.com/office/drawing/2014/main" id="{5638A89B-2E9F-49B4-BAC9-99E4E8D4804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57" name="Text Box 32">
          <a:extLst>
            <a:ext uri="{FF2B5EF4-FFF2-40B4-BE49-F238E27FC236}">
              <a16:creationId xmlns="" xmlns:a16="http://schemas.microsoft.com/office/drawing/2014/main" id="{D8CB1278-ECBD-4681-BCDE-FEAE1A8AFE5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58" name="Text Box 3">
          <a:extLst>
            <a:ext uri="{FF2B5EF4-FFF2-40B4-BE49-F238E27FC236}">
              <a16:creationId xmlns="" xmlns:a16="http://schemas.microsoft.com/office/drawing/2014/main" id="{6BE70F66-676B-4F5E-86B3-966B02A21BB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59" name="Text Box 63">
          <a:extLst>
            <a:ext uri="{FF2B5EF4-FFF2-40B4-BE49-F238E27FC236}">
              <a16:creationId xmlns="" xmlns:a16="http://schemas.microsoft.com/office/drawing/2014/main" id="{2F132C95-358D-47BF-B77B-74F5151E227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60" name="Text Box 3">
          <a:extLst>
            <a:ext uri="{FF2B5EF4-FFF2-40B4-BE49-F238E27FC236}">
              <a16:creationId xmlns="" xmlns:a16="http://schemas.microsoft.com/office/drawing/2014/main" id="{569A5260-1BD5-4840-8C40-45C4F83A45D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61" name="Text Box 32">
          <a:extLst>
            <a:ext uri="{FF2B5EF4-FFF2-40B4-BE49-F238E27FC236}">
              <a16:creationId xmlns="" xmlns:a16="http://schemas.microsoft.com/office/drawing/2014/main" id="{281F157A-8566-4B92-BE00-83721C4F830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62" name="Text Box 3">
          <a:extLst>
            <a:ext uri="{FF2B5EF4-FFF2-40B4-BE49-F238E27FC236}">
              <a16:creationId xmlns="" xmlns:a16="http://schemas.microsoft.com/office/drawing/2014/main" id="{FFDCD9B5-57FF-48DE-91F2-70A8C7BBA56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63" name="Text Box 63">
          <a:extLst>
            <a:ext uri="{FF2B5EF4-FFF2-40B4-BE49-F238E27FC236}">
              <a16:creationId xmlns="" xmlns:a16="http://schemas.microsoft.com/office/drawing/2014/main" id="{176171C4-DEA4-481B-A494-ECF73C06075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64" name="Text Box 3">
          <a:extLst>
            <a:ext uri="{FF2B5EF4-FFF2-40B4-BE49-F238E27FC236}">
              <a16:creationId xmlns="" xmlns:a16="http://schemas.microsoft.com/office/drawing/2014/main" id="{A6011776-84AE-43BB-A93D-368A3B80630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65" name="Text Box 32">
          <a:extLst>
            <a:ext uri="{FF2B5EF4-FFF2-40B4-BE49-F238E27FC236}">
              <a16:creationId xmlns="" xmlns:a16="http://schemas.microsoft.com/office/drawing/2014/main" id="{9119AAAC-CFBC-42E6-9C84-D2489430FC5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66" name="Text Box 3">
          <a:extLst>
            <a:ext uri="{FF2B5EF4-FFF2-40B4-BE49-F238E27FC236}">
              <a16:creationId xmlns="" xmlns:a16="http://schemas.microsoft.com/office/drawing/2014/main" id="{D9E37867-A6FB-42FF-9269-18C46731BDF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67" name="Text Box 63">
          <a:extLst>
            <a:ext uri="{FF2B5EF4-FFF2-40B4-BE49-F238E27FC236}">
              <a16:creationId xmlns="" xmlns:a16="http://schemas.microsoft.com/office/drawing/2014/main" id="{E52F7CD9-44D8-40EE-8AA0-6FC9D5804AF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68" name="Text Box 3">
          <a:extLst>
            <a:ext uri="{FF2B5EF4-FFF2-40B4-BE49-F238E27FC236}">
              <a16:creationId xmlns="" xmlns:a16="http://schemas.microsoft.com/office/drawing/2014/main" id="{E83E1985-59E9-49A9-A28D-1F6E2A09897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69" name="Text Box 32">
          <a:extLst>
            <a:ext uri="{FF2B5EF4-FFF2-40B4-BE49-F238E27FC236}">
              <a16:creationId xmlns="" xmlns:a16="http://schemas.microsoft.com/office/drawing/2014/main" id="{C204BECA-8A52-4631-B105-ADEF2F34CB2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70" name="Text Box 3">
          <a:extLst>
            <a:ext uri="{FF2B5EF4-FFF2-40B4-BE49-F238E27FC236}">
              <a16:creationId xmlns="" xmlns:a16="http://schemas.microsoft.com/office/drawing/2014/main" id="{63174BB5-59CC-4CFC-9D5B-C3814D96C03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71" name="Text Box 63">
          <a:extLst>
            <a:ext uri="{FF2B5EF4-FFF2-40B4-BE49-F238E27FC236}">
              <a16:creationId xmlns="" xmlns:a16="http://schemas.microsoft.com/office/drawing/2014/main" id="{C0713EB4-C2CE-41AE-8E32-094FA4B2100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72" name="Text Box 3">
          <a:extLst>
            <a:ext uri="{FF2B5EF4-FFF2-40B4-BE49-F238E27FC236}">
              <a16:creationId xmlns="" xmlns:a16="http://schemas.microsoft.com/office/drawing/2014/main" id="{CFE1E304-BEDD-43F3-ADF5-23B5A874066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73" name="Text Box 32">
          <a:extLst>
            <a:ext uri="{FF2B5EF4-FFF2-40B4-BE49-F238E27FC236}">
              <a16:creationId xmlns="" xmlns:a16="http://schemas.microsoft.com/office/drawing/2014/main" id="{6FC496C5-78EA-45AD-8471-DD495F98C681}"/>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74" name="Text Box 3">
          <a:extLst>
            <a:ext uri="{FF2B5EF4-FFF2-40B4-BE49-F238E27FC236}">
              <a16:creationId xmlns="" xmlns:a16="http://schemas.microsoft.com/office/drawing/2014/main" id="{D8FDACB3-BFB9-44B3-879B-E94B7E400AB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75" name="Text Box 63">
          <a:extLst>
            <a:ext uri="{FF2B5EF4-FFF2-40B4-BE49-F238E27FC236}">
              <a16:creationId xmlns="" xmlns:a16="http://schemas.microsoft.com/office/drawing/2014/main" id="{0D7ABEA1-8308-4B37-81F6-E0AB1056B93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76" name="Text Box 3">
          <a:extLst>
            <a:ext uri="{FF2B5EF4-FFF2-40B4-BE49-F238E27FC236}">
              <a16:creationId xmlns="" xmlns:a16="http://schemas.microsoft.com/office/drawing/2014/main" id="{DD255D7E-A8D3-431E-B410-7589DC8519D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77" name="Text Box 32">
          <a:extLst>
            <a:ext uri="{FF2B5EF4-FFF2-40B4-BE49-F238E27FC236}">
              <a16:creationId xmlns="" xmlns:a16="http://schemas.microsoft.com/office/drawing/2014/main" id="{0893A91E-7F64-4AFA-8FF0-A0C6F7CF755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78" name="Text Box 3">
          <a:extLst>
            <a:ext uri="{FF2B5EF4-FFF2-40B4-BE49-F238E27FC236}">
              <a16:creationId xmlns="" xmlns:a16="http://schemas.microsoft.com/office/drawing/2014/main" id="{7964E93B-AB4E-415B-AB0A-D008406787A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79" name="Text Box 63">
          <a:extLst>
            <a:ext uri="{FF2B5EF4-FFF2-40B4-BE49-F238E27FC236}">
              <a16:creationId xmlns="" xmlns:a16="http://schemas.microsoft.com/office/drawing/2014/main" id="{5725CDE2-BDBE-4A52-A7C4-DD8717C38BA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80" name="Text Box 3">
          <a:extLst>
            <a:ext uri="{FF2B5EF4-FFF2-40B4-BE49-F238E27FC236}">
              <a16:creationId xmlns="" xmlns:a16="http://schemas.microsoft.com/office/drawing/2014/main" id="{2D65FD54-8114-406D-9571-40B08CD01AC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81" name="Text Box 32">
          <a:extLst>
            <a:ext uri="{FF2B5EF4-FFF2-40B4-BE49-F238E27FC236}">
              <a16:creationId xmlns="" xmlns:a16="http://schemas.microsoft.com/office/drawing/2014/main" id="{E233B8FE-276D-44BF-A5A0-0D492D83DBE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82" name="Text Box 3">
          <a:extLst>
            <a:ext uri="{FF2B5EF4-FFF2-40B4-BE49-F238E27FC236}">
              <a16:creationId xmlns="" xmlns:a16="http://schemas.microsoft.com/office/drawing/2014/main" id="{0BBDC2C3-6C49-4E1B-848E-D95FB6115FE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83" name="Text Box 63">
          <a:extLst>
            <a:ext uri="{FF2B5EF4-FFF2-40B4-BE49-F238E27FC236}">
              <a16:creationId xmlns="" xmlns:a16="http://schemas.microsoft.com/office/drawing/2014/main" id="{B4D98D0D-5543-4E3A-A213-0D054A2D607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84" name="Text Box 3">
          <a:extLst>
            <a:ext uri="{FF2B5EF4-FFF2-40B4-BE49-F238E27FC236}">
              <a16:creationId xmlns="" xmlns:a16="http://schemas.microsoft.com/office/drawing/2014/main" id="{584479E7-3A45-48F6-A8DC-72108879020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85" name="Text Box 32">
          <a:extLst>
            <a:ext uri="{FF2B5EF4-FFF2-40B4-BE49-F238E27FC236}">
              <a16:creationId xmlns="" xmlns:a16="http://schemas.microsoft.com/office/drawing/2014/main" id="{7ECDE379-D753-40E5-BB0F-82D4A1402CC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86" name="Text Box 3">
          <a:extLst>
            <a:ext uri="{FF2B5EF4-FFF2-40B4-BE49-F238E27FC236}">
              <a16:creationId xmlns="" xmlns:a16="http://schemas.microsoft.com/office/drawing/2014/main" id="{4E8B76CA-97A0-4747-8546-4CD6BF8AF95F}"/>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87" name="Text Box 63">
          <a:extLst>
            <a:ext uri="{FF2B5EF4-FFF2-40B4-BE49-F238E27FC236}">
              <a16:creationId xmlns="" xmlns:a16="http://schemas.microsoft.com/office/drawing/2014/main" id="{3345FE2A-5542-4636-93BB-D4BFE23782B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88" name="Text Box 3">
          <a:extLst>
            <a:ext uri="{FF2B5EF4-FFF2-40B4-BE49-F238E27FC236}">
              <a16:creationId xmlns="" xmlns:a16="http://schemas.microsoft.com/office/drawing/2014/main" id="{10AABAB3-0B7F-4E85-B368-2D0BE6FFE53F}"/>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89" name="Text Box 32">
          <a:extLst>
            <a:ext uri="{FF2B5EF4-FFF2-40B4-BE49-F238E27FC236}">
              <a16:creationId xmlns="" xmlns:a16="http://schemas.microsoft.com/office/drawing/2014/main" id="{E8EF4AF4-A492-4C04-AE98-DC5DB4FEE39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90" name="Text Box 3">
          <a:extLst>
            <a:ext uri="{FF2B5EF4-FFF2-40B4-BE49-F238E27FC236}">
              <a16:creationId xmlns="" xmlns:a16="http://schemas.microsoft.com/office/drawing/2014/main" id="{F2EC9AA8-3610-403D-8010-CCCF8B6C3DA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91" name="Text Box 63">
          <a:extLst>
            <a:ext uri="{FF2B5EF4-FFF2-40B4-BE49-F238E27FC236}">
              <a16:creationId xmlns="" xmlns:a16="http://schemas.microsoft.com/office/drawing/2014/main" id="{735A306F-1EA4-4F5A-91C2-D0A02F0C804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92" name="Text Box 3">
          <a:extLst>
            <a:ext uri="{FF2B5EF4-FFF2-40B4-BE49-F238E27FC236}">
              <a16:creationId xmlns="" xmlns:a16="http://schemas.microsoft.com/office/drawing/2014/main" id="{A6D6A2D1-E5CC-49B6-ACD5-05551849CEA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93" name="Text Box 32">
          <a:extLst>
            <a:ext uri="{FF2B5EF4-FFF2-40B4-BE49-F238E27FC236}">
              <a16:creationId xmlns="" xmlns:a16="http://schemas.microsoft.com/office/drawing/2014/main" id="{37DD0BF6-4636-40FC-849A-D95256BC09C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94" name="Text Box 3">
          <a:extLst>
            <a:ext uri="{FF2B5EF4-FFF2-40B4-BE49-F238E27FC236}">
              <a16:creationId xmlns="" xmlns:a16="http://schemas.microsoft.com/office/drawing/2014/main" id="{C2F46AD0-D724-4157-B23A-0FEB2FCC88C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95" name="Text Box 63">
          <a:extLst>
            <a:ext uri="{FF2B5EF4-FFF2-40B4-BE49-F238E27FC236}">
              <a16:creationId xmlns="" xmlns:a16="http://schemas.microsoft.com/office/drawing/2014/main" id="{45EED962-BBF0-4790-9541-5C0B46E733D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96" name="Text Box 3">
          <a:extLst>
            <a:ext uri="{FF2B5EF4-FFF2-40B4-BE49-F238E27FC236}">
              <a16:creationId xmlns="" xmlns:a16="http://schemas.microsoft.com/office/drawing/2014/main" id="{AF99FCA8-08D0-4F12-936F-A52ECADEA21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97" name="Text Box 32">
          <a:extLst>
            <a:ext uri="{FF2B5EF4-FFF2-40B4-BE49-F238E27FC236}">
              <a16:creationId xmlns="" xmlns:a16="http://schemas.microsoft.com/office/drawing/2014/main" id="{DA0CAA00-5DA0-4DB6-A2C9-E22FBD28BB1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598" name="Text Box 3">
          <a:extLst>
            <a:ext uri="{FF2B5EF4-FFF2-40B4-BE49-F238E27FC236}">
              <a16:creationId xmlns="" xmlns:a16="http://schemas.microsoft.com/office/drawing/2014/main" id="{F2448492-2CB8-452F-9D04-7B052C1EA3A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599" name="Text Box 63">
          <a:extLst>
            <a:ext uri="{FF2B5EF4-FFF2-40B4-BE49-F238E27FC236}">
              <a16:creationId xmlns="" xmlns:a16="http://schemas.microsoft.com/office/drawing/2014/main" id="{64867012-EBD7-4D0C-8D6B-87ADF0DF1CF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00" name="Text Box 3">
          <a:extLst>
            <a:ext uri="{FF2B5EF4-FFF2-40B4-BE49-F238E27FC236}">
              <a16:creationId xmlns="" xmlns:a16="http://schemas.microsoft.com/office/drawing/2014/main" id="{D0A64B58-9A11-42E0-8EB7-72EFD2433EF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01" name="Text Box 32">
          <a:extLst>
            <a:ext uri="{FF2B5EF4-FFF2-40B4-BE49-F238E27FC236}">
              <a16:creationId xmlns="" xmlns:a16="http://schemas.microsoft.com/office/drawing/2014/main" id="{479E222A-B7D7-48A0-83A6-699CA5E16FE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02" name="Text Box 3">
          <a:extLst>
            <a:ext uri="{FF2B5EF4-FFF2-40B4-BE49-F238E27FC236}">
              <a16:creationId xmlns="" xmlns:a16="http://schemas.microsoft.com/office/drawing/2014/main" id="{AAF897B0-3F7E-42CA-A766-CC5A8745BD5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03" name="Text Box 63">
          <a:extLst>
            <a:ext uri="{FF2B5EF4-FFF2-40B4-BE49-F238E27FC236}">
              <a16:creationId xmlns="" xmlns:a16="http://schemas.microsoft.com/office/drawing/2014/main" id="{6102CF07-0414-45A8-9737-7B42874F6DB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04" name="Text Box 3">
          <a:extLst>
            <a:ext uri="{FF2B5EF4-FFF2-40B4-BE49-F238E27FC236}">
              <a16:creationId xmlns="" xmlns:a16="http://schemas.microsoft.com/office/drawing/2014/main" id="{DB96A3FE-D182-494F-9206-724EDB3CB4D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05" name="Text Box 32">
          <a:extLst>
            <a:ext uri="{FF2B5EF4-FFF2-40B4-BE49-F238E27FC236}">
              <a16:creationId xmlns="" xmlns:a16="http://schemas.microsoft.com/office/drawing/2014/main" id="{606AAD4C-E38C-42E8-9B40-018E3DA37BF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06" name="Text Box 3">
          <a:extLst>
            <a:ext uri="{FF2B5EF4-FFF2-40B4-BE49-F238E27FC236}">
              <a16:creationId xmlns="" xmlns:a16="http://schemas.microsoft.com/office/drawing/2014/main" id="{A3B1F66D-BA1E-4E1F-90F2-A725E753E28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07" name="Text Box 63">
          <a:extLst>
            <a:ext uri="{FF2B5EF4-FFF2-40B4-BE49-F238E27FC236}">
              <a16:creationId xmlns="" xmlns:a16="http://schemas.microsoft.com/office/drawing/2014/main" id="{CB035E7E-213B-4426-803E-16F73B8981A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08" name="Text Box 3">
          <a:extLst>
            <a:ext uri="{FF2B5EF4-FFF2-40B4-BE49-F238E27FC236}">
              <a16:creationId xmlns="" xmlns:a16="http://schemas.microsoft.com/office/drawing/2014/main" id="{E815C2A6-0904-4CA5-BF2F-764ADBFF21F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09" name="Text Box 32">
          <a:extLst>
            <a:ext uri="{FF2B5EF4-FFF2-40B4-BE49-F238E27FC236}">
              <a16:creationId xmlns="" xmlns:a16="http://schemas.microsoft.com/office/drawing/2014/main" id="{2A8D14F2-5D6E-4347-9D8E-A9ABB8D5416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10" name="Text Box 3">
          <a:extLst>
            <a:ext uri="{FF2B5EF4-FFF2-40B4-BE49-F238E27FC236}">
              <a16:creationId xmlns="" xmlns:a16="http://schemas.microsoft.com/office/drawing/2014/main" id="{233654CA-701A-45B5-B8A0-FD566707D88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11" name="Text Box 63">
          <a:extLst>
            <a:ext uri="{FF2B5EF4-FFF2-40B4-BE49-F238E27FC236}">
              <a16:creationId xmlns="" xmlns:a16="http://schemas.microsoft.com/office/drawing/2014/main" id="{315FC828-B9F8-481A-A6CC-307C95FB4D5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12" name="Text Box 3">
          <a:extLst>
            <a:ext uri="{FF2B5EF4-FFF2-40B4-BE49-F238E27FC236}">
              <a16:creationId xmlns="" xmlns:a16="http://schemas.microsoft.com/office/drawing/2014/main" id="{654F13DC-81C7-4018-82F5-9BA7BD975F6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13" name="Text Box 32">
          <a:extLst>
            <a:ext uri="{FF2B5EF4-FFF2-40B4-BE49-F238E27FC236}">
              <a16:creationId xmlns="" xmlns:a16="http://schemas.microsoft.com/office/drawing/2014/main" id="{73563CA3-B15C-49C2-A80D-770CC60E88E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14" name="Text Box 3">
          <a:extLst>
            <a:ext uri="{FF2B5EF4-FFF2-40B4-BE49-F238E27FC236}">
              <a16:creationId xmlns="" xmlns:a16="http://schemas.microsoft.com/office/drawing/2014/main" id="{9088221B-ECAC-4E8E-849F-C073A548B8F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15" name="Text Box 63">
          <a:extLst>
            <a:ext uri="{FF2B5EF4-FFF2-40B4-BE49-F238E27FC236}">
              <a16:creationId xmlns="" xmlns:a16="http://schemas.microsoft.com/office/drawing/2014/main" id="{AC7C624A-E476-4753-9910-04E71E5EC6F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16" name="Text Box 3">
          <a:extLst>
            <a:ext uri="{FF2B5EF4-FFF2-40B4-BE49-F238E27FC236}">
              <a16:creationId xmlns="" xmlns:a16="http://schemas.microsoft.com/office/drawing/2014/main" id="{D90A2373-59D8-4CF5-94CB-EF7335F39AA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17" name="Text Box 32">
          <a:extLst>
            <a:ext uri="{FF2B5EF4-FFF2-40B4-BE49-F238E27FC236}">
              <a16:creationId xmlns="" xmlns:a16="http://schemas.microsoft.com/office/drawing/2014/main" id="{AC671DDF-D2EC-4BD2-95D7-FE81E767A3D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18" name="Text Box 3">
          <a:extLst>
            <a:ext uri="{FF2B5EF4-FFF2-40B4-BE49-F238E27FC236}">
              <a16:creationId xmlns="" xmlns:a16="http://schemas.microsoft.com/office/drawing/2014/main" id="{3CF2EF4B-B014-4956-AE87-9D05AD44A23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19" name="Text Box 63">
          <a:extLst>
            <a:ext uri="{FF2B5EF4-FFF2-40B4-BE49-F238E27FC236}">
              <a16:creationId xmlns="" xmlns:a16="http://schemas.microsoft.com/office/drawing/2014/main" id="{C62C2A55-2AB9-43AD-8FEE-AFF6775BDDA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20" name="Text Box 3">
          <a:extLst>
            <a:ext uri="{FF2B5EF4-FFF2-40B4-BE49-F238E27FC236}">
              <a16:creationId xmlns="" xmlns:a16="http://schemas.microsoft.com/office/drawing/2014/main" id="{3C16738A-8D29-4E93-A978-E0C4D838B16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21" name="Text Box 32">
          <a:extLst>
            <a:ext uri="{FF2B5EF4-FFF2-40B4-BE49-F238E27FC236}">
              <a16:creationId xmlns="" xmlns:a16="http://schemas.microsoft.com/office/drawing/2014/main" id="{43A11319-1588-4FA2-A8D3-B8152B62E17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22" name="Text Box 3">
          <a:extLst>
            <a:ext uri="{FF2B5EF4-FFF2-40B4-BE49-F238E27FC236}">
              <a16:creationId xmlns="" xmlns:a16="http://schemas.microsoft.com/office/drawing/2014/main" id="{D24109D3-726C-44A7-B277-B7E8B92793C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23" name="Text Box 63">
          <a:extLst>
            <a:ext uri="{FF2B5EF4-FFF2-40B4-BE49-F238E27FC236}">
              <a16:creationId xmlns="" xmlns:a16="http://schemas.microsoft.com/office/drawing/2014/main" id="{5537F186-9712-4F67-AC0A-A1C722051FB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24" name="Text Box 3">
          <a:extLst>
            <a:ext uri="{FF2B5EF4-FFF2-40B4-BE49-F238E27FC236}">
              <a16:creationId xmlns="" xmlns:a16="http://schemas.microsoft.com/office/drawing/2014/main" id="{F21ADFE0-2EEB-450B-A038-22F360C2A29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25" name="Text Box 32">
          <a:extLst>
            <a:ext uri="{FF2B5EF4-FFF2-40B4-BE49-F238E27FC236}">
              <a16:creationId xmlns="" xmlns:a16="http://schemas.microsoft.com/office/drawing/2014/main" id="{C5251AFD-BB8E-48EB-8472-2B61715AA36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26" name="Text Box 3">
          <a:extLst>
            <a:ext uri="{FF2B5EF4-FFF2-40B4-BE49-F238E27FC236}">
              <a16:creationId xmlns="" xmlns:a16="http://schemas.microsoft.com/office/drawing/2014/main" id="{A16A348D-47A6-42B2-B6BC-94A8ACF2AD7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27" name="Text Box 63">
          <a:extLst>
            <a:ext uri="{FF2B5EF4-FFF2-40B4-BE49-F238E27FC236}">
              <a16:creationId xmlns="" xmlns:a16="http://schemas.microsoft.com/office/drawing/2014/main" id="{EC430B58-54F7-473E-8881-4F79FB83A58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28" name="Text Box 3">
          <a:extLst>
            <a:ext uri="{FF2B5EF4-FFF2-40B4-BE49-F238E27FC236}">
              <a16:creationId xmlns="" xmlns:a16="http://schemas.microsoft.com/office/drawing/2014/main" id="{DB6070D9-278B-4533-B5CB-5EDCC11AD37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29" name="Text Box 32">
          <a:extLst>
            <a:ext uri="{FF2B5EF4-FFF2-40B4-BE49-F238E27FC236}">
              <a16:creationId xmlns="" xmlns:a16="http://schemas.microsoft.com/office/drawing/2014/main" id="{5F099DF8-D4A2-4F3C-B1E2-F992556F07A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30" name="Text Box 3">
          <a:extLst>
            <a:ext uri="{FF2B5EF4-FFF2-40B4-BE49-F238E27FC236}">
              <a16:creationId xmlns="" xmlns:a16="http://schemas.microsoft.com/office/drawing/2014/main" id="{B6D8B8D2-5BB2-4EE9-B9AE-6719BBD77FF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31" name="Text Box 63">
          <a:extLst>
            <a:ext uri="{FF2B5EF4-FFF2-40B4-BE49-F238E27FC236}">
              <a16:creationId xmlns="" xmlns:a16="http://schemas.microsoft.com/office/drawing/2014/main" id="{8403F930-A196-4DB4-AD56-5792BCC4617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32" name="Text Box 3">
          <a:extLst>
            <a:ext uri="{FF2B5EF4-FFF2-40B4-BE49-F238E27FC236}">
              <a16:creationId xmlns="" xmlns:a16="http://schemas.microsoft.com/office/drawing/2014/main" id="{393E7B9F-914C-4FB6-899A-0B79AA80814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33" name="Text Box 32">
          <a:extLst>
            <a:ext uri="{FF2B5EF4-FFF2-40B4-BE49-F238E27FC236}">
              <a16:creationId xmlns="" xmlns:a16="http://schemas.microsoft.com/office/drawing/2014/main" id="{D0E73DA8-2C9B-43DC-9BE3-EB5F47120B3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34" name="Text Box 3">
          <a:extLst>
            <a:ext uri="{FF2B5EF4-FFF2-40B4-BE49-F238E27FC236}">
              <a16:creationId xmlns="" xmlns:a16="http://schemas.microsoft.com/office/drawing/2014/main" id="{58337DAD-F786-46C6-B282-8EF47449156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35" name="Text Box 63">
          <a:extLst>
            <a:ext uri="{FF2B5EF4-FFF2-40B4-BE49-F238E27FC236}">
              <a16:creationId xmlns="" xmlns:a16="http://schemas.microsoft.com/office/drawing/2014/main" id="{CED2A452-5B38-47D7-800F-950D20966A4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36" name="Text Box 3">
          <a:extLst>
            <a:ext uri="{FF2B5EF4-FFF2-40B4-BE49-F238E27FC236}">
              <a16:creationId xmlns="" xmlns:a16="http://schemas.microsoft.com/office/drawing/2014/main" id="{7FD00E71-7A5C-472F-A6CE-0D0992082C6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37" name="Text Box 32">
          <a:extLst>
            <a:ext uri="{FF2B5EF4-FFF2-40B4-BE49-F238E27FC236}">
              <a16:creationId xmlns="" xmlns:a16="http://schemas.microsoft.com/office/drawing/2014/main" id="{05BAB1F1-177F-4B50-9B66-E8409BAA201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38" name="Text Box 3">
          <a:extLst>
            <a:ext uri="{FF2B5EF4-FFF2-40B4-BE49-F238E27FC236}">
              <a16:creationId xmlns="" xmlns:a16="http://schemas.microsoft.com/office/drawing/2014/main" id="{60DE9571-044A-48F9-A1FD-86E175205A7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39" name="Text Box 63">
          <a:extLst>
            <a:ext uri="{FF2B5EF4-FFF2-40B4-BE49-F238E27FC236}">
              <a16:creationId xmlns="" xmlns:a16="http://schemas.microsoft.com/office/drawing/2014/main" id="{EBAA09CB-B435-4986-A0EA-C8C318F0F55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40" name="Text Box 3">
          <a:extLst>
            <a:ext uri="{FF2B5EF4-FFF2-40B4-BE49-F238E27FC236}">
              <a16:creationId xmlns="" xmlns:a16="http://schemas.microsoft.com/office/drawing/2014/main" id="{0266D48B-80FB-4B30-8296-A7DE69845DA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41" name="Text Box 32">
          <a:extLst>
            <a:ext uri="{FF2B5EF4-FFF2-40B4-BE49-F238E27FC236}">
              <a16:creationId xmlns="" xmlns:a16="http://schemas.microsoft.com/office/drawing/2014/main" id="{DBD670FE-5885-4379-8708-81D3F20F6D3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42" name="Text Box 3">
          <a:extLst>
            <a:ext uri="{FF2B5EF4-FFF2-40B4-BE49-F238E27FC236}">
              <a16:creationId xmlns="" xmlns:a16="http://schemas.microsoft.com/office/drawing/2014/main" id="{FDCC08FD-109C-4942-ADD6-FFF77D774AA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43" name="Text Box 63">
          <a:extLst>
            <a:ext uri="{FF2B5EF4-FFF2-40B4-BE49-F238E27FC236}">
              <a16:creationId xmlns="" xmlns:a16="http://schemas.microsoft.com/office/drawing/2014/main" id="{13C21376-D9DC-4630-9995-2ED14E3BE161}"/>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44" name="Text Box 3">
          <a:extLst>
            <a:ext uri="{FF2B5EF4-FFF2-40B4-BE49-F238E27FC236}">
              <a16:creationId xmlns="" xmlns:a16="http://schemas.microsoft.com/office/drawing/2014/main" id="{FD1E629C-7C02-4AF6-85A0-1A439597110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45" name="Text Box 32">
          <a:extLst>
            <a:ext uri="{FF2B5EF4-FFF2-40B4-BE49-F238E27FC236}">
              <a16:creationId xmlns="" xmlns:a16="http://schemas.microsoft.com/office/drawing/2014/main" id="{CB06A000-D722-4967-B2CF-44190AC20BD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46" name="Text Box 3">
          <a:extLst>
            <a:ext uri="{FF2B5EF4-FFF2-40B4-BE49-F238E27FC236}">
              <a16:creationId xmlns="" xmlns:a16="http://schemas.microsoft.com/office/drawing/2014/main" id="{3E0F7830-B609-4586-8DB6-B9C94DD2A385}"/>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47" name="Text Box 63">
          <a:extLst>
            <a:ext uri="{FF2B5EF4-FFF2-40B4-BE49-F238E27FC236}">
              <a16:creationId xmlns="" xmlns:a16="http://schemas.microsoft.com/office/drawing/2014/main" id="{D558FDD2-0F01-42B3-A44A-98861E3FBF8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48" name="Text Box 3">
          <a:extLst>
            <a:ext uri="{FF2B5EF4-FFF2-40B4-BE49-F238E27FC236}">
              <a16:creationId xmlns="" xmlns:a16="http://schemas.microsoft.com/office/drawing/2014/main" id="{641B958C-0DFA-49B4-87FA-B1ED2B42098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49" name="Text Box 32">
          <a:extLst>
            <a:ext uri="{FF2B5EF4-FFF2-40B4-BE49-F238E27FC236}">
              <a16:creationId xmlns="" xmlns:a16="http://schemas.microsoft.com/office/drawing/2014/main" id="{39D0AC0E-81D0-46AB-B73B-D0E2193DD2E1}"/>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50" name="Text Box 3">
          <a:extLst>
            <a:ext uri="{FF2B5EF4-FFF2-40B4-BE49-F238E27FC236}">
              <a16:creationId xmlns="" xmlns:a16="http://schemas.microsoft.com/office/drawing/2014/main" id="{EE3CAB6C-0415-40F1-8473-50599AAD49B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51" name="Text Box 63">
          <a:extLst>
            <a:ext uri="{FF2B5EF4-FFF2-40B4-BE49-F238E27FC236}">
              <a16:creationId xmlns="" xmlns:a16="http://schemas.microsoft.com/office/drawing/2014/main" id="{6591B101-BBC9-4B83-9C09-9ABEB38F30C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52" name="Text Box 32">
          <a:extLst>
            <a:ext uri="{FF2B5EF4-FFF2-40B4-BE49-F238E27FC236}">
              <a16:creationId xmlns="" xmlns:a16="http://schemas.microsoft.com/office/drawing/2014/main" id="{4198EF21-9EA5-4A02-808F-51138021DFC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53" name="Text Box 3">
          <a:extLst>
            <a:ext uri="{FF2B5EF4-FFF2-40B4-BE49-F238E27FC236}">
              <a16:creationId xmlns="" xmlns:a16="http://schemas.microsoft.com/office/drawing/2014/main" id="{76188C37-0541-471A-A39D-05226833928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54" name="Text Box 63">
          <a:extLst>
            <a:ext uri="{FF2B5EF4-FFF2-40B4-BE49-F238E27FC236}">
              <a16:creationId xmlns="" xmlns:a16="http://schemas.microsoft.com/office/drawing/2014/main" id="{43B6F14F-31D1-4628-A83D-14F729A1454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55" name="Text Box 3">
          <a:extLst>
            <a:ext uri="{FF2B5EF4-FFF2-40B4-BE49-F238E27FC236}">
              <a16:creationId xmlns="" xmlns:a16="http://schemas.microsoft.com/office/drawing/2014/main" id="{80FA2446-2A87-4EFC-A42D-166182E7C7D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56" name="Text Box 32">
          <a:extLst>
            <a:ext uri="{FF2B5EF4-FFF2-40B4-BE49-F238E27FC236}">
              <a16:creationId xmlns="" xmlns:a16="http://schemas.microsoft.com/office/drawing/2014/main" id="{D8742BE2-33FE-4633-ABCF-DE6298F5061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57" name="Text Box 3">
          <a:extLst>
            <a:ext uri="{FF2B5EF4-FFF2-40B4-BE49-F238E27FC236}">
              <a16:creationId xmlns="" xmlns:a16="http://schemas.microsoft.com/office/drawing/2014/main" id="{F95AAE5D-2E60-47C0-B261-C5F85EA6B88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58" name="Text Box 63">
          <a:extLst>
            <a:ext uri="{FF2B5EF4-FFF2-40B4-BE49-F238E27FC236}">
              <a16:creationId xmlns="" xmlns:a16="http://schemas.microsoft.com/office/drawing/2014/main" id="{154009F7-2E00-4369-965B-0FC424D1CBF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59" name="Text Box 3">
          <a:extLst>
            <a:ext uri="{FF2B5EF4-FFF2-40B4-BE49-F238E27FC236}">
              <a16:creationId xmlns="" xmlns:a16="http://schemas.microsoft.com/office/drawing/2014/main" id="{09840498-A0D3-47C4-9531-8FB78B71A8C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60" name="Text Box 32">
          <a:extLst>
            <a:ext uri="{FF2B5EF4-FFF2-40B4-BE49-F238E27FC236}">
              <a16:creationId xmlns="" xmlns:a16="http://schemas.microsoft.com/office/drawing/2014/main" id="{A3E73453-4D75-4AF2-8D3D-4A47A9C27D1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61" name="Text Box 3">
          <a:extLst>
            <a:ext uri="{FF2B5EF4-FFF2-40B4-BE49-F238E27FC236}">
              <a16:creationId xmlns="" xmlns:a16="http://schemas.microsoft.com/office/drawing/2014/main" id="{BDB46333-3B64-4E1E-9A4C-1B8EE753CBB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62" name="Text Box 63">
          <a:extLst>
            <a:ext uri="{FF2B5EF4-FFF2-40B4-BE49-F238E27FC236}">
              <a16:creationId xmlns="" xmlns:a16="http://schemas.microsoft.com/office/drawing/2014/main" id="{89518CF1-923D-4587-9DA2-C2EC897451D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63" name="Text Box 3">
          <a:extLst>
            <a:ext uri="{FF2B5EF4-FFF2-40B4-BE49-F238E27FC236}">
              <a16:creationId xmlns="" xmlns:a16="http://schemas.microsoft.com/office/drawing/2014/main" id="{678330BC-448F-48D2-A533-7D7DE2E7F4D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64" name="Text Box 32">
          <a:extLst>
            <a:ext uri="{FF2B5EF4-FFF2-40B4-BE49-F238E27FC236}">
              <a16:creationId xmlns="" xmlns:a16="http://schemas.microsoft.com/office/drawing/2014/main" id="{779AB385-9835-46F8-A6D3-6DFD66A8CC5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65" name="Text Box 3">
          <a:extLst>
            <a:ext uri="{FF2B5EF4-FFF2-40B4-BE49-F238E27FC236}">
              <a16:creationId xmlns="" xmlns:a16="http://schemas.microsoft.com/office/drawing/2014/main" id="{78F573FE-ED92-4380-AC2A-286B4CD8943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66" name="Text Box 63">
          <a:extLst>
            <a:ext uri="{FF2B5EF4-FFF2-40B4-BE49-F238E27FC236}">
              <a16:creationId xmlns="" xmlns:a16="http://schemas.microsoft.com/office/drawing/2014/main" id="{82E7D251-3502-4590-83F2-919AB60798C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67" name="Text Box 3">
          <a:extLst>
            <a:ext uri="{FF2B5EF4-FFF2-40B4-BE49-F238E27FC236}">
              <a16:creationId xmlns="" xmlns:a16="http://schemas.microsoft.com/office/drawing/2014/main" id="{C94D1D14-5525-4832-84EA-CA60970755B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68" name="Text Box 32">
          <a:extLst>
            <a:ext uri="{FF2B5EF4-FFF2-40B4-BE49-F238E27FC236}">
              <a16:creationId xmlns="" xmlns:a16="http://schemas.microsoft.com/office/drawing/2014/main" id="{C254EFF0-7C2C-4F0F-AABA-3D06802FA04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69" name="Text Box 3">
          <a:extLst>
            <a:ext uri="{FF2B5EF4-FFF2-40B4-BE49-F238E27FC236}">
              <a16:creationId xmlns="" xmlns:a16="http://schemas.microsoft.com/office/drawing/2014/main" id="{2187BD43-9B47-4463-A3CD-34AAF4563D06}"/>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70" name="Text Box 63">
          <a:extLst>
            <a:ext uri="{FF2B5EF4-FFF2-40B4-BE49-F238E27FC236}">
              <a16:creationId xmlns="" xmlns:a16="http://schemas.microsoft.com/office/drawing/2014/main" id="{B8D0D703-772B-42E5-9CD3-48805A9994F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71" name="Text Box 3">
          <a:extLst>
            <a:ext uri="{FF2B5EF4-FFF2-40B4-BE49-F238E27FC236}">
              <a16:creationId xmlns="" xmlns:a16="http://schemas.microsoft.com/office/drawing/2014/main" id="{B9003221-D7B9-47A0-B831-752F9B0AE8B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72" name="Text Box 32">
          <a:extLst>
            <a:ext uri="{FF2B5EF4-FFF2-40B4-BE49-F238E27FC236}">
              <a16:creationId xmlns="" xmlns:a16="http://schemas.microsoft.com/office/drawing/2014/main" id="{8FECDF81-9AB8-4F55-8515-361337AEC15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73" name="Text Box 3">
          <a:extLst>
            <a:ext uri="{FF2B5EF4-FFF2-40B4-BE49-F238E27FC236}">
              <a16:creationId xmlns="" xmlns:a16="http://schemas.microsoft.com/office/drawing/2014/main" id="{573593DE-C1A1-44FA-B752-BA1652B8439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74" name="Text Box 63">
          <a:extLst>
            <a:ext uri="{FF2B5EF4-FFF2-40B4-BE49-F238E27FC236}">
              <a16:creationId xmlns="" xmlns:a16="http://schemas.microsoft.com/office/drawing/2014/main" id="{1878DDA4-FB71-493F-8A6A-3525EE1D7CC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75" name="Text Box 3">
          <a:extLst>
            <a:ext uri="{FF2B5EF4-FFF2-40B4-BE49-F238E27FC236}">
              <a16:creationId xmlns="" xmlns:a16="http://schemas.microsoft.com/office/drawing/2014/main" id="{1C75B4CA-B577-47A8-8483-1AD61FF7758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76" name="Text Box 32">
          <a:extLst>
            <a:ext uri="{FF2B5EF4-FFF2-40B4-BE49-F238E27FC236}">
              <a16:creationId xmlns="" xmlns:a16="http://schemas.microsoft.com/office/drawing/2014/main" id="{C6906940-4C99-41AA-87C9-156CD3436CC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77" name="Text Box 3">
          <a:extLst>
            <a:ext uri="{FF2B5EF4-FFF2-40B4-BE49-F238E27FC236}">
              <a16:creationId xmlns="" xmlns:a16="http://schemas.microsoft.com/office/drawing/2014/main" id="{32A4C387-B0B6-446B-BDF0-844FA82078C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78" name="Text Box 63">
          <a:extLst>
            <a:ext uri="{FF2B5EF4-FFF2-40B4-BE49-F238E27FC236}">
              <a16:creationId xmlns="" xmlns:a16="http://schemas.microsoft.com/office/drawing/2014/main" id="{B2614AD1-603B-4FA5-8C32-DA68983AFB1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79" name="Text Box 3">
          <a:extLst>
            <a:ext uri="{FF2B5EF4-FFF2-40B4-BE49-F238E27FC236}">
              <a16:creationId xmlns="" xmlns:a16="http://schemas.microsoft.com/office/drawing/2014/main" id="{704D3CDC-97D8-4D00-93E0-4466D7ED72F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80" name="Text Box 32">
          <a:extLst>
            <a:ext uri="{FF2B5EF4-FFF2-40B4-BE49-F238E27FC236}">
              <a16:creationId xmlns="" xmlns:a16="http://schemas.microsoft.com/office/drawing/2014/main" id="{71F9F829-F063-4F1C-9D91-2E941C10CC5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81" name="Text Box 3">
          <a:extLst>
            <a:ext uri="{FF2B5EF4-FFF2-40B4-BE49-F238E27FC236}">
              <a16:creationId xmlns="" xmlns:a16="http://schemas.microsoft.com/office/drawing/2014/main" id="{4690258D-9152-466A-94EF-697816F2AA7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82" name="Text Box 63">
          <a:extLst>
            <a:ext uri="{FF2B5EF4-FFF2-40B4-BE49-F238E27FC236}">
              <a16:creationId xmlns="" xmlns:a16="http://schemas.microsoft.com/office/drawing/2014/main" id="{DA3CBE1E-8498-447B-ABB6-FE8C503676B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83" name="Text Box 3">
          <a:extLst>
            <a:ext uri="{FF2B5EF4-FFF2-40B4-BE49-F238E27FC236}">
              <a16:creationId xmlns="" xmlns:a16="http://schemas.microsoft.com/office/drawing/2014/main" id="{1FF620C8-5A7C-40A7-8100-4DB50DFE4CE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84" name="Text Box 32">
          <a:extLst>
            <a:ext uri="{FF2B5EF4-FFF2-40B4-BE49-F238E27FC236}">
              <a16:creationId xmlns="" xmlns:a16="http://schemas.microsoft.com/office/drawing/2014/main" id="{43636FB6-FB77-46EE-9FC0-62B483B6B40E}"/>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85" name="Text Box 3">
          <a:extLst>
            <a:ext uri="{FF2B5EF4-FFF2-40B4-BE49-F238E27FC236}">
              <a16:creationId xmlns="" xmlns:a16="http://schemas.microsoft.com/office/drawing/2014/main" id="{897CCB95-3D70-4035-8983-F0B02C20731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86" name="Text Box 63">
          <a:extLst>
            <a:ext uri="{FF2B5EF4-FFF2-40B4-BE49-F238E27FC236}">
              <a16:creationId xmlns="" xmlns:a16="http://schemas.microsoft.com/office/drawing/2014/main" id="{FD9FE289-D1B1-4524-B80A-41A9973D102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87" name="Text Box 3">
          <a:extLst>
            <a:ext uri="{FF2B5EF4-FFF2-40B4-BE49-F238E27FC236}">
              <a16:creationId xmlns="" xmlns:a16="http://schemas.microsoft.com/office/drawing/2014/main" id="{DC364D96-E9D7-4DAD-B380-1644B9F1450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88" name="Text Box 32">
          <a:extLst>
            <a:ext uri="{FF2B5EF4-FFF2-40B4-BE49-F238E27FC236}">
              <a16:creationId xmlns="" xmlns:a16="http://schemas.microsoft.com/office/drawing/2014/main" id="{AAAFB458-7E0F-45CB-B880-0BC8D02B1D3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89" name="Text Box 3">
          <a:extLst>
            <a:ext uri="{FF2B5EF4-FFF2-40B4-BE49-F238E27FC236}">
              <a16:creationId xmlns="" xmlns:a16="http://schemas.microsoft.com/office/drawing/2014/main" id="{78633528-70DB-403E-ABEA-695D8BE4650F}"/>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90" name="Text Box 63">
          <a:extLst>
            <a:ext uri="{FF2B5EF4-FFF2-40B4-BE49-F238E27FC236}">
              <a16:creationId xmlns="" xmlns:a16="http://schemas.microsoft.com/office/drawing/2014/main" id="{A5EB07B0-7866-476E-A990-D0F40479B647}"/>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91" name="Text Box 3">
          <a:extLst>
            <a:ext uri="{FF2B5EF4-FFF2-40B4-BE49-F238E27FC236}">
              <a16:creationId xmlns="" xmlns:a16="http://schemas.microsoft.com/office/drawing/2014/main" id="{088C7711-82FC-41B7-BB4F-9696948EB06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92" name="Text Box 32">
          <a:extLst>
            <a:ext uri="{FF2B5EF4-FFF2-40B4-BE49-F238E27FC236}">
              <a16:creationId xmlns="" xmlns:a16="http://schemas.microsoft.com/office/drawing/2014/main" id="{9F48121F-A18B-4FD7-A872-D260CEC31C3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93" name="Text Box 3">
          <a:extLst>
            <a:ext uri="{FF2B5EF4-FFF2-40B4-BE49-F238E27FC236}">
              <a16:creationId xmlns="" xmlns:a16="http://schemas.microsoft.com/office/drawing/2014/main" id="{5C5E6366-41A6-4AE4-B072-C6BB08FC303A}"/>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94" name="Text Box 63">
          <a:extLst>
            <a:ext uri="{FF2B5EF4-FFF2-40B4-BE49-F238E27FC236}">
              <a16:creationId xmlns="" xmlns:a16="http://schemas.microsoft.com/office/drawing/2014/main" id="{E4EB995C-5798-4615-8DCE-9ACC7D2DBC6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95" name="Text Box 3">
          <a:extLst>
            <a:ext uri="{FF2B5EF4-FFF2-40B4-BE49-F238E27FC236}">
              <a16:creationId xmlns="" xmlns:a16="http://schemas.microsoft.com/office/drawing/2014/main" id="{E0015EBE-D4E7-4B94-8ED5-092D3785059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96" name="Text Box 32">
          <a:extLst>
            <a:ext uri="{FF2B5EF4-FFF2-40B4-BE49-F238E27FC236}">
              <a16:creationId xmlns="" xmlns:a16="http://schemas.microsoft.com/office/drawing/2014/main" id="{A9D3F90D-B79F-414C-A29F-4230F7E984C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97" name="Text Box 3">
          <a:extLst>
            <a:ext uri="{FF2B5EF4-FFF2-40B4-BE49-F238E27FC236}">
              <a16:creationId xmlns="" xmlns:a16="http://schemas.microsoft.com/office/drawing/2014/main" id="{1DDDBDB4-E488-4859-865E-4FCF939D25E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698" name="Text Box 63">
          <a:extLst>
            <a:ext uri="{FF2B5EF4-FFF2-40B4-BE49-F238E27FC236}">
              <a16:creationId xmlns="" xmlns:a16="http://schemas.microsoft.com/office/drawing/2014/main" id="{6EEDEF75-B3CF-4CEA-BA97-651EAA32619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699" name="Text Box 3">
          <a:extLst>
            <a:ext uri="{FF2B5EF4-FFF2-40B4-BE49-F238E27FC236}">
              <a16:creationId xmlns="" xmlns:a16="http://schemas.microsoft.com/office/drawing/2014/main" id="{4449A2A7-3FE4-4DA3-8214-BD81E27E76B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00" name="Text Box 32">
          <a:extLst>
            <a:ext uri="{FF2B5EF4-FFF2-40B4-BE49-F238E27FC236}">
              <a16:creationId xmlns="" xmlns:a16="http://schemas.microsoft.com/office/drawing/2014/main" id="{4025C5D8-0A38-4106-84DA-15388128634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01" name="Text Box 3">
          <a:extLst>
            <a:ext uri="{FF2B5EF4-FFF2-40B4-BE49-F238E27FC236}">
              <a16:creationId xmlns="" xmlns:a16="http://schemas.microsoft.com/office/drawing/2014/main" id="{CEDFF77E-0591-4306-B765-EB3D406B5A6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02" name="Text Box 63">
          <a:extLst>
            <a:ext uri="{FF2B5EF4-FFF2-40B4-BE49-F238E27FC236}">
              <a16:creationId xmlns="" xmlns:a16="http://schemas.microsoft.com/office/drawing/2014/main" id="{A6C75005-BFDB-4388-881F-60CF8A0D860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03" name="Text Box 3">
          <a:extLst>
            <a:ext uri="{FF2B5EF4-FFF2-40B4-BE49-F238E27FC236}">
              <a16:creationId xmlns="" xmlns:a16="http://schemas.microsoft.com/office/drawing/2014/main" id="{63C96F22-49AF-4FD6-A838-8E31A326798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04" name="Text Box 32">
          <a:extLst>
            <a:ext uri="{FF2B5EF4-FFF2-40B4-BE49-F238E27FC236}">
              <a16:creationId xmlns="" xmlns:a16="http://schemas.microsoft.com/office/drawing/2014/main" id="{5B714E85-8A65-4579-BCDF-56F48D4B1B9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05" name="Text Box 3">
          <a:extLst>
            <a:ext uri="{FF2B5EF4-FFF2-40B4-BE49-F238E27FC236}">
              <a16:creationId xmlns="" xmlns:a16="http://schemas.microsoft.com/office/drawing/2014/main" id="{E54BF4B1-7E31-4E1A-AA09-B9668E1474E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06" name="Text Box 63">
          <a:extLst>
            <a:ext uri="{FF2B5EF4-FFF2-40B4-BE49-F238E27FC236}">
              <a16:creationId xmlns="" xmlns:a16="http://schemas.microsoft.com/office/drawing/2014/main" id="{ACEC6832-E972-4EB8-A215-E11488FB110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07" name="Text Box 3">
          <a:extLst>
            <a:ext uri="{FF2B5EF4-FFF2-40B4-BE49-F238E27FC236}">
              <a16:creationId xmlns="" xmlns:a16="http://schemas.microsoft.com/office/drawing/2014/main" id="{8A96CBC3-9B65-4F10-83D0-DBF84FCE023F}"/>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08" name="Text Box 32">
          <a:extLst>
            <a:ext uri="{FF2B5EF4-FFF2-40B4-BE49-F238E27FC236}">
              <a16:creationId xmlns="" xmlns:a16="http://schemas.microsoft.com/office/drawing/2014/main" id="{4BC2426F-AD0B-4D53-9467-7669858127A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09" name="Text Box 3">
          <a:extLst>
            <a:ext uri="{FF2B5EF4-FFF2-40B4-BE49-F238E27FC236}">
              <a16:creationId xmlns="" xmlns:a16="http://schemas.microsoft.com/office/drawing/2014/main" id="{F7C5D6E0-1313-47FF-9D24-185EBFCEFD4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10" name="Text Box 63">
          <a:extLst>
            <a:ext uri="{FF2B5EF4-FFF2-40B4-BE49-F238E27FC236}">
              <a16:creationId xmlns="" xmlns:a16="http://schemas.microsoft.com/office/drawing/2014/main" id="{E4FD6B9E-2BDB-4CC2-BAE3-6896BF98CE7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11" name="Text Box 3">
          <a:extLst>
            <a:ext uri="{FF2B5EF4-FFF2-40B4-BE49-F238E27FC236}">
              <a16:creationId xmlns="" xmlns:a16="http://schemas.microsoft.com/office/drawing/2014/main" id="{62A77E69-F3A2-4CA5-A51A-5EE6075B55C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12" name="Text Box 32">
          <a:extLst>
            <a:ext uri="{FF2B5EF4-FFF2-40B4-BE49-F238E27FC236}">
              <a16:creationId xmlns="" xmlns:a16="http://schemas.microsoft.com/office/drawing/2014/main" id="{C3ECA4AA-1A90-4C27-B050-81751483CF8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13" name="Text Box 3">
          <a:extLst>
            <a:ext uri="{FF2B5EF4-FFF2-40B4-BE49-F238E27FC236}">
              <a16:creationId xmlns="" xmlns:a16="http://schemas.microsoft.com/office/drawing/2014/main" id="{AAC2171B-AAB5-43D7-B9E3-745C48E2B47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14" name="Text Box 63">
          <a:extLst>
            <a:ext uri="{FF2B5EF4-FFF2-40B4-BE49-F238E27FC236}">
              <a16:creationId xmlns="" xmlns:a16="http://schemas.microsoft.com/office/drawing/2014/main" id="{27850A87-4C6C-4F09-8144-1E0DDFACEB4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15" name="Text Box 3">
          <a:extLst>
            <a:ext uri="{FF2B5EF4-FFF2-40B4-BE49-F238E27FC236}">
              <a16:creationId xmlns="" xmlns:a16="http://schemas.microsoft.com/office/drawing/2014/main" id="{F3878858-17F4-4035-B2BE-75A02131B52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16" name="Text Box 32">
          <a:extLst>
            <a:ext uri="{FF2B5EF4-FFF2-40B4-BE49-F238E27FC236}">
              <a16:creationId xmlns="" xmlns:a16="http://schemas.microsoft.com/office/drawing/2014/main" id="{F547B7F1-7EDC-4191-B26F-24331F85CD0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17" name="Text Box 3">
          <a:extLst>
            <a:ext uri="{FF2B5EF4-FFF2-40B4-BE49-F238E27FC236}">
              <a16:creationId xmlns="" xmlns:a16="http://schemas.microsoft.com/office/drawing/2014/main" id="{1B0A87D2-2515-486F-AD96-B4450BB15DD6}"/>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18" name="Text Box 63">
          <a:extLst>
            <a:ext uri="{FF2B5EF4-FFF2-40B4-BE49-F238E27FC236}">
              <a16:creationId xmlns="" xmlns:a16="http://schemas.microsoft.com/office/drawing/2014/main" id="{235E78E7-42E8-40DF-82EC-F3667538955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19" name="Text Box 3">
          <a:extLst>
            <a:ext uri="{FF2B5EF4-FFF2-40B4-BE49-F238E27FC236}">
              <a16:creationId xmlns="" xmlns:a16="http://schemas.microsoft.com/office/drawing/2014/main" id="{4E2C1DFD-45BC-451A-8A12-21B811C5B15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20" name="Text Box 32">
          <a:extLst>
            <a:ext uri="{FF2B5EF4-FFF2-40B4-BE49-F238E27FC236}">
              <a16:creationId xmlns="" xmlns:a16="http://schemas.microsoft.com/office/drawing/2014/main" id="{C1A40A78-175D-455A-BEE2-10DEB48E23E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21" name="Text Box 3">
          <a:extLst>
            <a:ext uri="{FF2B5EF4-FFF2-40B4-BE49-F238E27FC236}">
              <a16:creationId xmlns="" xmlns:a16="http://schemas.microsoft.com/office/drawing/2014/main" id="{D86751C5-A8D7-4638-B17D-00827831FF3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22" name="Text Box 63">
          <a:extLst>
            <a:ext uri="{FF2B5EF4-FFF2-40B4-BE49-F238E27FC236}">
              <a16:creationId xmlns="" xmlns:a16="http://schemas.microsoft.com/office/drawing/2014/main" id="{EECE62E8-DB65-48DC-AA22-5730DD60153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23" name="Text Box 3">
          <a:extLst>
            <a:ext uri="{FF2B5EF4-FFF2-40B4-BE49-F238E27FC236}">
              <a16:creationId xmlns="" xmlns:a16="http://schemas.microsoft.com/office/drawing/2014/main" id="{8641CB6D-0315-41CD-B339-B2E140E028B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24" name="Text Box 32">
          <a:extLst>
            <a:ext uri="{FF2B5EF4-FFF2-40B4-BE49-F238E27FC236}">
              <a16:creationId xmlns="" xmlns:a16="http://schemas.microsoft.com/office/drawing/2014/main" id="{C8658398-4C9E-4360-AD9B-444DF1248B4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25" name="Text Box 3">
          <a:extLst>
            <a:ext uri="{FF2B5EF4-FFF2-40B4-BE49-F238E27FC236}">
              <a16:creationId xmlns="" xmlns:a16="http://schemas.microsoft.com/office/drawing/2014/main" id="{8E9C47CA-9F3D-4642-B125-58ACFC21DDB3}"/>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26" name="Text Box 63">
          <a:extLst>
            <a:ext uri="{FF2B5EF4-FFF2-40B4-BE49-F238E27FC236}">
              <a16:creationId xmlns="" xmlns:a16="http://schemas.microsoft.com/office/drawing/2014/main" id="{8268234B-3729-4C39-BB50-94EC9C7D1752}"/>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27" name="Text Box 3">
          <a:extLst>
            <a:ext uri="{FF2B5EF4-FFF2-40B4-BE49-F238E27FC236}">
              <a16:creationId xmlns="" xmlns:a16="http://schemas.microsoft.com/office/drawing/2014/main" id="{CDFB22F0-C3AA-4FCB-948D-4ED5D4E4A1F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28" name="Text Box 32">
          <a:extLst>
            <a:ext uri="{FF2B5EF4-FFF2-40B4-BE49-F238E27FC236}">
              <a16:creationId xmlns="" xmlns:a16="http://schemas.microsoft.com/office/drawing/2014/main" id="{CC301E92-F81A-4EEA-902B-2520094BC6B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29" name="Text Box 3">
          <a:extLst>
            <a:ext uri="{FF2B5EF4-FFF2-40B4-BE49-F238E27FC236}">
              <a16:creationId xmlns="" xmlns:a16="http://schemas.microsoft.com/office/drawing/2014/main" id="{3D6807CA-A629-4B03-89E6-F1C50327C17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30" name="Text Box 63">
          <a:extLst>
            <a:ext uri="{FF2B5EF4-FFF2-40B4-BE49-F238E27FC236}">
              <a16:creationId xmlns="" xmlns:a16="http://schemas.microsoft.com/office/drawing/2014/main" id="{0014879D-7BFC-4106-BD59-C3E45973D0C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31" name="Text Box 3">
          <a:extLst>
            <a:ext uri="{FF2B5EF4-FFF2-40B4-BE49-F238E27FC236}">
              <a16:creationId xmlns="" xmlns:a16="http://schemas.microsoft.com/office/drawing/2014/main" id="{34CC2B8E-CD73-4913-A058-D80601A97A0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32" name="Text Box 32">
          <a:extLst>
            <a:ext uri="{FF2B5EF4-FFF2-40B4-BE49-F238E27FC236}">
              <a16:creationId xmlns="" xmlns:a16="http://schemas.microsoft.com/office/drawing/2014/main" id="{F9485D78-ABF8-4DC2-8FEC-10AA6BE41FF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33" name="Text Box 3">
          <a:extLst>
            <a:ext uri="{FF2B5EF4-FFF2-40B4-BE49-F238E27FC236}">
              <a16:creationId xmlns="" xmlns:a16="http://schemas.microsoft.com/office/drawing/2014/main" id="{1113034D-3FD6-478F-AA5B-761940ECB3A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34" name="Text Box 63">
          <a:extLst>
            <a:ext uri="{FF2B5EF4-FFF2-40B4-BE49-F238E27FC236}">
              <a16:creationId xmlns="" xmlns:a16="http://schemas.microsoft.com/office/drawing/2014/main" id="{02768F12-940D-4C8B-8C6A-1435BF0D02F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35" name="Text Box 3">
          <a:extLst>
            <a:ext uri="{FF2B5EF4-FFF2-40B4-BE49-F238E27FC236}">
              <a16:creationId xmlns="" xmlns:a16="http://schemas.microsoft.com/office/drawing/2014/main" id="{88ECF1D8-8529-40AE-9D0C-7442932A1DB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36" name="Text Box 32">
          <a:extLst>
            <a:ext uri="{FF2B5EF4-FFF2-40B4-BE49-F238E27FC236}">
              <a16:creationId xmlns="" xmlns:a16="http://schemas.microsoft.com/office/drawing/2014/main" id="{EC881E5E-6AF6-4D9C-A65A-E16CF39E5033}"/>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37" name="Text Box 3">
          <a:extLst>
            <a:ext uri="{FF2B5EF4-FFF2-40B4-BE49-F238E27FC236}">
              <a16:creationId xmlns="" xmlns:a16="http://schemas.microsoft.com/office/drawing/2014/main" id="{89C413E7-A419-47B2-97B2-782FD2F5DB45}"/>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38" name="Text Box 63">
          <a:extLst>
            <a:ext uri="{FF2B5EF4-FFF2-40B4-BE49-F238E27FC236}">
              <a16:creationId xmlns="" xmlns:a16="http://schemas.microsoft.com/office/drawing/2014/main" id="{B775FC8B-31CA-4F7B-AAF0-96DC731EF30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39" name="Text Box 3">
          <a:extLst>
            <a:ext uri="{FF2B5EF4-FFF2-40B4-BE49-F238E27FC236}">
              <a16:creationId xmlns="" xmlns:a16="http://schemas.microsoft.com/office/drawing/2014/main" id="{CA9DCA46-D6FA-49FE-B559-521B674552ED}"/>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40" name="Text Box 32">
          <a:extLst>
            <a:ext uri="{FF2B5EF4-FFF2-40B4-BE49-F238E27FC236}">
              <a16:creationId xmlns="" xmlns:a16="http://schemas.microsoft.com/office/drawing/2014/main" id="{CBEF2916-288C-4C71-9AC9-0FA4B89E189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41" name="Text Box 3">
          <a:extLst>
            <a:ext uri="{FF2B5EF4-FFF2-40B4-BE49-F238E27FC236}">
              <a16:creationId xmlns="" xmlns:a16="http://schemas.microsoft.com/office/drawing/2014/main" id="{459D45DC-1B72-4FA5-BF39-F4D8B655A788}"/>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42" name="Text Box 63">
          <a:extLst>
            <a:ext uri="{FF2B5EF4-FFF2-40B4-BE49-F238E27FC236}">
              <a16:creationId xmlns="" xmlns:a16="http://schemas.microsoft.com/office/drawing/2014/main" id="{CCCD54AA-8D6C-4950-B4BC-3E6948BED82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43" name="Text Box 3">
          <a:extLst>
            <a:ext uri="{FF2B5EF4-FFF2-40B4-BE49-F238E27FC236}">
              <a16:creationId xmlns="" xmlns:a16="http://schemas.microsoft.com/office/drawing/2014/main" id="{FC0305E1-BEA5-4A56-BA06-D2A113A55F9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44" name="Text Box 32">
          <a:extLst>
            <a:ext uri="{FF2B5EF4-FFF2-40B4-BE49-F238E27FC236}">
              <a16:creationId xmlns="" xmlns:a16="http://schemas.microsoft.com/office/drawing/2014/main" id="{A431946E-8DD2-48F7-9064-5A1801B64CF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45" name="Text Box 3">
          <a:extLst>
            <a:ext uri="{FF2B5EF4-FFF2-40B4-BE49-F238E27FC236}">
              <a16:creationId xmlns="" xmlns:a16="http://schemas.microsoft.com/office/drawing/2014/main" id="{BC8ECE2C-08CA-4A91-A1E1-BA9B0B336A94}"/>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46" name="Text Box 63">
          <a:extLst>
            <a:ext uri="{FF2B5EF4-FFF2-40B4-BE49-F238E27FC236}">
              <a16:creationId xmlns="" xmlns:a16="http://schemas.microsoft.com/office/drawing/2014/main" id="{1CA7AC68-5C93-446B-B68E-42CA0A2720C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47" name="Text Box 3">
          <a:extLst>
            <a:ext uri="{FF2B5EF4-FFF2-40B4-BE49-F238E27FC236}">
              <a16:creationId xmlns="" xmlns:a16="http://schemas.microsoft.com/office/drawing/2014/main" id="{CB06FDA7-7477-4A86-ACC0-9DB527AB6D2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48" name="Text Box 32">
          <a:extLst>
            <a:ext uri="{FF2B5EF4-FFF2-40B4-BE49-F238E27FC236}">
              <a16:creationId xmlns="" xmlns:a16="http://schemas.microsoft.com/office/drawing/2014/main" id="{162D34EC-EE19-430A-B85C-D3071BBCF52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49" name="Text Box 3">
          <a:extLst>
            <a:ext uri="{FF2B5EF4-FFF2-40B4-BE49-F238E27FC236}">
              <a16:creationId xmlns="" xmlns:a16="http://schemas.microsoft.com/office/drawing/2014/main" id="{3FF52FDD-D2D8-4FB7-A7B0-7B69E896219B}"/>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50" name="Text Box 63">
          <a:extLst>
            <a:ext uri="{FF2B5EF4-FFF2-40B4-BE49-F238E27FC236}">
              <a16:creationId xmlns="" xmlns:a16="http://schemas.microsoft.com/office/drawing/2014/main" id="{B5B315AB-3100-4DCC-8514-E7A18664F62D}"/>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51" name="Text Box 3">
          <a:extLst>
            <a:ext uri="{FF2B5EF4-FFF2-40B4-BE49-F238E27FC236}">
              <a16:creationId xmlns="" xmlns:a16="http://schemas.microsoft.com/office/drawing/2014/main" id="{99C0B86F-46DD-469B-9B62-A1A50721962E}"/>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52" name="Text Box 32">
          <a:extLst>
            <a:ext uri="{FF2B5EF4-FFF2-40B4-BE49-F238E27FC236}">
              <a16:creationId xmlns="" xmlns:a16="http://schemas.microsoft.com/office/drawing/2014/main" id="{00AD44DC-1519-4779-B9C9-AA45D07EB28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53" name="Text Box 3">
          <a:extLst>
            <a:ext uri="{FF2B5EF4-FFF2-40B4-BE49-F238E27FC236}">
              <a16:creationId xmlns="" xmlns:a16="http://schemas.microsoft.com/office/drawing/2014/main" id="{E6780F97-3276-4496-999F-C3A3FF8F8496}"/>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54" name="Text Box 63">
          <a:extLst>
            <a:ext uri="{FF2B5EF4-FFF2-40B4-BE49-F238E27FC236}">
              <a16:creationId xmlns="" xmlns:a16="http://schemas.microsoft.com/office/drawing/2014/main" id="{413A66B4-3910-4652-BC8E-EF0E41FD3548}"/>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55" name="Text Box 3">
          <a:extLst>
            <a:ext uri="{FF2B5EF4-FFF2-40B4-BE49-F238E27FC236}">
              <a16:creationId xmlns="" xmlns:a16="http://schemas.microsoft.com/office/drawing/2014/main" id="{C2C6D71D-47C8-4F5C-8FF4-9C3CCC234E11}"/>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56" name="Text Box 32">
          <a:extLst>
            <a:ext uri="{FF2B5EF4-FFF2-40B4-BE49-F238E27FC236}">
              <a16:creationId xmlns="" xmlns:a16="http://schemas.microsoft.com/office/drawing/2014/main" id="{A6CF7B0A-1B40-4C87-BDB8-3067E020627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57" name="Text Box 3">
          <a:extLst>
            <a:ext uri="{FF2B5EF4-FFF2-40B4-BE49-F238E27FC236}">
              <a16:creationId xmlns="" xmlns:a16="http://schemas.microsoft.com/office/drawing/2014/main" id="{C66BA46E-070D-486C-AD96-32F1F383939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58" name="Text Box 63">
          <a:extLst>
            <a:ext uri="{FF2B5EF4-FFF2-40B4-BE49-F238E27FC236}">
              <a16:creationId xmlns="" xmlns:a16="http://schemas.microsoft.com/office/drawing/2014/main" id="{84005DB2-B240-4DCE-8866-BA01EC8F3D4A}"/>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59" name="Text Box 3">
          <a:extLst>
            <a:ext uri="{FF2B5EF4-FFF2-40B4-BE49-F238E27FC236}">
              <a16:creationId xmlns="" xmlns:a16="http://schemas.microsoft.com/office/drawing/2014/main" id="{8AD8867B-870E-4EDB-9A26-B18AE922E3F9}"/>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60" name="Text Box 32">
          <a:extLst>
            <a:ext uri="{FF2B5EF4-FFF2-40B4-BE49-F238E27FC236}">
              <a16:creationId xmlns="" xmlns:a16="http://schemas.microsoft.com/office/drawing/2014/main" id="{B4EA7CCD-63B2-4B00-8F38-5C9CE49CEF8F}"/>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61" name="Text Box 3">
          <a:extLst>
            <a:ext uri="{FF2B5EF4-FFF2-40B4-BE49-F238E27FC236}">
              <a16:creationId xmlns="" xmlns:a16="http://schemas.microsoft.com/office/drawing/2014/main" id="{48E1DB91-EDC7-4674-AADC-E29D12C4D2D5}"/>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62" name="Text Box 63">
          <a:extLst>
            <a:ext uri="{FF2B5EF4-FFF2-40B4-BE49-F238E27FC236}">
              <a16:creationId xmlns="" xmlns:a16="http://schemas.microsoft.com/office/drawing/2014/main" id="{C2BD4B81-60F4-4970-BCA1-EB821AC444D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63" name="Text Box 3">
          <a:extLst>
            <a:ext uri="{FF2B5EF4-FFF2-40B4-BE49-F238E27FC236}">
              <a16:creationId xmlns="" xmlns:a16="http://schemas.microsoft.com/office/drawing/2014/main" id="{BAE1B1BF-1685-460C-9C9B-0CB34CF41E3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64" name="Text Box 32">
          <a:extLst>
            <a:ext uri="{FF2B5EF4-FFF2-40B4-BE49-F238E27FC236}">
              <a16:creationId xmlns="" xmlns:a16="http://schemas.microsoft.com/office/drawing/2014/main" id="{85751A96-0288-4E9C-9012-0BC2833CBED4}"/>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65" name="Text Box 3">
          <a:extLst>
            <a:ext uri="{FF2B5EF4-FFF2-40B4-BE49-F238E27FC236}">
              <a16:creationId xmlns="" xmlns:a16="http://schemas.microsoft.com/office/drawing/2014/main" id="{C2D08222-8A16-4B24-BD82-1CC51AA9B7C2}"/>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66" name="Text Box 63">
          <a:extLst>
            <a:ext uri="{FF2B5EF4-FFF2-40B4-BE49-F238E27FC236}">
              <a16:creationId xmlns="" xmlns:a16="http://schemas.microsoft.com/office/drawing/2014/main" id="{C4AF17DC-4223-467F-8429-C22E643E2D36}"/>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67" name="Text Box 3">
          <a:extLst>
            <a:ext uri="{FF2B5EF4-FFF2-40B4-BE49-F238E27FC236}">
              <a16:creationId xmlns="" xmlns:a16="http://schemas.microsoft.com/office/drawing/2014/main" id="{25BA4E72-56A5-4CCE-BF4C-5BF336433635}"/>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68" name="Text Box 32">
          <a:extLst>
            <a:ext uri="{FF2B5EF4-FFF2-40B4-BE49-F238E27FC236}">
              <a16:creationId xmlns="" xmlns:a16="http://schemas.microsoft.com/office/drawing/2014/main" id="{DC80A7D8-1780-4921-A40B-C86853D2869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69" name="Text Box 3">
          <a:extLst>
            <a:ext uri="{FF2B5EF4-FFF2-40B4-BE49-F238E27FC236}">
              <a16:creationId xmlns="" xmlns:a16="http://schemas.microsoft.com/office/drawing/2014/main" id="{E205334E-D423-4599-AE44-242B1542D2C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70" name="Text Box 63">
          <a:extLst>
            <a:ext uri="{FF2B5EF4-FFF2-40B4-BE49-F238E27FC236}">
              <a16:creationId xmlns="" xmlns:a16="http://schemas.microsoft.com/office/drawing/2014/main" id="{6B3C3EEC-E5BE-4C52-A6B8-7906C61FDE6B}"/>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71" name="Text Box 3">
          <a:extLst>
            <a:ext uri="{FF2B5EF4-FFF2-40B4-BE49-F238E27FC236}">
              <a16:creationId xmlns="" xmlns:a16="http://schemas.microsoft.com/office/drawing/2014/main" id="{F8EA72D7-FA1A-4C76-83AC-293B5912F0CC}"/>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72" name="Text Box 32">
          <a:extLst>
            <a:ext uri="{FF2B5EF4-FFF2-40B4-BE49-F238E27FC236}">
              <a16:creationId xmlns="" xmlns:a16="http://schemas.microsoft.com/office/drawing/2014/main" id="{0AFB6E02-5C04-43F4-9B29-7F06404C5840}"/>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73" name="Text Box 3">
          <a:extLst>
            <a:ext uri="{FF2B5EF4-FFF2-40B4-BE49-F238E27FC236}">
              <a16:creationId xmlns="" xmlns:a16="http://schemas.microsoft.com/office/drawing/2014/main" id="{7BA15709-3028-4CDB-8F88-DA9B34146B36}"/>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74" name="Text Box 63">
          <a:extLst>
            <a:ext uri="{FF2B5EF4-FFF2-40B4-BE49-F238E27FC236}">
              <a16:creationId xmlns="" xmlns:a16="http://schemas.microsoft.com/office/drawing/2014/main" id="{F07233BC-4CC6-4605-952F-A1D4E70762A9}"/>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75" name="Text Box 3">
          <a:extLst>
            <a:ext uri="{FF2B5EF4-FFF2-40B4-BE49-F238E27FC236}">
              <a16:creationId xmlns="" xmlns:a16="http://schemas.microsoft.com/office/drawing/2014/main" id="{1C6DDF8F-444F-4FFD-A9C9-9DD5CCBC12E0}"/>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76" name="Text Box 32">
          <a:extLst>
            <a:ext uri="{FF2B5EF4-FFF2-40B4-BE49-F238E27FC236}">
              <a16:creationId xmlns="" xmlns:a16="http://schemas.microsoft.com/office/drawing/2014/main" id="{84A13A5A-C65A-43B4-BF66-77F0356E49B5}"/>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52400"/>
    <xdr:sp macro="" textlink="">
      <xdr:nvSpPr>
        <xdr:cNvPr id="777" name="Text Box 3">
          <a:extLst>
            <a:ext uri="{FF2B5EF4-FFF2-40B4-BE49-F238E27FC236}">
              <a16:creationId xmlns="" xmlns:a16="http://schemas.microsoft.com/office/drawing/2014/main" id="{B45000F1-D741-4685-A265-F5C590073AF7}"/>
            </a:ext>
          </a:extLst>
        </xdr:cNvPr>
        <xdr:cNvSpPr txBox="1">
          <a:spLocks noChangeArrowheads="1"/>
        </xdr:cNvSpPr>
      </xdr:nvSpPr>
      <xdr:spPr bwMode="auto">
        <a:xfrm>
          <a:off x="2876550" y="96088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145</xdr:row>
      <xdr:rowOff>0</xdr:rowOff>
    </xdr:from>
    <xdr:ext cx="0" cy="114300"/>
    <xdr:sp macro="" textlink="">
      <xdr:nvSpPr>
        <xdr:cNvPr id="778" name="Text Box 63">
          <a:extLst>
            <a:ext uri="{FF2B5EF4-FFF2-40B4-BE49-F238E27FC236}">
              <a16:creationId xmlns="" xmlns:a16="http://schemas.microsoft.com/office/drawing/2014/main" id="{71667E44-42C1-4900-9362-0D29EFB5BD2C}"/>
            </a:ext>
          </a:extLst>
        </xdr:cNvPr>
        <xdr:cNvSpPr txBox="1">
          <a:spLocks noChangeArrowheads="1"/>
        </xdr:cNvSpPr>
      </xdr:nvSpPr>
      <xdr:spPr bwMode="auto">
        <a:xfrm>
          <a:off x="2876550" y="96088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709</xdr:row>
      <xdr:rowOff>0</xdr:rowOff>
    </xdr:from>
    <xdr:to>
      <xdr:col>1</xdr:col>
      <xdr:colOff>1409700</xdr:colOff>
      <xdr:row>710</xdr:row>
      <xdr:rowOff>95250</xdr:rowOff>
    </xdr:to>
    <xdr:sp macro="" textlink="">
      <xdr:nvSpPr>
        <xdr:cNvPr id="779" name="Text Box 9"/>
        <xdr:cNvSpPr txBox="1">
          <a:spLocks noChangeArrowheads="1"/>
        </xdr:cNvSpPr>
      </xdr:nvSpPr>
      <xdr:spPr bwMode="auto">
        <a:xfrm>
          <a:off x="1743075" y="1464183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85725</xdr:rowOff>
    </xdr:to>
    <xdr:sp macro="" textlink="">
      <xdr:nvSpPr>
        <xdr:cNvPr id="780" name="Text Box 8"/>
        <xdr:cNvSpPr txBox="1">
          <a:spLocks noChangeArrowheads="1"/>
        </xdr:cNvSpPr>
      </xdr:nvSpPr>
      <xdr:spPr bwMode="auto">
        <a:xfrm>
          <a:off x="1743075" y="1464183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85725</xdr:rowOff>
    </xdr:to>
    <xdr:sp macro="" textlink="">
      <xdr:nvSpPr>
        <xdr:cNvPr id="781" name="Text Box 9"/>
        <xdr:cNvSpPr txBox="1">
          <a:spLocks noChangeArrowheads="1"/>
        </xdr:cNvSpPr>
      </xdr:nvSpPr>
      <xdr:spPr bwMode="auto">
        <a:xfrm>
          <a:off x="1743075" y="1464183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95250</xdr:rowOff>
    </xdr:to>
    <xdr:sp macro="" textlink="">
      <xdr:nvSpPr>
        <xdr:cNvPr id="782" name="Text Box 8"/>
        <xdr:cNvSpPr txBox="1">
          <a:spLocks noChangeArrowheads="1"/>
        </xdr:cNvSpPr>
      </xdr:nvSpPr>
      <xdr:spPr bwMode="auto">
        <a:xfrm>
          <a:off x="1743075" y="1464183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95250</xdr:rowOff>
    </xdr:to>
    <xdr:sp macro="" textlink="">
      <xdr:nvSpPr>
        <xdr:cNvPr id="783" name="Text Box 9"/>
        <xdr:cNvSpPr txBox="1">
          <a:spLocks noChangeArrowheads="1"/>
        </xdr:cNvSpPr>
      </xdr:nvSpPr>
      <xdr:spPr bwMode="auto">
        <a:xfrm>
          <a:off x="1743075" y="1464183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85725</xdr:rowOff>
    </xdr:to>
    <xdr:sp macro="" textlink="">
      <xdr:nvSpPr>
        <xdr:cNvPr id="784" name="Text Box 8"/>
        <xdr:cNvSpPr txBox="1">
          <a:spLocks noChangeArrowheads="1"/>
        </xdr:cNvSpPr>
      </xdr:nvSpPr>
      <xdr:spPr bwMode="auto">
        <a:xfrm>
          <a:off x="1743075" y="1464183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85725</xdr:rowOff>
    </xdr:to>
    <xdr:sp macro="" textlink="">
      <xdr:nvSpPr>
        <xdr:cNvPr id="785" name="Text Box 9"/>
        <xdr:cNvSpPr txBox="1">
          <a:spLocks noChangeArrowheads="1"/>
        </xdr:cNvSpPr>
      </xdr:nvSpPr>
      <xdr:spPr bwMode="auto">
        <a:xfrm>
          <a:off x="1743075" y="1464183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617</xdr:row>
      <xdr:rowOff>0</xdr:rowOff>
    </xdr:from>
    <xdr:ext cx="0" cy="152400"/>
    <xdr:sp macro="" textlink="">
      <xdr:nvSpPr>
        <xdr:cNvPr id="790" name="Text Box 3">
          <a:extLst>
            <a:ext uri="{FF2B5EF4-FFF2-40B4-BE49-F238E27FC236}">
              <a16:creationId xmlns="" xmlns:a16="http://schemas.microsoft.com/office/drawing/2014/main" id="{ED4AF31D-2FFF-4064-8A29-85951A12BB9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791" name="Text Box 32">
          <a:extLst>
            <a:ext uri="{FF2B5EF4-FFF2-40B4-BE49-F238E27FC236}">
              <a16:creationId xmlns="" xmlns:a16="http://schemas.microsoft.com/office/drawing/2014/main" id="{182E0AB9-2793-40CE-BAC6-9854E764268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792" name="Text Box 3">
          <a:extLst>
            <a:ext uri="{FF2B5EF4-FFF2-40B4-BE49-F238E27FC236}">
              <a16:creationId xmlns="" xmlns:a16="http://schemas.microsoft.com/office/drawing/2014/main" id="{357733DD-DC4B-419A-BAAF-014C73DCE49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793" name="Text Box 63">
          <a:extLst>
            <a:ext uri="{FF2B5EF4-FFF2-40B4-BE49-F238E27FC236}">
              <a16:creationId xmlns="" xmlns:a16="http://schemas.microsoft.com/office/drawing/2014/main" id="{79E83D2A-F166-4BFF-B9D1-AA196139349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794" name="Text Box 3">
          <a:extLst>
            <a:ext uri="{FF2B5EF4-FFF2-40B4-BE49-F238E27FC236}">
              <a16:creationId xmlns="" xmlns:a16="http://schemas.microsoft.com/office/drawing/2014/main" id="{407FD7CF-19A1-48A5-A503-6237652DFC4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795" name="Text Box 32">
          <a:extLst>
            <a:ext uri="{FF2B5EF4-FFF2-40B4-BE49-F238E27FC236}">
              <a16:creationId xmlns="" xmlns:a16="http://schemas.microsoft.com/office/drawing/2014/main" id="{A69FC710-012D-43B0-9443-AC6E53C4157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796" name="Text Box 3">
          <a:extLst>
            <a:ext uri="{FF2B5EF4-FFF2-40B4-BE49-F238E27FC236}">
              <a16:creationId xmlns="" xmlns:a16="http://schemas.microsoft.com/office/drawing/2014/main" id="{CE4F4318-A412-4945-BE34-4801D548A73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797" name="Text Box 63">
          <a:extLst>
            <a:ext uri="{FF2B5EF4-FFF2-40B4-BE49-F238E27FC236}">
              <a16:creationId xmlns="" xmlns:a16="http://schemas.microsoft.com/office/drawing/2014/main" id="{A23E12AC-795A-4CDE-8C47-148E828DD68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798" name="Text Box 3">
          <a:extLst>
            <a:ext uri="{FF2B5EF4-FFF2-40B4-BE49-F238E27FC236}">
              <a16:creationId xmlns="" xmlns:a16="http://schemas.microsoft.com/office/drawing/2014/main" id="{D71D57C7-4B51-429C-8EFF-EE23A34ECE9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799" name="Text Box 32">
          <a:extLst>
            <a:ext uri="{FF2B5EF4-FFF2-40B4-BE49-F238E27FC236}">
              <a16:creationId xmlns="" xmlns:a16="http://schemas.microsoft.com/office/drawing/2014/main" id="{97A71B25-71D6-41E9-B575-1ED8B26B746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00" name="Text Box 3">
          <a:extLst>
            <a:ext uri="{FF2B5EF4-FFF2-40B4-BE49-F238E27FC236}">
              <a16:creationId xmlns="" xmlns:a16="http://schemas.microsoft.com/office/drawing/2014/main" id="{30FFAB63-2471-427B-831F-35DC9A77DD5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01" name="Text Box 63">
          <a:extLst>
            <a:ext uri="{FF2B5EF4-FFF2-40B4-BE49-F238E27FC236}">
              <a16:creationId xmlns="" xmlns:a16="http://schemas.microsoft.com/office/drawing/2014/main" id="{17C176B1-0A6C-4767-BE40-2F6A218E1BF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02" name="Text Box 3">
          <a:extLst>
            <a:ext uri="{FF2B5EF4-FFF2-40B4-BE49-F238E27FC236}">
              <a16:creationId xmlns="" xmlns:a16="http://schemas.microsoft.com/office/drawing/2014/main" id="{D81D1B47-A447-4030-9AC5-136EF43EA50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03" name="Text Box 32">
          <a:extLst>
            <a:ext uri="{FF2B5EF4-FFF2-40B4-BE49-F238E27FC236}">
              <a16:creationId xmlns="" xmlns:a16="http://schemas.microsoft.com/office/drawing/2014/main" id="{C788E0E7-0DE0-40D5-AAB3-45613E8EA27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04" name="Text Box 3">
          <a:extLst>
            <a:ext uri="{FF2B5EF4-FFF2-40B4-BE49-F238E27FC236}">
              <a16:creationId xmlns="" xmlns:a16="http://schemas.microsoft.com/office/drawing/2014/main" id="{72F05AC2-113D-41F9-8A37-EBEF1D179A6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05" name="Text Box 63">
          <a:extLst>
            <a:ext uri="{FF2B5EF4-FFF2-40B4-BE49-F238E27FC236}">
              <a16:creationId xmlns="" xmlns:a16="http://schemas.microsoft.com/office/drawing/2014/main" id="{F75E987D-10A2-4623-8C7D-A50E06C3C03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06" name="Text Box 3">
          <a:extLst>
            <a:ext uri="{FF2B5EF4-FFF2-40B4-BE49-F238E27FC236}">
              <a16:creationId xmlns="" xmlns:a16="http://schemas.microsoft.com/office/drawing/2014/main" id="{2D26D124-53A6-439F-A65D-321CB717137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07" name="Text Box 32">
          <a:extLst>
            <a:ext uri="{FF2B5EF4-FFF2-40B4-BE49-F238E27FC236}">
              <a16:creationId xmlns="" xmlns:a16="http://schemas.microsoft.com/office/drawing/2014/main" id="{9623C138-601B-47C6-94E1-B80AF8CDF55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08" name="Text Box 3">
          <a:extLst>
            <a:ext uri="{FF2B5EF4-FFF2-40B4-BE49-F238E27FC236}">
              <a16:creationId xmlns="" xmlns:a16="http://schemas.microsoft.com/office/drawing/2014/main" id="{BF720AF6-4FFA-4478-8FA9-E465A132DF4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09" name="Text Box 63">
          <a:extLst>
            <a:ext uri="{FF2B5EF4-FFF2-40B4-BE49-F238E27FC236}">
              <a16:creationId xmlns="" xmlns:a16="http://schemas.microsoft.com/office/drawing/2014/main" id="{FA326B90-0496-4F90-A60A-27C0530CC5F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10" name="Text Box 3">
          <a:extLst>
            <a:ext uri="{FF2B5EF4-FFF2-40B4-BE49-F238E27FC236}">
              <a16:creationId xmlns="" xmlns:a16="http://schemas.microsoft.com/office/drawing/2014/main" id="{A8A9CFA1-33DD-46E8-976A-7C13431C322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11" name="Text Box 32">
          <a:extLst>
            <a:ext uri="{FF2B5EF4-FFF2-40B4-BE49-F238E27FC236}">
              <a16:creationId xmlns="" xmlns:a16="http://schemas.microsoft.com/office/drawing/2014/main" id="{11B02EF9-CB9C-4844-84BC-7C012A85961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12" name="Text Box 3">
          <a:extLst>
            <a:ext uri="{FF2B5EF4-FFF2-40B4-BE49-F238E27FC236}">
              <a16:creationId xmlns="" xmlns:a16="http://schemas.microsoft.com/office/drawing/2014/main" id="{BF26CA8D-6BB3-439F-870D-CC93B037165F}"/>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13" name="Text Box 63">
          <a:extLst>
            <a:ext uri="{FF2B5EF4-FFF2-40B4-BE49-F238E27FC236}">
              <a16:creationId xmlns="" xmlns:a16="http://schemas.microsoft.com/office/drawing/2014/main" id="{3AFC9B89-E26A-450D-9407-0E376451F47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14" name="Text Box 3">
          <a:extLst>
            <a:ext uri="{FF2B5EF4-FFF2-40B4-BE49-F238E27FC236}">
              <a16:creationId xmlns="" xmlns:a16="http://schemas.microsoft.com/office/drawing/2014/main" id="{B6AF53C5-D6F4-4C37-B9EE-989681D3D65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15" name="Text Box 32">
          <a:extLst>
            <a:ext uri="{FF2B5EF4-FFF2-40B4-BE49-F238E27FC236}">
              <a16:creationId xmlns="" xmlns:a16="http://schemas.microsoft.com/office/drawing/2014/main" id="{BA5FF064-524C-46D8-B98C-AF5E1C59EFD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16" name="Text Box 3">
          <a:extLst>
            <a:ext uri="{FF2B5EF4-FFF2-40B4-BE49-F238E27FC236}">
              <a16:creationId xmlns="" xmlns:a16="http://schemas.microsoft.com/office/drawing/2014/main" id="{EECEFD33-5496-4C1E-9DCA-24933BBB09C5}"/>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17" name="Text Box 63">
          <a:extLst>
            <a:ext uri="{FF2B5EF4-FFF2-40B4-BE49-F238E27FC236}">
              <a16:creationId xmlns="" xmlns:a16="http://schemas.microsoft.com/office/drawing/2014/main" id="{7D2A09C7-8DF0-4AD8-9626-28C566DD2E4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18" name="Text Box 3">
          <a:extLst>
            <a:ext uri="{FF2B5EF4-FFF2-40B4-BE49-F238E27FC236}">
              <a16:creationId xmlns="" xmlns:a16="http://schemas.microsoft.com/office/drawing/2014/main" id="{4CFE9AE8-017F-4E51-AD59-1BDFC2D435B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19" name="Text Box 32">
          <a:extLst>
            <a:ext uri="{FF2B5EF4-FFF2-40B4-BE49-F238E27FC236}">
              <a16:creationId xmlns="" xmlns:a16="http://schemas.microsoft.com/office/drawing/2014/main" id="{65A9EBDE-FAF0-4CDC-A7C0-2607753A26D1}"/>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20" name="Text Box 3">
          <a:extLst>
            <a:ext uri="{FF2B5EF4-FFF2-40B4-BE49-F238E27FC236}">
              <a16:creationId xmlns="" xmlns:a16="http://schemas.microsoft.com/office/drawing/2014/main" id="{714C2F48-6AEC-439F-80CE-518300500BB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21" name="Text Box 63">
          <a:extLst>
            <a:ext uri="{FF2B5EF4-FFF2-40B4-BE49-F238E27FC236}">
              <a16:creationId xmlns="" xmlns:a16="http://schemas.microsoft.com/office/drawing/2014/main" id="{49455EFF-F2B1-4990-A428-D8D87682CC0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22" name="Text Box 3">
          <a:extLst>
            <a:ext uri="{FF2B5EF4-FFF2-40B4-BE49-F238E27FC236}">
              <a16:creationId xmlns="" xmlns:a16="http://schemas.microsoft.com/office/drawing/2014/main" id="{5638A89B-2E9F-49B4-BAC9-99E4E8D4804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23" name="Text Box 32">
          <a:extLst>
            <a:ext uri="{FF2B5EF4-FFF2-40B4-BE49-F238E27FC236}">
              <a16:creationId xmlns="" xmlns:a16="http://schemas.microsoft.com/office/drawing/2014/main" id="{D8CB1278-ECBD-4681-BCDE-FEAE1A8AFE5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24" name="Text Box 3">
          <a:extLst>
            <a:ext uri="{FF2B5EF4-FFF2-40B4-BE49-F238E27FC236}">
              <a16:creationId xmlns="" xmlns:a16="http://schemas.microsoft.com/office/drawing/2014/main" id="{6BE70F66-676B-4F5E-86B3-966B02A21BB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25" name="Text Box 63">
          <a:extLst>
            <a:ext uri="{FF2B5EF4-FFF2-40B4-BE49-F238E27FC236}">
              <a16:creationId xmlns="" xmlns:a16="http://schemas.microsoft.com/office/drawing/2014/main" id="{2F132C95-358D-47BF-B77B-74F5151E227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26" name="Text Box 3">
          <a:extLst>
            <a:ext uri="{FF2B5EF4-FFF2-40B4-BE49-F238E27FC236}">
              <a16:creationId xmlns="" xmlns:a16="http://schemas.microsoft.com/office/drawing/2014/main" id="{569A5260-1BD5-4840-8C40-45C4F83A45D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27" name="Text Box 32">
          <a:extLst>
            <a:ext uri="{FF2B5EF4-FFF2-40B4-BE49-F238E27FC236}">
              <a16:creationId xmlns="" xmlns:a16="http://schemas.microsoft.com/office/drawing/2014/main" id="{281F157A-8566-4B92-BE00-83721C4F830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28" name="Text Box 3">
          <a:extLst>
            <a:ext uri="{FF2B5EF4-FFF2-40B4-BE49-F238E27FC236}">
              <a16:creationId xmlns="" xmlns:a16="http://schemas.microsoft.com/office/drawing/2014/main" id="{FFDCD9B5-57FF-48DE-91F2-70A8C7BBA56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29" name="Text Box 63">
          <a:extLst>
            <a:ext uri="{FF2B5EF4-FFF2-40B4-BE49-F238E27FC236}">
              <a16:creationId xmlns="" xmlns:a16="http://schemas.microsoft.com/office/drawing/2014/main" id="{176171C4-DEA4-481B-A494-ECF73C06075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30" name="Text Box 3">
          <a:extLst>
            <a:ext uri="{FF2B5EF4-FFF2-40B4-BE49-F238E27FC236}">
              <a16:creationId xmlns="" xmlns:a16="http://schemas.microsoft.com/office/drawing/2014/main" id="{A6011776-84AE-43BB-A93D-368A3B80630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31" name="Text Box 32">
          <a:extLst>
            <a:ext uri="{FF2B5EF4-FFF2-40B4-BE49-F238E27FC236}">
              <a16:creationId xmlns="" xmlns:a16="http://schemas.microsoft.com/office/drawing/2014/main" id="{9119AAAC-CFBC-42E6-9C84-D2489430FC5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32" name="Text Box 3">
          <a:extLst>
            <a:ext uri="{FF2B5EF4-FFF2-40B4-BE49-F238E27FC236}">
              <a16:creationId xmlns="" xmlns:a16="http://schemas.microsoft.com/office/drawing/2014/main" id="{D9E37867-A6FB-42FF-9269-18C46731BDF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33" name="Text Box 63">
          <a:extLst>
            <a:ext uri="{FF2B5EF4-FFF2-40B4-BE49-F238E27FC236}">
              <a16:creationId xmlns="" xmlns:a16="http://schemas.microsoft.com/office/drawing/2014/main" id="{E52F7CD9-44D8-40EE-8AA0-6FC9D5804AF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34" name="Text Box 3">
          <a:extLst>
            <a:ext uri="{FF2B5EF4-FFF2-40B4-BE49-F238E27FC236}">
              <a16:creationId xmlns="" xmlns:a16="http://schemas.microsoft.com/office/drawing/2014/main" id="{E83E1985-59E9-49A9-A28D-1F6E2A09897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35" name="Text Box 32">
          <a:extLst>
            <a:ext uri="{FF2B5EF4-FFF2-40B4-BE49-F238E27FC236}">
              <a16:creationId xmlns="" xmlns:a16="http://schemas.microsoft.com/office/drawing/2014/main" id="{C204BECA-8A52-4631-B105-ADEF2F34CB2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36" name="Text Box 3">
          <a:extLst>
            <a:ext uri="{FF2B5EF4-FFF2-40B4-BE49-F238E27FC236}">
              <a16:creationId xmlns="" xmlns:a16="http://schemas.microsoft.com/office/drawing/2014/main" id="{63174BB5-59CC-4CFC-9D5B-C3814D96C03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37" name="Text Box 63">
          <a:extLst>
            <a:ext uri="{FF2B5EF4-FFF2-40B4-BE49-F238E27FC236}">
              <a16:creationId xmlns="" xmlns:a16="http://schemas.microsoft.com/office/drawing/2014/main" id="{C0713EB4-C2CE-41AE-8E32-094FA4B2100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38" name="Text Box 3">
          <a:extLst>
            <a:ext uri="{FF2B5EF4-FFF2-40B4-BE49-F238E27FC236}">
              <a16:creationId xmlns="" xmlns:a16="http://schemas.microsoft.com/office/drawing/2014/main" id="{CFE1E304-BEDD-43F3-ADF5-23B5A874066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39" name="Text Box 32">
          <a:extLst>
            <a:ext uri="{FF2B5EF4-FFF2-40B4-BE49-F238E27FC236}">
              <a16:creationId xmlns="" xmlns:a16="http://schemas.microsoft.com/office/drawing/2014/main" id="{6FC496C5-78EA-45AD-8471-DD495F98C681}"/>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40" name="Text Box 3">
          <a:extLst>
            <a:ext uri="{FF2B5EF4-FFF2-40B4-BE49-F238E27FC236}">
              <a16:creationId xmlns="" xmlns:a16="http://schemas.microsoft.com/office/drawing/2014/main" id="{D8FDACB3-BFB9-44B3-879B-E94B7E400AB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41" name="Text Box 63">
          <a:extLst>
            <a:ext uri="{FF2B5EF4-FFF2-40B4-BE49-F238E27FC236}">
              <a16:creationId xmlns="" xmlns:a16="http://schemas.microsoft.com/office/drawing/2014/main" id="{0D7ABEA1-8308-4B37-81F6-E0AB1056B93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42" name="Text Box 3">
          <a:extLst>
            <a:ext uri="{FF2B5EF4-FFF2-40B4-BE49-F238E27FC236}">
              <a16:creationId xmlns="" xmlns:a16="http://schemas.microsoft.com/office/drawing/2014/main" id="{DD255D7E-A8D3-431E-B410-7589DC8519D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43" name="Text Box 32">
          <a:extLst>
            <a:ext uri="{FF2B5EF4-FFF2-40B4-BE49-F238E27FC236}">
              <a16:creationId xmlns="" xmlns:a16="http://schemas.microsoft.com/office/drawing/2014/main" id="{0893A91E-7F64-4AFA-8FF0-A0C6F7CF755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44" name="Text Box 3">
          <a:extLst>
            <a:ext uri="{FF2B5EF4-FFF2-40B4-BE49-F238E27FC236}">
              <a16:creationId xmlns="" xmlns:a16="http://schemas.microsoft.com/office/drawing/2014/main" id="{7964E93B-AB4E-415B-AB0A-D008406787A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45" name="Text Box 63">
          <a:extLst>
            <a:ext uri="{FF2B5EF4-FFF2-40B4-BE49-F238E27FC236}">
              <a16:creationId xmlns="" xmlns:a16="http://schemas.microsoft.com/office/drawing/2014/main" id="{5725CDE2-BDBE-4A52-A7C4-DD8717C38BA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46" name="Text Box 3">
          <a:extLst>
            <a:ext uri="{FF2B5EF4-FFF2-40B4-BE49-F238E27FC236}">
              <a16:creationId xmlns="" xmlns:a16="http://schemas.microsoft.com/office/drawing/2014/main" id="{2D65FD54-8114-406D-9571-40B08CD01AC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47" name="Text Box 32">
          <a:extLst>
            <a:ext uri="{FF2B5EF4-FFF2-40B4-BE49-F238E27FC236}">
              <a16:creationId xmlns="" xmlns:a16="http://schemas.microsoft.com/office/drawing/2014/main" id="{E233B8FE-276D-44BF-A5A0-0D492D83DBE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48" name="Text Box 3">
          <a:extLst>
            <a:ext uri="{FF2B5EF4-FFF2-40B4-BE49-F238E27FC236}">
              <a16:creationId xmlns="" xmlns:a16="http://schemas.microsoft.com/office/drawing/2014/main" id="{0BBDC2C3-6C49-4E1B-848E-D95FB6115FE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49" name="Text Box 63">
          <a:extLst>
            <a:ext uri="{FF2B5EF4-FFF2-40B4-BE49-F238E27FC236}">
              <a16:creationId xmlns="" xmlns:a16="http://schemas.microsoft.com/office/drawing/2014/main" id="{B4D98D0D-5543-4E3A-A213-0D054A2D607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50" name="Text Box 3">
          <a:extLst>
            <a:ext uri="{FF2B5EF4-FFF2-40B4-BE49-F238E27FC236}">
              <a16:creationId xmlns="" xmlns:a16="http://schemas.microsoft.com/office/drawing/2014/main" id="{584479E7-3A45-48F6-A8DC-72108879020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51" name="Text Box 32">
          <a:extLst>
            <a:ext uri="{FF2B5EF4-FFF2-40B4-BE49-F238E27FC236}">
              <a16:creationId xmlns="" xmlns:a16="http://schemas.microsoft.com/office/drawing/2014/main" id="{7ECDE379-D753-40E5-BB0F-82D4A1402CC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52" name="Text Box 3">
          <a:extLst>
            <a:ext uri="{FF2B5EF4-FFF2-40B4-BE49-F238E27FC236}">
              <a16:creationId xmlns="" xmlns:a16="http://schemas.microsoft.com/office/drawing/2014/main" id="{4E8B76CA-97A0-4747-8546-4CD6BF8AF95F}"/>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53" name="Text Box 63">
          <a:extLst>
            <a:ext uri="{FF2B5EF4-FFF2-40B4-BE49-F238E27FC236}">
              <a16:creationId xmlns="" xmlns:a16="http://schemas.microsoft.com/office/drawing/2014/main" id="{3345FE2A-5542-4636-93BB-D4BFE23782B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54" name="Text Box 3">
          <a:extLst>
            <a:ext uri="{FF2B5EF4-FFF2-40B4-BE49-F238E27FC236}">
              <a16:creationId xmlns="" xmlns:a16="http://schemas.microsoft.com/office/drawing/2014/main" id="{10AABAB3-0B7F-4E85-B368-2D0BE6FFE53F}"/>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55" name="Text Box 32">
          <a:extLst>
            <a:ext uri="{FF2B5EF4-FFF2-40B4-BE49-F238E27FC236}">
              <a16:creationId xmlns="" xmlns:a16="http://schemas.microsoft.com/office/drawing/2014/main" id="{E8EF4AF4-A492-4C04-AE98-DC5DB4FEE39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56" name="Text Box 3">
          <a:extLst>
            <a:ext uri="{FF2B5EF4-FFF2-40B4-BE49-F238E27FC236}">
              <a16:creationId xmlns="" xmlns:a16="http://schemas.microsoft.com/office/drawing/2014/main" id="{F2EC9AA8-3610-403D-8010-CCCF8B6C3DA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57" name="Text Box 63">
          <a:extLst>
            <a:ext uri="{FF2B5EF4-FFF2-40B4-BE49-F238E27FC236}">
              <a16:creationId xmlns="" xmlns:a16="http://schemas.microsoft.com/office/drawing/2014/main" id="{735A306F-1EA4-4F5A-91C2-D0A02F0C804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58" name="Text Box 3">
          <a:extLst>
            <a:ext uri="{FF2B5EF4-FFF2-40B4-BE49-F238E27FC236}">
              <a16:creationId xmlns="" xmlns:a16="http://schemas.microsoft.com/office/drawing/2014/main" id="{A6D6A2D1-E5CC-49B6-ACD5-05551849CEA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59" name="Text Box 32">
          <a:extLst>
            <a:ext uri="{FF2B5EF4-FFF2-40B4-BE49-F238E27FC236}">
              <a16:creationId xmlns="" xmlns:a16="http://schemas.microsoft.com/office/drawing/2014/main" id="{37DD0BF6-4636-40FC-849A-D95256BC09C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60" name="Text Box 3">
          <a:extLst>
            <a:ext uri="{FF2B5EF4-FFF2-40B4-BE49-F238E27FC236}">
              <a16:creationId xmlns="" xmlns:a16="http://schemas.microsoft.com/office/drawing/2014/main" id="{C2F46AD0-D724-4157-B23A-0FEB2FCC88C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61" name="Text Box 63">
          <a:extLst>
            <a:ext uri="{FF2B5EF4-FFF2-40B4-BE49-F238E27FC236}">
              <a16:creationId xmlns="" xmlns:a16="http://schemas.microsoft.com/office/drawing/2014/main" id="{45EED962-BBF0-4790-9541-5C0B46E733D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62" name="Text Box 3">
          <a:extLst>
            <a:ext uri="{FF2B5EF4-FFF2-40B4-BE49-F238E27FC236}">
              <a16:creationId xmlns="" xmlns:a16="http://schemas.microsoft.com/office/drawing/2014/main" id="{AF99FCA8-08D0-4F12-936F-A52ECADEA21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63" name="Text Box 32">
          <a:extLst>
            <a:ext uri="{FF2B5EF4-FFF2-40B4-BE49-F238E27FC236}">
              <a16:creationId xmlns="" xmlns:a16="http://schemas.microsoft.com/office/drawing/2014/main" id="{DA0CAA00-5DA0-4DB6-A2C9-E22FBD28BB1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64" name="Text Box 3">
          <a:extLst>
            <a:ext uri="{FF2B5EF4-FFF2-40B4-BE49-F238E27FC236}">
              <a16:creationId xmlns="" xmlns:a16="http://schemas.microsoft.com/office/drawing/2014/main" id="{F2448492-2CB8-452F-9D04-7B052C1EA3A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65" name="Text Box 63">
          <a:extLst>
            <a:ext uri="{FF2B5EF4-FFF2-40B4-BE49-F238E27FC236}">
              <a16:creationId xmlns="" xmlns:a16="http://schemas.microsoft.com/office/drawing/2014/main" id="{64867012-EBD7-4D0C-8D6B-87ADF0DF1CF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66" name="Text Box 3">
          <a:extLst>
            <a:ext uri="{FF2B5EF4-FFF2-40B4-BE49-F238E27FC236}">
              <a16:creationId xmlns="" xmlns:a16="http://schemas.microsoft.com/office/drawing/2014/main" id="{D0A64B58-9A11-42E0-8EB7-72EFD2433EF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67" name="Text Box 32">
          <a:extLst>
            <a:ext uri="{FF2B5EF4-FFF2-40B4-BE49-F238E27FC236}">
              <a16:creationId xmlns="" xmlns:a16="http://schemas.microsoft.com/office/drawing/2014/main" id="{479E222A-B7D7-48A0-83A6-699CA5E16FE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68" name="Text Box 3">
          <a:extLst>
            <a:ext uri="{FF2B5EF4-FFF2-40B4-BE49-F238E27FC236}">
              <a16:creationId xmlns="" xmlns:a16="http://schemas.microsoft.com/office/drawing/2014/main" id="{AAF897B0-3F7E-42CA-A766-CC5A8745BD5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69" name="Text Box 63">
          <a:extLst>
            <a:ext uri="{FF2B5EF4-FFF2-40B4-BE49-F238E27FC236}">
              <a16:creationId xmlns="" xmlns:a16="http://schemas.microsoft.com/office/drawing/2014/main" id="{6102CF07-0414-45A8-9737-7B42874F6DB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70" name="Text Box 3">
          <a:extLst>
            <a:ext uri="{FF2B5EF4-FFF2-40B4-BE49-F238E27FC236}">
              <a16:creationId xmlns="" xmlns:a16="http://schemas.microsoft.com/office/drawing/2014/main" id="{DB96A3FE-D182-494F-9206-724EDB3CB4D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71" name="Text Box 32">
          <a:extLst>
            <a:ext uri="{FF2B5EF4-FFF2-40B4-BE49-F238E27FC236}">
              <a16:creationId xmlns="" xmlns:a16="http://schemas.microsoft.com/office/drawing/2014/main" id="{606AAD4C-E38C-42E8-9B40-018E3DA37BF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72" name="Text Box 3">
          <a:extLst>
            <a:ext uri="{FF2B5EF4-FFF2-40B4-BE49-F238E27FC236}">
              <a16:creationId xmlns="" xmlns:a16="http://schemas.microsoft.com/office/drawing/2014/main" id="{A3B1F66D-BA1E-4E1F-90F2-A725E753E28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73" name="Text Box 63">
          <a:extLst>
            <a:ext uri="{FF2B5EF4-FFF2-40B4-BE49-F238E27FC236}">
              <a16:creationId xmlns="" xmlns:a16="http://schemas.microsoft.com/office/drawing/2014/main" id="{CB035E7E-213B-4426-803E-16F73B8981A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74" name="Text Box 3">
          <a:extLst>
            <a:ext uri="{FF2B5EF4-FFF2-40B4-BE49-F238E27FC236}">
              <a16:creationId xmlns="" xmlns:a16="http://schemas.microsoft.com/office/drawing/2014/main" id="{E815C2A6-0904-4CA5-BF2F-764ADBFF21F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75" name="Text Box 32">
          <a:extLst>
            <a:ext uri="{FF2B5EF4-FFF2-40B4-BE49-F238E27FC236}">
              <a16:creationId xmlns="" xmlns:a16="http://schemas.microsoft.com/office/drawing/2014/main" id="{2A8D14F2-5D6E-4347-9D8E-A9ABB8D5416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76" name="Text Box 3">
          <a:extLst>
            <a:ext uri="{FF2B5EF4-FFF2-40B4-BE49-F238E27FC236}">
              <a16:creationId xmlns="" xmlns:a16="http://schemas.microsoft.com/office/drawing/2014/main" id="{233654CA-701A-45B5-B8A0-FD566707D88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77" name="Text Box 63">
          <a:extLst>
            <a:ext uri="{FF2B5EF4-FFF2-40B4-BE49-F238E27FC236}">
              <a16:creationId xmlns="" xmlns:a16="http://schemas.microsoft.com/office/drawing/2014/main" id="{315FC828-B9F8-481A-A6CC-307C95FB4D5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78" name="Text Box 3">
          <a:extLst>
            <a:ext uri="{FF2B5EF4-FFF2-40B4-BE49-F238E27FC236}">
              <a16:creationId xmlns="" xmlns:a16="http://schemas.microsoft.com/office/drawing/2014/main" id="{654F13DC-81C7-4018-82F5-9BA7BD975F6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79" name="Text Box 32">
          <a:extLst>
            <a:ext uri="{FF2B5EF4-FFF2-40B4-BE49-F238E27FC236}">
              <a16:creationId xmlns="" xmlns:a16="http://schemas.microsoft.com/office/drawing/2014/main" id="{73563CA3-B15C-49C2-A80D-770CC60E88E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80" name="Text Box 3">
          <a:extLst>
            <a:ext uri="{FF2B5EF4-FFF2-40B4-BE49-F238E27FC236}">
              <a16:creationId xmlns="" xmlns:a16="http://schemas.microsoft.com/office/drawing/2014/main" id="{9088221B-ECAC-4E8E-849F-C073A548B8F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81" name="Text Box 63">
          <a:extLst>
            <a:ext uri="{FF2B5EF4-FFF2-40B4-BE49-F238E27FC236}">
              <a16:creationId xmlns="" xmlns:a16="http://schemas.microsoft.com/office/drawing/2014/main" id="{AC7C624A-E476-4753-9910-04E71E5EC6F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82" name="Text Box 3">
          <a:extLst>
            <a:ext uri="{FF2B5EF4-FFF2-40B4-BE49-F238E27FC236}">
              <a16:creationId xmlns="" xmlns:a16="http://schemas.microsoft.com/office/drawing/2014/main" id="{D90A2373-59D8-4CF5-94CB-EF7335F39AA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83" name="Text Box 32">
          <a:extLst>
            <a:ext uri="{FF2B5EF4-FFF2-40B4-BE49-F238E27FC236}">
              <a16:creationId xmlns="" xmlns:a16="http://schemas.microsoft.com/office/drawing/2014/main" id="{AC671DDF-D2EC-4BD2-95D7-FE81E767A3D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84" name="Text Box 3">
          <a:extLst>
            <a:ext uri="{FF2B5EF4-FFF2-40B4-BE49-F238E27FC236}">
              <a16:creationId xmlns="" xmlns:a16="http://schemas.microsoft.com/office/drawing/2014/main" id="{3CF2EF4B-B014-4956-AE87-9D05AD44A23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85" name="Text Box 63">
          <a:extLst>
            <a:ext uri="{FF2B5EF4-FFF2-40B4-BE49-F238E27FC236}">
              <a16:creationId xmlns="" xmlns:a16="http://schemas.microsoft.com/office/drawing/2014/main" id="{C62C2A55-2AB9-43AD-8FEE-AFF6775BDDA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86" name="Text Box 3">
          <a:extLst>
            <a:ext uri="{FF2B5EF4-FFF2-40B4-BE49-F238E27FC236}">
              <a16:creationId xmlns="" xmlns:a16="http://schemas.microsoft.com/office/drawing/2014/main" id="{3C16738A-8D29-4E93-A978-E0C4D838B16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87" name="Text Box 32">
          <a:extLst>
            <a:ext uri="{FF2B5EF4-FFF2-40B4-BE49-F238E27FC236}">
              <a16:creationId xmlns="" xmlns:a16="http://schemas.microsoft.com/office/drawing/2014/main" id="{43A11319-1588-4FA2-A8D3-B8152B62E17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88" name="Text Box 3">
          <a:extLst>
            <a:ext uri="{FF2B5EF4-FFF2-40B4-BE49-F238E27FC236}">
              <a16:creationId xmlns="" xmlns:a16="http://schemas.microsoft.com/office/drawing/2014/main" id="{D24109D3-726C-44A7-B277-B7E8B92793C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89" name="Text Box 63">
          <a:extLst>
            <a:ext uri="{FF2B5EF4-FFF2-40B4-BE49-F238E27FC236}">
              <a16:creationId xmlns="" xmlns:a16="http://schemas.microsoft.com/office/drawing/2014/main" id="{5537F186-9712-4F67-AC0A-A1C722051FB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90" name="Text Box 3">
          <a:extLst>
            <a:ext uri="{FF2B5EF4-FFF2-40B4-BE49-F238E27FC236}">
              <a16:creationId xmlns="" xmlns:a16="http://schemas.microsoft.com/office/drawing/2014/main" id="{F21ADFE0-2EEB-450B-A038-22F360C2A29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91" name="Text Box 32">
          <a:extLst>
            <a:ext uri="{FF2B5EF4-FFF2-40B4-BE49-F238E27FC236}">
              <a16:creationId xmlns="" xmlns:a16="http://schemas.microsoft.com/office/drawing/2014/main" id="{C5251AFD-BB8E-48EB-8472-2B61715AA36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92" name="Text Box 3">
          <a:extLst>
            <a:ext uri="{FF2B5EF4-FFF2-40B4-BE49-F238E27FC236}">
              <a16:creationId xmlns="" xmlns:a16="http://schemas.microsoft.com/office/drawing/2014/main" id="{A16A348D-47A6-42B2-B6BC-94A8ACF2AD7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93" name="Text Box 63">
          <a:extLst>
            <a:ext uri="{FF2B5EF4-FFF2-40B4-BE49-F238E27FC236}">
              <a16:creationId xmlns="" xmlns:a16="http://schemas.microsoft.com/office/drawing/2014/main" id="{EC430B58-54F7-473E-8881-4F79FB83A58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94" name="Text Box 3">
          <a:extLst>
            <a:ext uri="{FF2B5EF4-FFF2-40B4-BE49-F238E27FC236}">
              <a16:creationId xmlns="" xmlns:a16="http://schemas.microsoft.com/office/drawing/2014/main" id="{DB6070D9-278B-4533-B5CB-5EDCC11AD37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95" name="Text Box 32">
          <a:extLst>
            <a:ext uri="{FF2B5EF4-FFF2-40B4-BE49-F238E27FC236}">
              <a16:creationId xmlns="" xmlns:a16="http://schemas.microsoft.com/office/drawing/2014/main" id="{5F099DF8-D4A2-4F3C-B1E2-F992556F07A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96" name="Text Box 3">
          <a:extLst>
            <a:ext uri="{FF2B5EF4-FFF2-40B4-BE49-F238E27FC236}">
              <a16:creationId xmlns="" xmlns:a16="http://schemas.microsoft.com/office/drawing/2014/main" id="{B6D8B8D2-5BB2-4EE9-B9AE-6719BBD77FF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97" name="Text Box 63">
          <a:extLst>
            <a:ext uri="{FF2B5EF4-FFF2-40B4-BE49-F238E27FC236}">
              <a16:creationId xmlns="" xmlns:a16="http://schemas.microsoft.com/office/drawing/2014/main" id="{8403F930-A196-4DB4-AD56-5792BCC4617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898" name="Text Box 3">
          <a:extLst>
            <a:ext uri="{FF2B5EF4-FFF2-40B4-BE49-F238E27FC236}">
              <a16:creationId xmlns="" xmlns:a16="http://schemas.microsoft.com/office/drawing/2014/main" id="{393E7B9F-914C-4FB6-899A-0B79AA80814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899" name="Text Box 32">
          <a:extLst>
            <a:ext uri="{FF2B5EF4-FFF2-40B4-BE49-F238E27FC236}">
              <a16:creationId xmlns="" xmlns:a16="http://schemas.microsoft.com/office/drawing/2014/main" id="{D0E73DA8-2C9B-43DC-9BE3-EB5F47120B3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00" name="Text Box 3">
          <a:extLst>
            <a:ext uri="{FF2B5EF4-FFF2-40B4-BE49-F238E27FC236}">
              <a16:creationId xmlns="" xmlns:a16="http://schemas.microsoft.com/office/drawing/2014/main" id="{58337DAD-F786-46C6-B282-8EF47449156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01" name="Text Box 63">
          <a:extLst>
            <a:ext uri="{FF2B5EF4-FFF2-40B4-BE49-F238E27FC236}">
              <a16:creationId xmlns="" xmlns:a16="http://schemas.microsoft.com/office/drawing/2014/main" id="{CED2A452-5B38-47D7-800F-950D20966A4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02" name="Text Box 3">
          <a:extLst>
            <a:ext uri="{FF2B5EF4-FFF2-40B4-BE49-F238E27FC236}">
              <a16:creationId xmlns="" xmlns:a16="http://schemas.microsoft.com/office/drawing/2014/main" id="{7FD00E71-7A5C-472F-A6CE-0D0992082C6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03" name="Text Box 32">
          <a:extLst>
            <a:ext uri="{FF2B5EF4-FFF2-40B4-BE49-F238E27FC236}">
              <a16:creationId xmlns="" xmlns:a16="http://schemas.microsoft.com/office/drawing/2014/main" id="{05BAB1F1-177F-4B50-9B66-E8409BAA201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04" name="Text Box 3">
          <a:extLst>
            <a:ext uri="{FF2B5EF4-FFF2-40B4-BE49-F238E27FC236}">
              <a16:creationId xmlns="" xmlns:a16="http://schemas.microsoft.com/office/drawing/2014/main" id="{60DE9571-044A-48F9-A1FD-86E175205A7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05" name="Text Box 63">
          <a:extLst>
            <a:ext uri="{FF2B5EF4-FFF2-40B4-BE49-F238E27FC236}">
              <a16:creationId xmlns="" xmlns:a16="http://schemas.microsoft.com/office/drawing/2014/main" id="{EBAA09CB-B435-4986-A0EA-C8C318F0F55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06" name="Text Box 3">
          <a:extLst>
            <a:ext uri="{FF2B5EF4-FFF2-40B4-BE49-F238E27FC236}">
              <a16:creationId xmlns="" xmlns:a16="http://schemas.microsoft.com/office/drawing/2014/main" id="{0266D48B-80FB-4B30-8296-A7DE69845DA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07" name="Text Box 32">
          <a:extLst>
            <a:ext uri="{FF2B5EF4-FFF2-40B4-BE49-F238E27FC236}">
              <a16:creationId xmlns="" xmlns:a16="http://schemas.microsoft.com/office/drawing/2014/main" id="{DBD670FE-5885-4379-8708-81D3F20F6D3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08" name="Text Box 3">
          <a:extLst>
            <a:ext uri="{FF2B5EF4-FFF2-40B4-BE49-F238E27FC236}">
              <a16:creationId xmlns="" xmlns:a16="http://schemas.microsoft.com/office/drawing/2014/main" id="{FDCC08FD-109C-4942-ADD6-FFF77D774AA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09" name="Text Box 63">
          <a:extLst>
            <a:ext uri="{FF2B5EF4-FFF2-40B4-BE49-F238E27FC236}">
              <a16:creationId xmlns="" xmlns:a16="http://schemas.microsoft.com/office/drawing/2014/main" id="{13C21376-D9DC-4630-9995-2ED14E3BE161}"/>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10" name="Text Box 3">
          <a:extLst>
            <a:ext uri="{FF2B5EF4-FFF2-40B4-BE49-F238E27FC236}">
              <a16:creationId xmlns="" xmlns:a16="http://schemas.microsoft.com/office/drawing/2014/main" id="{FD1E629C-7C02-4AF6-85A0-1A439597110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11" name="Text Box 32">
          <a:extLst>
            <a:ext uri="{FF2B5EF4-FFF2-40B4-BE49-F238E27FC236}">
              <a16:creationId xmlns="" xmlns:a16="http://schemas.microsoft.com/office/drawing/2014/main" id="{CB06A000-D722-4967-B2CF-44190AC20BD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12" name="Text Box 3">
          <a:extLst>
            <a:ext uri="{FF2B5EF4-FFF2-40B4-BE49-F238E27FC236}">
              <a16:creationId xmlns="" xmlns:a16="http://schemas.microsoft.com/office/drawing/2014/main" id="{3E0F7830-B609-4586-8DB6-B9C94DD2A385}"/>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13" name="Text Box 63">
          <a:extLst>
            <a:ext uri="{FF2B5EF4-FFF2-40B4-BE49-F238E27FC236}">
              <a16:creationId xmlns="" xmlns:a16="http://schemas.microsoft.com/office/drawing/2014/main" id="{D558FDD2-0F01-42B3-A44A-98861E3FBF8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14" name="Text Box 3">
          <a:extLst>
            <a:ext uri="{FF2B5EF4-FFF2-40B4-BE49-F238E27FC236}">
              <a16:creationId xmlns="" xmlns:a16="http://schemas.microsoft.com/office/drawing/2014/main" id="{641B958C-0DFA-49B4-87FA-B1ED2B42098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15" name="Text Box 32">
          <a:extLst>
            <a:ext uri="{FF2B5EF4-FFF2-40B4-BE49-F238E27FC236}">
              <a16:creationId xmlns="" xmlns:a16="http://schemas.microsoft.com/office/drawing/2014/main" id="{39D0AC0E-81D0-46AB-B73B-D0E2193DD2E1}"/>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16" name="Text Box 3">
          <a:extLst>
            <a:ext uri="{FF2B5EF4-FFF2-40B4-BE49-F238E27FC236}">
              <a16:creationId xmlns="" xmlns:a16="http://schemas.microsoft.com/office/drawing/2014/main" id="{EE3CAB6C-0415-40F1-8473-50599AAD49B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17" name="Text Box 63">
          <a:extLst>
            <a:ext uri="{FF2B5EF4-FFF2-40B4-BE49-F238E27FC236}">
              <a16:creationId xmlns="" xmlns:a16="http://schemas.microsoft.com/office/drawing/2014/main" id="{6591B101-BBC9-4B83-9C09-9ABEB38F30C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18" name="Text Box 32">
          <a:extLst>
            <a:ext uri="{FF2B5EF4-FFF2-40B4-BE49-F238E27FC236}">
              <a16:creationId xmlns="" xmlns:a16="http://schemas.microsoft.com/office/drawing/2014/main" id="{4198EF21-9EA5-4A02-808F-51138021DFC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19" name="Text Box 3">
          <a:extLst>
            <a:ext uri="{FF2B5EF4-FFF2-40B4-BE49-F238E27FC236}">
              <a16:creationId xmlns="" xmlns:a16="http://schemas.microsoft.com/office/drawing/2014/main" id="{76188C37-0541-471A-A39D-05226833928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20" name="Text Box 63">
          <a:extLst>
            <a:ext uri="{FF2B5EF4-FFF2-40B4-BE49-F238E27FC236}">
              <a16:creationId xmlns="" xmlns:a16="http://schemas.microsoft.com/office/drawing/2014/main" id="{43B6F14F-31D1-4628-A83D-14F729A1454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21" name="Text Box 3">
          <a:extLst>
            <a:ext uri="{FF2B5EF4-FFF2-40B4-BE49-F238E27FC236}">
              <a16:creationId xmlns="" xmlns:a16="http://schemas.microsoft.com/office/drawing/2014/main" id="{80FA2446-2A87-4EFC-A42D-166182E7C7D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22" name="Text Box 32">
          <a:extLst>
            <a:ext uri="{FF2B5EF4-FFF2-40B4-BE49-F238E27FC236}">
              <a16:creationId xmlns="" xmlns:a16="http://schemas.microsoft.com/office/drawing/2014/main" id="{D8742BE2-33FE-4633-ABCF-DE6298F5061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23" name="Text Box 3">
          <a:extLst>
            <a:ext uri="{FF2B5EF4-FFF2-40B4-BE49-F238E27FC236}">
              <a16:creationId xmlns="" xmlns:a16="http://schemas.microsoft.com/office/drawing/2014/main" id="{F95AAE5D-2E60-47C0-B261-C5F85EA6B88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24" name="Text Box 63">
          <a:extLst>
            <a:ext uri="{FF2B5EF4-FFF2-40B4-BE49-F238E27FC236}">
              <a16:creationId xmlns="" xmlns:a16="http://schemas.microsoft.com/office/drawing/2014/main" id="{154009F7-2E00-4369-965B-0FC424D1CBF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25" name="Text Box 3">
          <a:extLst>
            <a:ext uri="{FF2B5EF4-FFF2-40B4-BE49-F238E27FC236}">
              <a16:creationId xmlns="" xmlns:a16="http://schemas.microsoft.com/office/drawing/2014/main" id="{09840498-A0D3-47C4-9531-8FB78B71A8C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26" name="Text Box 32">
          <a:extLst>
            <a:ext uri="{FF2B5EF4-FFF2-40B4-BE49-F238E27FC236}">
              <a16:creationId xmlns="" xmlns:a16="http://schemas.microsoft.com/office/drawing/2014/main" id="{A3E73453-4D75-4AF2-8D3D-4A47A9C27D1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27" name="Text Box 3">
          <a:extLst>
            <a:ext uri="{FF2B5EF4-FFF2-40B4-BE49-F238E27FC236}">
              <a16:creationId xmlns="" xmlns:a16="http://schemas.microsoft.com/office/drawing/2014/main" id="{BDB46333-3B64-4E1E-9A4C-1B8EE753CBB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28" name="Text Box 63">
          <a:extLst>
            <a:ext uri="{FF2B5EF4-FFF2-40B4-BE49-F238E27FC236}">
              <a16:creationId xmlns="" xmlns:a16="http://schemas.microsoft.com/office/drawing/2014/main" id="{89518CF1-923D-4587-9DA2-C2EC897451D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29" name="Text Box 3">
          <a:extLst>
            <a:ext uri="{FF2B5EF4-FFF2-40B4-BE49-F238E27FC236}">
              <a16:creationId xmlns="" xmlns:a16="http://schemas.microsoft.com/office/drawing/2014/main" id="{678330BC-448F-48D2-A533-7D7DE2E7F4D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30" name="Text Box 32">
          <a:extLst>
            <a:ext uri="{FF2B5EF4-FFF2-40B4-BE49-F238E27FC236}">
              <a16:creationId xmlns="" xmlns:a16="http://schemas.microsoft.com/office/drawing/2014/main" id="{779AB385-9835-46F8-A6D3-6DFD66A8CC5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31" name="Text Box 3">
          <a:extLst>
            <a:ext uri="{FF2B5EF4-FFF2-40B4-BE49-F238E27FC236}">
              <a16:creationId xmlns="" xmlns:a16="http://schemas.microsoft.com/office/drawing/2014/main" id="{78F573FE-ED92-4380-AC2A-286B4CD8943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32" name="Text Box 63">
          <a:extLst>
            <a:ext uri="{FF2B5EF4-FFF2-40B4-BE49-F238E27FC236}">
              <a16:creationId xmlns="" xmlns:a16="http://schemas.microsoft.com/office/drawing/2014/main" id="{82E7D251-3502-4590-83F2-919AB60798C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33" name="Text Box 3">
          <a:extLst>
            <a:ext uri="{FF2B5EF4-FFF2-40B4-BE49-F238E27FC236}">
              <a16:creationId xmlns="" xmlns:a16="http://schemas.microsoft.com/office/drawing/2014/main" id="{C94D1D14-5525-4832-84EA-CA60970755B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34" name="Text Box 32">
          <a:extLst>
            <a:ext uri="{FF2B5EF4-FFF2-40B4-BE49-F238E27FC236}">
              <a16:creationId xmlns="" xmlns:a16="http://schemas.microsoft.com/office/drawing/2014/main" id="{C254EFF0-7C2C-4F0F-AABA-3D06802FA04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35" name="Text Box 3">
          <a:extLst>
            <a:ext uri="{FF2B5EF4-FFF2-40B4-BE49-F238E27FC236}">
              <a16:creationId xmlns="" xmlns:a16="http://schemas.microsoft.com/office/drawing/2014/main" id="{2187BD43-9B47-4463-A3CD-34AAF4563D06}"/>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36" name="Text Box 63">
          <a:extLst>
            <a:ext uri="{FF2B5EF4-FFF2-40B4-BE49-F238E27FC236}">
              <a16:creationId xmlns="" xmlns:a16="http://schemas.microsoft.com/office/drawing/2014/main" id="{B8D0D703-772B-42E5-9CD3-48805A9994F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37" name="Text Box 3">
          <a:extLst>
            <a:ext uri="{FF2B5EF4-FFF2-40B4-BE49-F238E27FC236}">
              <a16:creationId xmlns="" xmlns:a16="http://schemas.microsoft.com/office/drawing/2014/main" id="{B9003221-D7B9-47A0-B831-752F9B0AE8B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38" name="Text Box 32">
          <a:extLst>
            <a:ext uri="{FF2B5EF4-FFF2-40B4-BE49-F238E27FC236}">
              <a16:creationId xmlns="" xmlns:a16="http://schemas.microsoft.com/office/drawing/2014/main" id="{8FECDF81-9AB8-4F55-8515-361337AEC15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39" name="Text Box 3">
          <a:extLst>
            <a:ext uri="{FF2B5EF4-FFF2-40B4-BE49-F238E27FC236}">
              <a16:creationId xmlns="" xmlns:a16="http://schemas.microsoft.com/office/drawing/2014/main" id="{573593DE-C1A1-44FA-B752-BA1652B8439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40" name="Text Box 63">
          <a:extLst>
            <a:ext uri="{FF2B5EF4-FFF2-40B4-BE49-F238E27FC236}">
              <a16:creationId xmlns="" xmlns:a16="http://schemas.microsoft.com/office/drawing/2014/main" id="{1878DDA4-FB71-493F-8A6A-3525EE1D7CC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41" name="Text Box 3">
          <a:extLst>
            <a:ext uri="{FF2B5EF4-FFF2-40B4-BE49-F238E27FC236}">
              <a16:creationId xmlns="" xmlns:a16="http://schemas.microsoft.com/office/drawing/2014/main" id="{1C75B4CA-B577-47A8-8483-1AD61FF7758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42" name="Text Box 32">
          <a:extLst>
            <a:ext uri="{FF2B5EF4-FFF2-40B4-BE49-F238E27FC236}">
              <a16:creationId xmlns="" xmlns:a16="http://schemas.microsoft.com/office/drawing/2014/main" id="{C6906940-4C99-41AA-87C9-156CD3436CC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43" name="Text Box 3">
          <a:extLst>
            <a:ext uri="{FF2B5EF4-FFF2-40B4-BE49-F238E27FC236}">
              <a16:creationId xmlns="" xmlns:a16="http://schemas.microsoft.com/office/drawing/2014/main" id="{32A4C387-B0B6-446B-BDF0-844FA82078C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44" name="Text Box 63">
          <a:extLst>
            <a:ext uri="{FF2B5EF4-FFF2-40B4-BE49-F238E27FC236}">
              <a16:creationId xmlns="" xmlns:a16="http://schemas.microsoft.com/office/drawing/2014/main" id="{B2614AD1-603B-4FA5-8C32-DA68983AFB1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45" name="Text Box 3">
          <a:extLst>
            <a:ext uri="{FF2B5EF4-FFF2-40B4-BE49-F238E27FC236}">
              <a16:creationId xmlns="" xmlns:a16="http://schemas.microsoft.com/office/drawing/2014/main" id="{704D3CDC-97D8-4D00-93E0-4466D7ED72F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46" name="Text Box 32">
          <a:extLst>
            <a:ext uri="{FF2B5EF4-FFF2-40B4-BE49-F238E27FC236}">
              <a16:creationId xmlns="" xmlns:a16="http://schemas.microsoft.com/office/drawing/2014/main" id="{71F9F829-F063-4F1C-9D91-2E941C10CC5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47" name="Text Box 3">
          <a:extLst>
            <a:ext uri="{FF2B5EF4-FFF2-40B4-BE49-F238E27FC236}">
              <a16:creationId xmlns="" xmlns:a16="http://schemas.microsoft.com/office/drawing/2014/main" id="{4690258D-9152-466A-94EF-697816F2AA7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48" name="Text Box 63">
          <a:extLst>
            <a:ext uri="{FF2B5EF4-FFF2-40B4-BE49-F238E27FC236}">
              <a16:creationId xmlns="" xmlns:a16="http://schemas.microsoft.com/office/drawing/2014/main" id="{DA3CBE1E-8498-447B-ABB6-FE8C503676B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49" name="Text Box 3">
          <a:extLst>
            <a:ext uri="{FF2B5EF4-FFF2-40B4-BE49-F238E27FC236}">
              <a16:creationId xmlns="" xmlns:a16="http://schemas.microsoft.com/office/drawing/2014/main" id="{1FF620C8-5A7C-40A7-8100-4DB50DFE4CE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50" name="Text Box 32">
          <a:extLst>
            <a:ext uri="{FF2B5EF4-FFF2-40B4-BE49-F238E27FC236}">
              <a16:creationId xmlns="" xmlns:a16="http://schemas.microsoft.com/office/drawing/2014/main" id="{43636FB6-FB77-46EE-9FC0-62B483B6B40E}"/>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51" name="Text Box 3">
          <a:extLst>
            <a:ext uri="{FF2B5EF4-FFF2-40B4-BE49-F238E27FC236}">
              <a16:creationId xmlns="" xmlns:a16="http://schemas.microsoft.com/office/drawing/2014/main" id="{897CCB95-3D70-4035-8983-F0B02C20731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52" name="Text Box 63">
          <a:extLst>
            <a:ext uri="{FF2B5EF4-FFF2-40B4-BE49-F238E27FC236}">
              <a16:creationId xmlns="" xmlns:a16="http://schemas.microsoft.com/office/drawing/2014/main" id="{FD9FE289-D1B1-4524-B80A-41A9973D102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53" name="Text Box 3">
          <a:extLst>
            <a:ext uri="{FF2B5EF4-FFF2-40B4-BE49-F238E27FC236}">
              <a16:creationId xmlns="" xmlns:a16="http://schemas.microsoft.com/office/drawing/2014/main" id="{DC364D96-E9D7-4DAD-B380-1644B9F1450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54" name="Text Box 32">
          <a:extLst>
            <a:ext uri="{FF2B5EF4-FFF2-40B4-BE49-F238E27FC236}">
              <a16:creationId xmlns="" xmlns:a16="http://schemas.microsoft.com/office/drawing/2014/main" id="{AAAFB458-7E0F-45CB-B880-0BC8D02B1D3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55" name="Text Box 3">
          <a:extLst>
            <a:ext uri="{FF2B5EF4-FFF2-40B4-BE49-F238E27FC236}">
              <a16:creationId xmlns="" xmlns:a16="http://schemas.microsoft.com/office/drawing/2014/main" id="{78633528-70DB-403E-ABEA-695D8BE4650F}"/>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56" name="Text Box 63">
          <a:extLst>
            <a:ext uri="{FF2B5EF4-FFF2-40B4-BE49-F238E27FC236}">
              <a16:creationId xmlns="" xmlns:a16="http://schemas.microsoft.com/office/drawing/2014/main" id="{A5EB07B0-7866-476E-A990-D0F40479B647}"/>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57" name="Text Box 3">
          <a:extLst>
            <a:ext uri="{FF2B5EF4-FFF2-40B4-BE49-F238E27FC236}">
              <a16:creationId xmlns="" xmlns:a16="http://schemas.microsoft.com/office/drawing/2014/main" id="{088C7711-82FC-41B7-BB4F-9696948EB06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58" name="Text Box 32">
          <a:extLst>
            <a:ext uri="{FF2B5EF4-FFF2-40B4-BE49-F238E27FC236}">
              <a16:creationId xmlns="" xmlns:a16="http://schemas.microsoft.com/office/drawing/2014/main" id="{9F48121F-A18B-4FD7-A872-D260CEC31C3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59" name="Text Box 3">
          <a:extLst>
            <a:ext uri="{FF2B5EF4-FFF2-40B4-BE49-F238E27FC236}">
              <a16:creationId xmlns="" xmlns:a16="http://schemas.microsoft.com/office/drawing/2014/main" id="{5C5E6366-41A6-4AE4-B072-C6BB08FC303A}"/>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60" name="Text Box 63">
          <a:extLst>
            <a:ext uri="{FF2B5EF4-FFF2-40B4-BE49-F238E27FC236}">
              <a16:creationId xmlns="" xmlns:a16="http://schemas.microsoft.com/office/drawing/2014/main" id="{E4EB995C-5798-4615-8DCE-9ACC7D2DBC6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61" name="Text Box 3">
          <a:extLst>
            <a:ext uri="{FF2B5EF4-FFF2-40B4-BE49-F238E27FC236}">
              <a16:creationId xmlns="" xmlns:a16="http://schemas.microsoft.com/office/drawing/2014/main" id="{E0015EBE-D4E7-4B94-8ED5-092D3785059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62" name="Text Box 32">
          <a:extLst>
            <a:ext uri="{FF2B5EF4-FFF2-40B4-BE49-F238E27FC236}">
              <a16:creationId xmlns="" xmlns:a16="http://schemas.microsoft.com/office/drawing/2014/main" id="{A9D3F90D-B79F-414C-A29F-4230F7E984C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63" name="Text Box 3">
          <a:extLst>
            <a:ext uri="{FF2B5EF4-FFF2-40B4-BE49-F238E27FC236}">
              <a16:creationId xmlns="" xmlns:a16="http://schemas.microsoft.com/office/drawing/2014/main" id="{1DDDBDB4-E488-4859-865E-4FCF939D25E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64" name="Text Box 63">
          <a:extLst>
            <a:ext uri="{FF2B5EF4-FFF2-40B4-BE49-F238E27FC236}">
              <a16:creationId xmlns="" xmlns:a16="http://schemas.microsoft.com/office/drawing/2014/main" id="{6EEDEF75-B3CF-4CEA-BA97-651EAA32619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65" name="Text Box 3">
          <a:extLst>
            <a:ext uri="{FF2B5EF4-FFF2-40B4-BE49-F238E27FC236}">
              <a16:creationId xmlns="" xmlns:a16="http://schemas.microsoft.com/office/drawing/2014/main" id="{4449A2A7-3FE4-4DA3-8214-BD81E27E76B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66" name="Text Box 32">
          <a:extLst>
            <a:ext uri="{FF2B5EF4-FFF2-40B4-BE49-F238E27FC236}">
              <a16:creationId xmlns="" xmlns:a16="http://schemas.microsoft.com/office/drawing/2014/main" id="{4025C5D8-0A38-4106-84DA-15388128634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67" name="Text Box 3">
          <a:extLst>
            <a:ext uri="{FF2B5EF4-FFF2-40B4-BE49-F238E27FC236}">
              <a16:creationId xmlns="" xmlns:a16="http://schemas.microsoft.com/office/drawing/2014/main" id="{CEDFF77E-0591-4306-B765-EB3D406B5A6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68" name="Text Box 63">
          <a:extLst>
            <a:ext uri="{FF2B5EF4-FFF2-40B4-BE49-F238E27FC236}">
              <a16:creationId xmlns="" xmlns:a16="http://schemas.microsoft.com/office/drawing/2014/main" id="{A6C75005-BFDB-4388-881F-60CF8A0D860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69" name="Text Box 3">
          <a:extLst>
            <a:ext uri="{FF2B5EF4-FFF2-40B4-BE49-F238E27FC236}">
              <a16:creationId xmlns="" xmlns:a16="http://schemas.microsoft.com/office/drawing/2014/main" id="{63C96F22-49AF-4FD6-A838-8E31A326798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70" name="Text Box 32">
          <a:extLst>
            <a:ext uri="{FF2B5EF4-FFF2-40B4-BE49-F238E27FC236}">
              <a16:creationId xmlns="" xmlns:a16="http://schemas.microsoft.com/office/drawing/2014/main" id="{5B714E85-8A65-4579-BCDF-56F48D4B1B9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71" name="Text Box 3">
          <a:extLst>
            <a:ext uri="{FF2B5EF4-FFF2-40B4-BE49-F238E27FC236}">
              <a16:creationId xmlns="" xmlns:a16="http://schemas.microsoft.com/office/drawing/2014/main" id="{E54BF4B1-7E31-4E1A-AA09-B9668E1474E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72" name="Text Box 63">
          <a:extLst>
            <a:ext uri="{FF2B5EF4-FFF2-40B4-BE49-F238E27FC236}">
              <a16:creationId xmlns="" xmlns:a16="http://schemas.microsoft.com/office/drawing/2014/main" id="{ACEC6832-E972-4EB8-A215-E11488FB110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73" name="Text Box 3">
          <a:extLst>
            <a:ext uri="{FF2B5EF4-FFF2-40B4-BE49-F238E27FC236}">
              <a16:creationId xmlns="" xmlns:a16="http://schemas.microsoft.com/office/drawing/2014/main" id="{8A96CBC3-9B65-4F10-83D0-DBF84FCE023F}"/>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74" name="Text Box 32">
          <a:extLst>
            <a:ext uri="{FF2B5EF4-FFF2-40B4-BE49-F238E27FC236}">
              <a16:creationId xmlns="" xmlns:a16="http://schemas.microsoft.com/office/drawing/2014/main" id="{4BC2426F-AD0B-4D53-9467-7669858127A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75" name="Text Box 3">
          <a:extLst>
            <a:ext uri="{FF2B5EF4-FFF2-40B4-BE49-F238E27FC236}">
              <a16:creationId xmlns="" xmlns:a16="http://schemas.microsoft.com/office/drawing/2014/main" id="{F7C5D6E0-1313-47FF-9D24-185EBFCEFD4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76" name="Text Box 63">
          <a:extLst>
            <a:ext uri="{FF2B5EF4-FFF2-40B4-BE49-F238E27FC236}">
              <a16:creationId xmlns="" xmlns:a16="http://schemas.microsoft.com/office/drawing/2014/main" id="{E4FD6B9E-2BDB-4CC2-BAE3-6896BF98CE7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77" name="Text Box 3">
          <a:extLst>
            <a:ext uri="{FF2B5EF4-FFF2-40B4-BE49-F238E27FC236}">
              <a16:creationId xmlns="" xmlns:a16="http://schemas.microsoft.com/office/drawing/2014/main" id="{62A77E69-F3A2-4CA5-A51A-5EE6075B55C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78" name="Text Box 32">
          <a:extLst>
            <a:ext uri="{FF2B5EF4-FFF2-40B4-BE49-F238E27FC236}">
              <a16:creationId xmlns="" xmlns:a16="http://schemas.microsoft.com/office/drawing/2014/main" id="{C3ECA4AA-1A90-4C27-B050-81751483CF8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79" name="Text Box 3">
          <a:extLst>
            <a:ext uri="{FF2B5EF4-FFF2-40B4-BE49-F238E27FC236}">
              <a16:creationId xmlns="" xmlns:a16="http://schemas.microsoft.com/office/drawing/2014/main" id="{AAC2171B-AAB5-43D7-B9E3-745C48E2B47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80" name="Text Box 63">
          <a:extLst>
            <a:ext uri="{FF2B5EF4-FFF2-40B4-BE49-F238E27FC236}">
              <a16:creationId xmlns="" xmlns:a16="http://schemas.microsoft.com/office/drawing/2014/main" id="{27850A87-4C6C-4F09-8144-1E0DDFACEB4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81" name="Text Box 3">
          <a:extLst>
            <a:ext uri="{FF2B5EF4-FFF2-40B4-BE49-F238E27FC236}">
              <a16:creationId xmlns="" xmlns:a16="http://schemas.microsoft.com/office/drawing/2014/main" id="{F3878858-17F4-4035-B2BE-75A02131B52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82" name="Text Box 32">
          <a:extLst>
            <a:ext uri="{FF2B5EF4-FFF2-40B4-BE49-F238E27FC236}">
              <a16:creationId xmlns="" xmlns:a16="http://schemas.microsoft.com/office/drawing/2014/main" id="{F547B7F1-7EDC-4191-B26F-24331F85CD0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83" name="Text Box 3">
          <a:extLst>
            <a:ext uri="{FF2B5EF4-FFF2-40B4-BE49-F238E27FC236}">
              <a16:creationId xmlns="" xmlns:a16="http://schemas.microsoft.com/office/drawing/2014/main" id="{1B0A87D2-2515-486F-AD96-B4450BB15DD6}"/>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84" name="Text Box 63">
          <a:extLst>
            <a:ext uri="{FF2B5EF4-FFF2-40B4-BE49-F238E27FC236}">
              <a16:creationId xmlns="" xmlns:a16="http://schemas.microsoft.com/office/drawing/2014/main" id="{235E78E7-42E8-40DF-82EC-F3667538955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85" name="Text Box 3">
          <a:extLst>
            <a:ext uri="{FF2B5EF4-FFF2-40B4-BE49-F238E27FC236}">
              <a16:creationId xmlns="" xmlns:a16="http://schemas.microsoft.com/office/drawing/2014/main" id="{4E2C1DFD-45BC-451A-8A12-21B811C5B15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86" name="Text Box 32">
          <a:extLst>
            <a:ext uri="{FF2B5EF4-FFF2-40B4-BE49-F238E27FC236}">
              <a16:creationId xmlns="" xmlns:a16="http://schemas.microsoft.com/office/drawing/2014/main" id="{C1A40A78-175D-455A-BEE2-10DEB48E23E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87" name="Text Box 3">
          <a:extLst>
            <a:ext uri="{FF2B5EF4-FFF2-40B4-BE49-F238E27FC236}">
              <a16:creationId xmlns="" xmlns:a16="http://schemas.microsoft.com/office/drawing/2014/main" id="{D86751C5-A8D7-4638-B17D-00827831FF3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88" name="Text Box 63">
          <a:extLst>
            <a:ext uri="{FF2B5EF4-FFF2-40B4-BE49-F238E27FC236}">
              <a16:creationId xmlns="" xmlns:a16="http://schemas.microsoft.com/office/drawing/2014/main" id="{EECE62E8-DB65-48DC-AA22-5730DD60153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89" name="Text Box 3">
          <a:extLst>
            <a:ext uri="{FF2B5EF4-FFF2-40B4-BE49-F238E27FC236}">
              <a16:creationId xmlns="" xmlns:a16="http://schemas.microsoft.com/office/drawing/2014/main" id="{8641CB6D-0315-41CD-B339-B2E140E028B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90" name="Text Box 32">
          <a:extLst>
            <a:ext uri="{FF2B5EF4-FFF2-40B4-BE49-F238E27FC236}">
              <a16:creationId xmlns="" xmlns:a16="http://schemas.microsoft.com/office/drawing/2014/main" id="{C8658398-4C9E-4360-AD9B-444DF1248B4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91" name="Text Box 3">
          <a:extLst>
            <a:ext uri="{FF2B5EF4-FFF2-40B4-BE49-F238E27FC236}">
              <a16:creationId xmlns="" xmlns:a16="http://schemas.microsoft.com/office/drawing/2014/main" id="{8E9C47CA-9F3D-4642-B125-58ACFC21DDB3}"/>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92" name="Text Box 63">
          <a:extLst>
            <a:ext uri="{FF2B5EF4-FFF2-40B4-BE49-F238E27FC236}">
              <a16:creationId xmlns="" xmlns:a16="http://schemas.microsoft.com/office/drawing/2014/main" id="{8268234B-3729-4C39-BB50-94EC9C7D1752}"/>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93" name="Text Box 3">
          <a:extLst>
            <a:ext uri="{FF2B5EF4-FFF2-40B4-BE49-F238E27FC236}">
              <a16:creationId xmlns="" xmlns:a16="http://schemas.microsoft.com/office/drawing/2014/main" id="{CDFB22F0-C3AA-4FCB-948D-4ED5D4E4A1F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94" name="Text Box 32">
          <a:extLst>
            <a:ext uri="{FF2B5EF4-FFF2-40B4-BE49-F238E27FC236}">
              <a16:creationId xmlns="" xmlns:a16="http://schemas.microsoft.com/office/drawing/2014/main" id="{CC301E92-F81A-4EEA-902B-2520094BC6B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95" name="Text Box 3">
          <a:extLst>
            <a:ext uri="{FF2B5EF4-FFF2-40B4-BE49-F238E27FC236}">
              <a16:creationId xmlns="" xmlns:a16="http://schemas.microsoft.com/office/drawing/2014/main" id="{3D6807CA-A629-4B03-89E6-F1C50327C17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96" name="Text Box 63">
          <a:extLst>
            <a:ext uri="{FF2B5EF4-FFF2-40B4-BE49-F238E27FC236}">
              <a16:creationId xmlns="" xmlns:a16="http://schemas.microsoft.com/office/drawing/2014/main" id="{0014879D-7BFC-4106-BD59-C3E45973D0C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97" name="Text Box 3">
          <a:extLst>
            <a:ext uri="{FF2B5EF4-FFF2-40B4-BE49-F238E27FC236}">
              <a16:creationId xmlns="" xmlns:a16="http://schemas.microsoft.com/office/drawing/2014/main" id="{34CC2B8E-CD73-4913-A058-D80601A97A0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998" name="Text Box 32">
          <a:extLst>
            <a:ext uri="{FF2B5EF4-FFF2-40B4-BE49-F238E27FC236}">
              <a16:creationId xmlns="" xmlns:a16="http://schemas.microsoft.com/office/drawing/2014/main" id="{F9485D78-ABF8-4DC2-8FEC-10AA6BE41FF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999" name="Text Box 3">
          <a:extLst>
            <a:ext uri="{FF2B5EF4-FFF2-40B4-BE49-F238E27FC236}">
              <a16:creationId xmlns="" xmlns:a16="http://schemas.microsoft.com/office/drawing/2014/main" id="{1113034D-3FD6-478F-AA5B-761940ECB3A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00" name="Text Box 63">
          <a:extLst>
            <a:ext uri="{FF2B5EF4-FFF2-40B4-BE49-F238E27FC236}">
              <a16:creationId xmlns="" xmlns:a16="http://schemas.microsoft.com/office/drawing/2014/main" id="{02768F12-940D-4C8B-8C6A-1435BF0D02F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01" name="Text Box 3">
          <a:extLst>
            <a:ext uri="{FF2B5EF4-FFF2-40B4-BE49-F238E27FC236}">
              <a16:creationId xmlns="" xmlns:a16="http://schemas.microsoft.com/office/drawing/2014/main" id="{88ECF1D8-8529-40AE-9D0C-7442932A1DB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02" name="Text Box 32">
          <a:extLst>
            <a:ext uri="{FF2B5EF4-FFF2-40B4-BE49-F238E27FC236}">
              <a16:creationId xmlns="" xmlns:a16="http://schemas.microsoft.com/office/drawing/2014/main" id="{EC881E5E-6AF6-4D9C-A65A-E16CF39E5033}"/>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03" name="Text Box 3">
          <a:extLst>
            <a:ext uri="{FF2B5EF4-FFF2-40B4-BE49-F238E27FC236}">
              <a16:creationId xmlns="" xmlns:a16="http://schemas.microsoft.com/office/drawing/2014/main" id="{89C413E7-A419-47B2-97B2-782FD2F5DB45}"/>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04" name="Text Box 63">
          <a:extLst>
            <a:ext uri="{FF2B5EF4-FFF2-40B4-BE49-F238E27FC236}">
              <a16:creationId xmlns="" xmlns:a16="http://schemas.microsoft.com/office/drawing/2014/main" id="{B775FC8B-31CA-4F7B-AAF0-96DC731EF30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05" name="Text Box 3">
          <a:extLst>
            <a:ext uri="{FF2B5EF4-FFF2-40B4-BE49-F238E27FC236}">
              <a16:creationId xmlns="" xmlns:a16="http://schemas.microsoft.com/office/drawing/2014/main" id="{CA9DCA46-D6FA-49FE-B559-521B674552ED}"/>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06" name="Text Box 32">
          <a:extLst>
            <a:ext uri="{FF2B5EF4-FFF2-40B4-BE49-F238E27FC236}">
              <a16:creationId xmlns="" xmlns:a16="http://schemas.microsoft.com/office/drawing/2014/main" id="{CBEF2916-288C-4C71-9AC9-0FA4B89E189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07" name="Text Box 3">
          <a:extLst>
            <a:ext uri="{FF2B5EF4-FFF2-40B4-BE49-F238E27FC236}">
              <a16:creationId xmlns="" xmlns:a16="http://schemas.microsoft.com/office/drawing/2014/main" id="{459D45DC-1B72-4FA5-BF39-F4D8B655A788}"/>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08" name="Text Box 63">
          <a:extLst>
            <a:ext uri="{FF2B5EF4-FFF2-40B4-BE49-F238E27FC236}">
              <a16:creationId xmlns="" xmlns:a16="http://schemas.microsoft.com/office/drawing/2014/main" id="{CCCD54AA-8D6C-4950-B4BC-3E6948BED82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09" name="Text Box 3">
          <a:extLst>
            <a:ext uri="{FF2B5EF4-FFF2-40B4-BE49-F238E27FC236}">
              <a16:creationId xmlns="" xmlns:a16="http://schemas.microsoft.com/office/drawing/2014/main" id="{FC0305E1-BEA5-4A56-BA06-D2A113A55F9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10" name="Text Box 32">
          <a:extLst>
            <a:ext uri="{FF2B5EF4-FFF2-40B4-BE49-F238E27FC236}">
              <a16:creationId xmlns="" xmlns:a16="http://schemas.microsoft.com/office/drawing/2014/main" id="{A431946E-8DD2-48F7-9064-5A1801B64CF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11" name="Text Box 3">
          <a:extLst>
            <a:ext uri="{FF2B5EF4-FFF2-40B4-BE49-F238E27FC236}">
              <a16:creationId xmlns="" xmlns:a16="http://schemas.microsoft.com/office/drawing/2014/main" id="{BC8ECE2C-08CA-4A91-A1E1-BA9B0B336A94}"/>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12" name="Text Box 63">
          <a:extLst>
            <a:ext uri="{FF2B5EF4-FFF2-40B4-BE49-F238E27FC236}">
              <a16:creationId xmlns="" xmlns:a16="http://schemas.microsoft.com/office/drawing/2014/main" id="{1CA7AC68-5C93-446B-B68E-42CA0A2720C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13" name="Text Box 3">
          <a:extLst>
            <a:ext uri="{FF2B5EF4-FFF2-40B4-BE49-F238E27FC236}">
              <a16:creationId xmlns="" xmlns:a16="http://schemas.microsoft.com/office/drawing/2014/main" id="{CB06FDA7-7477-4A86-ACC0-9DB527AB6D2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14" name="Text Box 32">
          <a:extLst>
            <a:ext uri="{FF2B5EF4-FFF2-40B4-BE49-F238E27FC236}">
              <a16:creationId xmlns="" xmlns:a16="http://schemas.microsoft.com/office/drawing/2014/main" id="{162D34EC-EE19-430A-B85C-D3071BBCF52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15" name="Text Box 3">
          <a:extLst>
            <a:ext uri="{FF2B5EF4-FFF2-40B4-BE49-F238E27FC236}">
              <a16:creationId xmlns="" xmlns:a16="http://schemas.microsoft.com/office/drawing/2014/main" id="{3FF52FDD-D2D8-4FB7-A7B0-7B69E896219B}"/>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16" name="Text Box 63">
          <a:extLst>
            <a:ext uri="{FF2B5EF4-FFF2-40B4-BE49-F238E27FC236}">
              <a16:creationId xmlns="" xmlns:a16="http://schemas.microsoft.com/office/drawing/2014/main" id="{B5B315AB-3100-4DCC-8514-E7A18664F62D}"/>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17" name="Text Box 3">
          <a:extLst>
            <a:ext uri="{FF2B5EF4-FFF2-40B4-BE49-F238E27FC236}">
              <a16:creationId xmlns="" xmlns:a16="http://schemas.microsoft.com/office/drawing/2014/main" id="{99C0B86F-46DD-469B-9B62-A1A50721962E}"/>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18" name="Text Box 32">
          <a:extLst>
            <a:ext uri="{FF2B5EF4-FFF2-40B4-BE49-F238E27FC236}">
              <a16:creationId xmlns="" xmlns:a16="http://schemas.microsoft.com/office/drawing/2014/main" id="{00AD44DC-1519-4779-B9C9-AA45D07EB28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19" name="Text Box 3">
          <a:extLst>
            <a:ext uri="{FF2B5EF4-FFF2-40B4-BE49-F238E27FC236}">
              <a16:creationId xmlns="" xmlns:a16="http://schemas.microsoft.com/office/drawing/2014/main" id="{E6780F97-3276-4496-999F-C3A3FF8F8496}"/>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20" name="Text Box 63">
          <a:extLst>
            <a:ext uri="{FF2B5EF4-FFF2-40B4-BE49-F238E27FC236}">
              <a16:creationId xmlns="" xmlns:a16="http://schemas.microsoft.com/office/drawing/2014/main" id="{413A66B4-3910-4652-BC8E-EF0E41FD3548}"/>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21" name="Text Box 3">
          <a:extLst>
            <a:ext uri="{FF2B5EF4-FFF2-40B4-BE49-F238E27FC236}">
              <a16:creationId xmlns="" xmlns:a16="http://schemas.microsoft.com/office/drawing/2014/main" id="{C2C6D71D-47C8-4F5C-8FF4-9C3CCC234E11}"/>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22" name="Text Box 32">
          <a:extLst>
            <a:ext uri="{FF2B5EF4-FFF2-40B4-BE49-F238E27FC236}">
              <a16:creationId xmlns="" xmlns:a16="http://schemas.microsoft.com/office/drawing/2014/main" id="{A6CF7B0A-1B40-4C87-BDB8-3067E020627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23" name="Text Box 3">
          <a:extLst>
            <a:ext uri="{FF2B5EF4-FFF2-40B4-BE49-F238E27FC236}">
              <a16:creationId xmlns="" xmlns:a16="http://schemas.microsoft.com/office/drawing/2014/main" id="{C66BA46E-070D-486C-AD96-32F1F383939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24" name="Text Box 63">
          <a:extLst>
            <a:ext uri="{FF2B5EF4-FFF2-40B4-BE49-F238E27FC236}">
              <a16:creationId xmlns="" xmlns:a16="http://schemas.microsoft.com/office/drawing/2014/main" id="{84005DB2-B240-4DCE-8866-BA01EC8F3D4A}"/>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25" name="Text Box 3">
          <a:extLst>
            <a:ext uri="{FF2B5EF4-FFF2-40B4-BE49-F238E27FC236}">
              <a16:creationId xmlns="" xmlns:a16="http://schemas.microsoft.com/office/drawing/2014/main" id="{8AD8867B-870E-4EDB-9A26-B18AE922E3F9}"/>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26" name="Text Box 32">
          <a:extLst>
            <a:ext uri="{FF2B5EF4-FFF2-40B4-BE49-F238E27FC236}">
              <a16:creationId xmlns="" xmlns:a16="http://schemas.microsoft.com/office/drawing/2014/main" id="{B4EA7CCD-63B2-4B00-8F38-5C9CE49CEF8F}"/>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27" name="Text Box 3">
          <a:extLst>
            <a:ext uri="{FF2B5EF4-FFF2-40B4-BE49-F238E27FC236}">
              <a16:creationId xmlns="" xmlns:a16="http://schemas.microsoft.com/office/drawing/2014/main" id="{48E1DB91-EDC7-4674-AADC-E29D12C4D2D5}"/>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28" name="Text Box 63">
          <a:extLst>
            <a:ext uri="{FF2B5EF4-FFF2-40B4-BE49-F238E27FC236}">
              <a16:creationId xmlns="" xmlns:a16="http://schemas.microsoft.com/office/drawing/2014/main" id="{C2BD4B81-60F4-4970-BCA1-EB821AC444D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29" name="Text Box 3">
          <a:extLst>
            <a:ext uri="{FF2B5EF4-FFF2-40B4-BE49-F238E27FC236}">
              <a16:creationId xmlns="" xmlns:a16="http://schemas.microsoft.com/office/drawing/2014/main" id="{BAE1B1BF-1685-460C-9C9B-0CB34CF41E3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30" name="Text Box 32">
          <a:extLst>
            <a:ext uri="{FF2B5EF4-FFF2-40B4-BE49-F238E27FC236}">
              <a16:creationId xmlns="" xmlns:a16="http://schemas.microsoft.com/office/drawing/2014/main" id="{85751A96-0288-4E9C-9012-0BC2833CBED4}"/>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31" name="Text Box 3">
          <a:extLst>
            <a:ext uri="{FF2B5EF4-FFF2-40B4-BE49-F238E27FC236}">
              <a16:creationId xmlns="" xmlns:a16="http://schemas.microsoft.com/office/drawing/2014/main" id="{C2D08222-8A16-4B24-BD82-1CC51AA9B7C2}"/>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32" name="Text Box 63">
          <a:extLst>
            <a:ext uri="{FF2B5EF4-FFF2-40B4-BE49-F238E27FC236}">
              <a16:creationId xmlns="" xmlns:a16="http://schemas.microsoft.com/office/drawing/2014/main" id="{C4AF17DC-4223-467F-8429-C22E643E2D36}"/>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33" name="Text Box 3">
          <a:extLst>
            <a:ext uri="{FF2B5EF4-FFF2-40B4-BE49-F238E27FC236}">
              <a16:creationId xmlns="" xmlns:a16="http://schemas.microsoft.com/office/drawing/2014/main" id="{25BA4E72-56A5-4CCE-BF4C-5BF336433635}"/>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34" name="Text Box 32">
          <a:extLst>
            <a:ext uri="{FF2B5EF4-FFF2-40B4-BE49-F238E27FC236}">
              <a16:creationId xmlns="" xmlns:a16="http://schemas.microsoft.com/office/drawing/2014/main" id="{DC80A7D8-1780-4921-A40B-C86853D2869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35" name="Text Box 3">
          <a:extLst>
            <a:ext uri="{FF2B5EF4-FFF2-40B4-BE49-F238E27FC236}">
              <a16:creationId xmlns="" xmlns:a16="http://schemas.microsoft.com/office/drawing/2014/main" id="{E205334E-D423-4599-AE44-242B1542D2C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36" name="Text Box 63">
          <a:extLst>
            <a:ext uri="{FF2B5EF4-FFF2-40B4-BE49-F238E27FC236}">
              <a16:creationId xmlns="" xmlns:a16="http://schemas.microsoft.com/office/drawing/2014/main" id="{6B3C3EEC-E5BE-4C52-A6B8-7906C61FDE6B}"/>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37" name="Text Box 3">
          <a:extLst>
            <a:ext uri="{FF2B5EF4-FFF2-40B4-BE49-F238E27FC236}">
              <a16:creationId xmlns="" xmlns:a16="http://schemas.microsoft.com/office/drawing/2014/main" id="{F8EA72D7-FA1A-4C76-83AC-293B5912F0CC}"/>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38" name="Text Box 32">
          <a:extLst>
            <a:ext uri="{FF2B5EF4-FFF2-40B4-BE49-F238E27FC236}">
              <a16:creationId xmlns="" xmlns:a16="http://schemas.microsoft.com/office/drawing/2014/main" id="{0AFB6E02-5C04-43F4-9B29-7F06404C5840}"/>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39" name="Text Box 3">
          <a:extLst>
            <a:ext uri="{FF2B5EF4-FFF2-40B4-BE49-F238E27FC236}">
              <a16:creationId xmlns="" xmlns:a16="http://schemas.microsoft.com/office/drawing/2014/main" id="{7BA15709-3028-4CDB-8F88-DA9B34146B36}"/>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40" name="Text Box 63">
          <a:extLst>
            <a:ext uri="{FF2B5EF4-FFF2-40B4-BE49-F238E27FC236}">
              <a16:creationId xmlns="" xmlns:a16="http://schemas.microsoft.com/office/drawing/2014/main" id="{F07233BC-4CC6-4605-952F-A1D4E70762A9}"/>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41" name="Text Box 3">
          <a:extLst>
            <a:ext uri="{FF2B5EF4-FFF2-40B4-BE49-F238E27FC236}">
              <a16:creationId xmlns="" xmlns:a16="http://schemas.microsoft.com/office/drawing/2014/main" id="{1C6DDF8F-444F-4FFD-A9C9-9DD5CCBC12E0}"/>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42" name="Text Box 32">
          <a:extLst>
            <a:ext uri="{FF2B5EF4-FFF2-40B4-BE49-F238E27FC236}">
              <a16:creationId xmlns="" xmlns:a16="http://schemas.microsoft.com/office/drawing/2014/main" id="{84A13A5A-C65A-43B4-BF66-77F0356E49B5}"/>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52400"/>
    <xdr:sp macro="" textlink="">
      <xdr:nvSpPr>
        <xdr:cNvPr id="1043" name="Text Box 3">
          <a:extLst>
            <a:ext uri="{FF2B5EF4-FFF2-40B4-BE49-F238E27FC236}">
              <a16:creationId xmlns="" xmlns:a16="http://schemas.microsoft.com/office/drawing/2014/main" id="{B45000F1-D741-4685-A265-F5C590073AF7}"/>
            </a:ext>
          </a:extLst>
        </xdr:cNvPr>
        <xdr:cNvSpPr txBox="1">
          <a:spLocks noChangeArrowheads="1"/>
        </xdr:cNvSpPr>
      </xdr:nvSpPr>
      <xdr:spPr bwMode="auto">
        <a:xfrm>
          <a:off x="2876550" y="1394555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617</xdr:row>
      <xdr:rowOff>0</xdr:rowOff>
    </xdr:from>
    <xdr:ext cx="0" cy="114300"/>
    <xdr:sp macro="" textlink="">
      <xdr:nvSpPr>
        <xdr:cNvPr id="1044" name="Text Box 63">
          <a:extLst>
            <a:ext uri="{FF2B5EF4-FFF2-40B4-BE49-F238E27FC236}">
              <a16:creationId xmlns="" xmlns:a16="http://schemas.microsoft.com/office/drawing/2014/main" id="{71667E44-42C1-4900-9362-0D29EFB5BD2C}"/>
            </a:ext>
          </a:extLst>
        </xdr:cNvPr>
        <xdr:cNvSpPr txBox="1">
          <a:spLocks noChangeArrowheads="1"/>
        </xdr:cNvSpPr>
      </xdr:nvSpPr>
      <xdr:spPr bwMode="auto">
        <a:xfrm>
          <a:off x="2876550" y="1394555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615</xdr:row>
      <xdr:rowOff>0</xdr:rowOff>
    </xdr:from>
    <xdr:to>
      <xdr:col>1</xdr:col>
      <xdr:colOff>1304925</xdr:colOff>
      <xdr:row>618</xdr:row>
      <xdr:rowOff>76200</xdr:rowOff>
    </xdr:to>
    <xdr:sp macro="" textlink="">
      <xdr:nvSpPr>
        <xdr:cNvPr id="104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4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4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4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4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5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6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7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8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09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0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1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1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1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1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1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1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1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1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1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1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2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3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4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5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6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7"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8"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79"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0"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1"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2"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3"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4"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5" name="Text Box 8"/>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66675</xdr:rowOff>
    </xdr:to>
    <xdr:sp macro="" textlink="">
      <xdr:nvSpPr>
        <xdr:cNvPr id="1186" name="Text Box 9"/>
        <xdr:cNvSpPr txBox="1">
          <a:spLocks noChangeArrowheads="1"/>
        </xdr:cNvSpPr>
      </xdr:nvSpPr>
      <xdr:spPr bwMode="auto">
        <a:xfrm>
          <a:off x="1743075" y="1385316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8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8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8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19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0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1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2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3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49"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0"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1"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2"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3"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4"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5"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6"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7" name="Text Box 8"/>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615</xdr:row>
      <xdr:rowOff>0</xdr:rowOff>
    </xdr:from>
    <xdr:to>
      <xdr:col>1</xdr:col>
      <xdr:colOff>1304925</xdr:colOff>
      <xdr:row>618</xdr:row>
      <xdr:rowOff>76200</xdr:rowOff>
    </xdr:to>
    <xdr:sp macro="" textlink="">
      <xdr:nvSpPr>
        <xdr:cNvPr id="1258" name="Text Box 9"/>
        <xdr:cNvSpPr txBox="1">
          <a:spLocks noChangeArrowheads="1"/>
        </xdr:cNvSpPr>
      </xdr:nvSpPr>
      <xdr:spPr bwMode="auto">
        <a:xfrm>
          <a:off x="1743075" y="138531600"/>
          <a:ext cx="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309</xdr:row>
      <xdr:rowOff>0</xdr:rowOff>
    </xdr:from>
    <xdr:ext cx="0" cy="152400"/>
    <xdr:sp macro="" textlink="">
      <xdr:nvSpPr>
        <xdr:cNvPr id="1259" name="Text Box 3">
          <a:extLst>
            <a:ext uri="{FF2B5EF4-FFF2-40B4-BE49-F238E27FC236}">
              <a16:creationId xmlns:a16="http://schemas.microsoft.com/office/drawing/2014/main" xmlns="" id="{ED4AF31D-2FFF-4064-8A29-85951A12BB9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60" name="Text Box 32">
          <a:extLst>
            <a:ext uri="{FF2B5EF4-FFF2-40B4-BE49-F238E27FC236}">
              <a16:creationId xmlns:a16="http://schemas.microsoft.com/office/drawing/2014/main" xmlns="" id="{182E0AB9-2793-40CE-BAC6-9854E764268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61" name="Text Box 3">
          <a:extLst>
            <a:ext uri="{FF2B5EF4-FFF2-40B4-BE49-F238E27FC236}">
              <a16:creationId xmlns:a16="http://schemas.microsoft.com/office/drawing/2014/main" xmlns="" id="{357733DD-DC4B-419A-BAAF-014C73DCE49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62" name="Text Box 63">
          <a:extLst>
            <a:ext uri="{FF2B5EF4-FFF2-40B4-BE49-F238E27FC236}">
              <a16:creationId xmlns:a16="http://schemas.microsoft.com/office/drawing/2014/main" xmlns="" id="{79E83D2A-F166-4BFF-B9D1-AA196139349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63" name="Text Box 3">
          <a:extLst>
            <a:ext uri="{FF2B5EF4-FFF2-40B4-BE49-F238E27FC236}">
              <a16:creationId xmlns:a16="http://schemas.microsoft.com/office/drawing/2014/main" xmlns="" id="{407FD7CF-19A1-48A5-A503-6237652DFC4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64" name="Text Box 32">
          <a:extLst>
            <a:ext uri="{FF2B5EF4-FFF2-40B4-BE49-F238E27FC236}">
              <a16:creationId xmlns:a16="http://schemas.microsoft.com/office/drawing/2014/main" xmlns="" id="{A69FC710-012D-43B0-9443-AC6E53C4157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65" name="Text Box 3">
          <a:extLst>
            <a:ext uri="{FF2B5EF4-FFF2-40B4-BE49-F238E27FC236}">
              <a16:creationId xmlns:a16="http://schemas.microsoft.com/office/drawing/2014/main" xmlns="" id="{CE4F4318-A412-4945-BE34-4801D548A73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66" name="Text Box 63">
          <a:extLst>
            <a:ext uri="{FF2B5EF4-FFF2-40B4-BE49-F238E27FC236}">
              <a16:creationId xmlns:a16="http://schemas.microsoft.com/office/drawing/2014/main" xmlns="" id="{A23E12AC-795A-4CDE-8C47-148E828DD68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67" name="Text Box 3">
          <a:extLst>
            <a:ext uri="{FF2B5EF4-FFF2-40B4-BE49-F238E27FC236}">
              <a16:creationId xmlns:a16="http://schemas.microsoft.com/office/drawing/2014/main" xmlns="" id="{D71D57C7-4B51-429C-8EFF-EE23A34ECE9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68" name="Text Box 32">
          <a:extLst>
            <a:ext uri="{FF2B5EF4-FFF2-40B4-BE49-F238E27FC236}">
              <a16:creationId xmlns:a16="http://schemas.microsoft.com/office/drawing/2014/main" xmlns="" id="{97A71B25-71D6-41E9-B575-1ED8B26B746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69" name="Text Box 3">
          <a:extLst>
            <a:ext uri="{FF2B5EF4-FFF2-40B4-BE49-F238E27FC236}">
              <a16:creationId xmlns:a16="http://schemas.microsoft.com/office/drawing/2014/main" xmlns="" id="{30FFAB63-2471-427B-831F-35DC9A77DD5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70" name="Text Box 63">
          <a:extLst>
            <a:ext uri="{FF2B5EF4-FFF2-40B4-BE49-F238E27FC236}">
              <a16:creationId xmlns:a16="http://schemas.microsoft.com/office/drawing/2014/main" xmlns="" id="{17C176B1-0A6C-4767-BE40-2F6A218E1BF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71" name="Text Box 3">
          <a:extLst>
            <a:ext uri="{FF2B5EF4-FFF2-40B4-BE49-F238E27FC236}">
              <a16:creationId xmlns:a16="http://schemas.microsoft.com/office/drawing/2014/main" xmlns="" id="{D81D1B47-A447-4030-9AC5-136EF43EA50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72" name="Text Box 32">
          <a:extLst>
            <a:ext uri="{FF2B5EF4-FFF2-40B4-BE49-F238E27FC236}">
              <a16:creationId xmlns:a16="http://schemas.microsoft.com/office/drawing/2014/main" xmlns="" id="{C788E0E7-0DE0-40D5-AAB3-45613E8EA27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73" name="Text Box 3">
          <a:extLst>
            <a:ext uri="{FF2B5EF4-FFF2-40B4-BE49-F238E27FC236}">
              <a16:creationId xmlns:a16="http://schemas.microsoft.com/office/drawing/2014/main" xmlns="" id="{72F05AC2-113D-41F9-8A37-EBEF1D179A6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74" name="Text Box 63">
          <a:extLst>
            <a:ext uri="{FF2B5EF4-FFF2-40B4-BE49-F238E27FC236}">
              <a16:creationId xmlns:a16="http://schemas.microsoft.com/office/drawing/2014/main" xmlns="" id="{F75E987D-10A2-4623-8C7D-A50E06C3C03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75" name="Text Box 3">
          <a:extLst>
            <a:ext uri="{FF2B5EF4-FFF2-40B4-BE49-F238E27FC236}">
              <a16:creationId xmlns:a16="http://schemas.microsoft.com/office/drawing/2014/main" xmlns="" id="{2D26D124-53A6-439F-A65D-321CB717137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76" name="Text Box 32">
          <a:extLst>
            <a:ext uri="{FF2B5EF4-FFF2-40B4-BE49-F238E27FC236}">
              <a16:creationId xmlns:a16="http://schemas.microsoft.com/office/drawing/2014/main" xmlns="" id="{9623C138-601B-47C6-94E1-B80AF8CDF55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77" name="Text Box 3">
          <a:extLst>
            <a:ext uri="{FF2B5EF4-FFF2-40B4-BE49-F238E27FC236}">
              <a16:creationId xmlns:a16="http://schemas.microsoft.com/office/drawing/2014/main" xmlns="" id="{BF720AF6-4FFA-4478-8FA9-E465A132DF4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78" name="Text Box 63">
          <a:extLst>
            <a:ext uri="{FF2B5EF4-FFF2-40B4-BE49-F238E27FC236}">
              <a16:creationId xmlns:a16="http://schemas.microsoft.com/office/drawing/2014/main" xmlns="" id="{FA326B90-0496-4F90-A60A-27C0530CC5F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79" name="Text Box 3">
          <a:extLst>
            <a:ext uri="{FF2B5EF4-FFF2-40B4-BE49-F238E27FC236}">
              <a16:creationId xmlns:a16="http://schemas.microsoft.com/office/drawing/2014/main" xmlns="" id="{A8A9CFA1-33DD-46E8-976A-7C13431C322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80" name="Text Box 32">
          <a:extLst>
            <a:ext uri="{FF2B5EF4-FFF2-40B4-BE49-F238E27FC236}">
              <a16:creationId xmlns:a16="http://schemas.microsoft.com/office/drawing/2014/main" xmlns="" id="{11B02EF9-CB9C-4844-84BC-7C012A85961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81" name="Text Box 3">
          <a:extLst>
            <a:ext uri="{FF2B5EF4-FFF2-40B4-BE49-F238E27FC236}">
              <a16:creationId xmlns:a16="http://schemas.microsoft.com/office/drawing/2014/main" xmlns="" id="{BF26CA8D-6BB3-439F-870D-CC93B037165F}"/>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82" name="Text Box 63">
          <a:extLst>
            <a:ext uri="{FF2B5EF4-FFF2-40B4-BE49-F238E27FC236}">
              <a16:creationId xmlns:a16="http://schemas.microsoft.com/office/drawing/2014/main" xmlns="" id="{3AFC9B89-E26A-450D-9407-0E376451F47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83" name="Text Box 3">
          <a:extLst>
            <a:ext uri="{FF2B5EF4-FFF2-40B4-BE49-F238E27FC236}">
              <a16:creationId xmlns:a16="http://schemas.microsoft.com/office/drawing/2014/main" xmlns="" id="{B6AF53C5-D6F4-4C37-B9EE-989681D3D65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84" name="Text Box 32">
          <a:extLst>
            <a:ext uri="{FF2B5EF4-FFF2-40B4-BE49-F238E27FC236}">
              <a16:creationId xmlns:a16="http://schemas.microsoft.com/office/drawing/2014/main" xmlns="" id="{BA5FF064-524C-46D8-B98C-AF5E1C59EFD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85" name="Text Box 3">
          <a:extLst>
            <a:ext uri="{FF2B5EF4-FFF2-40B4-BE49-F238E27FC236}">
              <a16:creationId xmlns:a16="http://schemas.microsoft.com/office/drawing/2014/main" xmlns="" id="{EECEFD33-5496-4C1E-9DCA-24933BBB09C5}"/>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86" name="Text Box 63">
          <a:extLst>
            <a:ext uri="{FF2B5EF4-FFF2-40B4-BE49-F238E27FC236}">
              <a16:creationId xmlns:a16="http://schemas.microsoft.com/office/drawing/2014/main" xmlns="" id="{7D2A09C7-8DF0-4AD8-9626-28C566DD2E4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87" name="Text Box 3">
          <a:extLst>
            <a:ext uri="{FF2B5EF4-FFF2-40B4-BE49-F238E27FC236}">
              <a16:creationId xmlns:a16="http://schemas.microsoft.com/office/drawing/2014/main" xmlns="" id="{4CFE9AE8-017F-4E51-AD59-1BDFC2D435B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88" name="Text Box 32">
          <a:extLst>
            <a:ext uri="{FF2B5EF4-FFF2-40B4-BE49-F238E27FC236}">
              <a16:creationId xmlns:a16="http://schemas.microsoft.com/office/drawing/2014/main" xmlns="" id="{65A9EBDE-FAF0-4CDC-A7C0-2607753A26D1}"/>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89" name="Text Box 3">
          <a:extLst>
            <a:ext uri="{FF2B5EF4-FFF2-40B4-BE49-F238E27FC236}">
              <a16:creationId xmlns:a16="http://schemas.microsoft.com/office/drawing/2014/main" xmlns="" id="{714C2F48-6AEC-439F-80CE-518300500BB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90" name="Text Box 63">
          <a:extLst>
            <a:ext uri="{FF2B5EF4-FFF2-40B4-BE49-F238E27FC236}">
              <a16:creationId xmlns:a16="http://schemas.microsoft.com/office/drawing/2014/main" xmlns="" id="{49455EFF-F2B1-4990-A428-D8D87682CC0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91" name="Text Box 3">
          <a:extLst>
            <a:ext uri="{FF2B5EF4-FFF2-40B4-BE49-F238E27FC236}">
              <a16:creationId xmlns:a16="http://schemas.microsoft.com/office/drawing/2014/main" xmlns="" id="{5638A89B-2E9F-49B4-BAC9-99E4E8D4804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92" name="Text Box 32">
          <a:extLst>
            <a:ext uri="{FF2B5EF4-FFF2-40B4-BE49-F238E27FC236}">
              <a16:creationId xmlns:a16="http://schemas.microsoft.com/office/drawing/2014/main" xmlns="" id="{D8CB1278-ECBD-4681-BCDE-FEAE1A8AFE5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93" name="Text Box 3">
          <a:extLst>
            <a:ext uri="{FF2B5EF4-FFF2-40B4-BE49-F238E27FC236}">
              <a16:creationId xmlns:a16="http://schemas.microsoft.com/office/drawing/2014/main" xmlns="" id="{6BE70F66-676B-4F5E-86B3-966B02A21BB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94" name="Text Box 63">
          <a:extLst>
            <a:ext uri="{FF2B5EF4-FFF2-40B4-BE49-F238E27FC236}">
              <a16:creationId xmlns:a16="http://schemas.microsoft.com/office/drawing/2014/main" xmlns="" id="{2F132C95-358D-47BF-B77B-74F5151E227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95" name="Text Box 3">
          <a:extLst>
            <a:ext uri="{FF2B5EF4-FFF2-40B4-BE49-F238E27FC236}">
              <a16:creationId xmlns:a16="http://schemas.microsoft.com/office/drawing/2014/main" xmlns="" id="{569A5260-1BD5-4840-8C40-45C4F83A45D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96" name="Text Box 32">
          <a:extLst>
            <a:ext uri="{FF2B5EF4-FFF2-40B4-BE49-F238E27FC236}">
              <a16:creationId xmlns:a16="http://schemas.microsoft.com/office/drawing/2014/main" xmlns="" id="{281F157A-8566-4B92-BE00-83721C4F830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97" name="Text Box 3">
          <a:extLst>
            <a:ext uri="{FF2B5EF4-FFF2-40B4-BE49-F238E27FC236}">
              <a16:creationId xmlns:a16="http://schemas.microsoft.com/office/drawing/2014/main" xmlns="" id="{FFDCD9B5-57FF-48DE-91F2-70A8C7BBA56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298" name="Text Box 63">
          <a:extLst>
            <a:ext uri="{FF2B5EF4-FFF2-40B4-BE49-F238E27FC236}">
              <a16:creationId xmlns:a16="http://schemas.microsoft.com/office/drawing/2014/main" xmlns="" id="{176171C4-DEA4-481B-A494-ECF73C06075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299" name="Text Box 3">
          <a:extLst>
            <a:ext uri="{FF2B5EF4-FFF2-40B4-BE49-F238E27FC236}">
              <a16:creationId xmlns:a16="http://schemas.microsoft.com/office/drawing/2014/main" xmlns="" id="{A6011776-84AE-43BB-A93D-368A3B80630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00" name="Text Box 32">
          <a:extLst>
            <a:ext uri="{FF2B5EF4-FFF2-40B4-BE49-F238E27FC236}">
              <a16:creationId xmlns:a16="http://schemas.microsoft.com/office/drawing/2014/main" xmlns="" id="{9119AAAC-CFBC-42E6-9C84-D2489430FC5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01" name="Text Box 3">
          <a:extLst>
            <a:ext uri="{FF2B5EF4-FFF2-40B4-BE49-F238E27FC236}">
              <a16:creationId xmlns:a16="http://schemas.microsoft.com/office/drawing/2014/main" xmlns="" id="{D9E37867-A6FB-42FF-9269-18C46731BDF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02" name="Text Box 63">
          <a:extLst>
            <a:ext uri="{FF2B5EF4-FFF2-40B4-BE49-F238E27FC236}">
              <a16:creationId xmlns:a16="http://schemas.microsoft.com/office/drawing/2014/main" xmlns="" id="{E52F7CD9-44D8-40EE-8AA0-6FC9D5804AF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03" name="Text Box 3">
          <a:extLst>
            <a:ext uri="{FF2B5EF4-FFF2-40B4-BE49-F238E27FC236}">
              <a16:creationId xmlns:a16="http://schemas.microsoft.com/office/drawing/2014/main" xmlns="" id="{E83E1985-59E9-49A9-A28D-1F6E2A09897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04" name="Text Box 32">
          <a:extLst>
            <a:ext uri="{FF2B5EF4-FFF2-40B4-BE49-F238E27FC236}">
              <a16:creationId xmlns:a16="http://schemas.microsoft.com/office/drawing/2014/main" xmlns="" id="{C204BECA-8A52-4631-B105-ADEF2F34CB2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05" name="Text Box 3">
          <a:extLst>
            <a:ext uri="{FF2B5EF4-FFF2-40B4-BE49-F238E27FC236}">
              <a16:creationId xmlns:a16="http://schemas.microsoft.com/office/drawing/2014/main" xmlns="" id="{63174BB5-59CC-4CFC-9D5B-C3814D96C03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06" name="Text Box 63">
          <a:extLst>
            <a:ext uri="{FF2B5EF4-FFF2-40B4-BE49-F238E27FC236}">
              <a16:creationId xmlns:a16="http://schemas.microsoft.com/office/drawing/2014/main" xmlns="" id="{C0713EB4-C2CE-41AE-8E32-094FA4B2100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07" name="Text Box 3">
          <a:extLst>
            <a:ext uri="{FF2B5EF4-FFF2-40B4-BE49-F238E27FC236}">
              <a16:creationId xmlns:a16="http://schemas.microsoft.com/office/drawing/2014/main" xmlns="" id="{CFE1E304-BEDD-43F3-ADF5-23B5A874066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08" name="Text Box 32">
          <a:extLst>
            <a:ext uri="{FF2B5EF4-FFF2-40B4-BE49-F238E27FC236}">
              <a16:creationId xmlns:a16="http://schemas.microsoft.com/office/drawing/2014/main" xmlns="" id="{6FC496C5-78EA-45AD-8471-DD495F98C681}"/>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09" name="Text Box 3">
          <a:extLst>
            <a:ext uri="{FF2B5EF4-FFF2-40B4-BE49-F238E27FC236}">
              <a16:creationId xmlns:a16="http://schemas.microsoft.com/office/drawing/2014/main" xmlns="" id="{D8FDACB3-BFB9-44B3-879B-E94B7E400AB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10" name="Text Box 63">
          <a:extLst>
            <a:ext uri="{FF2B5EF4-FFF2-40B4-BE49-F238E27FC236}">
              <a16:creationId xmlns:a16="http://schemas.microsoft.com/office/drawing/2014/main" xmlns="" id="{0D7ABEA1-8308-4B37-81F6-E0AB1056B93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11" name="Text Box 3">
          <a:extLst>
            <a:ext uri="{FF2B5EF4-FFF2-40B4-BE49-F238E27FC236}">
              <a16:creationId xmlns:a16="http://schemas.microsoft.com/office/drawing/2014/main" xmlns="" id="{DD255D7E-A8D3-431E-B410-7589DC8519D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12" name="Text Box 32">
          <a:extLst>
            <a:ext uri="{FF2B5EF4-FFF2-40B4-BE49-F238E27FC236}">
              <a16:creationId xmlns:a16="http://schemas.microsoft.com/office/drawing/2014/main" xmlns="" id="{0893A91E-7F64-4AFA-8FF0-A0C6F7CF755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13" name="Text Box 3">
          <a:extLst>
            <a:ext uri="{FF2B5EF4-FFF2-40B4-BE49-F238E27FC236}">
              <a16:creationId xmlns:a16="http://schemas.microsoft.com/office/drawing/2014/main" xmlns="" id="{7964E93B-AB4E-415B-AB0A-D008406787A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14" name="Text Box 63">
          <a:extLst>
            <a:ext uri="{FF2B5EF4-FFF2-40B4-BE49-F238E27FC236}">
              <a16:creationId xmlns:a16="http://schemas.microsoft.com/office/drawing/2014/main" xmlns="" id="{5725CDE2-BDBE-4A52-A7C4-DD8717C38BA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15" name="Text Box 3">
          <a:extLst>
            <a:ext uri="{FF2B5EF4-FFF2-40B4-BE49-F238E27FC236}">
              <a16:creationId xmlns:a16="http://schemas.microsoft.com/office/drawing/2014/main" xmlns="" id="{2D65FD54-8114-406D-9571-40B08CD01AC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16" name="Text Box 32">
          <a:extLst>
            <a:ext uri="{FF2B5EF4-FFF2-40B4-BE49-F238E27FC236}">
              <a16:creationId xmlns:a16="http://schemas.microsoft.com/office/drawing/2014/main" xmlns="" id="{E233B8FE-276D-44BF-A5A0-0D492D83DBE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17" name="Text Box 3">
          <a:extLst>
            <a:ext uri="{FF2B5EF4-FFF2-40B4-BE49-F238E27FC236}">
              <a16:creationId xmlns:a16="http://schemas.microsoft.com/office/drawing/2014/main" xmlns="" id="{0BBDC2C3-6C49-4E1B-848E-D95FB6115FE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18" name="Text Box 63">
          <a:extLst>
            <a:ext uri="{FF2B5EF4-FFF2-40B4-BE49-F238E27FC236}">
              <a16:creationId xmlns:a16="http://schemas.microsoft.com/office/drawing/2014/main" xmlns="" id="{B4D98D0D-5543-4E3A-A213-0D054A2D607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19" name="Text Box 3">
          <a:extLst>
            <a:ext uri="{FF2B5EF4-FFF2-40B4-BE49-F238E27FC236}">
              <a16:creationId xmlns:a16="http://schemas.microsoft.com/office/drawing/2014/main" xmlns="" id="{584479E7-3A45-48F6-A8DC-72108879020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20" name="Text Box 32">
          <a:extLst>
            <a:ext uri="{FF2B5EF4-FFF2-40B4-BE49-F238E27FC236}">
              <a16:creationId xmlns:a16="http://schemas.microsoft.com/office/drawing/2014/main" xmlns="" id="{7ECDE379-D753-40E5-BB0F-82D4A1402CC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21" name="Text Box 3">
          <a:extLst>
            <a:ext uri="{FF2B5EF4-FFF2-40B4-BE49-F238E27FC236}">
              <a16:creationId xmlns:a16="http://schemas.microsoft.com/office/drawing/2014/main" xmlns="" id="{4E8B76CA-97A0-4747-8546-4CD6BF8AF95F}"/>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22" name="Text Box 63">
          <a:extLst>
            <a:ext uri="{FF2B5EF4-FFF2-40B4-BE49-F238E27FC236}">
              <a16:creationId xmlns:a16="http://schemas.microsoft.com/office/drawing/2014/main" xmlns="" id="{3345FE2A-5542-4636-93BB-D4BFE23782B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23" name="Text Box 3">
          <a:extLst>
            <a:ext uri="{FF2B5EF4-FFF2-40B4-BE49-F238E27FC236}">
              <a16:creationId xmlns:a16="http://schemas.microsoft.com/office/drawing/2014/main" xmlns="" id="{10AABAB3-0B7F-4E85-B368-2D0BE6FFE53F}"/>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24" name="Text Box 32">
          <a:extLst>
            <a:ext uri="{FF2B5EF4-FFF2-40B4-BE49-F238E27FC236}">
              <a16:creationId xmlns:a16="http://schemas.microsoft.com/office/drawing/2014/main" xmlns="" id="{E8EF4AF4-A492-4C04-AE98-DC5DB4FEE39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25" name="Text Box 3">
          <a:extLst>
            <a:ext uri="{FF2B5EF4-FFF2-40B4-BE49-F238E27FC236}">
              <a16:creationId xmlns:a16="http://schemas.microsoft.com/office/drawing/2014/main" xmlns="" id="{F2EC9AA8-3610-403D-8010-CCCF8B6C3DA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26" name="Text Box 63">
          <a:extLst>
            <a:ext uri="{FF2B5EF4-FFF2-40B4-BE49-F238E27FC236}">
              <a16:creationId xmlns:a16="http://schemas.microsoft.com/office/drawing/2014/main" xmlns="" id="{735A306F-1EA4-4F5A-91C2-D0A02F0C804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27" name="Text Box 3">
          <a:extLst>
            <a:ext uri="{FF2B5EF4-FFF2-40B4-BE49-F238E27FC236}">
              <a16:creationId xmlns:a16="http://schemas.microsoft.com/office/drawing/2014/main" xmlns="" id="{A6D6A2D1-E5CC-49B6-ACD5-05551849CEA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28" name="Text Box 32">
          <a:extLst>
            <a:ext uri="{FF2B5EF4-FFF2-40B4-BE49-F238E27FC236}">
              <a16:creationId xmlns:a16="http://schemas.microsoft.com/office/drawing/2014/main" xmlns="" id="{37DD0BF6-4636-40FC-849A-D95256BC09C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29" name="Text Box 3">
          <a:extLst>
            <a:ext uri="{FF2B5EF4-FFF2-40B4-BE49-F238E27FC236}">
              <a16:creationId xmlns:a16="http://schemas.microsoft.com/office/drawing/2014/main" xmlns="" id="{C2F46AD0-D724-4157-B23A-0FEB2FCC88C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30" name="Text Box 63">
          <a:extLst>
            <a:ext uri="{FF2B5EF4-FFF2-40B4-BE49-F238E27FC236}">
              <a16:creationId xmlns:a16="http://schemas.microsoft.com/office/drawing/2014/main" xmlns="" id="{45EED962-BBF0-4790-9541-5C0B46E733D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31" name="Text Box 3">
          <a:extLst>
            <a:ext uri="{FF2B5EF4-FFF2-40B4-BE49-F238E27FC236}">
              <a16:creationId xmlns:a16="http://schemas.microsoft.com/office/drawing/2014/main" xmlns="" id="{AF99FCA8-08D0-4F12-936F-A52ECADEA21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32" name="Text Box 32">
          <a:extLst>
            <a:ext uri="{FF2B5EF4-FFF2-40B4-BE49-F238E27FC236}">
              <a16:creationId xmlns:a16="http://schemas.microsoft.com/office/drawing/2014/main" xmlns="" id="{DA0CAA00-5DA0-4DB6-A2C9-E22FBD28BB1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33" name="Text Box 3">
          <a:extLst>
            <a:ext uri="{FF2B5EF4-FFF2-40B4-BE49-F238E27FC236}">
              <a16:creationId xmlns:a16="http://schemas.microsoft.com/office/drawing/2014/main" xmlns="" id="{F2448492-2CB8-452F-9D04-7B052C1EA3A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34" name="Text Box 63">
          <a:extLst>
            <a:ext uri="{FF2B5EF4-FFF2-40B4-BE49-F238E27FC236}">
              <a16:creationId xmlns:a16="http://schemas.microsoft.com/office/drawing/2014/main" xmlns="" id="{64867012-EBD7-4D0C-8D6B-87ADF0DF1CF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35" name="Text Box 3">
          <a:extLst>
            <a:ext uri="{FF2B5EF4-FFF2-40B4-BE49-F238E27FC236}">
              <a16:creationId xmlns:a16="http://schemas.microsoft.com/office/drawing/2014/main" xmlns="" id="{D0A64B58-9A11-42E0-8EB7-72EFD2433EF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36" name="Text Box 32">
          <a:extLst>
            <a:ext uri="{FF2B5EF4-FFF2-40B4-BE49-F238E27FC236}">
              <a16:creationId xmlns:a16="http://schemas.microsoft.com/office/drawing/2014/main" xmlns="" id="{479E222A-B7D7-48A0-83A6-699CA5E16FE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37" name="Text Box 3">
          <a:extLst>
            <a:ext uri="{FF2B5EF4-FFF2-40B4-BE49-F238E27FC236}">
              <a16:creationId xmlns:a16="http://schemas.microsoft.com/office/drawing/2014/main" xmlns="" id="{AAF897B0-3F7E-42CA-A766-CC5A8745BD5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38" name="Text Box 63">
          <a:extLst>
            <a:ext uri="{FF2B5EF4-FFF2-40B4-BE49-F238E27FC236}">
              <a16:creationId xmlns:a16="http://schemas.microsoft.com/office/drawing/2014/main" xmlns="" id="{6102CF07-0414-45A8-9737-7B42874F6DB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39" name="Text Box 3">
          <a:extLst>
            <a:ext uri="{FF2B5EF4-FFF2-40B4-BE49-F238E27FC236}">
              <a16:creationId xmlns:a16="http://schemas.microsoft.com/office/drawing/2014/main" xmlns="" id="{DB96A3FE-D182-494F-9206-724EDB3CB4D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40" name="Text Box 32">
          <a:extLst>
            <a:ext uri="{FF2B5EF4-FFF2-40B4-BE49-F238E27FC236}">
              <a16:creationId xmlns:a16="http://schemas.microsoft.com/office/drawing/2014/main" xmlns="" id="{606AAD4C-E38C-42E8-9B40-018E3DA37BF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41" name="Text Box 3">
          <a:extLst>
            <a:ext uri="{FF2B5EF4-FFF2-40B4-BE49-F238E27FC236}">
              <a16:creationId xmlns:a16="http://schemas.microsoft.com/office/drawing/2014/main" xmlns="" id="{A3B1F66D-BA1E-4E1F-90F2-A725E753E28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42" name="Text Box 63">
          <a:extLst>
            <a:ext uri="{FF2B5EF4-FFF2-40B4-BE49-F238E27FC236}">
              <a16:creationId xmlns:a16="http://schemas.microsoft.com/office/drawing/2014/main" xmlns="" id="{CB035E7E-213B-4426-803E-16F73B8981A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43" name="Text Box 3">
          <a:extLst>
            <a:ext uri="{FF2B5EF4-FFF2-40B4-BE49-F238E27FC236}">
              <a16:creationId xmlns:a16="http://schemas.microsoft.com/office/drawing/2014/main" xmlns="" id="{E815C2A6-0904-4CA5-BF2F-764ADBFF21F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44" name="Text Box 32">
          <a:extLst>
            <a:ext uri="{FF2B5EF4-FFF2-40B4-BE49-F238E27FC236}">
              <a16:creationId xmlns:a16="http://schemas.microsoft.com/office/drawing/2014/main" xmlns="" id="{2A8D14F2-5D6E-4347-9D8E-A9ABB8D5416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45" name="Text Box 3">
          <a:extLst>
            <a:ext uri="{FF2B5EF4-FFF2-40B4-BE49-F238E27FC236}">
              <a16:creationId xmlns:a16="http://schemas.microsoft.com/office/drawing/2014/main" xmlns="" id="{233654CA-701A-45B5-B8A0-FD566707D88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46" name="Text Box 63">
          <a:extLst>
            <a:ext uri="{FF2B5EF4-FFF2-40B4-BE49-F238E27FC236}">
              <a16:creationId xmlns:a16="http://schemas.microsoft.com/office/drawing/2014/main" xmlns="" id="{315FC828-B9F8-481A-A6CC-307C95FB4D5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47" name="Text Box 3">
          <a:extLst>
            <a:ext uri="{FF2B5EF4-FFF2-40B4-BE49-F238E27FC236}">
              <a16:creationId xmlns:a16="http://schemas.microsoft.com/office/drawing/2014/main" xmlns="" id="{654F13DC-81C7-4018-82F5-9BA7BD975F6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48" name="Text Box 32">
          <a:extLst>
            <a:ext uri="{FF2B5EF4-FFF2-40B4-BE49-F238E27FC236}">
              <a16:creationId xmlns:a16="http://schemas.microsoft.com/office/drawing/2014/main" xmlns="" id="{73563CA3-B15C-49C2-A80D-770CC60E88E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49" name="Text Box 3">
          <a:extLst>
            <a:ext uri="{FF2B5EF4-FFF2-40B4-BE49-F238E27FC236}">
              <a16:creationId xmlns:a16="http://schemas.microsoft.com/office/drawing/2014/main" xmlns="" id="{9088221B-ECAC-4E8E-849F-C073A548B8F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50" name="Text Box 63">
          <a:extLst>
            <a:ext uri="{FF2B5EF4-FFF2-40B4-BE49-F238E27FC236}">
              <a16:creationId xmlns:a16="http://schemas.microsoft.com/office/drawing/2014/main" xmlns="" id="{AC7C624A-E476-4753-9910-04E71E5EC6F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51" name="Text Box 3">
          <a:extLst>
            <a:ext uri="{FF2B5EF4-FFF2-40B4-BE49-F238E27FC236}">
              <a16:creationId xmlns:a16="http://schemas.microsoft.com/office/drawing/2014/main" xmlns="" id="{D90A2373-59D8-4CF5-94CB-EF7335F39AA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52" name="Text Box 32">
          <a:extLst>
            <a:ext uri="{FF2B5EF4-FFF2-40B4-BE49-F238E27FC236}">
              <a16:creationId xmlns:a16="http://schemas.microsoft.com/office/drawing/2014/main" xmlns="" id="{AC671DDF-D2EC-4BD2-95D7-FE81E767A3D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53" name="Text Box 3">
          <a:extLst>
            <a:ext uri="{FF2B5EF4-FFF2-40B4-BE49-F238E27FC236}">
              <a16:creationId xmlns:a16="http://schemas.microsoft.com/office/drawing/2014/main" xmlns="" id="{3CF2EF4B-B014-4956-AE87-9D05AD44A23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54" name="Text Box 63">
          <a:extLst>
            <a:ext uri="{FF2B5EF4-FFF2-40B4-BE49-F238E27FC236}">
              <a16:creationId xmlns:a16="http://schemas.microsoft.com/office/drawing/2014/main" xmlns="" id="{C62C2A55-2AB9-43AD-8FEE-AFF6775BDDA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55" name="Text Box 3">
          <a:extLst>
            <a:ext uri="{FF2B5EF4-FFF2-40B4-BE49-F238E27FC236}">
              <a16:creationId xmlns:a16="http://schemas.microsoft.com/office/drawing/2014/main" xmlns="" id="{3C16738A-8D29-4E93-A978-E0C4D838B16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56" name="Text Box 32">
          <a:extLst>
            <a:ext uri="{FF2B5EF4-FFF2-40B4-BE49-F238E27FC236}">
              <a16:creationId xmlns:a16="http://schemas.microsoft.com/office/drawing/2014/main" xmlns="" id="{43A11319-1588-4FA2-A8D3-B8152B62E17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57" name="Text Box 3">
          <a:extLst>
            <a:ext uri="{FF2B5EF4-FFF2-40B4-BE49-F238E27FC236}">
              <a16:creationId xmlns:a16="http://schemas.microsoft.com/office/drawing/2014/main" xmlns="" id="{D24109D3-726C-44A7-B277-B7E8B92793C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58" name="Text Box 63">
          <a:extLst>
            <a:ext uri="{FF2B5EF4-FFF2-40B4-BE49-F238E27FC236}">
              <a16:creationId xmlns:a16="http://schemas.microsoft.com/office/drawing/2014/main" xmlns="" id="{5537F186-9712-4F67-AC0A-A1C722051FB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59" name="Text Box 3">
          <a:extLst>
            <a:ext uri="{FF2B5EF4-FFF2-40B4-BE49-F238E27FC236}">
              <a16:creationId xmlns:a16="http://schemas.microsoft.com/office/drawing/2014/main" xmlns="" id="{F21ADFE0-2EEB-450B-A038-22F360C2A29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60" name="Text Box 32">
          <a:extLst>
            <a:ext uri="{FF2B5EF4-FFF2-40B4-BE49-F238E27FC236}">
              <a16:creationId xmlns:a16="http://schemas.microsoft.com/office/drawing/2014/main" xmlns="" id="{C5251AFD-BB8E-48EB-8472-2B61715AA36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61" name="Text Box 3">
          <a:extLst>
            <a:ext uri="{FF2B5EF4-FFF2-40B4-BE49-F238E27FC236}">
              <a16:creationId xmlns:a16="http://schemas.microsoft.com/office/drawing/2014/main" xmlns="" id="{A16A348D-47A6-42B2-B6BC-94A8ACF2AD7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62" name="Text Box 63">
          <a:extLst>
            <a:ext uri="{FF2B5EF4-FFF2-40B4-BE49-F238E27FC236}">
              <a16:creationId xmlns:a16="http://schemas.microsoft.com/office/drawing/2014/main" xmlns="" id="{EC430B58-54F7-473E-8881-4F79FB83A58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63" name="Text Box 3">
          <a:extLst>
            <a:ext uri="{FF2B5EF4-FFF2-40B4-BE49-F238E27FC236}">
              <a16:creationId xmlns:a16="http://schemas.microsoft.com/office/drawing/2014/main" xmlns="" id="{DB6070D9-278B-4533-B5CB-5EDCC11AD37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64" name="Text Box 32">
          <a:extLst>
            <a:ext uri="{FF2B5EF4-FFF2-40B4-BE49-F238E27FC236}">
              <a16:creationId xmlns:a16="http://schemas.microsoft.com/office/drawing/2014/main" xmlns="" id="{5F099DF8-D4A2-4F3C-B1E2-F992556F07A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65" name="Text Box 3">
          <a:extLst>
            <a:ext uri="{FF2B5EF4-FFF2-40B4-BE49-F238E27FC236}">
              <a16:creationId xmlns:a16="http://schemas.microsoft.com/office/drawing/2014/main" xmlns="" id="{B6D8B8D2-5BB2-4EE9-B9AE-6719BBD77FF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66" name="Text Box 63">
          <a:extLst>
            <a:ext uri="{FF2B5EF4-FFF2-40B4-BE49-F238E27FC236}">
              <a16:creationId xmlns:a16="http://schemas.microsoft.com/office/drawing/2014/main" xmlns="" id="{8403F930-A196-4DB4-AD56-5792BCC4617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67" name="Text Box 3">
          <a:extLst>
            <a:ext uri="{FF2B5EF4-FFF2-40B4-BE49-F238E27FC236}">
              <a16:creationId xmlns:a16="http://schemas.microsoft.com/office/drawing/2014/main" xmlns="" id="{393E7B9F-914C-4FB6-899A-0B79AA80814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68" name="Text Box 32">
          <a:extLst>
            <a:ext uri="{FF2B5EF4-FFF2-40B4-BE49-F238E27FC236}">
              <a16:creationId xmlns:a16="http://schemas.microsoft.com/office/drawing/2014/main" xmlns="" id="{D0E73DA8-2C9B-43DC-9BE3-EB5F47120B3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69" name="Text Box 3">
          <a:extLst>
            <a:ext uri="{FF2B5EF4-FFF2-40B4-BE49-F238E27FC236}">
              <a16:creationId xmlns:a16="http://schemas.microsoft.com/office/drawing/2014/main" xmlns="" id="{58337DAD-F786-46C6-B282-8EF47449156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70" name="Text Box 63">
          <a:extLst>
            <a:ext uri="{FF2B5EF4-FFF2-40B4-BE49-F238E27FC236}">
              <a16:creationId xmlns:a16="http://schemas.microsoft.com/office/drawing/2014/main" xmlns="" id="{CED2A452-5B38-47D7-800F-950D20966A4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71" name="Text Box 3">
          <a:extLst>
            <a:ext uri="{FF2B5EF4-FFF2-40B4-BE49-F238E27FC236}">
              <a16:creationId xmlns:a16="http://schemas.microsoft.com/office/drawing/2014/main" xmlns="" id="{7FD00E71-7A5C-472F-A6CE-0D0992082C6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72" name="Text Box 32">
          <a:extLst>
            <a:ext uri="{FF2B5EF4-FFF2-40B4-BE49-F238E27FC236}">
              <a16:creationId xmlns:a16="http://schemas.microsoft.com/office/drawing/2014/main" xmlns="" id="{05BAB1F1-177F-4B50-9B66-E8409BAA201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73" name="Text Box 3">
          <a:extLst>
            <a:ext uri="{FF2B5EF4-FFF2-40B4-BE49-F238E27FC236}">
              <a16:creationId xmlns:a16="http://schemas.microsoft.com/office/drawing/2014/main" xmlns="" id="{60DE9571-044A-48F9-A1FD-86E175205A7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74" name="Text Box 63">
          <a:extLst>
            <a:ext uri="{FF2B5EF4-FFF2-40B4-BE49-F238E27FC236}">
              <a16:creationId xmlns:a16="http://schemas.microsoft.com/office/drawing/2014/main" xmlns="" id="{EBAA09CB-B435-4986-A0EA-C8C318F0F55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75" name="Text Box 3">
          <a:extLst>
            <a:ext uri="{FF2B5EF4-FFF2-40B4-BE49-F238E27FC236}">
              <a16:creationId xmlns:a16="http://schemas.microsoft.com/office/drawing/2014/main" xmlns="" id="{0266D48B-80FB-4B30-8296-A7DE69845DA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76" name="Text Box 32">
          <a:extLst>
            <a:ext uri="{FF2B5EF4-FFF2-40B4-BE49-F238E27FC236}">
              <a16:creationId xmlns:a16="http://schemas.microsoft.com/office/drawing/2014/main" xmlns="" id="{DBD670FE-5885-4379-8708-81D3F20F6D3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77" name="Text Box 3">
          <a:extLst>
            <a:ext uri="{FF2B5EF4-FFF2-40B4-BE49-F238E27FC236}">
              <a16:creationId xmlns:a16="http://schemas.microsoft.com/office/drawing/2014/main" xmlns="" id="{FDCC08FD-109C-4942-ADD6-FFF77D774AA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78" name="Text Box 63">
          <a:extLst>
            <a:ext uri="{FF2B5EF4-FFF2-40B4-BE49-F238E27FC236}">
              <a16:creationId xmlns:a16="http://schemas.microsoft.com/office/drawing/2014/main" xmlns="" id="{13C21376-D9DC-4630-9995-2ED14E3BE161}"/>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79" name="Text Box 3">
          <a:extLst>
            <a:ext uri="{FF2B5EF4-FFF2-40B4-BE49-F238E27FC236}">
              <a16:creationId xmlns:a16="http://schemas.microsoft.com/office/drawing/2014/main" xmlns="" id="{FD1E629C-7C02-4AF6-85A0-1A439597110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0" name="Text Box 32">
          <a:extLst>
            <a:ext uri="{FF2B5EF4-FFF2-40B4-BE49-F238E27FC236}">
              <a16:creationId xmlns:a16="http://schemas.microsoft.com/office/drawing/2014/main" xmlns="" id="{CB06A000-D722-4967-B2CF-44190AC20BD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81" name="Text Box 3">
          <a:extLst>
            <a:ext uri="{FF2B5EF4-FFF2-40B4-BE49-F238E27FC236}">
              <a16:creationId xmlns:a16="http://schemas.microsoft.com/office/drawing/2014/main" xmlns="" id="{3E0F7830-B609-4586-8DB6-B9C94DD2A385}"/>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2" name="Text Box 63">
          <a:extLst>
            <a:ext uri="{FF2B5EF4-FFF2-40B4-BE49-F238E27FC236}">
              <a16:creationId xmlns:a16="http://schemas.microsoft.com/office/drawing/2014/main" xmlns="" id="{D558FDD2-0F01-42B3-A44A-98861E3FBF8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83" name="Text Box 3">
          <a:extLst>
            <a:ext uri="{FF2B5EF4-FFF2-40B4-BE49-F238E27FC236}">
              <a16:creationId xmlns:a16="http://schemas.microsoft.com/office/drawing/2014/main" xmlns="" id="{641B958C-0DFA-49B4-87FA-B1ED2B42098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4" name="Text Box 32">
          <a:extLst>
            <a:ext uri="{FF2B5EF4-FFF2-40B4-BE49-F238E27FC236}">
              <a16:creationId xmlns:a16="http://schemas.microsoft.com/office/drawing/2014/main" xmlns="" id="{39D0AC0E-81D0-46AB-B73B-D0E2193DD2E1}"/>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85" name="Text Box 3">
          <a:extLst>
            <a:ext uri="{FF2B5EF4-FFF2-40B4-BE49-F238E27FC236}">
              <a16:creationId xmlns:a16="http://schemas.microsoft.com/office/drawing/2014/main" xmlns="" id="{EE3CAB6C-0415-40F1-8473-50599AAD49B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6" name="Text Box 63">
          <a:extLst>
            <a:ext uri="{FF2B5EF4-FFF2-40B4-BE49-F238E27FC236}">
              <a16:creationId xmlns:a16="http://schemas.microsoft.com/office/drawing/2014/main" xmlns="" id="{6591B101-BBC9-4B83-9C09-9ABEB38F30C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7" name="Text Box 32">
          <a:extLst>
            <a:ext uri="{FF2B5EF4-FFF2-40B4-BE49-F238E27FC236}">
              <a16:creationId xmlns:a16="http://schemas.microsoft.com/office/drawing/2014/main" xmlns="" id="{4198EF21-9EA5-4A02-808F-51138021DFC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88" name="Text Box 3">
          <a:extLst>
            <a:ext uri="{FF2B5EF4-FFF2-40B4-BE49-F238E27FC236}">
              <a16:creationId xmlns:a16="http://schemas.microsoft.com/office/drawing/2014/main" xmlns="" id="{76188C37-0541-471A-A39D-05226833928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89" name="Text Box 63">
          <a:extLst>
            <a:ext uri="{FF2B5EF4-FFF2-40B4-BE49-F238E27FC236}">
              <a16:creationId xmlns:a16="http://schemas.microsoft.com/office/drawing/2014/main" xmlns="" id="{43B6F14F-31D1-4628-A83D-14F729A1454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90" name="Text Box 3">
          <a:extLst>
            <a:ext uri="{FF2B5EF4-FFF2-40B4-BE49-F238E27FC236}">
              <a16:creationId xmlns:a16="http://schemas.microsoft.com/office/drawing/2014/main" xmlns="" id="{80FA2446-2A87-4EFC-A42D-166182E7C7D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91" name="Text Box 32">
          <a:extLst>
            <a:ext uri="{FF2B5EF4-FFF2-40B4-BE49-F238E27FC236}">
              <a16:creationId xmlns:a16="http://schemas.microsoft.com/office/drawing/2014/main" xmlns="" id="{D8742BE2-33FE-4633-ABCF-DE6298F5061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92" name="Text Box 3">
          <a:extLst>
            <a:ext uri="{FF2B5EF4-FFF2-40B4-BE49-F238E27FC236}">
              <a16:creationId xmlns:a16="http://schemas.microsoft.com/office/drawing/2014/main" xmlns="" id="{F95AAE5D-2E60-47C0-B261-C5F85EA6B88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93" name="Text Box 63">
          <a:extLst>
            <a:ext uri="{FF2B5EF4-FFF2-40B4-BE49-F238E27FC236}">
              <a16:creationId xmlns:a16="http://schemas.microsoft.com/office/drawing/2014/main" xmlns="" id="{154009F7-2E00-4369-965B-0FC424D1CBF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94" name="Text Box 3">
          <a:extLst>
            <a:ext uri="{FF2B5EF4-FFF2-40B4-BE49-F238E27FC236}">
              <a16:creationId xmlns:a16="http://schemas.microsoft.com/office/drawing/2014/main" xmlns="" id="{09840498-A0D3-47C4-9531-8FB78B71A8C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95" name="Text Box 32">
          <a:extLst>
            <a:ext uri="{FF2B5EF4-FFF2-40B4-BE49-F238E27FC236}">
              <a16:creationId xmlns:a16="http://schemas.microsoft.com/office/drawing/2014/main" xmlns="" id="{A3E73453-4D75-4AF2-8D3D-4A47A9C27D1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96" name="Text Box 3">
          <a:extLst>
            <a:ext uri="{FF2B5EF4-FFF2-40B4-BE49-F238E27FC236}">
              <a16:creationId xmlns:a16="http://schemas.microsoft.com/office/drawing/2014/main" xmlns="" id="{BDB46333-3B64-4E1E-9A4C-1B8EE753CBB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97" name="Text Box 63">
          <a:extLst>
            <a:ext uri="{FF2B5EF4-FFF2-40B4-BE49-F238E27FC236}">
              <a16:creationId xmlns:a16="http://schemas.microsoft.com/office/drawing/2014/main" xmlns="" id="{89518CF1-923D-4587-9DA2-C2EC897451D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398" name="Text Box 3">
          <a:extLst>
            <a:ext uri="{FF2B5EF4-FFF2-40B4-BE49-F238E27FC236}">
              <a16:creationId xmlns:a16="http://schemas.microsoft.com/office/drawing/2014/main" xmlns="" id="{678330BC-448F-48D2-A533-7D7DE2E7F4D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399" name="Text Box 32">
          <a:extLst>
            <a:ext uri="{FF2B5EF4-FFF2-40B4-BE49-F238E27FC236}">
              <a16:creationId xmlns:a16="http://schemas.microsoft.com/office/drawing/2014/main" xmlns="" id="{779AB385-9835-46F8-A6D3-6DFD66A8CC5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00" name="Text Box 3">
          <a:extLst>
            <a:ext uri="{FF2B5EF4-FFF2-40B4-BE49-F238E27FC236}">
              <a16:creationId xmlns:a16="http://schemas.microsoft.com/office/drawing/2014/main" xmlns="" id="{78F573FE-ED92-4380-AC2A-286B4CD8943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01" name="Text Box 63">
          <a:extLst>
            <a:ext uri="{FF2B5EF4-FFF2-40B4-BE49-F238E27FC236}">
              <a16:creationId xmlns:a16="http://schemas.microsoft.com/office/drawing/2014/main" xmlns="" id="{82E7D251-3502-4590-83F2-919AB60798C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02" name="Text Box 3">
          <a:extLst>
            <a:ext uri="{FF2B5EF4-FFF2-40B4-BE49-F238E27FC236}">
              <a16:creationId xmlns:a16="http://schemas.microsoft.com/office/drawing/2014/main" xmlns="" id="{C94D1D14-5525-4832-84EA-CA60970755B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03" name="Text Box 32">
          <a:extLst>
            <a:ext uri="{FF2B5EF4-FFF2-40B4-BE49-F238E27FC236}">
              <a16:creationId xmlns:a16="http://schemas.microsoft.com/office/drawing/2014/main" xmlns="" id="{C254EFF0-7C2C-4F0F-AABA-3D06802FA04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04" name="Text Box 3">
          <a:extLst>
            <a:ext uri="{FF2B5EF4-FFF2-40B4-BE49-F238E27FC236}">
              <a16:creationId xmlns:a16="http://schemas.microsoft.com/office/drawing/2014/main" xmlns="" id="{2187BD43-9B47-4463-A3CD-34AAF4563D06}"/>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05" name="Text Box 63">
          <a:extLst>
            <a:ext uri="{FF2B5EF4-FFF2-40B4-BE49-F238E27FC236}">
              <a16:creationId xmlns:a16="http://schemas.microsoft.com/office/drawing/2014/main" xmlns="" id="{B8D0D703-772B-42E5-9CD3-48805A9994F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06" name="Text Box 3">
          <a:extLst>
            <a:ext uri="{FF2B5EF4-FFF2-40B4-BE49-F238E27FC236}">
              <a16:creationId xmlns:a16="http://schemas.microsoft.com/office/drawing/2014/main" xmlns="" id="{B9003221-D7B9-47A0-B831-752F9B0AE8B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07" name="Text Box 32">
          <a:extLst>
            <a:ext uri="{FF2B5EF4-FFF2-40B4-BE49-F238E27FC236}">
              <a16:creationId xmlns:a16="http://schemas.microsoft.com/office/drawing/2014/main" xmlns="" id="{8FECDF81-9AB8-4F55-8515-361337AEC15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08" name="Text Box 3">
          <a:extLst>
            <a:ext uri="{FF2B5EF4-FFF2-40B4-BE49-F238E27FC236}">
              <a16:creationId xmlns:a16="http://schemas.microsoft.com/office/drawing/2014/main" xmlns="" id="{573593DE-C1A1-44FA-B752-BA1652B8439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09" name="Text Box 63">
          <a:extLst>
            <a:ext uri="{FF2B5EF4-FFF2-40B4-BE49-F238E27FC236}">
              <a16:creationId xmlns:a16="http://schemas.microsoft.com/office/drawing/2014/main" xmlns="" id="{1878DDA4-FB71-493F-8A6A-3525EE1D7CC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10" name="Text Box 3">
          <a:extLst>
            <a:ext uri="{FF2B5EF4-FFF2-40B4-BE49-F238E27FC236}">
              <a16:creationId xmlns:a16="http://schemas.microsoft.com/office/drawing/2014/main" xmlns="" id="{1C75B4CA-B577-47A8-8483-1AD61FF7758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11" name="Text Box 32">
          <a:extLst>
            <a:ext uri="{FF2B5EF4-FFF2-40B4-BE49-F238E27FC236}">
              <a16:creationId xmlns:a16="http://schemas.microsoft.com/office/drawing/2014/main" xmlns="" id="{C6906940-4C99-41AA-87C9-156CD3436CC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12" name="Text Box 3">
          <a:extLst>
            <a:ext uri="{FF2B5EF4-FFF2-40B4-BE49-F238E27FC236}">
              <a16:creationId xmlns:a16="http://schemas.microsoft.com/office/drawing/2014/main" xmlns="" id="{32A4C387-B0B6-446B-BDF0-844FA82078C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13" name="Text Box 63">
          <a:extLst>
            <a:ext uri="{FF2B5EF4-FFF2-40B4-BE49-F238E27FC236}">
              <a16:creationId xmlns:a16="http://schemas.microsoft.com/office/drawing/2014/main" xmlns="" id="{B2614AD1-603B-4FA5-8C32-DA68983AFB1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14" name="Text Box 3">
          <a:extLst>
            <a:ext uri="{FF2B5EF4-FFF2-40B4-BE49-F238E27FC236}">
              <a16:creationId xmlns:a16="http://schemas.microsoft.com/office/drawing/2014/main" xmlns="" id="{704D3CDC-97D8-4D00-93E0-4466D7ED72F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15" name="Text Box 32">
          <a:extLst>
            <a:ext uri="{FF2B5EF4-FFF2-40B4-BE49-F238E27FC236}">
              <a16:creationId xmlns:a16="http://schemas.microsoft.com/office/drawing/2014/main" xmlns="" id="{71F9F829-F063-4F1C-9D91-2E941C10CC5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16" name="Text Box 3">
          <a:extLst>
            <a:ext uri="{FF2B5EF4-FFF2-40B4-BE49-F238E27FC236}">
              <a16:creationId xmlns:a16="http://schemas.microsoft.com/office/drawing/2014/main" xmlns="" id="{4690258D-9152-466A-94EF-697816F2AA7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17" name="Text Box 63">
          <a:extLst>
            <a:ext uri="{FF2B5EF4-FFF2-40B4-BE49-F238E27FC236}">
              <a16:creationId xmlns:a16="http://schemas.microsoft.com/office/drawing/2014/main" xmlns="" id="{DA3CBE1E-8498-447B-ABB6-FE8C503676B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18" name="Text Box 3">
          <a:extLst>
            <a:ext uri="{FF2B5EF4-FFF2-40B4-BE49-F238E27FC236}">
              <a16:creationId xmlns:a16="http://schemas.microsoft.com/office/drawing/2014/main" xmlns="" id="{1FF620C8-5A7C-40A7-8100-4DB50DFE4CE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19" name="Text Box 32">
          <a:extLst>
            <a:ext uri="{FF2B5EF4-FFF2-40B4-BE49-F238E27FC236}">
              <a16:creationId xmlns:a16="http://schemas.microsoft.com/office/drawing/2014/main" xmlns="" id="{43636FB6-FB77-46EE-9FC0-62B483B6B40E}"/>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20" name="Text Box 3">
          <a:extLst>
            <a:ext uri="{FF2B5EF4-FFF2-40B4-BE49-F238E27FC236}">
              <a16:creationId xmlns:a16="http://schemas.microsoft.com/office/drawing/2014/main" xmlns="" id="{897CCB95-3D70-4035-8983-F0B02C20731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21" name="Text Box 63">
          <a:extLst>
            <a:ext uri="{FF2B5EF4-FFF2-40B4-BE49-F238E27FC236}">
              <a16:creationId xmlns:a16="http://schemas.microsoft.com/office/drawing/2014/main" xmlns="" id="{FD9FE289-D1B1-4524-B80A-41A9973D102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22" name="Text Box 3">
          <a:extLst>
            <a:ext uri="{FF2B5EF4-FFF2-40B4-BE49-F238E27FC236}">
              <a16:creationId xmlns:a16="http://schemas.microsoft.com/office/drawing/2014/main" xmlns="" id="{DC364D96-E9D7-4DAD-B380-1644B9F1450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23" name="Text Box 32">
          <a:extLst>
            <a:ext uri="{FF2B5EF4-FFF2-40B4-BE49-F238E27FC236}">
              <a16:creationId xmlns:a16="http://schemas.microsoft.com/office/drawing/2014/main" xmlns="" id="{AAAFB458-7E0F-45CB-B880-0BC8D02B1D3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24" name="Text Box 3">
          <a:extLst>
            <a:ext uri="{FF2B5EF4-FFF2-40B4-BE49-F238E27FC236}">
              <a16:creationId xmlns:a16="http://schemas.microsoft.com/office/drawing/2014/main" xmlns="" id="{78633528-70DB-403E-ABEA-695D8BE4650F}"/>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25" name="Text Box 63">
          <a:extLst>
            <a:ext uri="{FF2B5EF4-FFF2-40B4-BE49-F238E27FC236}">
              <a16:creationId xmlns:a16="http://schemas.microsoft.com/office/drawing/2014/main" xmlns="" id="{A5EB07B0-7866-476E-A990-D0F40479B647}"/>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26" name="Text Box 3">
          <a:extLst>
            <a:ext uri="{FF2B5EF4-FFF2-40B4-BE49-F238E27FC236}">
              <a16:creationId xmlns:a16="http://schemas.microsoft.com/office/drawing/2014/main" xmlns="" id="{088C7711-82FC-41B7-BB4F-9696948EB06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27" name="Text Box 32">
          <a:extLst>
            <a:ext uri="{FF2B5EF4-FFF2-40B4-BE49-F238E27FC236}">
              <a16:creationId xmlns:a16="http://schemas.microsoft.com/office/drawing/2014/main" xmlns="" id="{9F48121F-A18B-4FD7-A872-D260CEC31C3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28" name="Text Box 3">
          <a:extLst>
            <a:ext uri="{FF2B5EF4-FFF2-40B4-BE49-F238E27FC236}">
              <a16:creationId xmlns:a16="http://schemas.microsoft.com/office/drawing/2014/main" xmlns="" id="{5C5E6366-41A6-4AE4-B072-C6BB08FC303A}"/>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29" name="Text Box 63">
          <a:extLst>
            <a:ext uri="{FF2B5EF4-FFF2-40B4-BE49-F238E27FC236}">
              <a16:creationId xmlns:a16="http://schemas.microsoft.com/office/drawing/2014/main" xmlns="" id="{E4EB995C-5798-4615-8DCE-9ACC7D2DBC6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30" name="Text Box 3">
          <a:extLst>
            <a:ext uri="{FF2B5EF4-FFF2-40B4-BE49-F238E27FC236}">
              <a16:creationId xmlns:a16="http://schemas.microsoft.com/office/drawing/2014/main" xmlns="" id="{E0015EBE-D4E7-4B94-8ED5-092D3785059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31" name="Text Box 32">
          <a:extLst>
            <a:ext uri="{FF2B5EF4-FFF2-40B4-BE49-F238E27FC236}">
              <a16:creationId xmlns:a16="http://schemas.microsoft.com/office/drawing/2014/main" xmlns="" id="{A9D3F90D-B79F-414C-A29F-4230F7E984C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32" name="Text Box 3">
          <a:extLst>
            <a:ext uri="{FF2B5EF4-FFF2-40B4-BE49-F238E27FC236}">
              <a16:creationId xmlns:a16="http://schemas.microsoft.com/office/drawing/2014/main" xmlns="" id="{1DDDBDB4-E488-4859-865E-4FCF939D25E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33" name="Text Box 63">
          <a:extLst>
            <a:ext uri="{FF2B5EF4-FFF2-40B4-BE49-F238E27FC236}">
              <a16:creationId xmlns:a16="http://schemas.microsoft.com/office/drawing/2014/main" xmlns="" id="{6EEDEF75-B3CF-4CEA-BA97-651EAA32619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34" name="Text Box 3">
          <a:extLst>
            <a:ext uri="{FF2B5EF4-FFF2-40B4-BE49-F238E27FC236}">
              <a16:creationId xmlns:a16="http://schemas.microsoft.com/office/drawing/2014/main" xmlns="" id="{4449A2A7-3FE4-4DA3-8214-BD81E27E76B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35" name="Text Box 32">
          <a:extLst>
            <a:ext uri="{FF2B5EF4-FFF2-40B4-BE49-F238E27FC236}">
              <a16:creationId xmlns:a16="http://schemas.microsoft.com/office/drawing/2014/main" xmlns="" id="{4025C5D8-0A38-4106-84DA-15388128634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36" name="Text Box 3">
          <a:extLst>
            <a:ext uri="{FF2B5EF4-FFF2-40B4-BE49-F238E27FC236}">
              <a16:creationId xmlns:a16="http://schemas.microsoft.com/office/drawing/2014/main" xmlns="" id="{CEDFF77E-0591-4306-B765-EB3D406B5A6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37" name="Text Box 63">
          <a:extLst>
            <a:ext uri="{FF2B5EF4-FFF2-40B4-BE49-F238E27FC236}">
              <a16:creationId xmlns:a16="http://schemas.microsoft.com/office/drawing/2014/main" xmlns="" id="{A6C75005-BFDB-4388-881F-60CF8A0D860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38" name="Text Box 3">
          <a:extLst>
            <a:ext uri="{FF2B5EF4-FFF2-40B4-BE49-F238E27FC236}">
              <a16:creationId xmlns:a16="http://schemas.microsoft.com/office/drawing/2014/main" xmlns="" id="{63C96F22-49AF-4FD6-A838-8E31A326798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39" name="Text Box 32">
          <a:extLst>
            <a:ext uri="{FF2B5EF4-FFF2-40B4-BE49-F238E27FC236}">
              <a16:creationId xmlns:a16="http://schemas.microsoft.com/office/drawing/2014/main" xmlns="" id="{5B714E85-8A65-4579-BCDF-56F48D4B1B9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40" name="Text Box 3">
          <a:extLst>
            <a:ext uri="{FF2B5EF4-FFF2-40B4-BE49-F238E27FC236}">
              <a16:creationId xmlns:a16="http://schemas.microsoft.com/office/drawing/2014/main" xmlns="" id="{E54BF4B1-7E31-4E1A-AA09-B9668E1474E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41" name="Text Box 63">
          <a:extLst>
            <a:ext uri="{FF2B5EF4-FFF2-40B4-BE49-F238E27FC236}">
              <a16:creationId xmlns:a16="http://schemas.microsoft.com/office/drawing/2014/main" xmlns="" id="{ACEC6832-E972-4EB8-A215-E11488FB110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42" name="Text Box 3">
          <a:extLst>
            <a:ext uri="{FF2B5EF4-FFF2-40B4-BE49-F238E27FC236}">
              <a16:creationId xmlns:a16="http://schemas.microsoft.com/office/drawing/2014/main" xmlns="" id="{8A96CBC3-9B65-4F10-83D0-DBF84FCE023F}"/>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43" name="Text Box 32">
          <a:extLst>
            <a:ext uri="{FF2B5EF4-FFF2-40B4-BE49-F238E27FC236}">
              <a16:creationId xmlns:a16="http://schemas.microsoft.com/office/drawing/2014/main" xmlns="" id="{4BC2426F-AD0B-4D53-9467-7669858127A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44" name="Text Box 3">
          <a:extLst>
            <a:ext uri="{FF2B5EF4-FFF2-40B4-BE49-F238E27FC236}">
              <a16:creationId xmlns:a16="http://schemas.microsoft.com/office/drawing/2014/main" xmlns="" id="{F7C5D6E0-1313-47FF-9D24-185EBFCEFD4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45" name="Text Box 63">
          <a:extLst>
            <a:ext uri="{FF2B5EF4-FFF2-40B4-BE49-F238E27FC236}">
              <a16:creationId xmlns:a16="http://schemas.microsoft.com/office/drawing/2014/main" xmlns="" id="{E4FD6B9E-2BDB-4CC2-BAE3-6896BF98CE7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46" name="Text Box 3">
          <a:extLst>
            <a:ext uri="{FF2B5EF4-FFF2-40B4-BE49-F238E27FC236}">
              <a16:creationId xmlns:a16="http://schemas.microsoft.com/office/drawing/2014/main" xmlns="" id="{62A77E69-F3A2-4CA5-A51A-5EE6075B55C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47" name="Text Box 32">
          <a:extLst>
            <a:ext uri="{FF2B5EF4-FFF2-40B4-BE49-F238E27FC236}">
              <a16:creationId xmlns:a16="http://schemas.microsoft.com/office/drawing/2014/main" xmlns="" id="{C3ECA4AA-1A90-4C27-B050-81751483CF8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48" name="Text Box 3">
          <a:extLst>
            <a:ext uri="{FF2B5EF4-FFF2-40B4-BE49-F238E27FC236}">
              <a16:creationId xmlns:a16="http://schemas.microsoft.com/office/drawing/2014/main" xmlns="" id="{AAC2171B-AAB5-43D7-B9E3-745C48E2B47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49" name="Text Box 63">
          <a:extLst>
            <a:ext uri="{FF2B5EF4-FFF2-40B4-BE49-F238E27FC236}">
              <a16:creationId xmlns:a16="http://schemas.microsoft.com/office/drawing/2014/main" xmlns="" id="{27850A87-4C6C-4F09-8144-1E0DDFACEB4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50" name="Text Box 3">
          <a:extLst>
            <a:ext uri="{FF2B5EF4-FFF2-40B4-BE49-F238E27FC236}">
              <a16:creationId xmlns:a16="http://schemas.microsoft.com/office/drawing/2014/main" xmlns="" id="{F3878858-17F4-4035-B2BE-75A02131B52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51" name="Text Box 32">
          <a:extLst>
            <a:ext uri="{FF2B5EF4-FFF2-40B4-BE49-F238E27FC236}">
              <a16:creationId xmlns:a16="http://schemas.microsoft.com/office/drawing/2014/main" xmlns="" id="{F547B7F1-7EDC-4191-B26F-24331F85CD0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52" name="Text Box 3">
          <a:extLst>
            <a:ext uri="{FF2B5EF4-FFF2-40B4-BE49-F238E27FC236}">
              <a16:creationId xmlns:a16="http://schemas.microsoft.com/office/drawing/2014/main" xmlns="" id="{1B0A87D2-2515-486F-AD96-B4450BB15DD6}"/>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53" name="Text Box 63">
          <a:extLst>
            <a:ext uri="{FF2B5EF4-FFF2-40B4-BE49-F238E27FC236}">
              <a16:creationId xmlns:a16="http://schemas.microsoft.com/office/drawing/2014/main" xmlns="" id="{235E78E7-42E8-40DF-82EC-F3667538955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54" name="Text Box 3">
          <a:extLst>
            <a:ext uri="{FF2B5EF4-FFF2-40B4-BE49-F238E27FC236}">
              <a16:creationId xmlns:a16="http://schemas.microsoft.com/office/drawing/2014/main" xmlns="" id="{4E2C1DFD-45BC-451A-8A12-21B811C5B15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55" name="Text Box 32">
          <a:extLst>
            <a:ext uri="{FF2B5EF4-FFF2-40B4-BE49-F238E27FC236}">
              <a16:creationId xmlns:a16="http://schemas.microsoft.com/office/drawing/2014/main" xmlns="" id="{C1A40A78-175D-455A-BEE2-10DEB48E23E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56" name="Text Box 3">
          <a:extLst>
            <a:ext uri="{FF2B5EF4-FFF2-40B4-BE49-F238E27FC236}">
              <a16:creationId xmlns:a16="http://schemas.microsoft.com/office/drawing/2014/main" xmlns="" id="{D86751C5-A8D7-4638-B17D-00827831FF3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57" name="Text Box 63">
          <a:extLst>
            <a:ext uri="{FF2B5EF4-FFF2-40B4-BE49-F238E27FC236}">
              <a16:creationId xmlns:a16="http://schemas.microsoft.com/office/drawing/2014/main" xmlns="" id="{EECE62E8-DB65-48DC-AA22-5730DD60153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58" name="Text Box 3">
          <a:extLst>
            <a:ext uri="{FF2B5EF4-FFF2-40B4-BE49-F238E27FC236}">
              <a16:creationId xmlns:a16="http://schemas.microsoft.com/office/drawing/2014/main" xmlns="" id="{8641CB6D-0315-41CD-B339-B2E140E028B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59" name="Text Box 32">
          <a:extLst>
            <a:ext uri="{FF2B5EF4-FFF2-40B4-BE49-F238E27FC236}">
              <a16:creationId xmlns:a16="http://schemas.microsoft.com/office/drawing/2014/main" xmlns="" id="{C8658398-4C9E-4360-AD9B-444DF1248B4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60" name="Text Box 3">
          <a:extLst>
            <a:ext uri="{FF2B5EF4-FFF2-40B4-BE49-F238E27FC236}">
              <a16:creationId xmlns:a16="http://schemas.microsoft.com/office/drawing/2014/main" xmlns="" id="{8E9C47CA-9F3D-4642-B125-58ACFC21DDB3}"/>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61" name="Text Box 63">
          <a:extLst>
            <a:ext uri="{FF2B5EF4-FFF2-40B4-BE49-F238E27FC236}">
              <a16:creationId xmlns:a16="http://schemas.microsoft.com/office/drawing/2014/main" xmlns="" id="{8268234B-3729-4C39-BB50-94EC9C7D1752}"/>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62" name="Text Box 3">
          <a:extLst>
            <a:ext uri="{FF2B5EF4-FFF2-40B4-BE49-F238E27FC236}">
              <a16:creationId xmlns:a16="http://schemas.microsoft.com/office/drawing/2014/main" xmlns="" id="{CDFB22F0-C3AA-4FCB-948D-4ED5D4E4A1F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63" name="Text Box 32">
          <a:extLst>
            <a:ext uri="{FF2B5EF4-FFF2-40B4-BE49-F238E27FC236}">
              <a16:creationId xmlns:a16="http://schemas.microsoft.com/office/drawing/2014/main" xmlns="" id="{CC301E92-F81A-4EEA-902B-2520094BC6B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64" name="Text Box 3">
          <a:extLst>
            <a:ext uri="{FF2B5EF4-FFF2-40B4-BE49-F238E27FC236}">
              <a16:creationId xmlns:a16="http://schemas.microsoft.com/office/drawing/2014/main" xmlns="" id="{3D6807CA-A629-4B03-89E6-F1C50327C17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65" name="Text Box 63">
          <a:extLst>
            <a:ext uri="{FF2B5EF4-FFF2-40B4-BE49-F238E27FC236}">
              <a16:creationId xmlns:a16="http://schemas.microsoft.com/office/drawing/2014/main" xmlns="" id="{0014879D-7BFC-4106-BD59-C3E45973D0C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66" name="Text Box 3">
          <a:extLst>
            <a:ext uri="{FF2B5EF4-FFF2-40B4-BE49-F238E27FC236}">
              <a16:creationId xmlns:a16="http://schemas.microsoft.com/office/drawing/2014/main" xmlns="" id="{34CC2B8E-CD73-4913-A058-D80601A97A0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67" name="Text Box 32">
          <a:extLst>
            <a:ext uri="{FF2B5EF4-FFF2-40B4-BE49-F238E27FC236}">
              <a16:creationId xmlns:a16="http://schemas.microsoft.com/office/drawing/2014/main" xmlns="" id="{F9485D78-ABF8-4DC2-8FEC-10AA6BE41FF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68" name="Text Box 3">
          <a:extLst>
            <a:ext uri="{FF2B5EF4-FFF2-40B4-BE49-F238E27FC236}">
              <a16:creationId xmlns:a16="http://schemas.microsoft.com/office/drawing/2014/main" xmlns="" id="{1113034D-3FD6-478F-AA5B-761940ECB3A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69" name="Text Box 63">
          <a:extLst>
            <a:ext uri="{FF2B5EF4-FFF2-40B4-BE49-F238E27FC236}">
              <a16:creationId xmlns:a16="http://schemas.microsoft.com/office/drawing/2014/main" xmlns="" id="{02768F12-940D-4C8B-8C6A-1435BF0D02F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70" name="Text Box 3">
          <a:extLst>
            <a:ext uri="{FF2B5EF4-FFF2-40B4-BE49-F238E27FC236}">
              <a16:creationId xmlns:a16="http://schemas.microsoft.com/office/drawing/2014/main" xmlns="" id="{88ECF1D8-8529-40AE-9D0C-7442932A1DB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71" name="Text Box 32">
          <a:extLst>
            <a:ext uri="{FF2B5EF4-FFF2-40B4-BE49-F238E27FC236}">
              <a16:creationId xmlns:a16="http://schemas.microsoft.com/office/drawing/2014/main" xmlns="" id="{EC881E5E-6AF6-4D9C-A65A-E16CF39E5033}"/>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72" name="Text Box 3">
          <a:extLst>
            <a:ext uri="{FF2B5EF4-FFF2-40B4-BE49-F238E27FC236}">
              <a16:creationId xmlns:a16="http://schemas.microsoft.com/office/drawing/2014/main" xmlns="" id="{89C413E7-A419-47B2-97B2-782FD2F5DB45}"/>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73" name="Text Box 63">
          <a:extLst>
            <a:ext uri="{FF2B5EF4-FFF2-40B4-BE49-F238E27FC236}">
              <a16:creationId xmlns:a16="http://schemas.microsoft.com/office/drawing/2014/main" xmlns="" id="{B775FC8B-31CA-4F7B-AAF0-96DC731EF30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74" name="Text Box 3">
          <a:extLst>
            <a:ext uri="{FF2B5EF4-FFF2-40B4-BE49-F238E27FC236}">
              <a16:creationId xmlns:a16="http://schemas.microsoft.com/office/drawing/2014/main" xmlns="" id="{CA9DCA46-D6FA-49FE-B559-521B674552ED}"/>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75" name="Text Box 32">
          <a:extLst>
            <a:ext uri="{FF2B5EF4-FFF2-40B4-BE49-F238E27FC236}">
              <a16:creationId xmlns:a16="http://schemas.microsoft.com/office/drawing/2014/main" xmlns="" id="{CBEF2916-288C-4C71-9AC9-0FA4B89E189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76" name="Text Box 3">
          <a:extLst>
            <a:ext uri="{FF2B5EF4-FFF2-40B4-BE49-F238E27FC236}">
              <a16:creationId xmlns:a16="http://schemas.microsoft.com/office/drawing/2014/main" xmlns="" id="{459D45DC-1B72-4FA5-BF39-F4D8B655A788}"/>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77" name="Text Box 63">
          <a:extLst>
            <a:ext uri="{FF2B5EF4-FFF2-40B4-BE49-F238E27FC236}">
              <a16:creationId xmlns:a16="http://schemas.microsoft.com/office/drawing/2014/main" xmlns="" id="{CCCD54AA-8D6C-4950-B4BC-3E6948BED82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78" name="Text Box 3">
          <a:extLst>
            <a:ext uri="{FF2B5EF4-FFF2-40B4-BE49-F238E27FC236}">
              <a16:creationId xmlns:a16="http://schemas.microsoft.com/office/drawing/2014/main" xmlns="" id="{FC0305E1-BEA5-4A56-BA06-D2A113A55F9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79" name="Text Box 32">
          <a:extLst>
            <a:ext uri="{FF2B5EF4-FFF2-40B4-BE49-F238E27FC236}">
              <a16:creationId xmlns:a16="http://schemas.microsoft.com/office/drawing/2014/main" xmlns="" id="{A431946E-8DD2-48F7-9064-5A1801B64CF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80" name="Text Box 3">
          <a:extLst>
            <a:ext uri="{FF2B5EF4-FFF2-40B4-BE49-F238E27FC236}">
              <a16:creationId xmlns:a16="http://schemas.microsoft.com/office/drawing/2014/main" xmlns="" id="{BC8ECE2C-08CA-4A91-A1E1-BA9B0B336A94}"/>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81" name="Text Box 63">
          <a:extLst>
            <a:ext uri="{FF2B5EF4-FFF2-40B4-BE49-F238E27FC236}">
              <a16:creationId xmlns:a16="http://schemas.microsoft.com/office/drawing/2014/main" xmlns="" id="{1CA7AC68-5C93-446B-B68E-42CA0A2720C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82" name="Text Box 3">
          <a:extLst>
            <a:ext uri="{FF2B5EF4-FFF2-40B4-BE49-F238E27FC236}">
              <a16:creationId xmlns:a16="http://schemas.microsoft.com/office/drawing/2014/main" xmlns="" id="{CB06FDA7-7477-4A86-ACC0-9DB527AB6D2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83" name="Text Box 32">
          <a:extLst>
            <a:ext uri="{FF2B5EF4-FFF2-40B4-BE49-F238E27FC236}">
              <a16:creationId xmlns:a16="http://schemas.microsoft.com/office/drawing/2014/main" xmlns="" id="{162D34EC-EE19-430A-B85C-D3071BBCF52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84" name="Text Box 3">
          <a:extLst>
            <a:ext uri="{FF2B5EF4-FFF2-40B4-BE49-F238E27FC236}">
              <a16:creationId xmlns:a16="http://schemas.microsoft.com/office/drawing/2014/main" xmlns="" id="{3FF52FDD-D2D8-4FB7-A7B0-7B69E896219B}"/>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85" name="Text Box 63">
          <a:extLst>
            <a:ext uri="{FF2B5EF4-FFF2-40B4-BE49-F238E27FC236}">
              <a16:creationId xmlns:a16="http://schemas.microsoft.com/office/drawing/2014/main" xmlns="" id="{B5B315AB-3100-4DCC-8514-E7A18664F62D}"/>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86" name="Text Box 3">
          <a:extLst>
            <a:ext uri="{FF2B5EF4-FFF2-40B4-BE49-F238E27FC236}">
              <a16:creationId xmlns:a16="http://schemas.microsoft.com/office/drawing/2014/main" xmlns="" id="{99C0B86F-46DD-469B-9B62-A1A50721962E}"/>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87" name="Text Box 32">
          <a:extLst>
            <a:ext uri="{FF2B5EF4-FFF2-40B4-BE49-F238E27FC236}">
              <a16:creationId xmlns:a16="http://schemas.microsoft.com/office/drawing/2014/main" xmlns="" id="{00AD44DC-1519-4779-B9C9-AA45D07EB28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88" name="Text Box 3">
          <a:extLst>
            <a:ext uri="{FF2B5EF4-FFF2-40B4-BE49-F238E27FC236}">
              <a16:creationId xmlns:a16="http://schemas.microsoft.com/office/drawing/2014/main" xmlns="" id="{E6780F97-3276-4496-999F-C3A3FF8F8496}"/>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89" name="Text Box 63">
          <a:extLst>
            <a:ext uri="{FF2B5EF4-FFF2-40B4-BE49-F238E27FC236}">
              <a16:creationId xmlns:a16="http://schemas.microsoft.com/office/drawing/2014/main" xmlns="" id="{413A66B4-3910-4652-BC8E-EF0E41FD3548}"/>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90" name="Text Box 3">
          <a:extLst>
            <a:ext uri="{FF2B5EF4-FFF2-40B4-BE49-F238E27FC236}">
              <a16:creationId xmlns:a16="http://schemas.microsoft.com/office/drawing/2014/main" xmlns="" id="{C2C6D71D-47C8-4F5C-8FF4-9C3CCC234E11}"/>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91" name="Text Box 32">
          <a:extLst>
            <a:ext uri="{FF2B5EF4-FFF2-40B4-BE49-F238E27FC236}">
              <a16:creationId xmlns:a16="http://schemas.microsoft.com/office/drawing/2014/main" xmlns="" id="{A6CF7B0A-1B40-4C87-BDB8-3067E020627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92" name="Text Box 3">
          <a:extLst>
            <a:ext uri="{FF2B5EF4-FFF2-40B4-BE49-F238E27FC236}">
              <a16:creationId xmlns:a16="http://schemas.microsoft.com/office/drawing/2014/main" xmlns="" id="{C66BA46E-070D-486C-AD96-32F1F383939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93" name="Text Box 63">
          <a:extLst>
            <a:ext uri="{FF2B5EF4-FFF2-40B4-BE49-F238E27FC236}">
              <a16:creationId xmlns:a16="http://schemas.microsoft.com/office/drawing/2014/main" xmlns="" id="{84005DB2-B240-4DCE-8866-BA01EC8F3D4A}"/>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94" name="Text Box 3">
          <a:extLst>
            <a:ext uri="{FF2B5EF4-FFF2-40B4-BE49-F238E27FC236}">
              <a16:creationId xmlns:a16="http://schemas.microsoft.com/office/drawing/2014/main" xmlns="" id="{8AD8867B-870E-4EDB-9A26-B18AE922E3F9}"/>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95" name="Text Box 32">
          <a:extLst>
            <a:ext uri="{FF2B5EF4-FFF2-40B4-BE49-F238E27FC236}">
              <a16:creationId xmlns:a16="http://schemas.microsoft.com/office/drawing/2014/main" xmlns="" id="{B4EA7CCD-63B2-4B00-8F38-5C9CE49CEF8F}"/>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96" name="Text Box 3">
          <a:extLst>
            <a:ext uri="{FF2B5EF4-FFF2-40B4-BE49-F238E27FC236}">
              <a16:creationId xmlns:a16="http://schemas.microsoft.com/office/drawing/2014/main" xmlns="" id="{48E1DB91-EDC7-4674-AADC-E29D12C4D2D5}"/>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97" name="Text Box 63">
          <a:extLst>
            <a:ext uri="{FF2B5EF4-FFF2-40B4-BE49-F238E27FC236}">
              <a16:creationId xmlns:a16="http://schemas.microsoft.com/office/drawing/2014/main" xmlns="" id="{C2BD4B81-60F4-4970-BCA1-EB821AC444D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498" name="Text Box 3">
          <a:extLst>
            <a:ext uri="{FF2B5EF4-FFF2-40B4-BE49-F238E27FC236}">
              <a16:creationId xmlns:a16="http://schemas.microsoft.com/office/drawing/2014/main" xmlns="" id="{BAE1B1BF-1685-460C-9C9B-0CB34CF41E3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499" name="Text Box 32">
          <a:extLst>
            <a:ext uri="{FF2B5EF4-FFF2-40B4-BE49-F238E27FC236}">
              <a16:creationId xmlns:a16="http://schemas.microsoft.com/office/drawing/2014/main" xmlns="" id="{85751A96-0288-4E9C-9012-0BC2833CBED4}"/>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00" name="Text Box 3">
          <a:extLst>
            <a:ext uri="{FF2B5EF4-FFF2-40B4-BE49-F238E27FC236}">
              <a16:creationId xmlns:a16="http://schemas.microsoft.com/office/drawing/2014/main" xmlns="" id="{C2D08222-8A16-4B24-BD82-1CC51AA9B7C2}"/>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01" name="Text Box 63">
          <a:extLst>
            <a:ext uri="{FF2B5EF4-FFF2-40B4-BE49-F238E27FC236}">
              <a16:creationId xmlns:a16="http://schemas.microsoft.com/office/drawing/2014/main" xmlns="" id="{C4AF17DC-4223-467F-8429-C22E643E2D36}"/>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02" name="Text Box 3">
          <a:extLst>
            <a:ext uri="{FF2B5EF4-FFF2-40B4-BE49-F238E27FC236}">
              <a16:creationId xmlns:a16="http://schemas.microsoft.com/office/drawing/2014/main" xmlns="" id="{25BA4E72-56A5-4CCE-BF4C-5BF336433635}"/>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03" name="Text Box 32">
          <a:extLst>
            <a:ext uri="{FF2B5EF4-FFF2-40B4-BE49-F238E27FC236}">
              <a16:creationId xmlns:a16="http://schemas.microsoft.com/office/drawing/2014/main" xmlns="" id="{DC80A7D8-1780-4921-A40B-C86853D2869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04" name="Text Box 3">
          <a:extLst>
            <a:ext uri="{FF2B5EF4-FFF2-40B4-BE49-F238E27FC236}">
              <a16:creationId xmlns:a16="http://schemas.microsoft.com/office/drawing/2014/main" xmlns="" id="{E205334E-D423-4599-AE44-242B1542D2C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05" name="Text Box 63">
          <a:extLst>
            <a:ext uri="{FF2B5EF4-FFF2-40B4-BE49-F238E27FC236}">
              <a16:creationId xmlns:a16="http://schemas.microsoft.com/office/drawing/2014/main" xmlns="" id="{6B3C3EEC-E5BE-4C52-A6B8-7906C61FDE6B}"/>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06" name="Text Box 3">
          <a:extLst>
            <a:ext uri="{FF2B5EF4-FFF2-40B4-BE49-F238E27FC236}">
              <a16:creationId xmlns:a16="http://schemas.microsoft.com/office/drawing/2014/main" xmlns="" id="{F8EA72D7-FA1A-4C76-83AC-293B5912F0CC}"/>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07" name="Text Box 32">
          <a:extLst>
            <a:ext uri="{FF2B5EF4-FFF2-40B4-BE49-F238E27FC236}">
              <a16:creationId xmlns:a16="http://schemas.microsoft.com/office/drawing/2014/main" xmlns="" id="{0AFB6E02-5C04-43F4-9B29-7F06404C5840}"/>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08" name="Text Box 3">
          <a:extLst>
            <a:ext uri="{FF2B5EF4-FFF2-40B4-BE49-F238E27FC236}">
              <a16:creationId xmlns:a16="http://schemas.microsoft.com/office/drawing/2014/main" xmlns="" id="{7BA15709-3028-4CDB-8F88-DA9B34146B36}"/>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09" name="Text Box 63">
          <a:extLst>
            <a:ext uri="{FF2B5EF4-FFF2-40B4-BE49-F238E27FC236}">
              <a16:creationId xmlns:a16="http://schemas.microsoft.com/office/drawing/2014/main" xmlns="" id="{F07233BC-4CC6-4605-952F-A1D4E70762A9}"/>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10" name="Text Box 3">
          <a:extLst>
            <a:ext uri="{FF2B5EF4-FFF2-40B4-BE49-F238E27FC236}">
              <a16:creationId xmlns:a16="http://schemas.microsoft.com/office/drawing/2014/main" xmlns="" id="{1C6DDF8F-444F-4FFD-A9C9-9DD5CCBC12E0}"/>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11" name="Text Box 32">
          <a:extLst>
            <a:ext uri="{FF2B5EF4-FFF2-40B4-BE49-F238E27FC236}">
              <a16:creationId xmlns:a16="http://schemas.microsoft.com/office/drawing/2014/main" xmlns="" id="{84A13A5A-C65A-43B4-BF66-77F0356E49B5}"/>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52400"/>
    <xdr:sp macro="" textlink="">
      <xdr:nvSpPr>
        <xdr:cNvPr id="1512" name="Text Box 3">
          <a:extLst>
            <a:ext uri="{FF2B5EF4-FFF2-40B4-BE49-F238E27FC236}">
              <a16:creationId xmlns:a16="http://schemas.microsoft.com/office/drawing/2014/main" xmlns="" id="{B45000F1-D741-4685-A265-F5C590073AF7}"/>
            </a:ext>
          </a:extLst>
        </xdr:cNvPr>
        <xdr:cNvSpPr txBox="1">
          <a:spLocks noChangeArrowheads="1"/>
        </xdr:cNvSpPr>
      </xdr:nvSpPr>
      <xdr:spPr bwMode="auto">
        <a:xfrm>
          <a:off x="2876550" y="844772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309</xdr:row>
      <xdr:rowOff>0</xdr:rowOff>
    </xdr:from>
    <xdr:ext cx="0" cy="114300"/>
    <xdr:sp macro="" textlink="">
      <xdr:nvSpPr>
        <xdr:cNvPr id="1513" name="Text Box 63">
          <a:extLst>
            <a:ext uri="{FF2B5EF4-FFF2-40B4-BE49-F238E27FC236}">
              <a16:creationId xmlns:a16="http://schemas.microsoft.com/office/drawing/2014/main" xmlns="" id="{71667E44-42C1-4900-9362-0D29EFB5BD2C}"/>
            </a:ext>
          </a:extLst>
        </xdr:cNvPr>
        <xdr:cNvSpPr txBox="1">
          <a:spLocks noChangeArrowheads="1"/>
        </xdr:cNvSpPr>
      </xdr:nvSpPr>
      <xdr:spPr bwMode="auto">
        <a:xfrm>
          <a:off x="2876550" y="8447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524</xdr:row>
      <xdr:rowOff>0</xdr:rowOff>
    </xdr:from>
    <xdr:to>
      <xdr:col>1</xdr:col>
      <xdr:colOff>1409700</xdr:colOff>
      <xdr:row>527</xdr:row>
      <xdr:rowOff>57150</xdr:rowOff>
    </xdr:to>
    <xdr:sp macro="" textlink="">
      <xdr:nvSpPr>
        <xdr:cNvPr id="1514" name="Text Box 8"/>
        <xdr:cNvSpPr txBox="1">
          <a:spLocks noChangeArrowheads="1"/>
        </xdr:cNvSpPr>
      </xdr:nvSpPr>
      <xdr:spPr bwMode="auto">
        <a:xfrm>
          <a:off x="1743075" y="1260348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57150</xdr:rowOff>
    </xdr:to>
    <xdr:sp macro="" textlink="">
      <xdr:nvSpPr>
        <xdr:cNvPr id="1515" name="Text Box 9"/>
        <xdr:cNvSpPr txBox="1">
          <a:spLocks noChangeArrowheads="1"/>
        </xdr:cNvSpPr>
      </xdr:nvSpPr>
      <xdr:spPr bwMode="auto">
        <a:xfrm>
          <a:off x="1743075" y="1260348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47625</xdr:rowOff>
    </xdr:to>
    <xdr:sp macro="" textlink="">
      <xdr:nvSpPr>
        <xdr:cNvPr id="1516" name="Text Box 8"/>
        <xdr:cNvSpPr txBox="1">
          <a:spLocks noChangeArrowheads="1"/>
        </xdr:cNvSpPr>
      </xdr:nvSpPr>
      <xdr:spPr bwMode="auto">
        <a:xfrm>
          <a:off x="1743075" y="1260348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47625</xdr:rowOff>
    </xdr:to>
    <xdr:sp macro="" textlink="">
      <xdr:nvSpPr>
        <xdr:cNvPr id="1517" name="Text Box 9"/>
        <xdr:cNvSpPr txBox="1">
          <a:spLocks noChangeArrowheads="1"/>
        </xdr:cNvSpPr>
      </xdr:nvSpPr>
      <xdr:spPr bwMode="auto">
        <a:xfrm>
          <a:off x="1743075" y="1260348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57150</xdr:rowOff>
    </xdr:to>
    <xdr:sp macro="" textlink="">
      <xdr:nvSpPr>
        <xdr:cNvPr id="1518" name="Text Box 8"/>
        <xdr:cNvSpPr txBox="1">
          <a:spLocks noChangeArrowheads="1"/>
        </xdr:cNvSpPr>
      </xdr:nvSpPr>
      <xdr:spPr bwMode="auto">
        <a:xfrm>
          <a:off x="1743075" y="1260348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57150</xdr:rowOff>
    </xdr:to>
    <xdr:sp macro="" textlink="">
      <xdr:nvSpPr>
        <xdr:cNvPr id="1519" name="Text Box 9"/>
        <xdr:cNvSpPr txBox="1">
          <a:spLocks noChangeArrowheads="1"/>
        </xdr:cNvSpPr>
      </xdr:nvSpPr>
      <xdr:spPr bwMode="auto">
        <a:xfrm>
          <a:off x="1743075" y="126034800"/>
          <a:ext cx="104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47625</xdr:rowOff>
    </xdr:to>
    <xdr:sp macro="" textlink="">
      <xdr:nvSpPr>
        <xdr:cNvPr id="1520" name="Text Box 8"/>
        <xdr:cNvSpPr txBox="1">
          <a:spLocks noChangeArrowheads="1"/>
        </xdr:cNvSpPr>
      </xdr:nvSpPr>
      <xdr:spPr bwMode="auto">
        <a:xfrm>
          <a:off x="1743075" y="1260348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524</xdr:row>
      <xdr:rowOff>0</xdr:rowOff>
    </xdr:from>
    <xdr:to>
      <xdr:col>1</xdr:col>
      <xdr:colOff>1409700</xdr:colOff>
      <xdr:row>527</xdr:row>
      <xdr:rowOff>47625</xdr:rowOff>
    </xdr:to>
    <xdr:sp macro="" textlink="">
      <xdr:nvSpPr>
        <xdr:cNvPr id="1521" name="Text Box 9"/>
        <xdr:cNvSpPr txBox="1">
          <a:spLocks noChangeArrowheads="1"/>
        </xdr:cNvSpPr>
      </xdr:nvSpPr>
      <xdr:spPr bwMode="auto">
        <a:xfrm>
          <a:off x="1743075" y="1260348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483</xdr:row>
      <xdr:rowOff>0</xdr:rowOff>
    </xdr:from>
    <xdr:ext cx="0" cy="152400"/>
    <xdr:sp macro="" textlink="">
      <xdr:nvSpPr>
        <xdr:cNvPr id="1526" name="Text Box 3">
          <a:extLst>
            <a:ext uri="{FF2B5EF4-FFF2-40B4-BE49-F238E27FC236}">
              <a16:creationId xmlns:a16="http://schemas.microsoft.com/office/drawing/2014/main" xmlns="" id="{ED4AF31D-2FFF-4064-8A29-85951A12BB9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27" name="Text Box 32">
          <a:extLst>
            <a:ext uri="{FF2B5EF4-FFF2-40B4-BE49-F238E27FC236}">
              <a16:creationId xmlns:a16="http://schemas.microsoft.com/office/drawing/2014/main" xmlns="" id="{182E0AB9-2793-40CE-BAC6-9854E764268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28" name="Text Box 3">
          <a:extLst>
            <a:ext uri="{FF2B5EF4-FFF2-40B4-BE49-F238E27FC236}">
              <a16:creationId xmlns:a16="http://schemas.microsoft.com/office/drawing/2014/main" xmlns="" id="{357733DD-DC4B-419A-BAAF-014C73DCE49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29" name="Text Box 63">
          <a:extLst>
            <a:ext uri="{FF2B5EF4-FFF2-40B4-BE49-F238E27FC236}">
              <a16:creationId xmlns:a16="http://schemas.microsoft.com/office/drawing/2014/main" xmlns="" id="{79E83D2A-F166-4BFF-B9D1-AA196139349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30" name="Text Box 3">
          <a:extLst>
            <a:ext uri="{FF2B5EF4-FFF2-40B4-BE49-F238E27FC236}">
              <a16:creationId xmlns:a16="http://schemas.microsoft.com/office/drawing/2014/main" xmlns="" id="{407FD7CF-19A1-48A5-A503-6237652DFC4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31" name="Text Box 32">
          <a:extLst>
            <a:ext uri="{FF2B5EF4-FFF2-40B4-BE49-F238E27FC236}">
              <a16:creationId xmlns:a16="http://schemas.microsoft.com/office/drawing/2014/main" xmlns="" id="{A69FC710-012D-43B0-9443-AC6E53C4157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32" name="Text Box 3">
          <a:extLst>
            <a:ext uri="{FF2B5EF4-FFF2-40B4-BE49-F238E27FC236}">
              <a16:creationId xmlns:a16="http://schemas.microsoft.com/office/drawing/2014/main" xmlns="" id="{CE4F4318-A412-4945-BE34-4801D548A73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33" name="Text Box 63">
          <a:extLst>
            <a:ext uri="{FF2B5EF4-FFF2-40B4-BE49-F238E27FC236}">
              <a16:creationId xmlns:a16="http://schemas.microsoft.com/office/drawing/2014/main" xmlns="" id="{A23E12AC-795A-4CDE-8C47-148E828DD68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34" name="Text Box 3">
          <a:extLst>
            <a:ext uri="{FF2B5EF4-FFF2-40B4-BE49-F238E27FC236}">
              <a16:creationId xmlns:a16="http://schemas.microsoft.com/office/drawing/2014/main" xmlns="" id="{D71D57C7-4B51-429C-8EFF-EE23A34ECE9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35" name="Text Box 32">
          <a:extLst>
            <a:ext uri="{FF2B5EF4-FFF2-40B4-BE49-F238E27FC236}">
              <a16:creationId xmlns:a16="http://schemas.microsoft.com/office/drawing/2014/main" xmlns="" id="{97A71B25-71D6-41E9-B575-1ED8B26B746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36" name="Text Box 3">
          <a:extLst>
            <a:ext uri="{FF2B5EF4-FFF2-40B4-BE49-F238E27FC236}">
              <a16:creationId xmlns:a16="http://schemas.microsoft.com/office/drawing/2014/main" xmlns="" id="{30FFAB63-2471-427B-831F-35DC9A77DD5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37" name="Text Box 63">
          <a:extLst>
            <a:ext uri="{FF2B5EF4-FFF2-40B4-BE49-F238E27FC236}">
              <a16:creationId xmlns:a16="http://schemas.microsoft.com/office/drawing/2014/main" xmlns="" id="{17C176B1-0A6C-4767-BE40-2F6A218E1BF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38" name="Text Box 3">
          <a:extLst>
            <a:ext uri="{FF2B5EF4-FFF2-40B4-BE49-F238E27FC236}">
              <a16:creationId xmlns:a16="http://schemas.microsoft.com/office/drawing/2014/main" xmlns="" id="{D81D1B47-A447-4030-9AC5-136EF43EA50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39" name="Text Box 32">
          <a:extLst>
            <a:ext uri="{FF2B5EF4-FFF2-40B4-BE49-F238E27FC236}">
              <a16:creationId xmlns:a16="http://schemas.microsoft.com/office/drawing/2014/main" xmlns="" id="{C788E0E7-0DE0-40D5-AAB3-45613E8EA27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40" name="Text Box 3">
          <a:extLst>
            <a:ext uri="{FF2B5EF4-FFF2-40B4-BE49-F238E27FC236}">
              <a16:creationId xmlns:a16="http://schemas.microsoft.com/office/drawing/2014/main" xmlns="" id="{72F05AC2-113D-41F9-8A37-EBEF1D179A6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41" name="Text Box 63">
          <a:extLst>
            <a:ext uri="{FF2B5EF4-FFF2-40B4-BE49-F238E27FC236}">
              <a16:creationId xmlns:a16="http://schemas.microsoft.com/office/drawing/2014/main" xmlns="" id="{F75E987D-10A2-4623-8C7D-A50E06C3C03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42" name="Text Box 3">
          <a:extLst>
            <a:ext uri="{FF2B5EF4-FFF2-40B4-BE49-F238E27FC236}">
              <a16:creationId xmlns:a16="http://schemas.microsoft.com/office/drawing/2014/main" xmlns="" id="{2D26D124-53A6-439F-A65D-321CB717137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43" name="Text Box 32">
          <a:extLst>
            <a:ext uri="{FF2B5EF4-FFF2-40B4-BE49-F238E27FC236}">
              <a16:creationId xmlns:a16="http://schemas.microsoft.com/office/drawing/2014/main" xmlns="" id="{9623C138-601B-47C6-94E1-B80AF8CDF55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44" name="Text Box 3">
          <a:extLst>
            <a:ext uri="{FF2B5EF4-FFF2-40B4-BE49-F238E27FC236}">
              <a16:creationId xmlns:a16="http://schemas.microsoft.com/office/drawing/2014/main" xmlns="" id="{BF720AF6-4FFA-4478-8FA9-E465A132DF4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45" name="Text Box 63">
          <a:extLst>
            <a:ext uri="{FF2B5EF4-FFF2-40B4-BE49-F238E27FC236}">
              <a16:creationId xmlns:a16="http://schemas.microsoft.com/office/drawing/2014/main" xmlns="" id="{FA326B90-0496-4F90-A60A-27C0530CC5F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46" name="Text Box 3">
          <a:extLst>
            <a:ext uri="{FF2B5EF4-FFF2-40B4-BE49-F238E27FC236}">
              <a16:creationId xmlns:a16="http://schemas.microsoft.com/office/drawing/2014/main" xmlns="" id="{A8A9CFA1-33DD-46E8-976A-7C13431C322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47" name="Text Box 32">
          <a:extLst>
            <a:ext uri="{FF2B5EF4-FFF2-40B4-BE49-F238E27FC236}">
              <a16:creationId xmlns:a16="http://schemas.microsoft.com/office/drawing/2014/main" xmlns="" id="{11B02EF9-CB9C-4844-84BC-7C012A85961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48" name="Text Box 3">
          <a:extLst>
            <a:ext uri="{FF2B5EF4-FFF2-40B4-BE49-F238E27FC236}">
              <a16:creationId xmlns:a16="http://schemas.microsoft.com/office/drawing/2014/main" xmlns="" id="{BF26CA8D-6BB3-439F-870D-CC93B037165F}"/>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49" name="Text Box 63">
          <a:extLst>
            <a:ext uri="{FF2B5EF4-FFF2-40B4-BE49-F238E27FC236}">
              <a16:creationId xmlns:a16="http://schemas.microsoft.com/office/drawing/2014/main" xmlns="" id="{3AFC9B89-E26A-450D-9407-0E376451F47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50" name="Text Box 3">
          <a:extLst>
            <a:ext uri="{FF2B5EF4-FFF2-40B4-BE49-F238E27FC236}">
              <a16:creationId xmlns:a16="http://schemas.microsoft.com/office/drawing/2014/main" xmlns="" id="{B6AF53C5-D6F4-4C37-B9EE-989681D3D65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51" name="Text Box 32">
          <a:extLst>
            <a:ext uri="{FF2B5EF4-FFF2-40B4-BE49-F238E27FC236}">
              <a16:creationId xmlns:a16="http://schemas.microsoft.com/office/drawing/2014/main" xmlns="" id="{BA5FF064-524C-46D8-B98C-AF5E1C59EFD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52" name="Text Box 3">
          <a:extLst>
            <a:ext uri="{FF2B5EF4-FFF2-40B4-BE49-F238E27FC236}">
              <a16:creationId xmlns:a16="http://schemas.microsoft.com/office/drawing/2014/main" xmlns="" id="{EECEFD33-5496-4C1E-9DCA-24933BBB09C5}"/>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53" name="Text Box 63">
          <a:extLst>
            <a:ext uri="{FF2B5EF4-FFF2-40B4-BE49-F238E27FC236}">
              <a16:creationId xmlns:a16="http://schemas.microsoft.com/office/drawing/2014/main" xmlns="" id="{7D2A09C7-8DF0-4AD8-9626-28C566DD2E4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54" name="Text Box 3">
          <a:extLst>
            <a:ext uri="{FF2B5EF4-FFF2-40B4-BE49-F238E27FC236}">
              <a16:creationId xmlns:a16="http://schemas.microsoft.com/office/drawing/2014/main" xmlns="" id="{4CFE9AE8-017F-4E51-AD59-1BDFC2D435B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55" name="Text Box 32">
          <a:extLst>
            <a:ext uri="{FF2B5EF4-FFF2-40B4-BE49-F238E27FC236}">
              <a16:creationId xmlns:a16="http://schemas.microsoft.com/office/drawing/2014/main" xmlns="" id="{65A9EBDE-FAF0-4CDC-A7C0-2607753A26D1}"/>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56" name="Text Box 3">
          <a:extLst>
            <a:ext uri="{FF2B5EF4-FFF2-40B4-BE49-F238E27FC236}">
              <a16:creationId xmlns:a16="http://schemas.microsoft.com/office/drawing/2014/main" xmlns="" id="{714C2F48-6AEC-439F-80CE-518300500BB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57" name="Text Box 63">
          <a:extLst>
            <a:ext uri="{FF2B5EF4-FFF2-40B4-BE49-F238E27FC236}">
              <a16:creationId xmlns:a16="http://schemas.microsoft.com/office/drawing/2014/main" xmlns="" id="{49455EFF-F2B1-4990-A428-D8D87682CC0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58" name="Text Box 3">
          <a:extLst>
            <a:ext uri="{FF2B5EF4-FFF2-40B4-BE49-F238E27FC236}">
              <a16:creationId xmlns:a16="http://schemas.microsoft.com/office/drawing/2014/main" xmlns="" id="{5638A89B-2E9F-49B4-BAC9-99E4E8D4804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59" name="Text Box 32">
          <a:extLst>
            <a:ext uri="{FF2B5EF4-FFF2-40B4-BE49-F238E27FC236}">
              <a16:creationId xmlns:a16="http://schemas.microsoft.com/office/drawing/2014/main" xmlns="" id="{D8CB1278-ECBD-4681-BCDE-FEAE1A8AFE5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60" name="Text Box 3">
          <a:extLst>
            <a:ext uri="{FF2B5EF4-FFF2-40B4-BE49-F238E27FC236}">
              <a16:creationId xmlns:a16="http://schemas.microsoft.com/office/drawing/2014/main" xmlns="" id="{6BE70F66-676B-4F5E-86B3-966B02A21BB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61" name="Text Box 63">
          <a:extLst>
            <a:ext uri="{FF2B5EF4-FFF2-40B4-BE49-F238E27FC236}">
              <a16:creationId xmlns:a16="http://schemas.microsoft.com/office/drawing/2014/main" xmlns="" id="{2F132C95-358D-47BF-B77B-74F5151E227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62" name="Text Box 3">
          <a:extLst>
            <a:ext uri="{FF2B5EF4-FFF2-40B4-BE49-F238E27FC236}">
              <a16:creationId xmlns:a16="http://schemas.microsoft.com/office/drawing/2014/main" xmlns="" id="{569A5260-1BD5-4840-8C40-45C4F83A45D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63" name="Text Box 32">
          <a:extLst>
            <a:ext uri="{FF2B5EF4-FFF2-40B4-BE49-F238E27FC236}">
              <a16:creationId xmlns:a16="http://schemas.microsoft.com/office/drawing/2014/main" xmlns="" id="{281F157A-8566-4B92-BE00-83721C4F830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64" name="Text Box 3">
          <a:extLst>
            <a:ext uri="{FF2B5EF4-FFF2-40B4-BE49-F238E27FC236}">
              <a16:creationId xmlns:a16="http://schemas.microsoft.com/office/drawing/2014/main" xmlns="" id="{FFDCD9B5-57FF-48DE-91F2-70A8C7BBA56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65" name="Text Box 63">
          <a:extLst>
            <a:ext uri="{FF2B5EF4-FFF2-40B4-BE49-F238E27FC236}">
              <a16:creationId xmlns:a16="http://schemas.microsoft.com/office/drawing/2014/main" xmlns="" id="{176171C4-DEA4-481B-A494-ECF73C06075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66" name="Text Box 3">
          <a:extLst>
            <a:ext uri="{FF2B5EF4-FFF2-40B4-BE49-F238E27FC236}">
              <a16:creationId xmlns:a16="http://schemas.microsoft.com/office/drawing/2014/main" xmlns="" id="{A6011776-84AE-43BB-A93D-368A3B80630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67" name="Text Box 32">
          <a:extLst>
            <a:ext uri="{FF2B5EF4-FFF2-40B4-BE49-F238E27FC236}">
              <a16:creationId xmlns:a16="http://schemas.microsoft.com/office/drawing/2014/main" xmlns="" id="{9119AAAC-CFBC-42E6-9C84-D2489430FC5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68" name="Text Box 3">
          <a:extLst>
            <a:ext uri="{FF2B5EF4-FFF2-40B4-BE49-F238E27FC236}">
              <a16:creationId xmlns:a16="http://schemas.microsoft.com/office/drawing/2014/main" xmlns="" id="{D9E37867-A6FB-42FF-9269-18C46731BDF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69" name="Text Box 63">
          <a:extLst>
            <a:ext uri="{FF2B5EF4-FFF2-40B4-BE49-F238E27FC236}">
              <a16:creationId xmlns:a16="http://schemas.microsoft.com/office/drawing/2014/main" xmlns="" id="{E52F7CD9-44D8-40EE-8AA0-6FC9D5804AF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70" name="Text Box 3">
          <a:extLst>
            <a:ext uri="{FF2B5EF4-FFF2-40B4-BE49-F238E27FC236}">
              <a16:creationId xmlns:a16="http://schemas.microsoft.com/office/drawing/2014/main" xmlns="" id="{E83E1985-59E9-49A9-A28D-1F6E2A09897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71" name="Text Box 32">
          <a:extLst>
            <a:ext uri="{FF2B5EF4-FFF2-40B4-BE49-F238E27FC236}">
              <a16:creationId xmlns:a16="http://schemas.microsoft.com/office/drawing/2014/main" xmlns="" id="{C204BECA-8A52-4631-B105-ADEF2F34CB2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72" name="Text Box 3">
          <a:extLst>
            <a:ext uri="{FF2B5EF4-FFF2-40B4-BE49-F238E27FC236}">
              <a16:creationId xmlns:a16="http://schemas.microsoft.com/office/drawing/2014/main" xmlns="" id="{63174BB5-59CC-4CFC-9D5B-C3814D96C03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73" name="Text Box 63">
          <a:extLst>
            <a:ext uri="{FF2B5EF4-FFF2-40B4-BE49-F238E27FC236}">
              <a16:creationId xmlns:a16="http://schemas.microsoft.com/office/drawing/2014/main" xmlns="" id="{C0713EB4-C2CE-41AE-8E32-094FA4B2100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74" name="Text Box 3">
          <a:extLst>
            <a:ext uri="{FF2B5EF4-FFF2-40B4-BE49-F238E27FC236}">
              <a16:creationId xmlns:a16="http://schemas.microsoft.com/office/drawing/2014/main" xmlns="" id="{CFE1E304-BEDD-43F3-ADF5-23B5A874066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75" name="Text Box 32">
          <a:extLst>
            <a:ext uri="{FF2B5EF4-FFF2-40B4-BE49-F238E27FC236}">
              <a16:creationId xmlns:a16="http://schemas.microsoft.com/office/drawing/2014/main" xmlns="" id="{6FC496C5-78EA-45AD-8471-DD495F98C681}"/>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76" name="Text Box 3">
          <a:extLst>
            <a:ext uri="{FF2B5EF4-FFF2-40B4-BE49-F238E27FC236}">
              <a16:creationId xmlns:a16="http://schemas.microsoft.com/office/drawing/2014/main" xmlns="" id="{D8FDACB3-BFB9-44B3-879B-E94B7E400AB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77" name="Text Box 63">
          <a:extLst>
            <a:ext uri="{FF2B5EF4-FFF2-40B4-BE49-F238E27FC236}">
              <a16:creationId xmlns:a16="http://schemas.microsoft.com/office/drawing/2014/main" xmlns="" id="{0D7ABEA1-8308-4B37-81F6-E0AB1056B93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78" name="Text Box 3">
          <a:extLst>
            <a:ext uri="{FF2B5EF4-FFF2-40B4-BE49-F238E27FC236}">
              <a16:creationId xmlns:a16="http://schemas.microsoft.com/office/drawing/2014/main" xmlns="" id="{DD255D7E-A8D3-431E-B410-7589DC8519D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79" name="Text Box 32">
          <a:extLst>
            <a:ext uri="{FF2B5EF4-FFF2-40B4-BE49-F238E27FC236}">
              <a16:creationId xmlns:a16="http://schemas.microsoft.com/office/drawing/2014/main" xmlns="" id="{0893A91E-7F64-4AFA-8FF0-A0C6F7CF755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80" name="Text Box 3">
          <a:extLst>
            <a:ext uri="{FF2B5EF4-FFF2-40B4-BE49-F238E27FC236}">
              <a16:creationId xmlns:a16="http://schemas.microsoft.com/office/drawing/2014/main" xmlns="" id="{7964E93B-AB4E-415B-AB0A-D008406787A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81" name="Text Box 63">
          <a:extLst>
            <a:ext uri="{FF2B5EF4-FFF2-40B4-BE49-F238E27FC236}">
              <a16:creationId xmlns:a16="http://schemas.microsoft.com/office/drawing/2014/main" xmlns="" id="{5725CDE2-BDBE-4A52-A7C4-DD8717C38BA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82" name="Text Box 3">
          <a:extLst>
            <a:ext uri="{FF2B5EF4-FFF2-40B4-BE49-F238E27FC236}">
              <a16:creationId xmlns:a16="http://schemas.microsoft.com/office/drawing/2014/main" xmlns="" id="{2D65FD54-8114-406D-9571-40B08CD01AC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83" name="Text Box 32">
          <a:extLst>
            <a:ext uri="{FF2B5EF4-FFF2-40B4-BE49-F238E27FC236}">
              <a16:creationId xmlns:a16="http://schemas.microsoft.com/office/drawing/2014/main" xmlns="" id="{E233B8FE-276D-44BF-A5A0-0D492D83DBE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84" name="Text Box 3">
          <a:extLst>
            <a:ext uri="{FF2B5EF4-FFF2-40B4-BE49-F238E27FC236}">
              <a16:creationId xmlns:a16="http://schemas.microsoft.com/office/drawing/2014/main" xmlns="" id="{0BBDC2C3-6C49-4E1B-848E-D95FB6115FE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85" name="Text Box 63">
          <a:extLst>
            <a:ext uri="{FF2B5EF4-FFF2-40B4-BE49-F238E27FC236}">
              <a16:creationId xmlns:a16="http://schemas.microsoft.com/office/drawing/2014/main" xmlns="" id="{B4D98D0D-5543-4E3A-A213-0D054A2D607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86" name="Text Box 3">
          <a:extLst>
            <a:ext uri="{FF2B5EF4-FFF2-40B4-BE49-F238E27FC236}">
              <a16:creationId xmlns:a16="http://schemas.microsoft.com/office/drawing/2014/main" xmlns="" id="{584479E7-3A45-48F6-A8DC-72108879020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87" name="Text Box 32">
          <a:extLst>
            <a:ext uri="{FF2B5EF4-FFF2-40B4-BE49-F238E27FC236}">
              <a16:creationId xmlns:a16="http://schemas.microsoft.com/office/drawing/2014/main" xmlns="" id="{7ECDE379-D753-40E5-BB0F-82D4A1402CC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88" name="Text Box 3">
          <a:extLst>
            <a:ext uri="{FF2B5EF4-FFF2-40B4-BE49-F238E27FC236}">
              <a16:creationId xmlns:a16="http://schemas.microsoft.com/office/drawing/2014/main" xmlns="" id="{4E8B76CA-97A0-4747-8546-4CD6BF8AF95F}"/>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89" name="Text Box 63">
          <a:extLst>
            <a:ext uri="{FF2B5EF4-FFF2-40B4-BE49-F238E27FC236}">
              <a16:creationId xmlns:a16="http://schemas.microsoft.com/office/drawing/2014/main" xmlns="" id="{3345FE2A-5542-4636-93BB-D4BFE23782B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90" name="Text Box 3">
          <a:extLst>
            <a:ext uri="{FF2B5EF4-FFF2-40B4-BE49-F238E27FC236}">
              <a16:creationId xmlns:a16="http://schemas.microsoft.com/office/drawing/2014/main" xmlns="" id="{10AABAB3-0B7F-4E85-B368-2D0BE6FFE53F}"/>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91" name="Text Box 32">
          <a:extLst>
            <a:ext uri="{FF2B5EF4-FFF2-40B4-BE49-F238E27FC236}">
              <a16:creationId xmlns:a16="http://schemas.microsoft.com/office/drawing/2014/main" xmlns="" id="{E8EF4AF4-A492-4C04-AE98-DC5DB4FEE39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92" name="Text Box 3">
          <a:extLst>
            <a:ext uri="{FF2B5EF4-FFF2-40B4-BE49-F238E27FC236}">
              <a16:creationId xmlns:a16="http://schemas.microsoft.com/office/drawing/2014/main" xmlns="" id="{F2EC9AA8-3610-403D-8010-CCCF8B6C3DA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93" name="Text Box 63">
          <a:extLst>
            <a:ext uri="{FF2B5EF4-FFF2-40B4-BE49-F238E27FC236}">
              <a16:creationId xmlns:a16="http://schemas.microsoft.com/office/drawing/2014/main" xmlns="" id="{735A306F-1EA4-4F5A-91C2-D0A02F0C804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94" name="Text Box 3">
          <a:extLst>
            <a:ext uri="{FF2B5EF4-FFF2-40B4-BE49-F238E27FC236}">
              <a16:creationId xmlns:a16="http://schemas.microsoft.com/office/drawing/2014/main" xmlns="" id="{A6D6A2D1-E5CC-49B6-ACD5-05551849CEA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95" name="Text Box 32">
          <a:extLst>
            <a:ext uri="{FF2B5EF4-FFF2-40B4-BE49-F238E27FC236}">
              <a16:creationId xmlns:a16="http://schemas.microsoft.com/office/drawing/2014/main" xmlns="" id="{37DD0BF6-4636-40FC-849A-D95256BC09C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96" name="Text Box 3">
          <a:extLst>
            <a:ext uri="{FF2B5EF4-FFF2-40B4-BE49-F238E27FC236}">
              <a16:creationId xmlns:a16="http://schemas.microsoft.com/office/drawing/2014/main" xmlns="" id="{C2F46AD0-D724-4157-B23A-0FEB2FCC88C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97" name="Text Box 63">
          <a:extLst>
            <a:ext uri="{FF2B5EF4-FFF2-40B4-BE49-F238E27FC236}">
              <a16:creationId xmlns:a16="http://schemas.microsoft.com/office/drawing/2014/main" xmlns="" id="{45EED962-BBF0-4790-9541-5C0B46E733D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598" name="Text Box 3">
          <a:extLst>
            <a:ext uri="{FF2B5EF4-FFF2-40B4-BE49-F238E27FC236}">
              <a16:creationId xmlns:a16="http://schemas.microsoft.com/office/drawing/2014/main" xmlns="" id="{AF99FCA8-08D0-4F12-936F-A52ECADEA21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599" name="Text Box 32">
          <a:extLst>
            <a:ext uri="{FF2B5EF4-FFF2-40B4-BE49-F238E27FC236}">
              <a16:creationId xmlns:a16="http://schemas.microsoft.com/office/drawing/2014/main" xmlns="" id="{DA0CAA00-5DA0-4DB6-A2C9-E22FBD28BB1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00" name="Text Box 3">
          <a:extLst>
            <a:ext uri="{FF2B5EF4-FFF2-40B4-BE49-F238E27FC236}">
              <a16:creationId xmlns:a16="http://schemas.microsoft.com/office/drawing/2014/main" xmlns="" id="{F2448492-2CB8-452F-9D04-7B052C1EA3A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01" name="Text Box 63">
          <a:extLst>
            <a:ext uri="{FF2B5EF4-FFF2-40B4-BE49-F238E27FC236}">
              <a16:creationId xmlns:a16="http://schemas.microsoft.com/office/drawing/2014/main" xmlns="" id="{64867012-EBD7-4D0C-8D6B-87ADF0DF1CF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02" name="Text Box 3">
          <a:extLst>
            <a:ext uri="{FF2B5EF4-FFF2-40B4-BE49-F238E27FC236}">
              <a16:creationId xmlns:a16="http://schemas.microsoft.com/office/drawing/2014/main" xmlns="" id="{D0A64B58-9A11-42E0-8EB7-72EFD2433EF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03" name="Text Box 32">
          <a:extLst>
            <a:ext uri="{FF2B5EF4-FFF2-40B4-BE49-F238E27FC236}">
              <a16:creationId xmlns:a16="http://schemas.microsoft.com/office/drawing/2014/main" xmlns="" id="{479E222A-B7D7-48A0-83A6-699CA5E16FE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04" name="Text Box 3">
          <a:extLst>
            <a:ext uri="{FF2B5EF4-FFF2-40B4-BE49-F238E27FC236}">
              <a16:creationId xmlns:a16="http://schemas.microsoft.com/office/drawing/2014/main" xmlns="" id="{AAF897B0-3F7E-42CA-A766-CC5A8745BD5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05" name="Text Box 63">
          <a:extLst>
            <a:ext uri="{FF2B5EF4-FFF2-40B4-BE49-F238E27FC236}">
              <a16:creationId xmlns:a16="http://schemas.microsoft.com/office/drawing/2014/main" xmlns="" id="{6102CF07-0414-45A8-9737-7B42874F6DB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06" name="Text Box 3">
          <a:extLst>
            <a:ext uri="{FF2B5EF4-FFF2-40B4-BE49-F238E27FC236}">
              <a16:creationId xmlns:a16="http://schemas.microsoft.com/office/drawing/2014/main" xmlns="" id="{DB96A3FE-D182-494F-9206-724EDB3CB4D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07" name="Text Box 32">
          <a:extLst>
            <a:ext uri="{FF2B5EF4-FFF2-40B4-BE49-F238E27FC236}">
              <a16:creationId xmlns:a16="http://schemas.microsoft.com/office/drawing/2014/main" xmlns="" id="{606AAD4C-E38C-42E8-9B40-018E3DA37BF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08" name="Text Box 3">
          <a:extLst>
            <a:ext uri="{FF2B5EF4-FFF2-40B4-BE49-F238E27FC236}">
              <a16:creationId xmlns:a16="http://schemas.microsoft.com/office/drawing/2014/main" xmlns="" id="{A3B1F66D-BA1E-4E1F-90F2-A725E753E28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09" name="Text Box 63">
          <a:extLst>
            <a:ext uri="{FF2B5EF4-FFF2-40B4-BE49-F238E27FC236}">
              <a16:creationId xmlns:a16="http://schemas.microsoft.com/office/drawing/2014/main" xmlns="" id="{CB035E7E-213B-4426-803E-16F73B8981A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10" name="Text Box 3">
          <a:extLst>
            <a:ext uri="{FF2B5EF4-FFF2-40B4-BE49-F238E27FC236}">
              <a16:creationId xmlns:a16="http://schemas.microsoft.com/office/drawing/2014/main" xmlns="" id="{E815C2A6-0904-4CA5-BF2F-764ADBFF21F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11" name="Text Box 32">
          <a:extLst>
            <a:ext uri="{FF2B5EF4-FFF2-40B4-BE49-F238E27FC236}">
              <a16:creationId xmlns:a16="http://schemas.microsoft.com/office/drawing/2014/main" xmlns="" id="{2A8D14F2-5D6E-4347-9D8E-A9ABB8D5416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12" name="Text Box 3">
          <a:extLst>
            <a:ext uri="{FF2B5EF4-FFF2-40B4-BE49-F238E27FC236}">
              <a16:creationId xmlns:a16="http://schemas.microsoft.com/office/drawing/2014/main" xmlns="" id="{233654CA-701A-45B5-B8A0-FD566707D88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13" name="Text Box 63">
          <a:extLst>
            <a:ext uri="{FF2B5EF4-FFF2-40B4-BE49-F238E27FC236}">
              <a16:creationId xmlns:a16="http://schemas.microsoft.com/office/drawing/2014/main" xmlns="" id="{315FC828-B9F8-481A-A6CC-307C95FB4D5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14" name="Text Box 3">
          <a:extLst>
            <a:ext uri="{FF2B5EF4-FFF2-40B4-BE49-F238E27FC236}">
              <a16:creationId xmlns:a16="http://schemas.microsoft.com/office/drawing/2014/main" xmlns="" id="{654F13DC-81C7-4018-82F5-9BA7BD975F6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15" name="Text Box 32">
          <a:extLst>
            <a:ext uri="{FF2B5EF4-FFF2-40B4-BE49-F238E27FC236}">
              <a16:creationId xmlns:a16="http://schemas.microsoft.com/office/drawing/2014/main" xmlns="" id="{73563CA3-B15C-49C2-A80D-770CC60E88E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16" name="Text Box 3">
          <a:extLst>
            <a:ext uri="{FF2B5EF4-FFF2-40B4-BE49-F238E27FC236}">
              <a16:creationId xmlns:a16="http://schemas.microsoft.com/office/drawing/2014/main" xmlns="" id="{9088221B-ECAC-4E8E-849F-C073A548B8F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17" name="Text Box 63">
          <a:extLst>
            <a:ext uri="{FF2B5EF4-FFF2-40B4-BE49-F238E27FC236}">
              <a16:creationId xmlns:a16="http://schemas.microsoft.com/office/drawing/2014/main" xmlns="" id="{AC7C624A-E476-4753-9910-04E71E5EC6F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18" name="Text Box 3">
          <a:extLst>
            <a:ext uri="{FF2B5EF4-FFF2-40B4-BE49-F238E27FC236}">
              <a16:creationId xmlns:a16="http://schemas.microsoft.com/office/drawing/2014/main" xmlns="" id="{D90A2373-59D8-4CF5-94CB-EF7335F39AA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19" name="Text Box 32">
          <a:extLst>
            <a:ext uri="{FF2B5EF4-FFF2-40B4-BE49-F238E27FC236}">
              <a16:creationId xmlns:a16="http://schemas.microsoft.com/office/drawing/2014/main" xmlns="" id="{AC671DDF-D2EC-4BD2-95D7-FE81E767A3D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20" name="Text Box 3">
          <a:extLst>
            <a:ext uri="{FF2B5EF4-FFF2-40B4-BE49-F238E27FC236}">
              <a16:creationId xmlns:a16="http://schemas.microsoft.com/office/drawing/2014/main" xmlns="" id="{3CF2EF4B-B014-4956-AE87-9D05AD44A23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21" name="Text Box 63">
          <a:extLst>
            <a:ext uri="{FF2B5EF4-FFF2-40B4-BE49-F238E27FC236}">
              <a16:creationId xmlns:a16="http://schemas.microsoft.com/office/drawing/2014/main" xmlns="" id="{C62C2A55-2AB9-43AD-8FEE-AFF6775BDDA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22" name="Text Box 3">
          <a:extLst>
            <a:ext uri="{FF2B5EF4-FFF2-40B4-BE49-F238E27FC236}">
              <a16:creationId xmlns:a16="http://schemas.microsoft.com/office/drawing/2014/main" xmlns="" id="{3C16738A-8D29-4E93-A978-E0C4D838B16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23" name="Text Box 32">
          <a:extLst>
            <a:ext uri="{FF2B5EF4-FFF2-40B4-BE49-F238E27FC236}">
              <a16:creationId xmlns:a16="http://schemas.microsoft.com/office/drawing/2014/main" xmlns="" id="{43A11319-1588-4FA2-A8D3-B8152B62E17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24" name="Text Box 3">
          <a:extLst>
            <a:ext uri="{FF2B5EF4-FFF2-40B4-BE49-F238E27FC236}">
              <a16:creationId xmlns:a16="http://schemas.microsoft.com/office/drawing/2014/main" xmlns="" id="{D24109D3-726C-44A7-B277-B7E8B92793C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25" name="Text Box 63">
          <a:extLst>
            <a:ext uri="{FF2B5EF4-FFF2-40B4-BE49-F238E27FC236}">
              <a16:creationId xmlns:a16="http://schemas.microsoft.com/office/drawing/2014/main" xmlns="" id="{5537F186-9712-4F67-AC0A-A1C722051FB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26" name="Text Box 3">
          <a:extLst>
            <a:ext uri="{FF2B5EF4-FFF2-40B4-BE49-F238E27FC236}">
              <a16:creationId xmlns:a16="http://schemas.microsoft.com/office/drawing/2014/main" xmlns="" id="{F21ADFE0-2EEB-450B-A038-22F360C2A29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27" name="Text Box 32">
          <a:extLst>
            <a:ext uri="{FF2B5EF4-FFF2-40B4-BE49-F238E27FC236}">
              <a16:creationId xmlns:a16="http://schemas.microsoft.com/office/drawing/2014/main" xmlns="" id="{C5251AFD-BB8E-48EB-8472-2B61715AA36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28" name="Text Box 3">
          <a:extLst>
            <a:ext uri="{FF2B5EF4-FFF2-40B4-BE49-F238E27FC236}">
              <a16:creationId xmlns:a16="http://schemas.microsoft.com/office/drawing/2014/main" xmlns="" id="{A16A348D-47A6-42B2-B6BC-94A8ACF2AD7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29" name="Text Box 63">
          <a:extLst>
            <a:ext uri="{FF2B5EF4-FFF2-40B4-BE49-F238E27FC236}">
              <a16:creationId xmlns:a16="http://schemas.microsoft.com/office/drawing/2014/main" xmlns="" id="{EC430B58-54F7-473E-8881-4F79FB83A58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30" name="Text Box 3">
          <a:extLst>
            <a:ext uri="{FF2B5EF4-FFF2-40B4-BE49-F238E27FC236}">
              <a16:creationId xmlns:a16="http://schemas.microsoft.com/office/drawing/2014/main" xmlns="" id="{DB6070D9-278B-4533-B5CB-5EDCC11AD37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31" name="Text Box 32">
          <a:extLst>
            <a:ext uri="{FF2B5EF4-FFF2-40B4-BE49-F238E27FC236}">
              <a16:creationId xmlns:a16="http://schemas.microsoft.com/office/drawing/2014/main" xmlns="" id="{5F099DF8-D4A2-4F3C-B1E2-F992556F07A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32" name="Text Box 3">
          <a:extLst>
            <a:ext uri="{FF2B5EF4-FFF2-40B4-BE49-F238E27FC236}">
              <a16:creationId xmlns:a16="http://schemas.microsoft.com/office/drawing/2014/main" xmlns="" id="{B6D8B8D2-5BB2-4EE9-B9AE-6719BBD77FF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33" name="Text Box 63">
          <a:extLst>
            <a:ext uri="{FF2B5EF4-FFF2-40B4-BE49-F238E27FC236}">
              <a16:creationId xmlns:a16="http://schemas.microsoft.com/office/drawing/2014/main" xmlns="" id="{8403F930-A196-4DB4-AD56-5792BCC4617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34" name="Text Box 3">
          <a:extLst>
            <a:ext uri="{FF2B5EF4-FFF2-40B4-BE49-F238E27FC236}">
              <a16:creationId xmlns:a16="http://schemas.microsoft.com/office/drawing/2014/main" xmlns="" id="{393E7B9F-914C-4FB6-899A-0B79AA80814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35" name="Text Box 32">
          <a:extLst>
            <a:ext uri="{FF2B5EF4-FFF2-40B4-BE49-F238E27FC236}">
              <a16:creationId xmlns:a16="http://schemas.microsoft.com/office/drawing/2014/main" xmlns="" id="{D0E73DA8-2C9B-43DC-9BE3-EB5F47120B3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36" name="Text Box 3">
          <a:extLst>
            <a:ext uri="{FF2B5EF4-FFF2-40B4-BE49-F238E27FC236}">
              <a16:creationId xmlns:a16="http://schemas.microsoft.com/office/drawing/2014/main" xmlns="" id="{58337DAD-F786-46C6-B282-8EF47449156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37" name="Text Box 63">
          <a:extLst>
            <a:ext uri="{FF2B5EF4-FFF2-40B4-BE49-F238E27FC236}">
              <a16:creationId xmlns:a16="http://schemas.microsoft.com/office/drawing/2014/main" xmlns="" id="{CED2A452-5B38-47D7-800F-950D20966A4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38" name="Text Box 3">
          <a:extLst>
            <a:ext uri="{FF2B5EF4-FFF2-40B4-BE49-F238E27FC236}">
              <a16:creationId xmlns:a16="http://schemas.microsoft.com/office/drawing/2014/main" xmlns="" id="{7FD00E71-7A5C-472F-A6CE-0D0992082C6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39" name="Text Box 32">
          <a:extLst>
            <a:ext uri="{FF2B5EF4-FFF2-40B4-BE49-F238E27FC236}">
              <a16:creationId xmlns:a16="http://schemas.microsoft.com/office/drawing/2014/main" xmlns="" id="{05BAB1F1-177F-4B50-9B66-E8409BAA201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40" name="Text Box 3">
          <a:extLst>
            <a:ext uri="{FF2B5EF4-FFF2-40B4-BE49-F238E27FC236}">
              <a16:creationId xmlns:a16="http://schemas.microsoft.com/office/drawing/2014/main" xmlns="" id="{60DE9571-044A-48F9-A1FD-86E175205A7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41" name="Text Box 63">
          <a:extLst>
            <a:ext uri="{FF2B5EF4-FFF2-40B4-BE49-F238E27FC236}">
              <a16:creationId xmlns:a16="http://schemas.microsoft.com/office/drawing/2014/main" xmlns="" id="{EBAA09CB-B435-4986-A0EA-C8C318F0F55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42" name="Text Box 3">
          <a:extLst>
            <a:ext uri="{FF2B5EF4-FFF2-40B4-BE49-F238E27FC236}">
              <a16:creationId xmlns:a16="http://schemas.microsoft.com/office/drawing/2014/main" xmlns="" id="{0266D48B-80FB-4B30-8296-A7DE69845DA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43" name="Text Box 32">
          <a:extLst>
            <a:ext uri="{FF2B5EF4-FFF2-40B4-BE49-F238E27FC236}">
              <a16:creationId xmlns:a16="http://schemas.microsoft.com/office/drawing/2014/main" xmlns="" id="{DBD670FE-5885-4379-8708-81D3F20F6D3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44" name="Text Box 3">
          <a:extLst>
            <a:ext uri="{FF2B5EF4-FFF2-40B4-BE49-F238E27FC236}">
              <a16:creationId xmlns:a16="http://schemas.microsoft.com/office/drawing/2014/main" xmlns="" id="{FDCC08FD-109C-4942-ADD6-FFF77D774AA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45" name="Text Box 63">
          <a:extLst>
            <a:ext uri="{FF2B5EF4-FFF2-40B4-BE49-F238E27FC236}">
              <a16:creationId xmlns:a16="http://schemas.microsoft.com/office/drawing/2014/main" xmlns="" id="{13C21376-D9DC-4630-9995-2ED14E3BE161}"/>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46" name="Text Box 3">
          <a:extLst>
            <a:ext uri="{FF2B5EF4-FFF2-40B4-BE49-F238E27FC236}">
              <a16:creationId xmlns:a16="http://schemas.microsoft.com/office/drawing/2014/main" xmlns="" id="{FD1E629C-7C02-4AF6-85A0-1A439597110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47" name="Text Box 32">
          <a:extLst>
            <a:ext uri="{FF2B5EF4-FFF2-40B4-BE49-F238E27FC236}">
              <a16:creationId xmlns:a16="http://schemas.microsoft.com/office/drawing/2014/main" xmlns="" id="{CB06A000-D722-4967-B2CF-44190AC20BD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48" name="Text Box 3">
          <a:extLst>
            <a:ext uri="{FF2B5EF4-FFF2-40B4-BE49-F238E27FC236}">
              <a16:creationId xmlns:a16="http://schemas.microsoft.com/office/drawing/2014/main" xmlns="" id="{3E0F7830-B609-4586-8DB6-B9C94DD2A385}"/>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49" name="Text Box 63">
          <a:extLst>
            <a:ext uri="{FF2B5EF4-FFF2-40B4-BE49-F238E27FC236}">
              <a16:creationId xmlns:a16="http://schemas.microsoft.com/office/drawing/2014/main" xmlns="" id="{D558FDD2-0F01-42B3-A44A-98861E3FBF8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50" name="Text Box 3">
          <a:extLst>
            <a:ext uri="{FF2B5EF4-FFF2-40B4-BE49-F238E27FC236}">
              <a16:creationId xmlns:a16="http://schemas.microsoft.com/office/drawing/2014/main" xmlns="" id="{641B958C-0DFA-49B4-87FA-B1ED2B42098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51" name="Text Box 32">
          <a:extLst>
            <a:ext uri="{FF2B5EF4-FFF2-40B4-BE49-F238E27FC236}">
              <a16:creationId xmlns:a16="http://schemas.microsoft.com/office/drawing/2014/main" xmlns="" id="{39D0AC0E-81D0-46AB-B73B-D0E2193DD2E1}"/>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52" name="Text Box 3">
          <a:extLst>
            <a:ext uri="{FF2B5EF4-FFF2-40B4-BE49-F238E27FC236}">
              <a16:creationId xmlns:a16="http://schemas.microsoft.com/office/drawing/2014/main" xmlns="" id="{EE3CAB6C-0415-40F1-8473-50599AAD49B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53" name="Text Box 63">
          <a:extLst>
            <a:ext uri="{FF2B5EF4-FFF2-40B4-BE49-F238E27FC236}">
              <a16:creationId xmlns:a16="http://schemas.microsoft.com/office/drawing/2014/main" xmlns="" id="{6591B101-BBC9-4B83-9C09-9ABEB38F30C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54" name="Text Box 32">
          <a:extLst>
            <a:ext uri="{FF2B5EF4-FFF2-40B4-BE49-F238E27FC236}">
              <a16:creationId xmlns:a16="http://schemas.microsoft.com/office/drawing/2014/main" xmlns="" id="{4198EF21-9EA5-4A02-808F-51138021DFC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55" name="Text Box 3">
          <a:extLst>
            <a:ext uri="{FF2B5EF4-FFF2-40B4-BE49-F238E27FC236}">
              <a16:creationId xmlns:a16="http://schemas.microsoft.com/office/drawing/2014/main" xmlns="" id="{76188C37-0541-471A-A39D-05226833928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56" name="Text Box 63">
          <a:extLst>
            <a:ext uri="{FF2B5EF4-FFF2-40B4-BE49-F238E27FC236}">
              <a16:creationId xmlns:a16="http://schemas.microsoft.com/office/drawing/2014/main" xmlns="" id="{43B6F14F-31D1-4628-A83D-14F729A1454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57" name="Text Box 3">
          <a:extLst>
            <a:ext uri="{FF2B5EF4-FFF2-40B4-BE49-F238E27FC236}">
              <a16:creationId xmlns:a16="http://schemas.microsoft.com/office/drawing/2014/main" xmlns="" id="{80FA2446-2A87-4EFC-A42D-166182E7C7D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58" name="Text Box 32">
          <a:extLst>
            <a:ext uri="{FF2B5EF4-FFF2-40B4-BE49-F238E27FC236}">
              <a16:creationId xmlns:a16="http://schemas.microsoft.com/office/drawing/2014/main" xmlns="" id="{D8742BE2-33FE-4633-ABCF-DE6298F5061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59" name="Text Box 3">
          <a:extLst>
            <a:ext uri="{FF2B5EF4-FFF2-40B4-BE49-F238E27FC236}">
              <a16:creationId xmlns:a16="http://schemas.microsoft.com/office/drawing/2014/main" xmlns="" id="{F95AAE5D-2E60-47C0-B261-C5F85EA6B88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60" name="Text Box 63">
          <a:extLst>
            <a:ext uri="{FF2B5EF4-FFF2-40B4-BE49-F238E27FC236}">
              <a16:creationId xmlns:a16="http://schemas.microsoft.com/office/drawing/2014/main" xmlns="" id="{154009F7-2E00-4369-965B-0FC424D1CBF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61" name="Text Box 3">
          <a:extLst>
            <a:ext uri="{FF2B5EF4-FFF2-40B4-BE49-F238E27FC236}">
              <a16:creationId xmlns:a16="http://schemas.microsoft.com/office/drawing/2014/main" xmlns="" id="{09840498-A0D3-47C4-9531-8FB78B71A8C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62" name="Text Box 32">
          <a:extLst>
            <a:ext uri="{FF2B5EF4-FFF2-40B4-BE49-F238E27FC236}">
              <a16:creationId xmlns:a16="http://schemas.microsoft.com/office/drawing/2014/main" xmlns="" id="{A3E73453-4D75-4AF2-8D3D-4A47A9C27D1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63" name="Text Box 3">
          <a:extLst>
            <a:ext uri="{FF2B5EF4-FFF2-40B4-BE49-F238E27FC236}">
              <a16:creationId xmlns:a16="http://schemas.microsoft.com/office/drawing/2014/main" xmlns="" id="{BDB46333-3B64-4E1E-9A4C-1B8EE753CBB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64" name="Text Box 63">
          <a:extLst>
            <a:ext uri="{FF2B5EF4-FFF2-40B4-BE49-F238E27FC236}">
              <a16:creationId xmlns:a16="http://schemas.microsoft.com/office/drawing/2014/main" xmlns="" id="{89518CF1-923D-4587-9DA2-C2EC897451D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65" name="Text Box 3">
          <a:extLst>
            <a:ext uri="{FF2B5EF4-FFF2-40B4-BE49-F238E27FC236}">
              <a16:creationId xmlns:a16="http://schemas.microsoft.com/office/drawing/2014/main" xmlns="" id="{678330BC-448F-48D2-A533-7D7DE2E7F4D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66" name="Text Box 32">
          <a:extLst>
            <a:ext uri="{FF2B5EF4-FFF2-40B4-BE49-F238E27FC236}">
              <a16:creationId xmlns:a16="http://schemas.microsoft.com/office/drawing/2014/main" xmlns="" id="{779AB385-9835-46F8-A6D3-6DFD66A8CC5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67" name="Text Box 3">
          <a:extLst>
            <a:ext uri="{FF2B5EF4-FFF2-40B4-BE49-F238E27FC236}">
              <a16:creationId xmlns:a16="http://schemas.microsoft.com/office/drawing/2014/main" xmlns="" id="{78F573FE-ED92-4380-AC2A-286B4CD8943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68" name="Text Box 63">
          <a:extLst>
            <a:ext uri="{FF2B5EF4-FFF2-40B4-BE49-F238E27FC236}">
              <a16:creationId xmlns:a16="http://schemas.microsoft.com/office/drawing/2014/main" xmlns="" id="{82E7D251-3502-4590-83F2-919AB60798C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69" name="Text Box 3">
          <a:extLst>
            <a:ext uri="{FF2B5EF4-FFF2-40B4-BE49-F238E27FC236}">
              <a16:creationId xmlns:a16="http://schemas.microsoft.com/office/drawing/2014/main" xmlns="" id="{C94D1D14-5525-4832-84EA-CA60970755B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70" name="Text Box 32">
          <a:extLst>
            <a:ext uri="{FF2B5EF4-FFF2-40B4-BE49-F238E27FC236}">
              <a16:creationId xmlns:a16="http://schemas.microsoft.com/office/drawing/2014/main" xmlns="" id="{C254EFF0-7C2C-4F0F-AABA-3D06802FA04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71" name="Text Box 3">
          <a:extLst>
            <a:ext uri="{FF2B5EF4-FFF2-40B4-BE49-F238E27FC236}">
              <a16:creationId xmlns:a16="http://schemas.microsoft.com/office/drawing/2014/main" xmlns="" id="{2187BD43-9B47-4463-A3CD-34AAF4563D06}"/>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72" name="Text Box 63">
          <a:extLst>
            <a:ext uri="{FF2B5EF4-FFF2-40B4-BE49-F238E27FC236}">
              <a16:creationId xmlns:a16="http://schemas.microsoft.com/office/drawing/2014/main" xmlns="" id="{B8D0D703-772B-42E5-9CD3-48805A9994F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73" name="Text Box 3">
          <a:extLst>
            <a:ext uri="{FF2B5EF4-FFF2-40B4-BE49-F238E27FC236}">
              <a16:creationId xmlns:a16="http://schemas.microsoft.com/office/drawing/2014/main" xmlns="" id="{B9003221-D7B9-47A0-B831-752F9B0AE8B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74" name="Text Box 32">
          <a:extLst>
            <a:ext uri="{FF2B5EF4-FFF2-40B4-BE49-F238E27FC236}">
              <a16:creationId xmlns:a16="http://schemas.microsoft.com/office/drawing/2014/main" xmlns="" id="{8FECDF81-9AB8-4F55-8515-361337AEC15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75" name="Text Box 3">
          <a:extLst>
            <a:ext uri="{FF2B5EF4-FFF2-40B4-BE49-F238E27FC236}">
              <a16:creationId xmlns:a16="http://schemas.microsoft.com/office/drawing/2014/main" xmlns="" id="{573593DE-C1A1-44FA-B752-BA1652B8439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76" name="Text Box 63">
          <a:extLst>
            <a:ext uri="{FF2B5EF4-FFF2-40B4-BE49-F238E27FC236}">
              <a16:creationId xmlns:a16="http://schemas.microsoft.com/office/drawing/2014/main" xmlns="" id="{1878DDA4-FB71-493F-8A6A-3525EE1D7CC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77" name="Text Box 3">
          <a:extLst>
            <a:ext uri="{FF2B5EF4-FFF2-40B4-BE49-F238E27FC236}">
              <a16:creationId xmlns:a16="http://schemas.microsoft.com/office/drawing/2014/main" xmlns="" id="{1C75B4CA-B577-47A8-8483-1AD61FF7758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78" name="Text Box 32">
          <a:extLst>
            <a:ext uri="{FF2B5EF4-FFF2-40B4-BE49-F238E27FC236}">
              <a16:creationId xmlns:a16="http://schemas.microsoft.com/office/drawing/2014/main" xmlns="" id="{C6906940-4C99-41AA-87C9-156CD3436CC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79" name="Text Box 3">
          <a:extLst>
            <a:ext uri="{FF2B5EF4-FFF2-40B4-BE49-F238E27FC236}">
              <a16:creationId xmlns:a16="http://schemas.microsoft.com/office/drawing/2014/main" xmlns="" id="{32A4C387-B0B6-446B-BDF0-844FA82078C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80" name="Text Box 63">
          <a:extLst>
            <a:ext uri="{FF2B5EF4-FFF2-40B4-BE49-F238E27FC236}">
              <a16:creationId xmlns:a16="http://schemas.microsoft.com/office/drawing/2014/main" xmlns="" id="{B2614AD1-603B-4FA5-8C32-DA68983AFB1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81" name="Text Box 3">
          <a:extLst>
            <a:ext uri="{FF2B5EF4-FFF2-40B4-BE49-F238E27FC236}">
              <a16:creationId xmlns:a16="http://schemas.microsoft.com/office/drawing/2014/main" xmlns="" id="{704D3CDC-97D8-4D00-93E0-4466D7ED72F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82" name="Text Box 32">
          <a:extLst>
            <a:ext uri="{FF2B5EF4-FFF2-40B4-BE49-F238E27FC236}">
              <a16:creationId xmlns:a16="http://schemas.microsoft.com/office/drawing/2014/main" xmlns="" id="{71F9F829-F063-4F1C-9D91-2E941C10CC5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83" name="Text Box 3">
          <a:extLst>
            <a:ext uri="{FF2B5EF4-FFF2-40B4-BE49-F238E27FC236}">
              <a16:creationId xmlns:a16="http://schemas.microsoft.com/office/drawing/2014/main" xmlns="" id="{4690258D-9152-466A-94EF-697816F2AA7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84" name="Text Box 63">
          <a:extLst>
            <a:ext uri="{FF2B5EF4-FFF2-40B4-BE49-F238E27FC236}">
              <a16:creationId xmlns:a16="http://schemas.microsoft.com/office/drawing/2014/main" xmlns="" id="{DA3CBE1E-8498-447B-ABB6-FE8C503676B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85" name="Text Box 3">
          <a:extLst>
            <a:ext uri="{FF2B5EF4-FFF2-40B4-BE49-F238E27FC236}">
              <a16:creationId xmlns:a16="http://schemas.microsoft.com/office/drawing/2014/main" xmlns="" id="{1FF620C8-5A7C-40A7-8100-4DB50DFE4CE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86" name="Text Box 32">
          <a:extLst>
            <a:ext uri="{FF2B5EF4-FFF2-40B4-BE49-F238E27FC236}">
              <a16:creationId xmlns:a16="http://schemas.microsoft.com/office/drawing/2014/main" xmlns="" id="{43636FB6-FB77-46EE-9FC0-62B483B6B40E}"/>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87" name="Text Box 3">
          <a:extLst>
            <a:ext uri="{FF2B5EF4-FFF2-40B4-BE49-F238E27FC236}">
              <a16:creationId xmlns:a16="http://schemas.microsoft.com/office/drawing/2014/main" xmlns="" id="{897CCB95-3D70-4035-8983-F0B02C20731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88" name="Text Box 63">
          <a:extLst>
            <a:ext uri="{FF2B5EF4-FFF2-40B4-BE49-F238E27FC236}">
              <a16:creationId xmlns:a16="http://schemas.microsoft.com/office/drawing/2014/main" xmlns="" id="{FD9FE289-D1B1-4524-B80A-41A9973D102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89" name="Text Box 3">
          <a:extLst>
            <a:ext uri="{FF2B5EF4-FFF2-40B4-BE49-F238E27FC236}">
              <a16:creationId xmlns:a16="http://schemas.microsoft.com/office/drawing/2014/main" xmlns="" id="{DC364D96-E9D7-4DAD-B380-1644B9F1450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90" name="Text Box 32">
          <a:extLst>
            <a:ext uri="{FF2B5EF4-FFF2-40B4-BE49-F238E27FC236}">
              <a16:creationId xmlns:a16="http://schemas.microsoft.com/office/drawing/2014/main" xmlns="" id="{AAAFB458-7E0F-45CB-B880-0BC8D02B1D3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91" name="Text Box 3">
          <a:extLst>
            <a:ext uri="{FF2B5EF4-FFF2-40B4-BE49-F238E27FC236}">
              <a16:creationId xmlns:a16="http://schemas.microsoft.com/office/drawing/2014/main" xmlns="" id="{78633528-70DB-403E-ABEA-695D8BE4650F}"/>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92" name="Text Box 63">
          <a:extLst>
            <a:ext uri="{FF2B5EF4-FFF2-40B4-BE49-F238E27FC236}">
              <a16:creationId xmlns:a16="http://schemas.microsoft.com/office/drawing/2014/main" xmlns="" id="{A5EB07B0-7866-476E-A990-D0F40479B647}"/>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93" name="Text Box 3">
          <a:extLst>
            <a:ext uri="{FF2B5EF4-FFF2-40B4-BE49-F238E27FC236}">
              <a16:creationId xmlns:a16="http://schemas.microsoft.com/office/drawing/2014/main" xmlns="" id="{088C7711-82FC-41B7-BB4F-9696948EB06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94" name="Text Box 32">
          <a:extLst>
            <a:ext uri="{FF2B5EF4-FFF2-40B4-BE49-F238E27FC236}">
              <a16:creationId xmlns:a16="http://schemas.microsoft.com/office/drawing/2014/main" xmlns="" id="{9F48121F-A18B-4FD7-A872-D260CEC31C3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95" name="Text Box 3">
          <a:extLst>
            <a:ext uri="{FF2B5EF4-FFF2-40B4-BE49-F238E27FC236}">
              <a16:creationId xmlns:a16="http://schemas.microsoft.com/office/drawing/2014/main" xmlns="" id="{5C5E6366-41A6-4AE4-B072-C6BB08FC303A}"/>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96" name="Text Box 63">
          <a:extLst>
            <a:ext uri="{FF2B5EF4-FFF2-40B4-BE49-F238E27FC236}">
              <a16:creationId xmlns:a16="http://schemas.microsoft.com/office/drawing/2014/main" xmlns="" id="{E4EB995C-5798-4615-8DCE-9ACC7D2DBC6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97" name="Text Box 3">
          <a:extLst>
            <a:ext uri="{FF2B5EF4-FFF2-40B4-BE49-F238E27FC236}">
              <a16:creationId xmlns:a16="http://schemas.microsoft.com/office/drawing/2014/main" xmlns="" id="{E0015EBE-D4E7-4B94-8ED5-092D3785059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698" name="Text Box 32">
          <a:extLst>
            <a:ext uri="{FF2B5EF4-FFF2-40B4-BE49-F238E27FC236}">
              <a16:creationId xmlns:a16="http://schemas.microsoft.com/office/drawing/2014/main" xmlns="" id="{A9D3F90D-B79F-414C-A29F-4230F7E984C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699" name="Text Box 3">
          <a:extLst>
            <a:ext uri="{FF2B5EF4-FFF2-40B4-BE49-F238E27FC236}">
              <a16:creationId xmlns:a16="http://schemas.microsoft.com/office/drawing/2014/main" xmlns="" id="{1DDDBDB4-E488-4859-865E-4FCF939D25E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00" name="Text Box 63">
          <a:extLst>
            <a:ext uri="{FF2B5EF4-FFF2-40B4-BE49-F238E27FC236}">
              <a16:creationId xmlns:a16="http://schemas.microsoft.com/office/drawing/2014/main" xmlns="" id="{6EEDEF75-B3CF-4CEA-BA97-651EAA32619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01" name="Text Box 3">
          <a:extLst>
            <a:ext uri="{FF2B5EF4-FFF2-40B4-BE49-F238E27FC236}">
              <a16:creationId xmlns:a16="http://schemas.microsoft.com/office/drawing/2014/main" xmlns="" id="{4449A2A7-3FE4-4DA3-8214-BD81E27E76B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02" name="Text Box 32">
          <a:extLst>
            <a:ext uri="{FF2B5EF4-FFF2-40B4-BE49-F238E27FC236}">
              <a16:creationId xmlns:a16="http://schemas.microsoft.com/office/drawing/2014/main" xmlns="" id="{4025C5D8-0A38-4106-84DA-15388128634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03" name="Text Box 3">
          <a:extLst>
            <a:ext uri="{FF2B5EF4-FFF2-40B4-BE49-F238E27FC236}">
              <a16:creationId xmlns:a16="http://schemas.microsoft.com/office/drawing/2014/main" xmlns="" id="{CEDFF77E-0591-4306-B765-EB3D406B5A6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04" name="Text Box 63">
          <a:extLst>
            <a:ext uri="{FF2B5EF4-FFF2-40B4-BE49-F238E27FC236}">
              <a16:creationId xmlns:a16="http://schemas.microsoft.com/office/drawing/2014/main" xmlns="" id="{A6C75005-BFDB-4388-881F-60CF8A0D860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05" name="Text Box 3">
          <a:extLst>
            <a:ext uri="{FF2B5EF4-FFF2-40B4-BE49-F238E27FC236}">
              <a16:creationId xmlns:a16="http://schemas.microsoft.com/office/drawing/2014/main" xmlns="" id="{63C96F22-49AF-4FD6-A838-8E31A326798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06" name="Text Box 32">
          <a:extLst>
            <a:ext uri="{FF2B5EF4-FFF2-40B4-BE49-F238E27FC236}">
              <a16:creationId xmlns:a16="http://schemas.microsoft.com/office/drawing/2014/main" xmlns="" id="{5B714E85-8A65-4579-BCDF-56F48D4B1B9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07" name="Text Box 3">
          <a:extLst>
            <a:ext uri="{FF2B5EF4-FFF2-40B4-BE49-F238E27FC236}">
              <a16:creationId xmlns:a16="http://schemas.microsoft.com/office/drawing/2014/main" xmlns="" id="{E54BF4B1-7E31-4E1A-AA09-B9668E1474E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08" name="Text Box 63">
          <a:extLst>
            <a:ext uri="{FF2B5EF4-FFF2-40B4-BE49-F238E27FC236}">
              <a16:creationId xmlns:a16="http://schemas.microsoft.com/office/drawing/2014/main" xmlns="" id="{ACEC6832-E972-4EB8-A215-E11488FB110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09" name="Text Box 3">
          <a:extLst>
            <a:ext uri="{FF2B5EF4-FFF2-40B4-BE49-F238E27FC236}">
              <a16:creationId xmlns:a16="http://schemas.microsoft.com/office/drawing/2014/main" xmlns="" id="{8A96CBC3-9B65-4F10-83D0-DBF84FCE023F}"/>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10" name="Text Box 32">
          <a:extLst>
            <a:ext uri="{FF2B5EF4-FFF2-40B4-BE49-F238E27FC236}">
              <a16:creationId xmlns:a16="http://schemas.microsoft.com/office/drawing/2014/main" xmlns="" id="{4BC2426F-AD0B-4D53-9467-7669858127A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11" name="Text Box 3">
          <a:extLst>
            <a:ext uri="{FF2B5EF4-FFF2-40B4-BE49-F238E27FC236}">
              <a16:creationId xmlns:a16="http://schemas.microsoft.com/office/drawing/2014/main" xmlns="" id="{F7C5D6E0-1313-47FF-9D24-185EBFCEFD4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12" name="Text Box 63">
          <a:extLst>
            <a:ext uri="{FF2B5EF4-FFF2-40B4-BE49-F238E27FC236}">
              <a16:creationId xmlns:a16="http://schemas.microsoft.com/office/drawing/2014/main" xmlns="" id="{E4FD6B9E-2BDB-4CC2-BAE3-6896BF98CE7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13" name="Text Box 3">
          <a:extLst>
            <a:ext uri="{FF2B5EF4-FFF2-40B4-BE49-F238E27FC236}">
              <a16:creationId xmlns:a16="http://schemas.microsoft.com/office/drawing/2014/main" xmlns="" id="{62A77E69-F3A2-4CA5-A51A-5EE6075B55C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14" name="Text Box 32">
          <a:extLst>
            <a:ext uri="{FF2B5EF4-FFF2-40B4-BE49-F238E27FC236}">
              <a16:creationId xmlns:a16="http://schemas.microsoft.com/office/drawing/2014/main" xmlns="" id="{C3ECA4AA-1A90-4C27-B050-81751483CF8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15" name="Text Box 3">
          <a:extLst>
            <a:ext uri="{FF2B5EF4-FFF2-40B4-BE49-F238E27FC236}">
              <a16:creationId xmlns:a16="http://schemas.microsoft.com/office/drawing/2014/main" xmlns="" id="{AAC2171B-AAB5-43D7-B9E3-745C48E2B47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16" name="Text Box 63">
          <a:extLst>
            <a:ext uri="{FF2B5EF4-FFF2-40B4-BE49-F238E27FC236}">
              <a16:creationId xmlns:a16="http://schemas.microsoft.com/office/drawing/2014/main" xmlns="" id="{27850A87-4C6C-4F09-8144-1E0DDFACEB4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17" name="Text Box 3">
          <a:extLst>
            <a:ext uri="{FF2B5EF4-FFF2-40B4-BE49-F238E27FC236}">
              <a16:creationId xmlns:a16="http://schemas.microsoft.com/office/drawing/2014/main" xmlns="" id="{F3878858-17F4-4035-B2BE-75A02131B52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18" name="Text Box 32">
          <a:extLst>
            <a:ext uri="{FF2B5EF4-FFF2-40B4-BE49-F238E27FC236}">
              <a16:creationId xmlns:a16="http://schemas.microsoft.com/office/drawing/2014/main" xmlns="" id="{F547B7F1-7EDC-4191-B26F-24331F85CD0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19" name="Text Box 3">
          <a:extLst>
            <a:ext uri="{FF2B5EF4-FFF2-40B4-BE49-F238E27FC236}">
              <a16:creationId xmlns:a16="http://schemas.microsoft.com/office/drawing/2014/main" xmlns="" id="{1B0A87D2-2515-486F-AD96-B4450BB15DD6}"/>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20" name="Text Box 63">
          <a:extLst>
            <a:ext uri="{FF2B5EF4-FFF2-40B4-BE49-F238E27FC236}">
              <a16:creationId xmlns:a16="http://schemas.microsoft.com/office/drawing/2014/main" xmlns="" id="{235E78E7-42E8-40DF-82EC-F3667538955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21" name="Text Box 3">
          <a:extLst>
            <a:ext uri="{FF2B5EF4-FFF2-40B4-BE49-F238E27FC236}">
              <a16:creationId xmlns:a16="http://schemas.microsoft.com/office/drawing/2014/main" xmlns="" id="{4E2C1DFD-45BC-451A-8A12-21B811C5B15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22" name="Text Box 32">
          <a:extLst>
            <a:ext uri="{FF2B5EF4-FFF2-40B4-BE49-F238E27FC236}">
              <a16:creationId xmlns:a16="http://schemas.microsoft.com/office/drawing/2014/main" xmlns="" id="{C1A40A78-175D-455A-BEE2-10DEB48E23E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23" name="Text Box 3">
          <a:extLst>
            <a:ext uri="{FF2B5EF4-FFF2-40B4-BE49-F238E27FC236}">
              <a16:creationId xmlns:a16="http://schemas.microsoft.com/office/drawing/2014/main" xmlns="" id="{D86751C5-A8D7-4638-B17D-00827831FF3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24" name="Text Box 63">
          <a:extLst>
            <a:ext uri="{FF2B5EF4-FFF2-40B4-BE49-F238E27FC236}">
              <a16:creationId xmlns:a16="http://schemas.microsoft.com/office/drawing/2014/main" xmlns="" id="{EECE62E8-DB65-48DC-AA22-5730DD60153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25" name="Text Box 3">
          <a:extLst>
            <a:ext uri="{FF2B5EF4-FFF2-40B4-BE49-F238E27FC236}">
              <a16:creationId xmlns:a16="http://schemas.microsoft.com/office/drawing/2014/main" xmlns="" id="{8641CB6D-0315-41CD-B339-B2E140E028B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26" name="Text Box 32">
          <a:extLst>
            <a:ext uri="{FF2B5EF4-FFF2-40B4-BE49-F238E27FC236}">
              <a16:creationId xmlns:a16="http://schemas.microsoft.com/office/drawing/2014/main" xmlns="" id="{C8658398-4C9E-4360-AD9B-444DF1248B4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27" name="Text Box 3">
          <a:extLst>
            <a:ext uri="{FF2B5EF4-FFF2-40B4-BE49-F238E27FC236}">
              <a16:creationId xmlns:a16="http://schemas.microsoft.com/office/drawing/2014/main" xmlns="" id="{8E9C47CA-9F3D-4642-B125-58ACFC21DDB3}"/>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28" name="Text Box 63">
          <a:extLst>
            <a:ext uri="{FF2B5EF4-FFF2-40B4-BE49-F238E27FC236}">
              <a16:creationId xmlns:a16="http://schemas.microsoft.com/office/drawing/2014/main" xmlns="" id="{8268234B-3729-4C39-BB50-94EC9C7D1752}"/>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29" name="Text Box 3">
          <a:extLst>
            <a:ext uri="{FF2B5EF4-FFF2-40B4-BE49-F238E27FC236}">
              <a16:creationId xmlns:a16="http://schemas.microsoft.com/office/drawing/2014/main" xmlns="" id="{CDFB22F0-C3AA-4FCB-948D-4ED5D4E4A1F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30" name="Text Box 32">
          <a:extLst>
            <a:ext uri="{FF2B5EF4-FFF2-40B4-BE49-F238E27FC236}">
              <a16:creationId xmlns:a16="http://schemas.microsoft.com/office/drawing/2014/main" xmlns="" id="{CC301E92-F81A-4EEA-902B-2520094BC6B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31" name="Text Box 3">
          <a:extLst>
            <a:ext uri="{FF2B5EF4-FFF2-40B4-BE49-F238E27FC236}">
              <a16:creationId xmlns:a16="http://schemas.microsoft.com/office/drawing/2014/main" xmlns="" id="{3D6807CA-A629-4B03-89E6-F1C50327C17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32" name="Text Box 63">
          <a:extLst>
            <a:ext uri="{FF2B5EF4-FFF2-40B4-BE49-F238E27FC236}">
              <a16:creationId xmlns:a16="http://schemas.microsoft.com/office/drawing/2014/main" xmlns="" id="{0014879D-7BFC-4106-BD59-C3E45973D0C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33" name="Text Box 3">
          <a:extLst>
            <a:ext uri="{FF2B5EF4-FFF2-40B4-BE49-F238E27FC236}">
              <a16:creationId xmlns:a16="http://schemas.microsoft.com/office/drawing/2014/main" xmlns="" id="{34CC2B8E-CD73-4913-A058-D80601A97A0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34" name="Text Box 32">
          <a:extLst>
            <a:ext uri="{FF2B5EF4-FFF2-40B4-BE49-F238E27FC236}">
              <a16:creationId xmlns:a16="http://schemas.microsoft.com/office/drawing/2014/main" xmlns="" id="{F9485D78-ABF8-4DC2-8FEC-10AA6BE41FF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35" name="Text Box 3">
          <a:extLst>
            <a:ext uri="{FF2B5EF4-FFF2-40B4-BE49-F238E27FC236}">
              <a16:creationId xmlns:a16="http://schemas.microsoft.com/office/drawing/2014/main" xmlns="" id="{1113034D-3FD6-478F-AA5B-761940ECB3A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36" name="Text Box 63">
          <a:extLst>
            <a:ext uri="{FF2B5EF4-FFF2-40B4-BE49-F238E27FC236}">
              <a16:creationId xmlns:a16="http://schemas.microsoft.com/office/drawing/2014/main" xmlns="" id="{02768F12-940D-4C8B-8C6A-1435BF0D02F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37" name="Text Box 3">
          <a:extLst>
            <a:ext uri="{FF2B5EF4-FFF2-40B4-BE49-F238E27FC236}">
              <a16:creationId xmlns:a16="http://schemas.microsoft.com/office/drawing/2014/main" xmlns="" id="{88ECF1D8-8529-40AE-9D0C-7442932A1DB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38" name="Text Box 32">
          <a:extLst>
            <a:ext uri="{FF2B5EF4-FFF2-40B4-BE49-F238E27FC236}">
              <a16:creationId xmlns:a16="http://schemas.microsoft.com/office/drawing/2014/main" xmlns="" id="{EC881E5E-6AF6-4D9C-A65A-E16CF39E5033}"/>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39" name="Text Box 3">
          <a:extLst>
            <a:ext uri="{FF2B5EF4-FFF2-40B4-BE49-F238E27FC236}">
              <a16:creationId xmlns:a16="http://schemas.microsoft.com/office/drawing/2014/main" xmlns="" id="{89C413E7-A419-47B2-97B2-782FD2F5DB45}"/>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40" name="Text Box 63">
          <a:extLst>
            <a:ext uri="{FF2B5EF4-FFF2-40B4-BE49-F238E27FC236}">
              <a16:creationId xmlns:a16="http://schemas.microsoft.com/office/drawing/2014/main" xmlns="" id="{B775FC8B-31CA-4F7B-AAF0-96DC731EF30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41" name="Text Box 3">
          <a:extLst>
            <a:ext uri="{FF2B5EF4-FFF2-40B4-BE49-F238E27FC236}">
              <a16:creationId xmlns:a16="http://schemas.microsoft.com/office/drawing/2014/main" xmlns="" id="{CA9DCA46-D6FA-49FE-B559-521B674552ED}"/>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42" name="Text Box 32">
          <a:extLst>
            <a:ext uri="{FF2B5EF4-FFF2-40B4-BE49-F238E27FC236}">
              <a16:creationId xmlns:a16="http://schemas.microsoft.com/office/drawing/2014/main" xmlns="" id="{CBEF2916-288C-4C71-9AC9-0FA4B89E189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43" name="Text Box 3">
          <a:extLst>
            <a:ext uri="{FF2B5EF4-FFF2-40B4-BE49-F238E27FC236}">
              <a16:creationId xmlns:a16="http://schemas.microsoft.com/office/drawing/2014/main" xmlns="" id="{459D45DC-1B72-4FA5-BF39-F4D8B655A788}"/>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44" name="Text Box 63">
          <a:extLst>
            <a:ext uri="{FF2B5EF4-FFF2-40B4-BE49-F238E27FC236}">
              <a16:creationId xmlns:a16="http://schemas.microsoft.com/office/drawing/2014/main" xmlns="" id="{CCCD54AA-8D6C-4950-B4BC-3E6948BED82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45" name="Text Box 3">
          <a:extLst>
            <a:ext uri="{FF2B5EF4-FFF2-40B4-BE49-F238E27FC236}">
              <a16:creationId xmlns:a16="http://schemas.microsoft.com/office/drawing/2014/main" xmlns="" id="{FC0305E1-BEA5-4A56-BA06-D2A113A55F9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46" name="Text Box 32">
          <a:extLst>
            <a:ext uri="{FF2B5EF4-FFF2-40B4-BE49-F238E27FC236}">
              <a16:creationId xmlns:a16="http://schemas.microsoft.com/office/drawing/2014/main" xmlns="" id="{A431946E-8DD2-48F7-9064-5A1801B64CF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47" name="Text Box 3">
          <a:extLst>
            <a:ext uri="{FF2B5EF4-FFF2-40B4-BE49-F238E27FC236}">
              <a16:creationId xmlns:a16="http://schemas.microsoft.com/office/drawing/2014/main" xmlns="" id="{BC8ECE2C-08CA-4A91-A1E1-BA9B0B336A94}"/>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48" name="Text Box 63">
          <a:extLst>
            <a:ext uri="{FF2B5EF4-FFF2-40B4-BE49-F238E27FC236}">
              <a16:creationId xmlns:a16="http://schemas.microsoft.com/office/drawing/2014/main" xmlns="" id="{1CA7AC68-5C93-446B-B68E-42CA0A2720C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49" name="Text Box 3">
          <a:extLst>
            <a:ext uri="{FF2B5EF4-FFF2-40B4-BE49-F238E27FC236}">
              <a16:creationId xmlns:a16="http://schemas.microsoft.com/office/drawing/2014/main" xmlns="" id="{CB06FDA7-7477-4A86-ACC0-9DB527AB6D2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50" name="Text Box 32">
          <a:extLst>
            <a:ext uri="{FF2B5EF4-FFF2-40B4-BE49-F238E27FC236}">
              <a16:creationId xmlns:a16="http://schemas.microsoft.com/office/drawing/2014/main" xmlns="" id="{162D34EC-EE19-430A-B85C-D3071BBCF52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51" name="Text Box 3">
          <a:extLst>
            <a:ext uri="{FF2B5EF4-FFF2-40B4-BE49-F238E27FC236}">
              <a16:creationId xmlns:a16="http://schemas.microsoft.com/office/drawing/2014/main" xmlns="" id="{3FF52FDD-D2D8-4FB7-A7B0-7B69E896219B}"/>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52" name="Text Box 63">
          <a:extLst>
            <a:ext uri="{FF2B5EF4-FFF2-40B4-BE49-F238E27FC236}">
              <a16:creationId xmlns:a16="http://schemas.microsoft.com/office/drawing/2014/main" xmlns="" id="{B5B315AB-3100-4DCC-8514-E7A18664F62D}"/>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53" name="Text Box 3">
          <a:extLst>
            <a:ext uri="{FF2B5EF4-FFF2-40B4-BE49-F238E27FC236}">
              <a16:creationId xmlns:a16="http://schemas.microsoft.com/office/drawing/2014/main" xmlns="" id="{99C0B86F-46DD-469B-9B62-A1A50721962E}"/>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54" name="Text Box 32">
          <a:extLst>
            <a:ext uri="{FF2B5EF4-FFF2-40B4-BE49-F238E27FC236}">
              <a16:creationId xmlns:a16="http://schemas.microsoft.com/office/drawing/2014/main" xmlns="" id="{00AD44DC-1519-4779-B9C9-AA45D07EB28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55" name="Text Box 3">
          <a:extLst>
            <a:ext uri="{FF2B5EF4-FFF2-40B4-BE49-F238E27FC236}">
              <a16:creationId xmlns:a16="http://schemas.microsoft.com/office/drawing/2014/main" xmlns="" id="{E6780F97-3276-4496-999F-C3A3FF8F8496}"/>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56" name="Text Box 63">
          <a:extLst>
            <a:ext uri="{FF2B5EF4-FFF2-40B4-BE49-F238E27FC236}">
              <a16:creationId xmlns:a16="http://schemas.microsoft.com/office/drawing/2014/main" xmlns="" id="{413A66B4-3910-4652-BC8E-EF0E41FD3548}"/>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57" name="Text Box 3">
          <a:extLst>
            <a:ext uri="{FF2B5EF4-FFF2-40B4-BE49-F238E27FC236}">
              <a16:creationId xmlns:a16="http://schemas.microsoft.com/office/drawing/2014/main" xmlns="" id="{C2C6D71D-47C8-4F5C-8FF4-9C3CCC234E11}"/>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58" name="Text Box 32">
          <a:extLst>
            <a:ext uri="{FF2B5EF4-FFF2-40B4-BE49-F238E27FC236}">
              <a16:creationId xmlns:a16="http://schemas.microsoft.com/office/drawing/2014/main" xmlns="" id="{A6CF7B0A-1B40-4C87-BDB8-3067E020627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59" name="Text Box 3">
          <a:extLst>
            <a:ext uri="{FF2B5EF4-FFF2-40B4-BE49-F238E27FC236}">
              <a16:creationId xmlns:a16="http://schemas.microsoft.com/office/drawing/2014/main" xmlns="" id="{C66BA46E-070D-486C-AD96-32F1F383939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60" name="Text Box 63">
          <a:extLst>
            <a:ext uri="{FF2B5EF4-FFF2-40B4-BE49-F238E27FC236}">
              <a16:creationId xmlns:a16="http://schemas.microsoft.com/office/drawing/2014/main" xmlns="" id="{84005DB2-B240-4DCE-8866-BA01EC8F3D4A}"/>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61" name="Text Box 3">
          <a:extLst>
            <a:ext uri="{FF2B5EF4-FFF2-40B4-BE49-F238E27FC236}">
              <a16:creationId xmlns:a16="http://schemas.microsoft.com/office/drawing/2014/main" xmlns="" id="{8AD8867B-870E-4EDB-9A26-B18AE922E3F9}"/>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62" name="Text Box 32">
          <a:extLst>
            <a:ext uri="{FF2B5EF4-FFF2-40B4-BE49-F238E27FC236}">
              <a16:creationId xmlns:a16="http://schemas.microsoft.com/office/drawing/2014/main" xmlns="" id="{B4EA7CCD-63B2-4B00-8F38-5C9CE49CEF8F}"/>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63" name="Text Box 3">
          <a:extLst>
            <a:ext uri="{FF2B5EF4-FFF2-40B4-BE49-F238E27FC236}">
              <a16:creationId xmlns:a16="http://schemas.microsoft.com/office/drawing/2014/main" xmlns="" id="{48E1DB91-EDC7-4674-AADC-E29D12C4D2D5}"/>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64" name="Text Box 63">
          <a:extLst>
            <a:ext uri="{FF2B5EF4-FFF2-40B4-BE49-F238E27FC236}">
              <a16:creationId xmlns:a16="http://schemas.microsoft.com/office/drawing/2014/main" xmlns="" id="{C2BD4B81-60F4-4970-BCA1-EB821AC444D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65" name="Text Box 3">
          <a:extLst>
            <a:ext uri="{FF2B5EF4-FFF2-40B4-BE49-F238E27FC236}">
              <a16:creationId xmlns:a16="http://schemas.microsoft.com/office/drawing/2014/main" xmlns="" id="{BAE1B1BF-1685-460C-9C9B-0CB34CF41E3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66" name="Text Box 32">
          <a:extLst>
            <a:ext uri="{FF2B5EF4-FFF2-40B4-BE49-F238E27FC236}">
              <a16:creationId xmlns:a16="http://schemas.microsoft.com/office/drawing/2014/main" xmlns="" id="{85751A96-0288-4E9C-9012-0BC2833CBED4}"/>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67" name="Text Box 3">
          <a:extLst>
            <a:ext uri="{FF2B5EF4-FFF2-40B4-BE49-F238E27FC236}">
              <a16:creationId xmlns:a16="http://schemas.microsoft.com/office/drawing/2014/main" xmlns="" id="{C2D08222-8A16-4B24-BD82-1CC51AA9B7C2}"/>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68" name="Text Box 63">
          <a:extLst>
            <a:ext uri="{FF2B5EF4-FFF2-40B4-BE49-F238E27FC236}">
              <a16:creationId xmlns:a16="http://schemas.microsoft.com/office/drawing/2014/main" xmlns="" id="{C4AF17DC-4223-467F-8429-C22E643E2D36}"/>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69" name="Text Box 3">
          <a:extLst>
            <a:ext uri="{FF2B5EF4-FFF2-40B4-BE49-F238E27FC236}">
              <a16:creationId xmlns:a16="http://schemas.microsoft.com/office/drawing/2014/main" xmlns="" id="{25BA4E72-56A5-4CCE-BF4C-5BF336433635}"/>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70" name="Text Box 32">
          <a:extLst>
            <a:ext uri="{FF2B5EF4-FFF2-40B4-BE49-F238E27FC236}">
              <a16:creationId xmlns:a16="http://schemas.microsoft.com/office/drawing/2014/main" xmlns="" id="{DC80A7D8-1780-4921-A40B-C86853D2869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71" name="Text Box 3">
          <a:extLst>
            <a:ext uri="{FF2B5EF4-FFF2-40B4-BE49-F238E27FC236}">
              <a16:creationId xmlns:a16="http://schemas.microsoft.com/office/drawing/2014/main" xmlns="" id="{E205334E-D423-4599-AE44-242B1542D2C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72" name="Text Box 63">
          <a:extLst>
            <a:ext uri="{FF2B5EF4-FFF2-40B4-BE49-F238E27FC236}">
              <a16:creationId xmlns:a16="http://schemas.microsoft.com/office/drawing/2014/main" xmlns="" id="{6B3C3EEC-E5BE-4C52-A6B8-7906C61FDE6B}"/>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73" name="Text Box 3">
          <a:extLst>
            <a:ext uri="{FF2B5EF4-FFF2-40B4-BE49-F238E27FC236}">
              <a16:creationId xmlns:a16="http://schemas.microsoft.com/office/drawing/2014/main" xmlns="" id="{F8EA72D7-FA1A-4C76-83AC-293B5912F0CC}"/>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74" name="Text Box 32">
          <a:extLst>
            <a:ext uri="{FF2B5EF4-FFF2-40B4-BE49-F238E27FC236}">
              <a16:creationId xmlns:a16="http://schemas.microsoft.com/office/drawing/2014/main" xmlns="" id="{0AFB6E02-5C04-43F4-9B29-7F06404C5840}"/>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75" name="Text Box 3">
          <a:extLst>
            <a:ext uri="{FF2B5EF4-FFF2-40B4-BE49-F238E27FC236}">
              <a16:creationId xmlns:a16="http://schemas.microsoft.com/office/drawing/2014/main" xmlns="" id="{7BA15709-3028-4CDB-8F88-DA9B34146B36}"/>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76" name="Text Box 63">
          <a:extLst>
            <a:ext uri="{FF2B5EF4-FFF2-40B4-BE49-F238E27FC236}">
              <a16:creationId xmlns:a16="http://schemas.microsoft.com/office/drawing/2014/main" xmlns="" id="{F07233BC-4CC6-4605-952F-A1D4E70762A9}"/>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77" name="Text Box 3">
          <a:extLst>
            <a:ext uri="{FF2B5EF4-FFF2-40B4-BE49-F238E27FC236}">
              <a16:creationId xmlns:a16="http://schemas.microsoft.com/office/drawing/2014/main" xmlns="" id="{1C6DDF8F-444F-4FFD-A9C9-9DD5CCBC12E0}"/>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78" name="Text Box 32">
          <a:extLst>
            <a:ext uri="{FF2B5EF4-FFF2-40B4-BE49-F238E27FC236}">
              <a16:creationId xmlns:a16="http://schemas.microsoft.com/office/drawing/2014/main" xmlns="" id="{84A13A5A-C65A-43B4-BF66-77F0356E49B5}"/>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52400"/>
    <xdr:sp macro="" textlink="">
      <xdr:nvSpPr>
        <xdr:cNvPr id="1779" name="Text Box 3">
          <a:extLst>
            <a:ext uri="{FF2B5EF4-FFF2-40B4-BE49-F238E27FC236}">
              <a16:creationId xmlns:a16="http://schemas.microsoft.com/office/drawing/2014/main" xmlns="" id="{B45000F1-D741-4685-A265-F5C590073AF7}"/>
            </a:ext>
          </a:extLst>
        </xdr:cNvPr>
        <xdr:cNvSpPr txBox="1">
          <a:spLocks noChangeArrowheads="1"/>
        </xdr:cNvSpPr>
      </xdr:nvSpPr>
      <xdr:spPr bwMode="auto">
        <a:xfrm>
          <a:off x="2876550" y="116786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483</xdr:row>
      <xdr:rowOff>0</xdr:rowOff>
    </xdr:from>
    <xdr:ext cx="0" cy="114300"/>
    <xdr:sp macro="" textlink="">
      <xdr:nvSpPr>
        <xdr:cNvPr id="1780" name="Text Box 63">
          <a:extLst>
            <a:ext uri="{FF2B5EF4-FFF2-40B4-BE49-F238E27FC236}">
              <a16:creationId xmlns:a16="http://schemas.microsoft.com/office/drawing/2014/main" xmlns="" id="{71667E44-42C1-4900-9362-0D29EFB5BD2C}"/>
            </a:ext>
          </a:extLst>
        </xdr:cNvPr>
        <xdr:cNvSpPr txBox="1">
          <a:spLocks noChangeArrowheads="1"/>
        </xdr:cNvSpPr>
      </xdr:nvSpPr>
      <xdr:spPr bwMode="auto">
        <a:xfrm>
          <a:off x="2876550" y="116786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81" name="Text Box 3">
          <a:extLst>
            <a:ext uri="{FF2B5EF4-FFF2-40B4-BE49-F238E27FC236}">
              <a16:creationId xmlns="" xmlns:a16="http://schemas.microsoft.com/office/drawing/2014/main" id="{ED4AF31D-2FFF-4064-8A29-85951A12BB9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82" name="Text Box 32">
          <a:extLst>
            <a:ext uri="{FF2B5EF4-FFF2-40B4-BE49-F238E27FC236}">
              <a16:creationId xmlns="" xmlns:a16="http://schemas.microsoft.com/office/drawing/2014/main" id="{182E0AB9-2793-40CE-BAC6-9854E764268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83" name="Text Box 3">
          <a:extLst>
            <a:ext uri="{FF2B5EF4-FFF2-40B4-BE49-F238E27FC236}">
              <a16:creationId xmlns="" xmlns:a16="http://schemas.microsoft.com/office/drawing/2014/main" id="{357733DD-DC4B-419A-BAAF-014C73DCE49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84" name="Text Box 63">
          <a:extLst>
            <a:ext uri="{FF2B5EF4-FFF2-40B4-BE49-F238E27FC236}">
              <a16:creationId xmlns="" xmlns:a16="http://schemas.microsoft.com/office/drawing/2014/main" id="{79E83D2A-F166-4BFF-B9D1-AA196139349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85" name="Text Box 3">
          <a:extLst>
            <a:ext uri="{FF2B5EF4-FFF2-40B4-BE49-F238E27FC236}">
              <a16:creationId xmlns="" xmlns:a16="http://schemas.microsoft.com/office/drawing/2014/main" id="{407FD7CF-19A1-48A5-A503-6237652DFC4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86" name="Text Box 32">
          <a:extLst>
            <a:ext uri="{FF2B5EF4-FFF2-40B4-BE49-F238E27FC236}">
              <a16:creationId xmlns="" xmlns:a16="http://schemas.microsoft.com/office/drawing/2014/main" id="{A69FC710-012D-43B0-9443-AC6E53C4157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87" name="Text Box 3">
          <a:extLst>
            <a:ext uri="{FF2B5EF4-FFF2-40B4-BE49-F238E27FC236}">
              <a16:creationId xmlns="" xmlns:a16="http://schemas.microsoft.com/office/drawing/2014/main" id="{CE4F4318-A412-4945-BE34-4801D548A73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88" name="Text Box 63">
          <a:extLst>
            <a:ext uri="{FF2B5EF4-FFF2-40B4-BE49-F238E27FC236}">
              <a16:creationId xmlns="" xmlns:a16="http://schemas.microsoft.com/office/drawing/2014/main" id="{A23E12AC-795A-4CDE-8C47-148E828DD68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89" name="Text Box 3">
          <a:extLst>
            <a:ext uri="{FF2B5EF4-FFF2-40B4-BE49-F238E27FC236}">
              <a16:creationId xmlns="" xmlns:a16="http://schemas.microsoft.com/office/drawing/2014/main" id="{D71D57C7-4B51-429C-8EFF-EE23A34ECE9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90" name="Text Box 32">
          <a:extLst>
            <a:ext uri="{FF2B5EF4-FFF2-40B4-BE49-F238E27FC236}">
              <a16:creationId xmlns="" xmlns:a16="http://schemas.microsoft.com/office/drawing/2014/main" id="{97A71B25-71D6-41E9-B575-1ED8B26B746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91" name="Text Box 3">
          <a:extLst>
            <a:ext uri="{FF2B5EF4-FFF2-40B4-BE49-F238E27FC236}">
              <a16:creationId xmlns="" xmlns:a16="http://schemas.microsoft.com/office/drawing/2014/main" id="{30FFAB63-2471-427B-831F-35DC9A77DD5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92" name="Text Box 63">
          <a:extLst>
            <a:ext uri="{FF2B5EF4-FFF2-40B4-BE49-F238E27FC236}">
              <a16:creationId xmlns="" xmlns:a16="http://schemas.microsoft.com/office/drawing/2014/main" id="{17C176B1-0A6C-4767-BE40-2F6A218E1BF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93" name="Text Box 3">
          <a:extLst>
            <a:ext uri="{FF2B5EF4-FFF2-40B4-BE49-F238E27FC236}">
              <a16:creationId xmlns="" xmlns:a16="http://schemas.microsoft.com/office/drawing/2014/main" id="{D81D1B47-A447-4030-9AC5-136EF43EA50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94" name="Text Box 32">
          <a:extLst>
            <a:ext uri="{FF2B5EF4-FFF2-40B4-BE49-F238E27FC236}">
              <a16:creationId xmlns="" xmlns:a16="http://schemas.microsoft.com/office/drawing/2014/main" id="{C788E0E7-0DE0-40D5-AAB3-45613E8EA27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95" name="Text Box 3">
          <a:extLst>
            <a:ext uri="{FF2B5EF4-FFF2-40B4-BE49-F238E27FC236}">
              <a16:creationId xmlns="" xmlns:a16="http://schemas.microsoft.com/office/drawing/2014/main" id="{72F05AC2-113D-41F9-8A37-EBEF1D179A6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96" name="Text Box 63">
          <a:extLst>
            <a:ext uri="{FF2B5EF4-FFF2-40B4-BE49-F238E27FC236}">
              <a16:creationId xmlns="" xmlns:a16="http://schemas.microsoft.com/office/drawing/2014/main" id="{F75E987D-10A2-4623-8C7D-A50E06C3C03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97" name="Text Box 3">
          <a:extLst>
            <a:ext uri="{FF2B5EF4-FFF2-40B4-BE49-F238E27FC236}">
              <a16:creationId xmlns="" xmlns:a16="http://schemas.microsoft.com/office/drawing/2014/main" id="{2D26D124-53A6-439F-A65D-321CB717137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798" name="Text Box 32">
          <a:extLst>
            <a:ext uri="{FF2B5EF4-FFF2-40B4-BE49-F238E27FC236}">
              <a16:creationId xmlns="" xmlns:a16="http://schemas.microsoft.com/office/drawing/2014/main" id="{9623C138-601B-47C6-94E1-B80AF8CDF55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799" name="Text Box 3">
          <a:extLst>
            <a:ext uri="{FF2B5EF4-FFF2-40B4-BE49-F238E27FC236}">
              <a16:creationId xmlns="" xmlns:a16="http://schemas.microsoft.com/office/drawing/2014/main" id="{BF720AF6-4FFA-4478-8FA9-E465A132DF4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00" name="Text Box 63">
          <a:extLst>
            <a:ext uri="{FF2B5EF4-FFF2-40B4-BE49-F238E27FC236}">
              <a16:creationId xmlns="" xmlns:a16="http://schemas.microsoft.com/office/drawing/2014/main" id="{FA326B90-0496-4F90-A60A-27C0530CC5F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01" name="Text Box 3">
          <a:extLst>
            <a:ext uri="{FF2B5EF4-FFF2-40B4-BE49-F238E27FC236}">
              <a16:creationId xmlns="" xmlns:a16="http://schemas.microsoft.com/office/drawing/2014/main" id="{A8A9CFA1-33DD-46E8-976A-7C13431C322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02" name="Text Box 32">
          <a:extLst>
            <a:ext uri="{FF2B5EF4-FFF2-40B4-BE49-F238E27FC236}">
              <a16:creationId xmlns="" xmlns:a16="http://schemas.microsoft.com/office/drawing/2014/main" id="{11B02EF9-CB9C-4844-84BC-7C012A85961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03" name="Text Box 3">
          <a:extLst>
            <a:ext uri="{FF2B5EF4-FFF2-40B4-BE49-F238E27FC236}">
              <a16:creationId xmlns="" xmlns:a16="http://schemas.microsoft.com/office/drawing/2014/main" id="{BF26CA8D-6BB3-439F-870D-CC93B037165F}"/>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04" name="Text Box 63">
          <a:extLst>
            <a:ext uri="{FF2B5EF4-FFF2-40B4-BE49-F238E27FC236}">
              <a16:creationId xmlns="" xmlns:a16="http://schemas.microsoft.com/office/drawing/2014/main" id="{3AFC9B89-E26A-450D-9407-0E376451F47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05" name="Text Box 3">
          <a:extLst>
            <a:ext uri="{FF2B5EF4-FFF2-40B4-BE49-F238E27FC236}">
              <a16:creationId xmlns="" xmlns:a16="http://schemas.microsoft.com/office/drawing/2014/main" id="{B6AF53C5-D6F4-4C37-B9EE-989681D3D65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06" name="Text Box 32">
          <a:extLst>
            <a:ext uri="{FF2B5EF4-FFF2-40B4-BE49-F238E27FC236}">
              <a16:creationId xmlns="" xmlns:a16="http://schemas.microsoft.com/office/drawing/2014/main" id="{BA5FF064-524C-46D8-B98C-AF5E1C59EFD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07" name="Text Box 3">
          <a:extLst>
            <a:ext uri="{FF2B5EF4-FFF2-40B4-BE49-F238E27FC236}">
              <a16:creationId xmlns="" xmlns:a16="http://schemas.microsoft.com/office/drawing/2014/main" id="{EECEFD33-5496-4C1E-9DCA-24933BBB09C5}"/>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08" name="Text Box 63">
          <a:extLst>
            <a:ext uri="{FF2B5EF4-FFF2-40B4-BE49-F238E27FC236}">
              <a16:creationId xmlns="" xmlns:a16="http://schemas.microsoft.com/office/drawing/2014/main" id="{7D2A09C7-8DF0-4AD8-9626-28C566DD2E4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09" name="Text Box 3">
          <a:extLst>
            <a:ext uri="{FF2B5EF4-FFF2-40B4-BE49-F238E27FC236}">
              <a16:creationId xmlns="" xmlns:a16="http://schemas.microsoft.com/office/drawing/2014/main" id="{4CFE9AE8-017F-4E51-AD59-1BDFC2D435B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10" name="Text Box 32">
          <a:extLst>
            <a:ext uri="{FF2B5EF4-FFF2-40B4-BE49-F238E27FC236}">
              <a16:creationId xmlns="" xmlns:a16="http://schemas.microsoft.com/office/drawing/2014/main" id="{65A9EBDE-FAF0-4CDC-A7C0-2607753A26D1}"/>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11" name="Text Box 3">
          <a:extLst>
            <a:ext uri="{FF2B5EF4-FFF2-40B4-BE49-F238E27FC236}">
              <a16:creationId xmlns="" xmlns:a16="http://schemas.microsoft.com/office/drawing/2014/main" id="{714C2F48-6AEC-439F-80CE-518300500BB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12" name="Text Box 63">
          <a:extLst>
            <a:ext uri="{FF2B5EF4-FFF2-40B4-BE49-F238E27FC236}">
              <a16:creationId xmlns="" xmlns:a16="http://schemas.microsoft.com/office/drawing/2014/main" id="{49455EFF-F2B1-4990-A428-D8D87682CC0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13" name="Text Box 3">
          <a:extLst>
            <a:ext uri="{FF2B5EF4-FFF2-40B4-BE49-F238E27FC236}">
              <a16:creationId xmlns="" xmlns:a16="http://schemas.microsoft.com/office/drawing/2014/main" id="{5638A89B-2E9F-49B4-BAC9-99E4E8D4804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14" name="Text Box 32">
          <a:extLst>
            <a:ext uri="{FF2B5EF4-FFF2-40B4-BE49-F238E27FC236}">
              <a16:creationId xmlns="" xmlns:a16="http://schemas.microsoft.com/office/drawing/2014/main" id="{D8CB1278-ECBD-4681-BCDE-FEAE1A8AFE5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15" name="Text Box 3">
          <a:extLst>
            <a:ext uri="{FF2B5EF4-FFF2-40B4-BE49-F238E27FC236}">
              <a16:creationId xmlns="" xmlns:a16="http://schemas.microsoft.com/office/drawing/2014/main" id="{6BE70F66-676B-4F5E-86B3-966B02A21BB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16" name="Text Box 63">
          <a:extLst>
            <a:ext uri="{FF2B5EF4-FFF2-40B4-BE49-F238E27FC236}">
              <a16:creationId xmlns="" xmlns:a16="http://schemas.microsoft.com/office/drawing/2014/main" id="{2F132C95-358D-47BF-B77B-74F5151E227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17" name="Text Box 3">
          <a:extLst>
            <a:ext uri="{FF2B5EF4-FFF2-40B4-BE49-F238E27FC236}">
              <a16:creationId xmlns="" xmlns:a16="http://schemas.microsoft.com/office/drawing/2014/main" id="{569A5260-1BD5-4840-8C40-45C4F83A45D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18" name="Text Box 32">
          <a:extLst>
            <a:ext uri="{FF2B5EF4-FFF2-40B4-BE49-F238E27FC236}">
              <a16:creationId xmlns="" xmlns:a16="http://schemas.microsoft.com/office/drawing/2014/main" id="{281F157A-8566-4B92-BE00-83721C4F830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19" name="Text Box 3">
          <a:extLst>
            <a:ext uri="{FF2B5EF4-FFF2-40B4-BE49-F238E27FC236}">
              <a16:creationId xmlns="" xmlns:a16="http://schemas.microsoft.com/office/drawing/2014/main" id="{FFDCD9B5-57FF-48DE-91F2-70A8C7BBA56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20" name="Text Box 63">
          <a:extLst>
            <a:ext uri="{FF2B5EF4-FFF2-40B4-BE49-F238E27FC236}">
              <a16:creationId xmlns="" xmlns:a16="http://schemas.microsoft.com/office/drawing/2014/main" id="{176171C4-DEA4-481B-A494-ECF73C06075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21" name="Text Box 3">
          <a:extLst>
            <a:ext uri="{FF2B5EF4-FFF2-40B4-BE49-F238E27FC236}">
              <a16:creationId xmlns="" xmlns:a16="http://schemas.microsoft.com/office/drawing/2014/main" id="{A6011776-84AE-43BB-A93D-368A3B80630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22" name="Text Box 32">
          <a:extLst>
            <a:ext uri="{FF2B5EF4-FFF2-40B4-BE49-F238E27FC236}">
              <a16:creationId xmlns="" xmlns:a16="http://schemas.microsoft.com/office/drawing/2014/main" id="{9119AAAC-CFBC-42E6-9C84-D2489430FC5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23" name="Text Box 3">
          <a:extLst>
            <a:ext uri="{FF2B5EF4-FFF2-40B4-BE49-F238E27FC236}">
              <a16:creationId xmlns="" xmlns:a16="http://schemas.microsoft.com/office/drawing/2014/main" id="{D9E37867-A6FB-42FF-9269-18C46731BDF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24" name="Text Box 63">
          <a:extLst>
            <a:ext uri="{FF2B5EF4-FFF2-40B4-BE49-F238E27FC236}">
              <a16:creationId xmlns="" xmlns:a16="http://schemas.microsoft.com/office/drawing/2014/main" id="{E52F7CD9-44D8-40EE-8AA0-6FC9D5804AF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25" name="Text Box 3">
          <a:extLst>
            <a:ext uri="{FF2B5EF4-FFF2-40B4-BE49-F238E27FC236}">
              <a16:creationId xmlns="" xmlns:a16="http://schemas.microsoft.com/office/drawing/2014/main" id="{E83E1985-59E9-49A9-A28D-1F6E2A09897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26" name="Text Box 32">
          <a:extLst>
            <a:ext uri="{FF2B5EF4-FFF2-40B4-BE49-F238E27FC236}">
              <a16:creationId xmlns="" xmlns:a16="http://schemas.microsoft.com/office/drawing/2014/main" id="{C204BECA-8A52-4631-B105-ADEF2F34CB2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27" name="Text Box 3">
          <a:extLst>
            <a:ext uri="{FF2B5EF4-FFF2-40B4-BE49-F238E27FC236}">
              <a16:creationId xmlns="" xmlns:a16="http://schemas.microsoft.com/office/drawing/2014/main" id="{63174BB5-59CC-4CFC-9D5B-C3814D96C03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28" name="Text Box 63">
          <a:extLst>
            <a:ext uri="{FF2B5EF4-FFF2-40B4-BE49-F238E27FC236}">
              <a16:creationId xmlns="" xmlns:a16="http://schemas.microsoft.com/office/drawing/2014/main" id="{C0713EB4-C2CE-41AE-8E32-094FA4B2100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29" name="Text Box 3">
          <a:extLst>
            <a:ext uri="{FF2B5EF4-FFF2-40B4-BE49-F238E27FC236}">
              <a16:creationId xmlns="" xmlns:a16="http://schemas.microsoft.com/office/drawing/2014/main" id="{CFE1E304-BEDD-43F3-ADF5-23B5A874066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30" name="Text Box 32">
          <a:extLst>
            <a:ext uri="{FF2B5EF4-FFF2-40B4-BE49-F238E27FC236}">
              <a16:creationId xmlns="" xmlns:a16="http://schemas.microsoft.com/office/drawing/2014/main" id="{6FC496C5-78EA-45AD-8471-DD495F98C681}"/>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31" name="Text Box 3">
          <a:extLst>
            <a:ext uri="{FF2B5EF4-FFF2-40B4-BE49-F238E27FC236}">
              <a16:creationId xmlns="" xmlns:a16="http://schemas.microsoft.com/office/drawing/2014/main" id="{D8FDACB3-BFB9-44B3-879B-E94B7E400AB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32" name="Text Box 63">
          <a:extLst>
            <a:ext uri="{FF2B5EF4-FFF2-40B4-BE49-F238E27FC236}">
              <a16:creationId xmlns="" xmlns:a16="http://schemas.microsoft.com/office/drawing/2014/main" id="{0D7ABEA1-8308-4B37-81F6-E0AB1056B93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33" name="Text Box 3">
          <a:extLst>
            <a:ext uri="{FF2B5EF4-FFF2-40B4-BE49-F238E27FC236}">
              <a16:creationId xmlns="" xmlns:a16="http://schemas.microsoft.com/office/drawing/2014/main" id="{DD255D7E-A8D3-431E-B410-7589DC8519D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34" name="Text Box 32">
          <a:extLst>
            <a:ext uri="{FF2B5EF4-FFF2-40B4-BE49-F238E27FC236}">
              <a16:creationId xmlns="" xmlns:a16="http://schemas.microsoft.com/office/drawing/2014/main" id="{0893A91E-7F64-4AFA-8FF0-A0C6F7CF755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35" name="Text Box 3">
          <a:extLst>
            <a:ext uri="{FF2B5EF4-FFF2-40B4-BE49-F238E27FC236}">
              <a16:creationId xmlns="" xmlns:a16="http://schemas.microsoft.com/office/drawing/2014/main" id="{7964E93B-AB4E-415B-AB0A-D008406787A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36" name="Text Box 63">
          <a:extLst>
            <a:ext uri="{FF2B5EF4-FFF2-40B4-BE49-F238E27FC236}">
              <a16:creationId xmlns="" xmlns:a16="http://schemas.microsoft.com/office/drawing/2014/main" id="{5725CDE2-BDBE-4A52-A7C4-DD8717C38BA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37" name="Text Box 3">
          <a:extLst>
            <a:ext uri="{FF2B5EF4-FFF2-40B4-BE49-F238E27FC236}">
              <a16:creationId xmlns="" xmlns:a16="http://schemas.microsoft.com/office/drawing/2014/main" id="{2D65FD54-8114-406D-9571-40B08CD01AC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38" name="Text Box 32">
          <a:extLst>
            <a:ext uri="{FF2B5EF4-FFF2-40B4-BE49-F238E27FC236}">
              <a16:creationId xmlns="" xmlns:a16="http://schemas.microsoft.com/office/drawing/2014/main" id="{E233B8FE-276D-44BF-A5A0-0D492D83DBE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39" name="Text Box 3">
          <a:extLst>
            <a:ext uri="{FF2B5EF4-FFF2-40B4-BE49-F238E27FC236}">
              <a16:creationId xmlns="" xmlns:a16="http://schemas.microsoft.com/office/drawing/2014/main" id="{0BBDC2C3-6C49-4E1B-848E-D95FB6115FE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40" name="Text Box 63">
          <a:extLst>
            <a:ext uri="{FF2B5EF4-FFF2-40B4-BE49-F238E27FC236}">
              <a16:creationId xmlns="" xmlns:a16="http://schemas.microsoft.com/office/drawing/2014/main" id="{B4D98D0D-5543-4E3A-A213-0D054A2D607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41" name="Text Box 3">
          <a:extLst>
            <a:ext uri="{FF2B5EF4-FFF2-40B4-BE49-F238E27FC236}">
              <a16:creationId xmlns="" xmlns:a16="http://schemas.microsoft.com/office/drawing/2014/main" id="{584479E7-3A45-48F6-A8DC-72108879020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42" name="Text Box 32">
          <a:extLst>
            <a:ext uri="{FF2B5EF4-FFF2-40B4-BE49-F238E27FC236}">
              <a16:creationId xmlns="" xmlns:a16="http://schemas.microsoft.com/office/drawing/2014/main" id="{7ECDE379-D753-40E5-BB0F-82D4A1402CC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43" name="Text Box 3">
          <a:extLst>
            <a:ext uri="{FF2B5EF4-FFF2-40B4-BE49-F238E27FC236}">
              <a16:creationId xmlns="" xmlns:a16="http://schemas.microsoft.com/office/drawing/2014/main" id="{4E8B76CA-97A0-4747-8546-4CD6BF8AF95F}"/>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44" name="Text Box 63">
          <a:extLst>
            <a:ext uri="{FF2B5EF4-FFF2-40B4-BE49-F238E27FC236}">
              <a16:creationId xmlns="" xmlns:a16="http://schemas.microsoft.com/office/drawing/2014/main" id="{3345FE2A-5542-4636-93BB-D4BFE23782B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45" name="Text Box 3">
          <a:extLst>
            <a:ext uri="{FF2B5EF4-FFF2-40B4-BE49-F238E27FC236}">
              <a16:creationId xmlns="" xmlns:a16="http://schemas.microsoft.com/office/drawing/2014/main" id="{10AABAB3-0B7F-4E85-B368-2D0BE6FFE53F}"/>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46" name="Text Box 32">
          <a:extLst>
            <a:ext uri="{FF2B5EF4-FFF2-40B4-BE49-F238E27FC236}">
              <a16:creationId xmlns="" xmlns:a16="http://schemas.microsoft.com/office/drawing/2014/main" id="{E8EF4AF4-A492-4C04-AE98-DC5DB4FEE39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47" name="Text Box 3">
          <a:extLst>
            <a:ext uri="{FF2B5EF4-FFF2-40B4-BE49-F238E27FC236}">
              <a16:creationId xmlns="" xmlns:a16="http://schemas.microsoft.com/office/drawing/2014/main" id="{F2EC9AA8-3610-403D-8010-CCCF8B6C3DA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48" name="Text Box 63">
          <a:extLst>
            <a:ext uri="{FF2B5EF4-FFF2-40B4-BE49-F238E27FC236}">
              <a16:creationId xmlns="" xmlns:a16="http://schemas.microsoft.com/office/drawing/2014/main" id="{735A306F-1EA4-4F5A-91C2-D0A02F0C804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49" name="Text Box 3">
          <a:extLst>
            <a:ext uri="{FF2B5EF4-FFF2-40B4-BE49-F238E27FC236}">
              <a16:creationId xmlns="" xmlns:a16="http://schemas.microsoft.com/office/drawing/2014/main" id="{A6D6A2D1-E5CC-49B6-ACD5-05551849CEA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50" name="Text Box 32">
          <a:extLst>
            <a:ext uri="{FF2B5EF4-FFF2-40B4-BE49-F238E27FC236}">
              <a16:creationId xmlns="" xmlns:a16="http://schemas.microsoft.com/office/drawing/2014/main" id="{37DD0BF6-4636-40FC-849A-D95256BC09C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51" name="Text Box 3">
          <a:extLst>
            <a:ext uri="{FF2B5EF4-FFF2-40B4-BE49-F238E27FC236}">
              <a16:creationId xmlns="" xmlns:a16="http://schemas.microsoft.com/office/drawing/2014/main" id="{C2F46AD0-D724-4157-B23A-0FEB2FCC88C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52" name="Text Box 63">
          <a:extLst>
            <a:ext uri="{FF2B5EF4-FFF2-40B4-BE49-F238E27FC236}">
              <a16:creationId xmlns="" xmlns:a16="http://schemas.microsoft.com/office/drawing/2014/main" id="{45EED962-BBF0-4790-9541-5C0B46E733D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53" name="Text Box 3">
          <a:extLst>
            <a:ext uri="{FF2B5EF4-FFF2-40B4-BE49-F238E27FC236}">
              <a16:creationId xmlns="" xmlns:a16="http://schemas.microsoft.com/office/drawing/2014/main" id="{AF99FCA8-08D0-4F12-936F-A52ECADEA21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54" name="Text Box 32">
          <a:extLst>
            <a:ext uri="{FF2B5EF4-FFF2-40B4-BE49-F238E27FC236}">
              <a16:creationId xmlns="" xmlns:a16="http://schemas.microsoft.com/office/drawing/2014/main" id="{DA0CAA00-5DA0-4DB6-A2C9-E22FBD28BB1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55" name="Text Box 3">
          <a:extLst>
            <a:ext uri="{FF2B5EF4-FFF2-40B4-BE49-F238E27FC236}">
              <a16:creationId xmlns="" xmlns:a16="http://schemas.microsoft.com/office/drawing/2014/main" id="{F2448492-2CB8-452F-9D04-7B052C1EA3A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56" name="Text Box 63">
          <a:extLst>
            <a:ext uri="{FF2B5EF4-FFF2-40B4-BE49-F238E27FC236}">
              <a16:creationId xmlns="" xmlns:a16="http://schemas.microsoft.com/office/drawing/2014/main" id="{64867012-EBD7-4D0C-8D6B-87ADF0DF1CF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57" name="Text Box 3">
          <a:extLst>
            <a:ext uri="{FF2B5EF4-FFF2-40B4-BE49-F238E27FC236}">
              <a16:creationId xmlns="" xmlns:a16="http://schemas.microsoft.com/office/drawing/2014/main" id="{D0A64B58-9A11-42E0-8EB7-72EFD2433EF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58" name="Text Box 32">
          <a:extLst>
            <a:ext uri="{FF2B5EF4-FFF2-40B4-BE49-F238E27FC236}">
              <a16:creationId xmlns="" xmlns:a16="http://schemas.microsoft.com/office/drawing/2014/main" id="{479E222A-B7D7-48A0-83A6-699CA5E16FE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59" name="Text Box 3">
          <a:extLst>
            <a:ext uri="{FF2B5EF4-FFF2-40B4-BE49-F238E27FC236}">
              <a16:creationId xmlns="" xmlns:a16="http://schemas.microsoft.com/office/drawing/2014/main" id="{AAF897B0-3F7E-42CA-A766-CC5A8745BD5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60" name="Text Box 63">
          <a:extLst>
            <a:ext uri="{FF2B5EF4-FFF2-40B4-BE49-F238E27FC236}">
              <a16:creationId xmlns="" xmlns:a16="http://schemas.microsoft.com/office/drawing/2014/main" id="{6102CF07-0414-45A8-9737-7B42874F6DB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61" name="Text Box 3">
          <a:extLst>
            <a:ext uri="{FF2B5EF4-FFF2-40B4-BE49-F238E27FC236}">
              <a16:creationId xmlns="" xmlns:a16="http://schemas.microsoft.com/office/drawing/2014/main" id="{DB96A3FE-D182-494F-9206-724EDB3CB4D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62" name="Text Box 32">
          <a:extLst>
            <a:ext uri="{FF2B5EF4-FFF2-40B4-BE49-F238E27FC236}">
              <a16:creationId xmlns="" xmlns:a16="http://schemas.microsoft.com/office/drawing/2014/main" id="{606AAD4C-E38C-42E8-9B40-018E3DA37BF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63" name="Text Box 3">
          <a:extLst>
            <a:ext uri="{FF2B5EF4-FFF2-40B4-BE49-F238E27FC236}">
              <a16:creationId xmlns="" xmlns:a16="http://schemas.microsoft.com/office/drawing/2014/main" id="{A3B1F66D-BA1E-4E1F-90F2-A725E753E28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64" name="Text Box 63">
          <a:extLst>
            <a:ext uri="{FF2B5EF4-FFF2-40B4-BE49-F238E27FC236}">
              <a16:creationId xmlns="" xmlns:a16="http://schemas.microsoft.com/office/drawing/2014/main" id="{CB035E7E-213B-4426-803E-16F73B8981A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65" name="Text Box 3">
          <a:extLst>
            <a:ext uri="{FF2B5EF4-FFF2-40B4-BE49-F238E27FC236}">
              <a16:creationId xmlns="" xmlns:a16="http://schemas.microsoft.com/office/drawing/2014/main" id="{E815C2A6-0904-4CA5-BF2F-764ADBFF21F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66" name="Text Box 32">
          <a:extLst>
            <a:ext uri="{FF2B5EF4-FFF2-40B4-BE49-F238E27FC236}">
              <a16:creationId xmlns="" xmlns:a16="http://schemas.microsoft.com/office/drawing/2014/main" id="{2A8D14F2-5D6E-4347-9D8E-A9ABB8D5416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67" name="Text Box 3">
          <a:extLst>
            <a:ext uri="{FF2B5EF4-FFF2-40B4-BE49-F238E27FC236}">
              <a16:creationId xmlns="" xmlns:a16="http://schemas.microsoft.com/office/drawing/2014/main" id="{233654CA-701A-45B5-B8A0-FD566707D88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68" name="Text Box 63">
          <a:extLst>
            <a:ext uri="{FF2B5EF4-FFF2-40B4-BE49-F238E27FC236}">
              <a16:creationId xmlns="" xmlns:a16="http://schemas.microsoft.com/office/drawing/2014/main" id="{315FC828-B9F8-481A-A6CC-307C95FB4D5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69" name="Text Box 3">
          <a:extLst>
            <a:ext uri="{FF2B5EF4-FFF2-40B4-BE49-F238E27FC236}">
              <a16:creationId xmlns="" xmlns:a16="http://schemas.microsoft.com/office/drawing/2014/main" id="{654F13DC-81C7-4018-82F5-9BA7BD975F6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70" name="Text Box 32">
          <a:extLst>
            <a:ext uri="{FF2B5EF4-FFF2-40B4-BE49-F238E27FC236}">
              <a16:creationId xmlns="" xmlns:a16="http://schemas.microsoft.com/office/drawing/2014/main" id="{73563CA3-B15C-49C2-A80D-770CC60E88E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71" name="Text Box 3">
          <a:extLst>
            <a:ext uri="{FF2B5EF4-FFF2-40B4-BE49-F238E27FC236}">
              <a16:creationId xmlns="" xmlns:a16="http://schemas.microsoft.com/office/drawing/2014/main" id="{9088221B-ECAC-4E8E-849F-C073A548B8F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72" name="Text Box 63">
          <a:extLst>
            <a:ext uri="{FF2B5EF4-FFF2-40B4-BE49-F238E27FC236}">
              <a16:creationId xmlns="" xmlns:a16="http://schemas.microsoft.com/office/drawing/2014/main" id="{AC7C624A-E476-4753-9910-04E71E5EC6F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73" name="Text Box 3">
          <a:extLst>
            <a:ext uri="{FF2B5EF4-FFF2-40B4-BE49-F238E27FC236}">
              <a16:creationId xmlns="" xmlns:a16="http://schemas.microsoft.com/office/drawing/2014/main" id="{D90A2373-59D8-4CF5-94CB-EF7335F39AA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74" name="Text Box 32">
          <a:extLst>
            <a:ext uri="{FF2B5EF4-FFF2-40B4-BE49-F238E27FC236}">
              <a16:creationId xmlns="" xmlns:a16="http://schemas.microsoft.com/office/drawing/2014/main" id="{AC671DDF-D2EC-4BD2-95D7-FE81E767A3D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75" name="Text Box 3">
          <a:extLst>
            <a:ext uri="{FF2B5EF4-FFF2-40B4-BE49-F238E27FC236}">
              <a16:creationId xmlns="" xmlns:a16="http://schemas.microsoft.com/office/drawing/2014/main" id="{3CF2EF4B-B014-4956-AE87-9D05AD44A23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76" name="Text Box 63">
          <a:extLst>
            <a:ext uri="{FF2B5EF4-FFF2-40B4-BE49-F238E27FC236}">
              <a16:creationId xmlns="" xmlns:a16="http://schemas.microsoft.com/office/drawing/2014/main" id="{C62C2A55-2AB9-43AD-8FEE-AFF6775BDDA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77" name="Text Box 3">
          <a:extLst>
            <a:ext uri="{FF2B5EF4-FFF2-40B4-BE49-F238E27FC236}">
              <a16:creationId xmlns="" xmlns:a16="http://schemas.microsoft.com/office/drawing/2014/main" id="{3C16738A-8D29-4E93-A978-E0C4D838B16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78" name="Text Box 32">
          <a:extLst>
            <a:ext uri="{FF2B5EF4-FFF2-40B4-BE49-F238E27FC236}">
              <a16:creationId xmlns="" xmlns:a16="http://schemas.microsoft.com/office/drawing/2014/main" id="{43A11319-1588-4FA2-A8D3-B8152B62E17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79" name="Text Box 3">
          <a:extLst>
            <a:ext uri="{FF2B5EF4-FFF2-40B4-BE49-F238E27FC236}">
              <a16:creationId xmlns="" xmlns:a16="http://schemas.microsoft.com/office/drawing/2014/main" id="{D24109D3-726C-44A7-B277-B7E8B92793C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80" name="Text Box 63">
          <a:extLst>
            <a:ext uri="{FF2B5EF4-FFF2-40B4-BE49-F238E27FC236}">
              <a16:creationId xmlns="" xmlns:a16="http://schemas.microsoft.com/office/drawing/2014/main" id="{5537F186-9712-4F67-AC0A-A1C722051FB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81" name="Text Box 3">
          <a:extLst>
            <a:ext uri="{FF2B5EF4-FFF2-40B4-BE49-F238E27FC236}">
              <a16:creationId xmlns="" xmlns:a16="http://schemas.microsoft.com/office/drawing/2014/main" id="{F21ADFE0-2EEB-450B-A038-22F360C2A29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82" name="Text Box 32">
          <a:extLst>
            <a:ext uri="{FF2B5EF4-FFF2-40B4-BE49-F238E27FC236}">
              <a16:creationId xmlns="" xmlns:a16="http://schemas.microsoft.com/office/drawing/2014/main" id="{C5251AFD-BB8E-48EB-8472-2B61715AA36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83" name="Text Box 3">
          <a:extLst>
            <a:ext uri="{FF2B5EF4-FFF2-40B4-BE49-F238E27FC236}">
              <a16:creationId xmlns="" xmlns:a16="http://schemas.microsoft.com/office/drawing/2014/main" id="{A16A348D-47A6-42B2-B6BC-94A8ACF2AD7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84" name="Text Box 63">
          <a:extLst>
            <a:ext uri="{FF2B5EF4-FFF2-40B4-BE49-F238E27FC236}">
              <a16:creationId xmlns="" xmlns:a16="http://schemas.microsoft.com/office/drawing/2014/main" id="{EC430B58-54F7-473E-8881-4F79FB83A58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85" name="Text Box 3">
          <a:extLst>
            <a:ext uri="{FF2B5EF4-FFF2-40B4-BE49-F238E27FC236}">
              <a16:creationId xmlns="" xmlns:a16="http://schemas.microsoft.com/office/drawing/2014/main" id="{DB6070D9-278B-4533-B5CB-5EDCC11AD37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86" name="Text Box 32">
          <a:extLst>
            <a:ext uri="{FF2B5EF4-FFF2-40B4-BE49-F238E27FC236}">
              <a16:creationId xmlns="" xmlns:a16="http://schemas.microsoft.com/office/drawing/2014/main" id="{5F099DF8-D4A2-4F3C-B1E2-F992556F07A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87" name="Text Box 3">
          <a:extLst>
            <a:ext uri="{FF2B5EF4-FFF2-40B4-BE49-F238E27FC236}">
              <a16:creationId xmlns="" xmlns:a16="http://schemas.microsoft.com/office/drawing/2014/main" id="{B6D8B8D2-5BB2-4EE9-B9AE-6719BBD77FF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88" name="Text Box 63">
          <a:extLst>
            <a:ext uri="{FF2B5EF4-FFF2-40B4-BE49-F238E27FC236}">
              <a16:creationId xmlns="" xmlns:a16="http://schemas.microsoft.com/office/drawing/2014/main" id="{8403F930-A196-4DB4-AD56-5792BCC4617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89" name="Text Box 3">
          <a:extLst>
            <a:ext uri="{FF2B5EF4-FFF2-40B4-BE49-F238E27FC236}">
              <a16:creationId xmlns="" xmlns:a16="http://schemas.microsoft.com/office/drawing/2014/main" id="{393E7B9F-914C-4FB6-899A-0B79AA80814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90" name="Text Box 32">
          <a:extLst>
            <a:ext uri="{FF2B5EF4-FFF2-40B4-BE49-F238E27FC236}">
              <a16:creationId xmlns="" xmlns:a16="http://schemas.microsoft.com/office/drawing/2014/main" id="{D0E73DA8-2C9B-43DC-9BE3-EB5F47120B3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91" name="Text Box 3">
          <a:extLst>
            <a:ext uri="{FF2B5EF4-FFF2-40B4-BE49-F238E27FC236}">
              <a16:creationId xmlns="" xmlns:a16="http://schemas.microsoft.com/office/drawing/2014/main" id="{58337DAD-F786-46C6-B282-8EF47449156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92" name="Text Box 63">
          <a:extLst>
            <a:ext uri="{FF2B5EF4-FFF2-40B4-BE49-F238E27FC236}">
              <a16:creationId xmlns="" xmlns:a16="http://schemas.microsoft.com/office/drawing/2014/main" id="{CED2A452-5B38-47D7-800F-950D20966A4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93" name="Text Box 3">
          <a:extLst>
            <a:ext uri="{FF2B5EF4-FFF2-40B4-BE49-F238E27FC236}">
              <a16:creationId xmlns="" xmlns:a16="http://schemas.microsoft.com/office/drawing/2014/main" id="{7FD00E71-7A5C-472F-A6CE-0D0992082C6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94" name="Text Box 32">
          <a:extLst>
            <a:ext uri="{FF2B5EF4-FFF2-40B4-BE49-F238E27FC236}">
              <a16:creationId xmlns="" xmlns:a16="http://schemas.microsoft.com/office/drawing/2014/main" id="{05BAB1F1-177F-4B50-9B66-E8409BAA201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95" name="Text Box 3">
          <a:extLst>
            <a:ext uri="{FF2B5EF4-FFF2-40B4-BE49-F238E27FC236}">
              <a16:creationId xmlns="" xmlns:a16="http://schemas.microsoft.com/office/drawing/2014/main" id="{60DE9571-044A-48F9-A1FD-86E175205A7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96" name="Text Box 63">
          <a:extLst>
            <a:ext uri="{FF2B5EF4-FFF2-40B4-BE49-F238E27FC236}">
              <a16:creationId xmlns="" xmlns:a16="http://schemas.microsoft.com/office/drawing/2014/main" id="{EBAA09CB-B435-4986-A0EA-C8C318F0F55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97" name="Text Box 3">
          <a:extLst>
            <a:ext uri="{FF2B5EF4-FFF2-40B4-BE49-F238E27FC236}">
              <a16:creationId xmlns="" xmlns:a16="http://schemas.microsoft.com/office/drawing/2014/main" id="{0266D48B-80FB-4B30-8296-A7DE69845DA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898" name="Text Box 32">
          <a:extLst>
            <a:ext uri="{FF2B5EF4-FFF2-40B4-BE49-F238E27FC236}">
              <a16:creationId xmlns="" xmlns:a16="http://schemas.microsoft.com/office/drawing/2014/main" id="{DBD670FE-5885-4379-8708-81D3F20F6D3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899" name="Text Box 3">
          <a:extLst>
            <a:ext uri="{FF2B5EF4-FFF2-40B4-BE49-F238E27FC236}">
              <a16:creationId xmlns="" xmlns:a16="http://schemas.microsoft.com/office/drawing/2014/main" id="{FDCC08FD-109C-4942-ADD6-FFF77D774AA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0" name="Text Box 63">
          <a:extLst>
            <a:ext uri="{FF2B5EF4-FFF2-40B4-BE49-F238E27FC236}">
              <a16:creationId xmlns="" xmlns:a16="http://schemas.microsoft.com/office/drawing/2014/main" id="{13C21376-D9DC-4630-9995-2ED14E3BE161}"/>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01" name="Text Box 3">
          <a:extLst>
            <a:ext uri="{FF2B5EF4-FFF2-40B4-BE49-F238E27FC236}">
              <a16:creationId xmlns="" xmlns:a16="http://schemas.microsoft.com/office/drawing/2014/main" id="{FD1E629C-7C02-4AF6-85A0-1A439597110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2" name="Text Box 32">
          <a:extLst>
            <a:ext uri="{FF2B5EF4-FFF2-40B4-BE49-F238E27FC236}">
              <a16:creationId xmlns="" xmlns:a16="http://schemas.microsoft.com/office/drawing/2014/main" id="{CB06A000-D722-4967-B2CF-44190AC20BD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03" name="Text Box 3">
          <a:extLst>
            <a:ext uri="{FF2B5EF4-FFF2-40B4-BE49-F238E27FC236}">
              <a16:creationId xmlns="" xmlns:a16="http://schemas.microsoft.com/office/drawing/2014/main" id="{3E0F7830-B609-4586-8DB6-B9C94DD2A385}"/>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4" name="Text Box 63">
          <a:extLst>
            <a:ext uri="{FF2B5EF4-FFF2-40B4-BE49-F238E27FC236}">
              <a16:creationId xmlns="" xmlns:a16="http://schemas.microsoft.com/office/drawing/2014/main" id="{D558FDD2-0F01-42B3-A44A-98861E3FBF8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05" name="Text Box 3">
          <a:extLst>
            <a:ext uri="{FF2B5EF4-FFF2-40B4-BE49-F238E27FC236}">
              <a16:creationId xmlns="" xmlns:a16="http://schemas.microsoft.com/office/drawing/2014/main" id="{641B958C-0DFA-49B4-87FA-B1ED2B42098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6" name="Text Box 32">
          <a:extLst>
            <a:ext uri="{FF2B5EF4-FFF2-40B4-BE49-F238E27FC236}">
              <a16:creationId xmlns="" xmlns:a16="http://schemas.microsoft.com/office/drawing/2014/main" id="{39D0AC0E-81D0-46AB-B73B-D0E2193DD2E1}"/>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07" name="Text Box 3">
          <a:extLst>
            <a:ext uri="{FF2B5EF4-FFF2-40B4-BE49-F238E27FC236}">
              <a16:creationId xmlns="" xmlns:a16="http://schemas.microsoft.com/office/drawing/2014/main" id="{EE3CAB6C-0415-40F1-8473-50599AAD49B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8" name="Text Box 63">
          <a:extLst>
            <a:ext uri="{FF2B5EF4-FFF2-40B4-BE49-F238E27FC236}">
              <a16:creationId xmlns="" xmlns:a16="http://schemas.microsoft.com/office/drawing/2014/main" id="{6591B101-BBC9-4B83-9C09-9ABEB38F30C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09" name="Text Box 32">
          <a:extLst>
            <a:ext uri="{FF2B5EF4-FFF2-40B4-BE49-F238E27FC236}">
              <a16:creationId xmlns="" xmlns:a16="http://schemas.microsoft.com/office/drawing/2014/main" id="{4198EF21-9EA5-4A02-808F-51138021DFC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10" name="Text Box 3">
          <a:extLst>
            <a:ext uri="{FF2B5EF4-FFF2-40B4-BE49-F238E27FC236}">
              <a16:creationId xmlns="" xmlns:a16="http://schemas.microsoft.com/office/drawing/2014/main" id="{76188C37-0541-471A-A39D-05226833928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11" name="Text Box 63">
          <a:extLst>
            <a:ext uri="{FF2B5EF4-FFF2-40B4-BE49-F238E27FC236}">
              <a16:creationId xmlns="" xmlns:a16="http://schemas.microsoft.com/office/drawing/2014/main" id="{43B6F14F-31D1-4628-A83D-14F729A1454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12" name="Text Box 3">
          <a:extLst>
            <a:ext uri="{FF2B5EF4-FFF2-40B4-BE49-F238E27FC236}">
              <a16:creationId xmlns="" xmlns:a16="http://schemas.microsoft.com/office/drawing/2014/main" id="{80FA2446-2A87-4EFC-A42D-166182E7C7D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13" name="Text Box 32">
          <a:extLst>
            <a:ext uri="{FF2B5EF4-FFF2-40B4-BE49-F238E27FC236}">
              <a16:creationId xmlns="" xmlns:a16="http://schemas.microsoft.com/office/drawing/2014/main" id="{D8742BE2-33FE-4633-ABCF-DE6298F5061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14" name="Text Box 3">
          <a:extLst>
            <a:ext uri="{FF2B5EF4-FFF2-40B4-BE49-F238E27FC236}">
              <a16:creationId xmlns="" xmlns:a16="http://schemas.microsoft.com/office/drawing/2014/main" id="{F95AAE5D-2E60-47C0-B261-C5F85EA6B88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15" name="Text Box 63">
          <a:extLst>
            <a:ext uri="{FF2B5EF4-FFF2-40B4-BE49-F238E27FC236}">
              <a16:creationId xmlns="" xmlns:a16="http://schemas.microsoft.com/office/drawing/2014/main" id="{154009F7-2E00-4369-965B-0FC424D1CBF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16" name="Text Box 3">
          <a:extLst>
            <a:ext uri="{FF2B5EF4-FFF2-40B4-BE49-F238E27FC236}">
              <a16:creationId xmlns="" xmlns:a16="http://schemas.microsoft.com/office/drawing/2014/main" id="{09840498-A0D3-47C4-9531-8FB78B71A8C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17" name="Text Box 32">
          <a:extLst>
            <a:ext uri="{FF2B5EF4-FFF2-40B4-BE49-F238E27FC236}">
              <a16:creationId xmlns="" xmlns:a16="http://schemas.microsoft.com/office/drawing/2014/main" id="{A3E73453-4D75-4AF2-8D3D-4A47A9C27D1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18" name="Text Box 3">
          <a:extLst>
            <a:ext uri="{FF2B5EF4-FFF2-40B4-BE49-F238E27FC236}">
              <a16:creationId xmlns="" xmlns:a16="http://schemas.microsoft.com/office/drawing/2014/main" id="{BDB46333-3B64-4E1E-9A4C-1B8EE753CBB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19" name="Text Box 63">
          <a:extLst>
            <a:ext uri="{FF2B5EF4-FFF2-40B4-BE49-F238E27FC236}">
              <a16:creationId xmlns="" xmlns:a16="http://schemas.microsoft.com/office/drawing/2014/main" id="{89518CF1-923D-4587-9DA2-C2EC897451D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20" name="Text Box 3">
          <a:extLst>
            <a:ext uri="{FF2B5EF4-FFF2-40B4-BE49-F238E27FC236}">
              <a16:creationId xmlns="" xmlns:a16="http://schemas.microsoft.com/office/drawing/2014/main" id="{678330BC-448F-48D2-A533-7D7DE2E7F4D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21" name="Text Box 32">
          <a:extLst>
            <a:ext uri="{FF2B5EF4-FFF2-40B4-BE49-F238E27FC236}">
              <a16:creationId xmlns="" xmlns:a16="http://schemas.microsoft.com/office/drawing/2014/main" id="{779AB385-9835-46F8-A6D3-6DFD66A8CC5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22" name="Text Box 3">
          <a:extLst>
            <a:ext uri="{FF2B5EF4-FFF2-40B4-BE49-F238E27FC236}">
              <a16:creationId xmlns="" xmlns:a16="http://schemas.microsoft.com/office/drawing/2014/main" id="{78F573FE-ED92-4380-AC2A-286B4CD8943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23" name="Text Box 63">
          <a:extLst>
            <a:ext uri="{FF2B5EF4-FFF2-40B4-BE49-F238E27FC236}">
              <a16:creationId xmlns="" xmlns:a16="http://schemas.microsoft.com/office/drawing/2014/main" id="{82E7D251-3502-4590-83F2-919AB60798C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24" name="Text Box 3">
          <a:extLst>
            <a:ext uri="{FF2B5EF4-FFF2-40B4-BE49-F238E27FC236}">
              <a16:creationId xmlns="" xmlns:a16="http://schemas.microsoft.com/office/drawing/2014/main" id="{C94D1D14-5525-4832-84EA-CA60970755B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25" name="Text Box 32">
          <a:extLst>
            <a:ext uri="{FF2B5EF4-FFF2-40B4-BE49-F238E27FC236}">
              <a16:creationId xmlns="" xmlns:a16="http://schemas.microsoft.com/office/drawing/2014/main" id="{C254EFF0-7C2C-4F0F-AABA-3D06802FA04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26" name="Text Box 3">
          <a:extLst>
            <a:ext uri="{FF2B5EF4-FFF2-40B4-BE49-F238E27FC236}">
              <a16:creationId xmlns="" xmlns:a16="http://schemas.microsoft.com/office/drawing/2014/main" id="{2187BD43-9B47-4463-A3CD-34AAF4563D06}"/>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27" name="Text Box 63">
          <a:extLst>
            <a:ext uri="{FF2B5EF4-FFF2-40B4-BE49-F238E27FC236}">
              <a16:creationId xmlns="" xmlns:a16="http://schemas.microsoft.com/office/drawing/2014/main" id="{B8D0D703-772B-42E5-9CD3-48805A9994F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28" name="Text Box 3">
          <a:extLst>
            <a:ext uri="{FF2B5EF4-FFF2-40B4-BE49-F238E27FC236}">
              <a16:creationId xmlns="" xmlns:a16="http://schemas.microsoft.com/office/drawing/2014/main" id="{B9003221-D7B9-47A0-B831-752F9B0AE8B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29" name="Text Box 32">
          <a:extLst>
            <a:ext uri="{FF2B5EF4-FFF2-40B4-BE49-F238E27FC236}">
              <a16:creationId xmlns="" xmlns:a16="http://schemas.microsoft.com/office/drawing/2014/main" id="{8FECDF81-9AB8-4F55-8515-361337AEC15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30" name="Text Box 3">
          <a:extLst>
            <a:ext uri="{FF2B5EF4-FFF2-40B4-BE49-F238E27FC236}">
              <a16:creationId xmlns="" xmlns:a16="http://schemas.microsoft.com/office/drawing/2014/main" id="{573593DE-C1A1-44FA-B752-BA1652B8439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31" name="Text Box 63">
          <a:extLst>
            <a:ext uri="{FF2B5EF4-FFF2-40B4-BE49-F238E27FC236}">
              <a16:creationId xmlns="" xmlns:a16="http://schemas.microsoft.com/office/drawing/2014/main" id="{1878DDA4-FB71-493F-8A6A-3525EE1D7CC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32" name="Text Box 3">
          <a:extLst>
            <a:ext uri="{FF2B5EF4-FFF2-40B4-BE49-F238E27FC236}">
              <a16:creationId xmlns="" xmlns:a16="http://schemas.microsoft.com/office/drawing/2014/main" id="{1C75B4CA-B577-47A8-8483-1AD61FF7758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33" name="Text Box 32">
          <a:extLst>
            <a:ext uri="{FF2B5EF4-FFF2-40B4-BE49-F238E27FC236}">
              <a16:creationId xmlns="" xmlns:a16="http://schemas.microsoft.com/office/drawing/2014/main" id="{C6906940-4C99-41AA-87C9-156CD3436CC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34" name="Text Box 3">
          <a:extLst>
            <a:ext uri="{FF2B5EF4-FFF2-40B4-BE49-F238E27FC236}">
              <a16:creationId xmlns="" xmlns:a16="http://schemas.microsoft.com/office/drawing/2014/main" id="{32A4C387-B0B6-446B-BDF0-844FA82078C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35" name="Text Box 63">
          <a:extLst>
            <a:ext uri="{FF2B5EF4-FFF2-40B4-BE49-F238E27FC236}">
              <a16:creationId xmlns="" xmlns:a16="http://schemas.microsoft.com/office/drawing/2014/main" id="{B2614AD1-603B-4FA5-8C32-DA68983AFB1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36" name="Text Box 3">
          <a:extLst>
            <a:ext uri="{FF2B5EF4-FFF2-40B4-BE49-F238E27FC236}">
              <a16:creationId xmlns="" xmlns:a16="http://schemas.microsoft.com/office/drawing/2014/main" id="{704D3CDC-97D8-4D00-93E0-4466D7ED72F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37" name="Text Box 32">
          <a:extLst>
            <a:ext uri="{FF2B5EF4-FFF2-40B4-BE49-F238E27FC236}">
              <a16:creationId xmlns="" xmlns:a16="http://schemas.microsoft.com/office/drawing/2014/main" id="{71F9F829-F063-4F1C-9D91-2E941C10CC5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38" name="Text Box 3">
          <a:extLst>
            <a:ext uri="{FF2B5EF4-FFF2-40B4-BE49-F238E27FC236}">
              <a16:creationId xmlns="" xmlns:a16="http://schemas.microsoft.com/office/drawing/2014/main" id="{4690258D-9152-466A-94EF-697816F2AA7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39" name="Text Box 63">
          <a:extLst>
            <a:ext uri="{FF2B5EF4-FFF2-40B4-BE49-F238E27FC236}">
              <a16:creationId xmlns="" xmlns:a16="http://schemas.microsoft.com/office/drawing/2014/main" id="{DA3CBE1E-8498-447B-ABB6-FE8C503676B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40" name="Text Box 3">
          <a:extLst>
            <a:ext uri="{FF2B5EF4-FFF2-40B4-BE49-F238E27FC236}">
              <a16:creationId xmlns="" xmlns:a16="http://schemas.microsoft.com/office/drawing/2014/main" id="{1FF620C8-5A7C-40A7-8100-4DB50DFE4CE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41" name="Text Box 32">
          <a:extLst>
            <a:ext uri="{FF2B5EF4-FFF2-40B4-BE49-F238E27FC236}">
              <a16:creationId xmlns="" xmlns:a16="http://schemas.microsoft.com/office/drawing/2014/main" id="{43636FB6-FB77-46EE-9FC0-62B483B6B40E}"/>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42" name="Text Box 3">
          <a:extLst>
            <a:ext uri="{FF2B5EF4-FFF2-40B4-BE49-F238E27FC236}">
              <a16:creationId xmlns="" xmlns:a16="http://schemas.microsoft.com/office/drawing/2014/main" id="{897CCB95-3D70-4035-8983-F0B02C20731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43" name="Text Box 63">
          <a:extLst>
            <a:ext uri="{FF2B5EF4-FFF2-40B4-BE49-F238E27FC236}">
              <a16:creationId xmlns="" xmlns:a16="http://schemas.microsoft.com/office/drawing/2014/main" id="{FD9FE289-D1B1-4524-B80A-41A9973D102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44" name="Text Box 3">
          <a:extLst>
            <a:ext uri="{FF2B5EF4-FFF2-40B4-BE49-F238E27FC236}">
              <a16:creationId xmlns="" xmlns:a16="http://schemas.microsoft.com/office/drawing/2014/main" id="{DC364D96-E9D7-4DAD-B380-1644B9F1450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45" name="Text Box 32">
          <a:extLst>
            <a:ext uri="{FF2B5EF4-FFF2-40B4-BE49-F238E27FC236}">
              <a16:creationId xmlns="" xmlns:a16="http://schemas.microsoft.com/office/drawing/2014/main" id="{AAAFB458-7E0F-45CB-B880-0BC8D02B1D3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46" name="Text Box 3">
          <a:extLst>
            <a:ext uri="{FF2B5EF4-FFF2-40B4-BE49-F238E27FC236}">
              <a16:creationId xmlns="" xmlns:a16="http://schemas.microsoft.com/office/drawing/2014/main" id="{78633528-70DB-403E-ABEA-695D8BE4650F}"/>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47" name="Text Box 63">
          <a:extLst>
            <a:ext uri="{FF2B5EF4-FFF2-40B4-BE49-F238E27FC236}">
              <a16:creationId xmlns="" xmlns:a16="http://schemas.microsoft.com/office/drawing/2014/main" id="{A5EB07B0-7866-476E-A990-D0F40479B647}"/>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48" name="Text Box 3">
          <a:extLst>
            <a:ext uri="{FF2B5EF4-FFF2-40B4-BE49-F238E27FC236}">
              <a16:creationId xmlns="" xmlns:a16="http://schemas.microsoft.com/office/drawing/2014/main" id="{088C7711-82FC-41B7-BB4F-9696948EB06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49" name="Text Box 32">
          <a:extLst>
            <a:ext uri="{FF2B5EF4-FFF2-40B4-BE49-F238E27FC236}">
              <a16:creationId xmlns="" xmlns:a16="http://schemas.microsoft.com/office/drawing/2014/main" id="{9F48121F-A18B-4FD7-A872-D260CEC31C3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50" name="Text Box 3">
          <a:extLst>
            <a:ext uri="{FF2B5EF4-FFF2-40B4-BE49-F238E27FC236}">
              <a16:creationId xmlns="" xmlns:a16="http://schemas.microsoft.com/office/drawing/2014/main" id="{5C5E6366-41A6-4AE4-B072-C6BB08FC303A}"/>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51" name="Text Box 63">
          <a:extLst>
            <a:ext uri="{FF2B5EF4-FFF2-40B4-BE49-F238E27FC236}">
              <a16:creationId xmlns="" xmlns:a16="http://schemas.microsoft.com/office/drawing/2014/main" id="{E4EB995C-5798-4615-8DCE-9ACC7D2DBC6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52" name="Text Box 3">
          <a:extLst>
            <a:ext uri="{FF2B5EF4-FFF2-40B4-BE49-F238E27FC236}">
              <a16:creationId xmlns="" xmlns:a16="http://schemas.microsoft.com/office/drawing/2014/main" id="{E0015EBE-D4E7-4B94-8ED5-092D3785059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53" name="Text Box 32">
          <a:extLst>
            <a:ext uri="{FF2B5EF4-FFF2-40B4-BE49-F238E27FC236}">
              <a16:creationId xmlns="" xmlns:a16="http://schemas.microsoft.com/office/drawing/2014/main" id="{A9D3F90D-B79F-414C-A29F-4230F7E984C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54" name="Text Box 3">
          <a:extLst>
            <a:ext uri="{FF2B5EF4-FFF2-40B4-BE49-F238E27FC236}">
              <a16:creationId xmlns="" xmlns:a16="http://schemas.microsoft.com/office/drawing/2014/main" id="{1DDDBDB4-E488-4859-865E-4FCF939D25E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55" name="Text Box 63">
          <a:extLst>
            <a:ext uri="{FF2B5EF4-FFF2-40B4-BE49-F238E27FC236}">
              <a16:creationId xmlns="" xmlns:a16="http://schemas.microsoft.com/office/drawing/2014/main" id="{6EEDEF75-B3CF-4CEA-BA97-651EAA32619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56" name="Text Box 3">
          <a:extLst>
            <a:ext uri="{FF2B5EF4-FFF2-40B4-BE49-F238E27FC236}">
              <a16:creationId xmlns="" xmlns:a16="http://schemas.microsoft.com/office/drawing/2014/main" id="{4449A2A7-3FE4-4DA3-8214-BD81E27E76B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57" name="Text Box 32">
          <a:extLst>
            <a:ext uri="{FF2B5EF4-FFF2-40B4-BE49-F238E27FC236}">
              <a16:creationId xmlns="" xmlns:a16="http://schemas.microsoft.com/office/drawing/2014/main" id="{4025C5D8-0A38-4106-84DA-15388128634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58" name="Text Box 3">
          <a:extLst>
            <a:ext uri="{FF2B5EF4-FFF2-40B4-BE49-F238E27FC236}">
              <a16:creationId xmlns="" xmlns:a16="http://schemas.microsoft.com/office/drawing/2014/main" id="{CEDFF77E-0591-4306-B765-EB3D406B5A6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59" name="Text Box 63">
          <a:extLst>
            <a:ext uri="{FF2B5EF4-FFF2-40B4-BE49-F238E27FC236}">
              <a16:creationId xmlns="" xmlns:a16="http://schemas.microsoft.com/office/drawing/2014/main" id="{A6C75005-BFDB-4388-881F-60CF8A0D860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60" name="Text Box 3">
          <a:extLst>
            <a:ext uri="{FF2B5EF4-FFF2-40B4-BE49-F238E27FC236}">
              <a16:creationId xmlns="" xmlns:a16="http://schemas.microsoft.com/office/drawing/2014/main" id="{63C96F22-49AF-4FD6-A838-8E31A326798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61" name="Text Box 32">
          <a:extLst>
            <a:ext uri="{FF2B5EF4-FFF2-40B4-BE49-F238E27FC236}">
              <a16:creationId xmlns="" xmlns:a16="http://schemas.microsoft.com/office/drawing/2014/main" id="{5B714E85-8A65-4579-BCDF-56F48D4B1B9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62" name="Text Box 3">
          <a:extLst>
            <a:ext uri="{FF2B5EF4-FFF2-40B4-BE49-F238E27FC236}">
              <a16:creationId xmlns="" xmlns:a16="http://schemas.microsoft.com/office/drawing/2014/main" id="{E54BF4B1-7E31-4E1A-AA09-B9668E1474E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63" name="Text Box 63">
          <a:extLst>
            <a:ext uri="{FF2B5EF4-FFF2-40B4-BE49-F238E27FC236}">
              <a16:creationId xmlns="" xmlns:a16="http://schemas.microsoft.com/office/drawing/2014/main" id="{ACEC6832-E972-4EB8-A215-E11488FB110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64" name="Text Box 3">
          <a:extLst>
            <a:ext uri="{FF2B5EF4-FFF2-40B4-BE49-F238E27FC236}">
              <a16:creationId xmlns="" xmlns:a16="http://schemas.microsoft.com/office/drawing/2014/main" id="{8A96CBC3-9B65-4F10-83D0-DBF84FCE023F}"/>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65" name="Text Box 32">
          <a:extLst>
            <a:ext uri="{FF2B5EF4-FFF2-40B4-BE49-F238E27FC236}">
              <a16:creationId xmlns="" xmlns:a16="http://schemas.microsoft.com/office/drawing/2014/main" id="{4BC2426F-AD0B-4D53-9467-7669858127A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66" name="Text Box 3">
          <a:extLst>
            <a:ext uri="{FF2B5EF4-FFF2-40B4-BE49-F238E27FC236}">
              <a16:creationId xmlns="" xmlns:a16="http://schemas.microsoft.com/office/drawing/2014/main" id="{F7C5D6E0-1313-47FF-9D24-185EBFCEFD4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67" name="Text Box 63">
          <a:extLst>
            <a:ext uri="{FF2B5EF4-FFF2-40B4-BE49-F238E27FC236}">
              <a16:creationId xmlns="" xmlns:a16="http://schemas.microsoft.com/office/drawing/2014/main" id="{E4FD6B9E-2BDB-4CC2-BAE3-6896BF98CE7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68" name="Text Box 3">
          <a:extLst>
            <a:ext uri="{FF2B5EF4-FFF2-40B4-BE49-F238E27FC236}">
              <a16:creationId xmlns="" xmlns:a16="http://schemas.microsoft.com/office/drawing/2014/main" id="{62A77E69-F3A2-4CA5-A51A-5EE6075B55C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69" name="Text Box 32">
          <a:extLst>
            <a:ext uri="{FF2B5EF4-FFF2-40B4-BE49-F238E27FC236}">
              <a16:creationId xmlns="" xmlns:a16="http://schemas.microsoft.com/office/drawing/2014/main" id="{C3ECA4AA-1A90-4C27-B050-81751483CF8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70" name="Text Box 3">
          <a:extLst>
            <a:ext uri="{FF2B5EF4-FFF2-40B4-BE49-F238E27FC236}">
              <a16:creationId xmlns="" xmlns:a16="http://schemas.microsoft.com/office/drawing/2014/main" id="{AAC2171B-AAB5-43D7-B9E3-745C48E2B47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71" name="Text Box 63">
          <a:extLst>
            <a:ext uri="{FF2B5EF4-FFF2-40B4-BE49-F238E27FC236}">
              <a16:creationId xmlns="" xmlns:a16="http://schemas.microsoft.com/office/drawing/2014/main" id="{27850A87-4C6C-4F09-8144-1E0DDFACEB4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72" name="Text Box 3">
          <a:extLst>
            <a:ext uri="{FF2B5EF4-FFF2-40B4-BE49-F238E27FC236}">
              <a16:creationId xmlns="" xmlns:a16="http://schemas.microsoft.com/office/drawing/2014/main" id="{F3878858-17F4-4035-B2BE-75A02131B52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73" name="Text Box 32">
          <a:extLst>
            <a:ext uri="{FF2B5EF4-FFF2-40B4-BE49-F238E27FC236}">
              <a16:creationId xmlns="" xmlns:a16="http://schemas.microsoft.com/office/drawing/2014/main" id="{F547B7F1-7EDC-4191-B26F-24331F85CD0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74" name="Text Box 3">
          <a:extLst>
            <a:ext uri="{FF2B5EF4-FFF2-40B4-BE49-F238E27FC236}">
              <a16:creationId xmlns="" xmlns:a16="http://schemas.microsoft.com/office/drawing/2014/main" id="{1B0A87D2-2515-486F-AD96-B4450BB15DD6}"/>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75" name="Text Box 63">
          <a:extLst>
            <a:ext uri="{FF2B5EF4-FFF2-40B4-BE49-F238E27FC236}">
              <a16:creationId xmlns="" xmlns:a16="http://schemas.microsoft.com/office/drawing/2014/main" id="{235E78E7-42E8-40DF-82EC-F3667538955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76" name="Text Box 3">
          <a:extLst>
            <a:ext uri="{FF2B5EF4-FFF2-40B4-BE49-F238E27FC236}">
              <a16:creationId xmlns="" xmlns:a16="http://schemas.microsoft.com/office/drawing/2014/main" id="{4E2C1DFD-45BC-451A-8A12-21B811C5B15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77" name="Text Box 32">
          <a:extLst>
            <a:ext uri="{FF2B5EF4-FFF2-40B4-BE49-F238E27FC236}">
              <a16:creationId xmlns="" xmlns:a16="http://schemas.microsoft.com/office/drawing/2014/main" id="{C1A40A78-175D-455A-BEE2-10DEB48E23E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78" name="Text Box 3">
          <a:extLst>
            <a:ext uri="{FF2B5EF4-FFF2-40B4-BE49-F238E27FC236}">
              <a16:creationId xmlns="" xmlns:a16="http://schemas.microsoft.com/office/drawing/2014/main" id="{D86751C5-A8D7-4638-B17D-00827831FF3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79" name="Text Box 63">
          <a:extLst>
            <a:ext uri="{FF2B5EF4-FFF2-40B4-BE49-F238E27FC236}">
              <a16:creationId xmlns="" xmlns:a16="http://schemas.microsoft.com/office/drawing/2014/main" id="{EECE62E8-DB65-48DC-AA22-5730DD60153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80" name="Text Box 3">
          <a:extLst>
            <a:ext uri="{FF2B5EF4-FFF2-40B4-BE49-F238E27FC236}">
              <a16:creationId xmlns="" xmlns:a16="http://schemas.microsoft.com/office/drawing/2014/main" id="{8641CB6D-0315-41CD-B339-B2E140E028B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81" name="Text Box 32">
          <a:extLst>
            <a:ext uri="{FF2B5EF4-FFF2-40B4-BE49-F238E27FC236}">
              <a16:creationId xmlns="" xmlns:a16="http://schemas.microsoft.com/office/drawing/2014/main" id="{C8658398-4C9E-4360-AD9B-444DF1248B4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82" name="Text Box 3">
          <a:extLst>
            <a:ext uri="{FF2B5EF4-FFF2-40B4-BE49-F238E27FC236}">
              <a16:creationId xmlns="" xmlns:a16="http://schemas.microsoft.com/office/drawing/2014/main" id="{8E9C47CA-9F3D-4642-B125-58ACFC21DDB3}"/>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83" name="Text Box 63">
          <a:extLst>
            <a:ext uri="{FF2B5EF4-FFF2-40B4-BE49-F238E27FC236}">
              <a16:creationId xmlns="" xmlns:a16="http://schemas.microsoft.com/office/drawing/2014/main" id="{8268234B-3729-4C39-BB50-94EC9C7D1752}"/>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84" name="Text Box 3">
          <a:extLst>
            <a:ext uri="{FF2B5EF4-FFF2-40B4-BE49-F238E27FC236}">
              <a16:creationId xmlns="" xmlns:a16="http://schemas.microsoft.com/office/drawing/2014/main" id="{CDFB22F0-C3AA-4FCB-948D-4ED5D4E4A1F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85" name="Text Box 32">
          <a:extLst>
            <a:ext uri="{FF2B5EF4-FFF2-40B4-BE49-F238E27FC236}">
              <a16:creationId xmlns="" xmlns:a16="http://schemas.microsoft.com/office/drawing/2014/main" id="{CC301E92-F81A-4EEA-902B-2520094BC6B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86" name="Text Box 3">
          <a:extLst>
            <a:ext uri="{FF2B5EF4-FFF2-40B4-BE49-F238E27FC236}">
              <a16:creationId xmlns="" xmlns:a16="http://schemas.microsoft.com/office/drawing/2014/main" id="{3D6807CA-A629-4B03-89E6-F1C50327C17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87" name="Text Box 63">
          <a:extLst>
            <a:ext uri="{FF2B5EF4-FFF2-40B4-BE49-F238E27FC236}">
              <a16:creationId xmlns="" xmlns:a16="http://schemas.microsoft.com/office/drawing/2014/main" id="{0014879D-7BFC-4106-BD59-C3E45973D0C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88" name="Text Box 3">
          <a:extLst>
            <a:ext uri="{FF2B5EF4-FFF2-40B4-BE49-F238E27FC236}">
              <a16:creationId xmlns="" xmlns:a16="http://schemas.microsoft.com/office/drawing/2014/main" id="{34CC2B8E-CD73-4913-A058-D80601A97A0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89" name="Text Box 32">
          <a:extLst>
            <a:ext uri="{FF2B5EF4-FFF2-40B4-BE49-F238E27FC236}">
              <a16:creationId xmlns="" xmlns:a16="http://schemas.microsoft.com/office/drawing/2014/main" id="{F9485D78-ABF8-4DC2-8FEC-10AA6BE41FF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90" name="Text Box 3">
          <a:extLst>
            <a:ext uri="{FF2B5EF4-FFF2-40B4-BE49-F238E27FC236}">
              <a16:creationId xmlns="" xmlns:a16="http://schemas.microsoft.com/office/drawing/2014/main" id="{1113034D-3FD6-478F-AA5B-761940ECB3A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91" name="Text Box 63">
          <a:extLst>
            <a:ext uri="{FF2B5EF4-FFF2-40B4-BE49-F238E27FC236}">
              <a16:creationId xmlns="" xmlns:a16="http://schemas.microsoft.com/office/drawing/2014/main" id="{02768F12-940D-4C8B-8C6A-1435BF0D02F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92" name="Text Box 3">
          <a:extLst>
            <a:ext uri="{FF2B5EF4-FFF2-40B4-BE49-F238E27FC236}">
              <a16:creationId xmlns="" xmlns:a16="http://schemas.microsoft.com/office/drawing/2014/main" id="{88ECF1D8-8529-40AE-9D0C-7442932A1DB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93" name="Text Box 32">
          <a:extLst>
            <a:ext uri="{FF2B5EF4-FFF2-40B4-BE49-F238E27FC236}">
              <a16:creationId xmlns="" xmlns:a16="http://schemas.microsoft.com/office/drawing/2014/main" id="{EC881E5E-6AF6-4D9C-A65A-E16CF39E5033}"/>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94" name="Text Box 3">
          <a:extLst>
            <a:ext uri="{FF2B5EF4-FFF2-40B4-BE49-F238E27FC236}">
              <a16:creationId xmlns="" xmlns:a16="http://schemas.microsoft.com/office/drawing/2014/main" id="{89C413E7-A419-47B2-97B2-782FD2F5DB45}"/>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95" name="Text Box 63">
          <a:extLst>
            <a:ext uri="{FF2B5EF4-FFF2-40B4-BE49-F238E27FC236}">
              <a16:creationId xmlns="" xmlns:a16="http://schemas.microsoft.com/office/drawing/2014/main" id="{B775FC8B-31CA-4F7B-AAF0-96DC731EF30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96" name="Text Box 3">
          <a:extLst>
            <a:ext uri="{FF2B5EF4-FFF2-40B4-BE49-F238E27FC236}">
              <a16:creationId xmlns="" xmlns:a16="http://schemas.microsoft.com/office/drawing/2014/main" id="{CA9DCA46-D6FA-49FE-B559-521B674552ED}"/>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97" name="Text Box 32">
          <a:extLst>
            <a:ext uri="{FF2B5EF4-FFF2-40B4-BE49-F238E27FC236}">
              <a16:creationId xmlns="" xmlns:a16="http://schemas.microsoft.com/office/drawing/2014/main" id="{CBEF2916-288C-4C71-9AC9-0FA4B89E189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1998" name="Text Box 3">
          <a:extLst>
            <a:ext uri="{FF2B5EF4-FFF2-40B4-BE49-F238E27FC236}">
              <a16:creationId xmlns="" xmlns:a16="http://schemas.microsoft.com/office/drawing/2014/main" id="{459D45DC-1B72-4FA5-BF39-F4D8B655A788}"/>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1999" name="Text Box 63">
          <a:extLst>
            <a:ext uri="{FF2B5EF4-FFF2-40B4-BE49-F238E27FC236}">
              <a16:creationId xmlns="" xmlns:a16="http://schemas.microsoft.com/office/drawing/2014/main" id="{CCCD54AA-8D6C-4950-B4BC-3E6948BED82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00" name="Text Box 3">
          <a:extLst>
            <a:ext uri="{FF2B5EF4-FFF2-40B4-BE49-F238E27FC236}">
              <a16:creationId xmlns="" xmlns:a16="http://schemas.microsoft.com/office/drawing/2014/main" id="{FC0305E1-BEA5-4A56-BA06-D2A113A55F9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01" name="Text Box 32">
          <a:extLst>
            <a:ext uri="{FF2B5EF4-FFF2-40B4-BE49-F238E27FC236}">
              <a16:creationId xmlns="" xmlns:a16="http://schemas.microsoft.com/office/drawing/2014/main" id="{A431946E-8DD2-48F7-9064-5A1801B64CF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02" name="Text Box 3">
          <a:extLst>
            <a:ext uri="{FF2B5EF4-FFF2-40B4-BE49-F238E27FC236}">
              <a16:creationId xmlns="" xmlns:a16="http://schemas.microsoft.com/office/drawing/2014/main" id="{BC8ECE2C-08CA-4A91-A1E1-BA9B0B336A94}"/>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03" name="Text Box 63">
          <a:extLst>
            <a:ext uri="{FF2B5EF4-FFF2-40B4-BE49-F238E27FC236}">
              <a16:creationId xmlns="" xmlns:a16="http://schemas.microsoft.com/office/drawing/2014/main" id="{1CA7AC68-5C93-446B-B68E-42CA0A2720C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04" name="Text Box 3">
          <a:extLst>
            <a:ext uri="{FF2B5EF4-FFF2-40B4-BE49-F238E27FC236}">
              <a16:creationId xmlns="" xmlns:a16="http://schemas.microsoft.com/office/drawing/2014/main" id="{CB06FDA7-7477-4A86-ACC0-9DB527AB6D2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05" name="Text Box 32">
          <a:extLst>
            <a:ext uri="{FF2B5EF4-FFF2-40B4-BE49-F238E27FC236}">
              <a16:creationId xmlns="" xmlns:a16="http://schemas.microsoft.com/office/drawing/2014/main" id="{162D34EC-EE19-430A-B85C-D3071BBCF52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06" name="Text Box 3">
          <a:extLst>
            <a:ext uri="{FF2B5EF4-FFF2-40B4-BE49-F238E27FC236}">
              <a16:creationId xmlns="" xmlns:a16="http://schemas.microsoft.com/office/drawing/2014/main" id="{3FF52FDD-D2D8-4FB7-A7B0-7B69E896219B}"/>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07" name="Text Box 63">
          <a:extLst>
            <a:ext uri="{FF2B5EF4-FFF2-40B4-BE49-F238E27FC236}">
              <a16:creationId xmlns="" xmlns:a16="http://schemas.microsoft.com/office/drawing/2014/main" id="{B5B315AB-3100-4DCC-8514-E7A18664F62D}"/>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08" name="Text Box 3">
          <a:extLst>
            <a:ext uri="{FF2B5EF4-FFF2-40B4-BE49-F238E27FC236}">
              <a16:creationId xmlns="" xmlns:a16="http://schemas.microsoft.com/office/drawing/2014/main" id="{99C0B86F-46DD-469B-9B62-A1A50721962E}"/>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09" name="Text Box 32">
          <a:extLst>
            <a:ext uri="{FF2B5EF4-FFF2-40B4-BE49-F238E27FC236}">
              <a16:creationId xmlns="" xmlns:a16="http://schemas.microsoft.com/office/drawing/2014/main" id="{00AD44DC-1519-4779-B9C9-AA45D07EB28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10" name="Text Box 3">
          <a:extLst>
            <a:ext uri="{FF2B5EF4-FFF2-40B4-BE49-F238E27FC236}">
              <a16:creationId xmlns="" xmlns:a16="http://schemas.microsoft.com/office/drawing/2014/main" id="{E6780F97-3276-4496-999F-C3A3FF8F8496}"/>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11" name="Text Box 63">
          <a:extLst>
            <a:ext uri="{FF2B5EF4-FFF2-40B4-BE49-F238E27FC236}">
              <a16:creationId xmlns="" xmlns:a16="http://schemas.microsoft.com/office/drawing/2014/main" id="{413A66B4-3910-4652-BC8E-EF0E41FD3548}"/>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12" name="Text Box 3">
          <a:extLst>
            <a:ext uri="{FF2B5EF4-FFF2-40B4-BE49-F238E27FC236}">
              <a16:creationId xmlns="" xmlns:a16="http://schemas.microsoft.com/office/drawing/2014/main" id="{C2C6D71D-47C8-4F5C-8FF4-9C3CCC234E11}"/>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13" name="Text Box 32">
          <a:extLst>
            <a:ext uri="{FF2B5EF4-FFF2-40B4-BE49-F238E27FC236}">
              <a16:creationId xmlns="" xmlns:a16="http://schemas.microsoft.com/office/drawing/2014/main" id="{A6CF7B0A-1B40-4C87-BDB8-3067E020627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14" name="Text Box 3">
          <a:extLst>
            <a:ext uri="{FF2B5EF4-FFF2-40B4-BE49-F238E27FC236}">
              <a16:creationId xmlns="" xmlns:a16="http://schemas.microsoft.com/office/drawing/2014/main" id="{C66BA46E-070D-486C-AD96-32F1F383939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15" name="Text Box 63">
          <a:extLst>
            <a:ext uri="{FF2B5EF4-FFF2-40B4-BE49-F238E27FC236}">
              <a16:creationId xmlns="" xmlns:a16="http://schemas.microsoft.com/office/drawing/2014/main" id="{84005DB2-B240-4DCE-8866-BA01EC8F3D4A}"/>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16" name="Text Box 3">
          <a:extLst>
            <a:ext uri="{FF2B5EF4-FFF2-40B4-BE49-F238E27FC236}">
              <a16:creationId xmlns="" xmlns:a16="http://schemas.microsoft.com/office/drawing/2014/main" id="{8AD8867B-870E-4EDB-9A26-B18AE922E3F9}"/>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17" name="Text Box 32">
          <a:extLst>
            <a:ext uri="{FF2B5EF4-FFF2-40B4-BE49-F238E27FC236}">
              <a16:creationId xmlns="" xmlns:a16="http://schemas.microsoft.com/office/drawing/2014/main" id="{B4EA7CCD-63B2-4B00-8F38-5C9CE49CEF8F}"/>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18" name="Text Box 3">
          <a:extLst>
            <a:ext uri="{FF2B5EF4-FFF2-40B4-BE49-F238E27FC236}">
              <a16:creationId xmlns="" xmlns:a16="http://schemas.microsoft.com/office/drawing/2014/main" id="{48E1DB91-EDC7-4674-AADC-E29D12C4D2D5}"/>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19" name="Text Box 63">
          <a:extLst>
            <a:ext uri="{FF2B5EF4-FFF2-40B4-BE49-F238E27FC236}">
              <a16:creationId xmlns="" xmlns:a16="http://schemas.microsoft.com/office/drawing/2014/main" id="{C2BD4B81-60F4-4970-BCA1-EB821AC444D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20" name="Text Box 3">
          <a:extLst>
            <a:ext uri="{FF2B5EF4-FFF2-40B4-BE49-F238E27FC236}">
              <a16:creationId xmlns="" xmlns:a16="http://schemas.microsoft.com/office/drawing/2014/main" id="{BAE1B1BF-1685-460C-9C9B-0CB34CF41E3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21" name="Text Box 32">
          <a:extLst>
            <a:ext uri="{FF2B5EF4-FFF2-40B4-BE49-F238E27FC236}">
              <a16:creationId xmlns="" xmlns:a16="http://schemas.microsoft.com/office/drawing/2014/main" id="{85751A96-0288-4E9C-9012-0BC2833CBED4}"/>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22" name="Text Box 3">
          <a:extLst>
            <a:ext uri="{FF2B5EF4-FFF2-40B4-BE49-F238E27FC236}">
              <a16:creationId xmlns="" xmlns:a16="http://schemas.microsoft.com/office/drawing/2014/main" id="{C2D08222-8A16-4B24-BD82-1CC51AA9B7C2}"/>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23" name="Text Box 63">
          <a:extLst>
            <a:ext uri="{FF2B5EF4-FFF2-40B4-BE49-F238E27FC236}">
              <a16:creationId xmlns="" xmlns:a16="http://schemas.microsoft.com/office/drawing/2014/main" id="{C4AF17DC-4223-467F-8429-C22E643E2D36}"/>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24" name="Text Box 3">
          <a:extLst>
            <a:ext uri="{FF2B5EF4-FFF2-40B4-BE49-F238E27FC236}">
              <a16:creationId xmlns="" xmlns:a16="http://schemas.microsoft.com/office/drawing/2014/main" id="{25BA4E72-56A5-4CCE-BF4C-5BF336433635}"/>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25" name="Text Box 32">
          <a:extLst>
            <a:ext uri="{FF2B5EF4-FFF2-40B4-BE49-F238E27FC236}">
              <a16:creationId xmlns="" xmlns:a16="http://schemas.microsoft.com/office/drawing/2014/main" id="{DC80A7D8-1780-4921-A40B-C86853D2869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26" name="Text Box 3">
          <a:extLst>
            <a:ext uri="{FF2B5EF4-FFF2-40B4-BE49-F238E27FC236}">
              <a16:creationId xmlns="" xmlns:a16="http://schemas.microsoft.com/office/drawing/2014/main" id="{E205334E-D423-4599-AE44-242B1542D2C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27" name="Text Box 63">
          <a:extLst>
            <a:ext uri="{FF2B5EF4-FFF2-40B4-BE49-F238E27FC236}">
              <a16:creationId xmlns="" xmlns:a16="http://schemas.microsoft.com/office/drawing/2014/main" id="{6B3C3EEC-E5BE-4C52-A6B8-7906C61FDE6B}"/>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28" name="Text Box 3">
          <a:extLst>
            <a:ext uri="{FF2B5EF4-FFF2-40B4-BE49-F238E27FC236}">
              <a16:creationId xmlns="" xmlns:a16="http://schemas.microsoft.com/office/drawing/2014/main" id="{F8EA72D7-FA1A-4C76-83AC-293B5912F0CC}"/>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29" name="Text Box 32">
          <a:extLst>
            <a:ext uri="{FF2B5EF4-FFF2-40B4-BE49-F238E27FC236}">
              <a16:creationId xmlns="" xmlns:a16="http://schemas.microsoft.com/office/drawing/2014/main" id="{0AFB6E02-5C04-43F4-9B29-7F06404C5840}"/>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30" name="Text Box 3">
          <a:extLst>
            <a:ext uri="{FF2B5EF4-FFF2-40B4-BE49-F238E27FC236}">
              <a16:creationId xmlns="" xmlns:a16="http://schemas.microsoft.com/office/drawing/2014/main" id="{7BA15709-3028-4CDB-8F88-DA9B34146B36}"/>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31" name="Text Box 63">
          <a:extLst>
            <a:ext uri="{FF2B5EF4-FFF2-40B4-BE49-F238E27FC236}">
              <a16:creationId xmlns="" xmlns:a16="http://schemas.microsoft.com/office/drawing/2014/main" id="{F07233BC-4CC6-4605-952F-A1D4E70762A9}"/>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32" name="Text Box 3">
          <a:extLst>
            <a:ext uri="{FF2B5EF4-FFF2-40B4-BE49-F238E27FC236}">
              <a16:creationId xmlns="" xmlns:a16="http://schemas.microsoft.com/office/drawing/2014/main" id="{1C6DDF8F-444F-4FFD-A9C9-9DD5CCBC12E0}"/>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33" name="Text Box 32">
          <a:extLst>
            <a:ext uri="{FF2B5EF4-FFF2-40B4-BE49-F238E27FC236}">
              <a16:creationId xmlns="" xmlns:a16="http://schemas.microsoft.com/office/drawing/2014/main" id="{84A13A5A-C65A-43B4-BF66-77F0356E49B5}"/>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52400"/>
    <xdr:sp macro="" textlink="">
      <xdr:nvSpPr>
        <xdr:cNvPr id="2034" name="Text Box 3">
          <a:extLst>
            <a:ext uri="{FF2B5EF4-FFF2-40B4-BE49-F238E27FC236}">
              <a16:creationId xmlns="" xmlns:a16="http://schemas.microsoft.com/office/drawing/2014/main" id="{B45000F1-D741-4685-A265-F5C590073AF7}"/>
            </a:ext>
          </a:extLst>
        </xdr:cNvPr>
        <xdr:cNvSpPr txBox="1">
          <a:spLocks noChangeArrowheads="1"/>
        </xdr:cNvSpPr>
      </xdr:nvSpPr>
      <xdr:spPr bwMode="auto">
        <a:xfrm>
          <a:off x="2876550" y="10573702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446</xdr:row>
      <xdr:rowOff>0</xdr:rowOff>
    </xdr:from>
    <xdr:ext cx="0" cy="114300"/>
    <xdr:sp macro="" textlink="">
      <xdr:nvSpPr>
        <xdr:cNvPr id="2035" name="Text Box 63">
          <a:extLst>
            <a:ext uri="{FF2B5EF4-FFF2-40B4-BE49-F238E27FC236}">
              <a16:creationId xmlns="" xmlns:a16="http://schemas.microsoft.com/office/drawing/2014/main" id="{71667E44-42C1-4900-9362-0D29EFB5BD2C}"/>
            </a:ext>
          </a:extLst>
        </xdr:cNvPr>
        <xdr:cNvSpPr txBox="1">
          <a:spLocks noChangeArrowheads="1"/>
        </xdr:cNvSpPr>
      </xdr:nvSpPr>
      <xdr:spPr bwMode="auto">
        <a:xfrm>
          <a:off x="2876550" y="1057370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709</xdr:row>
      <xdr:rowOff>0</xdr:rowOff>
    </xdr:from>
    <xdr:to>
      <xdr:col>1</xdr:col>
      <xdr:colOff>1409700</xdr:colOff>
      <xdr:row>710</xdr:row>
      <xdr:rowOff>95249</xdr:rowOff>
    </xdr:to>
    <xdr:sp macro="" textlink="">
      <xdr:nvSpPr>
        <xdr:cNvPr id="2036" name="Text Box 9"/>
        <xdr:cNvSpPr txBox="1">
          <a:spLocks noChangeArrowheads="1"/>
        </xdr:cNvSpPr>
      </xdr:nvSpPr>
      <xdr:spPr bwMode="auto">
        <a:xfrm>
          <a:off x="1743075" y="155305125"/>
          <a:ext cx="104775"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85724</xdr:rowOff>
    </xdr:to>
    <xdr:sp macro="" textlink="">
      <xdr:nvSpPr>
        <xdr:cNvPr id="2037" name="Text Box 8"/>
        <xdr:cNvSpPr txBox="1">
          <a:spLocks noChangeArrowheads="1"/>
        </xdr:cNvSpPr>
      </xdr:nvSpPr>
      <xdr:spPr bwMode="auto">
        <a:xfrm>
          <a:off x="1743075" y="155305125"/>
          <a:ext cx="104775"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85724</xdr:rowOff>
    </xdr:to>
    <xdr:sp macro="" textlink="">
      <xdr:nvSpPr>
        <xdr:cNvPr id="2038" name="Text Box 9"/>
        <xdr:cNvSpPr txBox="1">
          <a:spLocks noChangeArrowheads="1"/>
        </xdr:cNvSpPr>
      </xdr:nvSpPr>
      <xdr:spPr bwMode="auto">
        <a:xfrm>
          <a:off x="1743075" y="155305125"/>
          <a:ext cx="104775"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95249</xdr:rowOff>
    </xdr:to>
    <xdr:sp macro="" textlink="">
      <xdr:nvSpPr>
        <xdr:cNvPr id="2039" name="Text Box 8"/>
        <xdr:cNvSpPr txBox="1">
          <a:spLocks noChangeArrowheads="1"/>
        </xdr:cNvSpPr>
      </xdr:nvSpPr>
      <xdr:spPr bwMode="auto">
        <a:xfrm>
          <a:off x="1743075" y="155305125"/>
          <a:ext cx="104775"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95249</xdr:rowOff>
    </xdr:to>
    <xdr:sp macro="" textlink="">
      <xdr:nvSpPr>
        <xdr:cNvPr id="2040" name="Text Box 9"/>
        <xdr:cNvSpPr txBox="1">
          <a:spLocks noChangeArrowheads="1"/>
        </xdr:cNvSpPr>
      </xdr:nvSpPr>
      <xdr:spPr bwMode="auto">
        <a:xfrm>
          <a:off x="1743075" y="155305125"/>
          <a:ext cx="104775" cy="276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85724</xdr:rowOff>
    </xdr:to>
    <xdr:sp macro="" textlink="">
      <xdr:nvSpPr>
        <xdr:cNvPr id="2041" name="Text Box 8"/>
        <xdr:cNvSpPr txBox="1">
          <a:spLocks noChangeArrowheads="1"/>
        </xdr:cNvSpPr>
      </xdr:nvSpPr>
      <xdr:spPr bwMode="auto">
        <a:xfrm>
          <a:off x="1743075" y="155305125"/>
          <a:ext cx="104775"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709</xdr:row>
      <xdr:rowOff>0</xdr:rowOff>
    </xdr:from>
    <xdr:to>
      <xdr:col>1</xdr:col>
      <xdr:colOff>1409700</xdr:colOff>
      <xdr:row>710</xdr:row>
      <xdr:rowOff>85724</xdr:rowOff>
    </xdr:to>
    <xdr:sp macro="" textlink="">
      <xdr:nvSpPr>
        <xdr:cNvPr id="2042" name="Text Box 9"/>
        <xdr:cNvSpPr txBox="1">
          <a:spLocks noChangeArrowheads="1"/>
        </xdr:cNvSpPr>
      </xdr:nvSpPr>
      <xdr:spPr bwMode="auto">
        <a:xfrm>
          <a:off x="1743075" y="155305125"/>
          <a:ext cx="104775"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685</xdr:row>
      <xdr:rowOff>0</xdr:rowOff>
    </xdr:from>
    <xdr:ext cx="0" cy="152400"/>
    <xdr:sp macro="" textlink="">
      <xdr:nvSpPr>
        <xdr:cNvPr id="2047" name="Text Box 3">
          <a:extLst>
            <a:ext uri="{FF2B5EF4-FFF2-40B4-BE49-F238E27FC236}">
              <a16:creationId xmlns="" xmlns:a16="http://schemas.microsoft.com/office/drawing/2014/main" id="{ED4AF31D-2FFF-4064-8A29-85951A12BB9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48" name="Text Box 32">
          <a:extLst>
            <a:ext uri="{FF2B5EF4-FFF2-40B4-BE49-F238E27FC236}">
              <a16:creationId xmlns="" xmlns:a16="http://schemas.microsoft.com/office/drawing/2014/main" id="{182E0AB9-2793-40CE-BAC6-9854E764268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49" name="Text Box 3">
          <a:extLst>
            <a:ext uri="{FF2B5EF4-FFF2-40B4-BE49-F238E27FC236}">
              <a16:creationId xmlns="" xmlns:a16="http://schemas.microsoft.com/office/drawing/2014/main" id="{357733DD-DC4B-419A-BAAF-014C73DCE49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50" name="Text Box 63">
          <a:extLst>
            <a:ext uri="{FF2B5EF4-FFF2-40B4-BE49-F238E27FC236}">
              <a16:creationId xmlns="" xmlns:a16="http://schemas.microsoft.com/office/drawing/2014/main" id="{79E83D2A-F166-4BFF-B9D1-AA196139349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51" name="Text Box 3">
          <a:extLst>
            <a:ext uri="{FF2B5EF4-FFF2-40B4-BE49-F238E27FC236}">
              <a16:creationId xmlns="" xmlns:a16="http://schemas.microsoft.com/office/drawing/2014/main" id="{407FD7CF-19A1-48A5-A503-6237652DFC4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52" name="Text Box 32">
          <a:extLst>
            <a:ext uri="{FF2B5EF4-FFF2-40B4-BE49-F238E27FC236}">
              <a16:creationId xmlns="" xmlns:a16="http://schemas.microsoft.com/office/drawing/2014/main" id="{A69FC710-012D-43B0-9443-AC6E53C4157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53" name="Text Box 3">
          <a:extLst>
            <a:ext uri="{FF2B5EF4-FFF2-40B4-BE49-F238E27FC236}">
              <a16:creationId xmlns="" xmlns:a16="http://schemas.microsoft.com/office/drawing/2014/main" id="{CE4F4318-A412-4945-BE34-4801D548A73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54" name="Text Box 63">
          <a:extLst>
            <a:ext uri="{FF2B5EF4-FFF2-40B4-BE49-F238E27FC236}">
              <a16:creationId xmlns="" xmlns:a16="http://schemas.microsoft.com/office/drawing/2014/main" id="{A23E12AC-795A-4CDE-8C47-148E828DD68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55" name="Text Box 3">
          <a:extLst>
            <a:ext uri="{FF2B5EF4-FFF2-40B4-BE49-F238E27FC236}">
              <a16:creationId xmlns="" xmlns:a16="http://schemas.microsoft.com/office/drawing/2014/main" id="{D71D57C7-4B51-429C-8EFF-EE23A34ECE9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56" name="Text Box 32">
          <a:extLst>
            <a:ext uri="{FF2B5EF4-FFF2-40B4-BE49-F238E27FC236}">
              <a16:creationId xmlns="" xmlns:a16="http://schemas.microsoft.com/office/drawing/2014/main" id="{97A71B25-71D6-41E9-B575-1ED8B26B746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57" name="Text Box 3">
          <a:extLst>
            <a:ext uri="{FF2B5EF4-FFF2-40B4-BE49-F238E27FC236}">
              <a16:creationId xmlns="" xmlns:a16="http://schemas.microsoft.com/office/drawing/2014/main" id="{30FFAB63-2471-427B-831F-35DC9A77DD5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58" name="Text Box 63">
          <a:extLst>
            <a:ext uri="{FF2B5EF4-FFF2-40B4-BE49-F238E27FC236}">
              <a16:creationId xmlns="" xmlns:a16="http://schemas.microsoft.com/office/drawing/2014/main" id="{17C176B1-0A6C-4767-BE40-2F6A218E1BF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59" name="Text Box 3">
          <a:extLst>
            <a:ext uri="{FF2B5EF4-FFF2-40B4-BE49-F238E27FC236}">
              <a16:creationId xmlns="" xmlns:a16="http://schemas.microsoft.com/office/drawing/2014/main" id="{D81D1B47-A447-4030-9AC5-136EF43EA50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60" name="Text Box 32">
          <a:extLst>
            <a:ext uri="{FF2B5EF4-FFF2-40B4-BE49-F238E27FC236}">
              <a16:creationId xmlns="" xmlns:a16="http://schemas.microsoft.com/office/drawing/2014/main" id="{C788E0E7-0DE0-40D5-AAB3-45613E8EA27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61" name="Text Box 3">
          <a:extLst>
            <a:ext uri="{FF2B5EF4-FFF2-40B4-BE49-F238E27FC236}">
              <a16:creationId xmlns="" xmlns:a16="http://schemas.microsoft.com/office/drawing/2014/main" id="{72F05AC2-113D-41F9-8A37-EBEF1D179A6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62" name="Text Box 63">
          <a:extLst>
            <a:ext uri="{FF2B5EF4-FFF2-40B4-BE49-F238E27FC236}">
              <a16:creationId xmlns="" xmlns:a16="http://schemas.microsoft.com/office/drawing/2014/main" id="{F75E987D-10A2-4623-8C7D-A50E06C3C03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63" name="Text Box 3">
          <a:extLst>
            <a:ext uri="{FF2B5EF4-FFF2-40B4-BE49-F238E27FC236}">
              <a16:creationId xmlns="" xmlns:a16="http://schemas.microsoft.com/office/drawing/2014/main" id="{2D26D124-53A6-439F-A65D-321CB717137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64" name="Text Box 32">
          <a:extLst>
            <a:ext uri="{FF2B5EF4-FFF2-40B4-BE49-F238E27FC236}">
              <a16:creationId xmlns="" xmlns:a16="http://schemas.microsoft.com/office/drawing/2014/main" id="{9623C138-601B-47C6-94E1-B80AF8CDF55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65" name="Text Box 3">
          <a:extLst>
            <a:ext uri="{FF2B5EF4-FFF2-40B4-BE49-F238E27FC236}">
              <a16:creationId xmlns="" xmlns:a16="http://schemas.microsoft.com/office/drawing/2014/main" id="{BF720AF6-4FFA-4478-8FA9-E465A132DF4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66" name="Text Box 63">
          <a:extLst>
            <a:ext uri="{FF2B5EF4-FFF2-40B4-BE49-F238E27FC236}">
              <a16:creationId xmlns="" xmlns:a16="http://schemas.microsoft.com/office/drawing/2014/main" id="{FA326B90-0496-4F90-A60A-27C0530CC5F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67" name="Text Box 3">
          <a:extLst>
            <a:ext uri="{FF2B5EF4-FFF2-40B4-BE49-F238E27FC236}">
              <a16:creationId xmlns="" xmlns:a16="http://schemas.microsoft.com/office/drawing/2014/main" id="{A8A9CFA1-33DD-46E8-976A-7C13431C322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68" name="Text Box 32">
          <a:extLst>
            <a:ext uri="{FF2B5EF4-FFF2-40B4-BE49-F238E27FC236}">
              <a16:creationId xmlns="" xmlns:a16="http://schemas.microsoft.com/office/drawing/2014/main" id="{11B02EF9-CB9C-4844-84BC-7C012A85961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69" name="Text Box 3">
          <a:extLst>
            <a:ext uri="{FF2B5EF4-FFF2-40B4-BE49-F238E27FC236}">
              <a16:creationId xmlns="" xmlns:a16="http://schemas.microsoft.com/office/drawing/2014/main" id="{BF26CA8D-6BB3-439F-870D-CC93B037165F}"/>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70" name="Text Box 63">
          <a:extLst>
            <a:ext uri="{FF2B5EF4-FFF2-40B4-BE49-F238E27FC236}">
              <a16:creationId xmlns="" xmlns:a16="http://schemas.microsoft.com/office/drawing/2014/main" id="{3AFC9B89-E26A-450D-9407-0E376451F47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71" name="Text Box 3">
          <a:extLst>
            <a:ext uri="{FF2B5EF4-FFF2-40B4-BE49-F238E27FC236}">
              <a16:creationId xmlns="" xmlns:a16="http://schemas.microsoft.com/office/drawing/2014/main" id="{B6AF53C5-D6F4-4C37-B9EE-989681D3D65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72" name="Text Box 32">
          <a:extLst>
            <a:ext uri="{FF2B5EF4-FFF2-40B4-BE49-F238E27FC236}">
              <a16:creationId xmlns="" xmlns:a16="http://schemas.microsoft.com/office/drawing/2014/main" id="{BA5FF064-524C-46D8-B98C-AF5E1C59EFD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73" name="Text Box 3">
          <a:extLst>
            <a:ext uri="{FF2B5EF4-FFF2-40B4-BE49-F238E27FC236}">
              <a16:creationId xmlns="" xmlns:a16="http://schemas.microsoft.com/office/drawing/2014/main" id="{EECEFD33-5496-4C1E-9DCA-24933BBB09C5}"/>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74" name="Text Box 63">
          <a:extLst>
            <a:ext uri="{FF2B5EF4-FFF2-40B4-BE49-F238E27FC236}">
              <a16:creationId xmlns="" xmlns:a16="http://schemas.microsoft.com/office/drawing/2014/main" id="{7D2A09C7-8DF0-4AD8-9626-28C566DD2E4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75" name="Text Box 3">
          <a:extLst>
            <a:ext uri="{FF2B5EF4-FFF2-40B4-BE49-F238E27FC236}">
              <a16:creationId xmlns="" xmlns:a16="http://schemas.microsoft.com/office/drawing/2014/main" id="{4CFE9AE8-017F-4E51-AD59-1BDFC2D435B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76" name="Text Box 32">
          <a:extLst>
            <a:ext uri="{FF2B5EF4-FFF2-40B4-BE49-F238E27FC236}">
              <a16:creationId xmlns="" xmlns:a16="http://schemas.microsoft.com/office/drawing/2014/main" id="{65A9EBDE-FAF0-4CDC-A7C0-2607753A26D1}"/>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77" name="Text Box 3">
          <a:extLst>
            <a:ext uri="{FF2B5EF4-FFF2-40B4-BE49-F238E27FC236}">
              <a16:creationId xmlns="" xmlns:a16="http://schemas.microsoft.com/office/drawing/2014/main" id="{714C2F48-6AEC-439F-80CE-518300500BB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78" name="Text Box 63">
          <a:extLst>
            <a:ext uri="{FF2B5EF4-FFF2-40B4-BE49-F238E27FC236}">
              <a16:creationId xmlns="" xmlns:a16="http://schemas.microsoft.com/office/drawing/2014/main" id="{49455EFF-F2B1-4990-A428-D8D87682CC0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79" name="Text Box 3">
          <a:extLst>
            <a:ext uri="{FF2B5EF4-FFF2-40B4-BE49-F238E27FC236}">
              <a16:creationId xmlns="" xmlns:a16="http://schemas.microsoft.com/office/drawing/2014/main" id="{5638A89B-2E9F-49B4-BAC9-99E4E8D4804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80" name="Text Box 32">
          <a:extLst>
            <a:ext uri="{FF2B5EF4-FFF2-40B4-BE49-F238E27FC236}">
              <a16:creationId xmlns="" xmlns:a16="http://schemas.microsoft.com/office/drawing/2014/main" id="{D8CB1278-ECBD-4681-BCDE-FEAE1A8AFE5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81" name="Text Box 3">
          <a:extLst>
            <a:ext uri="{FF2B5EF4-FFF2-40B4-BE49-F238E27FC236}">
              <a16:creationId xmlns="" xmlns:a16="http://schemas.microsoft.com/office/drawing/2014/main" id="{6BE70F66-676B-4F5E-86B3-966B02A21BB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82" name="Text Box 63">
          <a:extLst>
            <a:ext uri="{FF2B5EF4-FFF2-40B4-BE49-F238E27FC236}">
              <a16:creationId xmlns="" xmlns:a16="http://schemas.microsoft.com/office/drawing/2014/main" id="{2F132C95-358D-47BF-B77B-74F5151E227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83" name="Text Box 3">
          <a:extLst>
            <a:ext uri="{FF2B5EF4-FFF2-40B4-BE49-F238E27FC236}">
              <a16:creationId xmlns="" xmlns:a16="http://schemas.microsoft.com/office/drawing/2014/main" id="{569A5260-1BD5-4840-8C40-45C4F83A45D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84" name="Text Box 32">
          <a:extLst>
            <a:ext uri="{FF2B5EF4-FFF2-40B4-BE49-F238E27FC236}">
              <a16:creationId xmlns="" xmlns:a16="http://schemas.microsoft.com/office/drawing/2014/main" id="{281F157A-8566-4B92-BE00-83721C4F830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85" name="Text Box 3">
          <a:extLst>
            <a:ext uri="{FF2B5EF4-FFF2-40B4-BE49-F238E27FC236}">
              <a16:creationId xmlns="" xmlns:a16="http://schemas.microsoft.com/office/drawing/2014/main" id="{FFDCD9B5-57FF-48DE-91F2-70A8C7BBA56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86" name="Text Box 63">
          <a:extLst>
            <a:ext uri="{FF2B5EF4-FFF2-40B4-BE49-F238E27FC236}">
              <a16:creationId xmlns="" xmlns:a16="http://schemas.microsoft.com/office/drawing/2014/main" id="{176171C4-DEA4-481B-A494-ECF73C06075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87" name="Text Box 3">
          <a:extLst>
            <a:ext uri="{FF2B5EF4-FFF2-40B4-BE49-F238E27FC236}">
              <a16:creationId xmlns="" xmlns:a16="http://schemas.microsoft.com/office/drawing/2014/main" id="{A6011776-84AE-43BB-A93D-368A3B80630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88" name="Text Box 32">
          <a:extLst>
            <a:ext uri="{FF2B5EF4-FFF2-40B4-BE49-F238E27FC236}">
              <a16:creationId xmlns="" xmlns:a16="http://schemas.microsoft.com/office/drawing/2014/main" id="{9119AAAC-CFBC-42E6-9C84-D2489430FC5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89" name="Text Box 3">
          <a:extLst>
            <a:ext uri="{FF2B5EF4-FFF2-40B4-BE49-F238E27FC236}">
              <a16:creationId xmlns="" xmlns:a16="http://schemas.microsoft.com/office/drawing/2014/main" id="{D9E37867-A6FB-42FF-9269-18C46731BDF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90" name="Text Box 63">
          <a:extLst>
            <a:ext uri="{FF2B5EF4-FFF2-40B4-BE49-F238E27FC236}">
              <a16:creationId xmlns="" xmlns:a16="http://schemas.microsoft.com/office/drawing/2014/main" id="{E52F7CD9-44D8-40EE-8AA0-6FC9D5804AF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91" name="Text Box 3">
          <a:extLst>
            <a:ext uri="{FF2B5EF4-FFF2-40B4-BE49-F238E27FC236}">
              <a16:creationId xmlns="" xmlns:a16="http://schemas.microsoft.com/office/drawing/2014/main" id="{E83E1985-59E9-49A9-A28D-1F6E2A09897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92" name="Text Box 32">
          <a:extLst>
            <a:ext uri="{FF2B5EF4-FFF2-40B4-BE49-F238E27FC236}">
              <a16:creationId xmlns="" xmlns:a16="http://schemas.microsoft.com/office/drawing/2014/main" id="{C204BECA-8A52-4631-B105-ADEF2F34CB2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93" name="Text Box 3">
          <a:extLst>
            <a:ext uri="{FF2B5EF4-FFF2-40B4-BE49-F238E27FC236}">
              <a16:creationId xmlns="" xmlns:a16="http://schemas.microsoft.com/office/drawing/2014/main" id="{63174BB5-59CC-4CFC-9D5B-C3814D96C03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94" name="Text Box 63">
          <a:extLst>
            <a:ext uri="{FF2B5EF4-FFF2-40B4-BE49-F238E27FC236}">
              <a16:creationId xmlns="" xmlns:a16="http://schemas.microsoft.com/office/drawing/2014/main" id="{C0713EB4-C2CE-41AE-8E32-094FA4B2100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95" name="Text Box 3">
          <a:extLst>
            <a:ext uri="{FF2B5EF4-FFF2-40B4-BE49-F238E27FC236}">
              <a16:creationId xmlns="" xmlns:a16="http://schemas.microsoft.com/office/drawing/2014/main" id="{CFE1E304-BEDD-43F3-ADF5-23B5A874066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96" name="Text Box 32">
          <a:extLst>
            <a:ext uri="{FF2B5EF4-FFF2-40B4-BE49-F238E27FC236}">
              <a16:creationId xmlns="" xmlns:a16="http://schemas.microsoft.com/office/drawing/2014/main" id="{6FC496C5-78EA-45AD-8471-DD495F98C681}"/>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97" name="Text Box 3">
          <a:extLst>
            <a:ext uri="{FF2B5EF4-FFF2-40B4-BE49-F238E27FC236}">
              <a16:creationId xmlns="" xmlns:a16="http://schemas.microsoft.com/office/drawing/2014/main" id="{D8FDACB3-BFB9-44B3-879B-E94B7E400AB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098" name="Text Box 63">
          <a:extLst>
            <a:ext uri="{FF2B5EF4-FFF2-40B4-BE49-F238E27FC236}">
              <a16:creationId xmlns="" xmlns:a16="http://schemas.microsoft.com/office/drawing/2014/main" id="{0D7ABEA1-8308-4B37-81F6-E0AB1056B93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099" name="Text Box 3">
          <a:extLst>
            <a:ext uri="{FF2B5EF4-FFF2-40B4-BE49-F238E27FC236}">
              <a16:creationId xmlns="" xmlns:a16="http://schemas.microsoft.com/office/drawing/2014/main" id="{DD255D7E-A8D3-431E-B410-7589DC8519D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00" name="Text Box 32">
          <a:extLst>
            <a:ext uri="{FF2B5EF4-FFF2-40B4-BE49-F238E27FC236}">
              <a16:creationId xmlns="" xmlns:a16="http://schemas.microsoft.com/office/drawing/2014/main" id="{0893A91E-7F64-4AFA-8FF0-A0C6F7CF755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01" name="Text Box 3">
          <a:extLst>
            <a:ext uri="{FF2B5EF4-FFF2-40B4-BE49-F238E27FC236}">
              <a16:creationId xmlns="" xmlns:a16="http://schemas.microsoft.com/office/drawing/2014/main" id="{7964E93B-AB4E-415B-AB0A-D008406787A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02" name="Text Box 63">
          <a:extLst>
            <a:ext uri="{FF2B5EF4-FFF2-40B4-BE49-F238E27FC236}">
              <a16:creationId xmlns="" xmlns:a16="http://schemas.microsoft.com/office/drawing/2014/main" id="{5725CDE2-BDBE-4A52-A7C4-DD8717C38BA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03" name="Text Box 3">
          <a:extLst>
            <a:ext uri="{FF2B5EF4-FFF2-40B4-BE49-F238E27FC236}">
              <a16:creationId xmlns="" xmlns:a16="http://schemas.microsoft.com/office/drawing/2014/main" id="{2D65FD54-8114-406D-9571-40B08CD01AC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04" name="Text Box 32">
          <a:extLst>
            <a:ext uri="{FF2B5EF4-FFF2-40B4-BE49-F238E27FC236}">
              <a16:creationId xmlns="" xmlns:a16="http://schemas.microsoft.com/office/drawing/2014/main" id="{E233B8FE-276D-44BF-A5A0-0D492D83DBE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05" name="Text Box 3">
          <a:extLst>
            <a:ext uri="{FF2B5EF4-FFF2-40B4-BE49-F238E27FC236}">
              <a16:creationId xmlns="" xmlns:a16="http://schemas.microsoft.com/office/drawing/2014/main" id="{0BBDC2C3-6C49-4E1B-848E-D95FB6115FE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06" name="Text Box 63">
          <a:extLst>
            <a:ext uri="{FF2B5EF4-FFF2-40B4-BE49-F238E27FC236}">
              <a16:creationId xmlns="" xmlns:a16="http://schemas.microsoft.com/office/drawing/2014/main" id="{B4D98D0D-5543-4E3A-A213-0D054A2D607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07" name="Text Box 3">
          <a:extLst>
            <a:ext uri="{FF2B5EF4-FFF2-40B4-BE49-F238E27FC236}">
              <a16:creationId xmlns="" xmlns:a16="http://schemas.microsoft.com/office/drawing/2014/main" id="{584479E7-3A45-48F6-A8DC-72108879020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08" name="Text Box 32">
          <a:extLst>
            <a:ext uri="{FF2B5EF4-FFF2-40B4-BE49-F238E27FC236}">
              <a16:creationId xmlns="" xmlns:a16="http://schemas.microsoft.com/office/drawing/2014/main" id="{7ECDE379-D753-40E5-BB0F-82D4A1402CC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09" name="Text Box 3">
          <a:extLst>
            <a:ext uri="{FF2B5EF4-FFF2-40B4-BE49-F238E27FC236}">
              <a16:creationId xmlns="" xmlns:a16="http://schemas.microsoft.com/office/drawing/2014/main" id="{4E8B76CA-97A0-4747-8546-4CD6BF8AF95F}"/>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10" name="Text Box 63">
          <a:extLst>
            <a:ext uri="{FF2B5EF4-FFF2-40B4-BE49-F238E27FC236}">
              <a16:creationId xmlns="" xmlns:a16="http://schemas.microsoft.com/office/drawing/2014/main" id="{3345FE2A-5542-4636-93BB-D4BFE23782B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11" name="Text Box 3">
          <a:extLst>
            <a:ext uri="{FF2B5EF4-FFF2-40B4-BE49-F238E27FC236}">
              <a16:creationId xmlns="" xmlns:a16="http://schemas.microsoft.com/office/drawing/2014/main" id="{10AABAB3-0B7F-4E85-B368-2D0BE6FFE53F}"/>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12" name="Text Box 32">
          <a:extLst>
            <a:ext uri="{FF2B5EF4-FFF2-40B4-BE49-F238E27FC236}">
              <a16:creationId xmlns="" xmlns:a16="http://schemas.microsoft.com/office/drawing/2014/main" id="{E8EF4AF4-A492-4C04-AE98-DC5DB4FEE39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13" name="Text Box 3">
          <a:extLst>
            <a:ext uri="{FF2B5EF4-FFF2-40B4-BE49-F238E27FC236}">
              <a16:creationId xmlns="" xmlns:a16="http://schemas.microsoft.com/office/drawing/2014/main" id="{F2EC9AA8-3610-403D-8010-CCCF8B6C3DA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14" name="Text Box 63">
          <a:extLst>
            <a:ext uri="{FF2B5EF4-FFF2-40B4-BE49-F238E27FC236}">
              <a16:creationId xmlns="" xmlns:a16="http://schemas.microsoft.com/office/drawing/2014/main" id="{735A306F-1EA4-4F5A-91C2-D0A02F0C804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15" name="Text Box 3">
          <a:extLst>
            <a:ext uri="{FF2B5EF4-FFF2-40B4-BE49-F238E27FC236}">
              <a16:creationId xmlns="" xmlns:a16="http://schemas.microsoft.com/office/drawing/2014/main" id="{A6D6A2D1-E5CC-49B6-ACD5-05551849CEA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16" name="Text Box 32">
          <a:extLst>
            <a:ext uri="{FF2B5EF4-FFF2-40B4-BE49-F238E27FC236}">
              <a16:creationId xmlns="" xmlns:a16="http://schemas.microsoft.com/office/drawing/2014/main" id="{37DD0BF6-4636-40FC-849A-D95256BC09C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17" name="Text Box 3">
          <a:extLst>
            <a:ext uri="{FF2B5EF4-FFF2-40B4-BE49-F238E27FC236}">
              <a16:creationId xmlns="" xmlns:a16="http://schemas.microsoft.com/office/drawing/2014/main" id="{C2F46AD0-D724-4157-B23A-0FEB2FCC88C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18" name="Text Box 63">
          <a:extLst>
            <a:ext uri="{FF2B5EF4-FFF2-40B4-BE49-F238E27FC236}">
              <a16:creationId xmlns="" xmlns:a16="http://schemas.microsoft.com/office/drawing/2014/main" id="{45EED962-BBF0-4790-9541-5C0B46E733D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19" name="Text Box 3">
          <a:extLst>
            <a:ext uri="{FF2B5EF4-FFF2-40B4-BE49-F238E27FC236}">
              <a16:creationId xmlns="" xmlns:a16="http://schemas.microsoft.com/office/drawing/2014/main" id="{AF99FCA8-08D0-4F12-936F-A52ECADEA21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20" name="Text Box 32">
          <a:extLst>
            <a:ext uri="{FF2B5EF4-FFF2-40B4-BE49-F238E27FC236}">
              <a16:creationId xmlns="" xmlns:a16="http://schemas.microsoft.com/office/drawing/2014/main" id="{DA0CAA00-5DA0-4DB6-A2C9-E22FBD28BB1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21" name="Text Box 3">
          <a:extLst>
            <a:ext uri="{FF2B5EF4-FFF2-40B4-BE49-F238E27FC236}">
              <a16:creationId xmlns="" xmlns:a16="http://schemas.microsoft.com/office/drawing/2014/main" id="{F2448492-2CB8-452F-9D04-7B052C1EA3A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22" name="Text Box 63">
          <a:extLst>
            <a:ext uri="{FF2B5EF4-FFF2-40B4-BE49-F238E27FC236}">
              <a16:creationId xmlns="" xmlns:a16="http://schemas.microsoft.com/office/drawing/2014/main" id="{64867012-EBD7-4D0C-8D6B-87ADF0DF1CF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23" name="Text Box 3">
          <a:extLst>
            <a:ext uri="{FF2B5EF4-FFF2-40B4-BE49-F238E27FC236}">
              <a16:creationId xmlns="" xmlns:a16="http://schemas.microsoft.com/office/drawing/2014/main" id="{D0A64B58-9A11-42E0-8EB7-72EFD2433EF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24" name="Text Box 32">
          <a:extLst>
            <a:ext uri="{FF2B5EF4-FFF2-40B4-BE49-F238E27FC236}">
              <a16:creationId xmlns="" xmlns:a16="http://schemas.microsoft.com/office/drawing/2014/main" id="{479E222A-B7D7-48A0-83A6-699CA5E16FE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25" name="Text Box 3">
          <a:extLst>
            <a:ext uri="{FF2B5EF4-FFF2-40B4-BE49-F238E27FC236}">
              <a16:creationId xmlns="" xmlns:a16="http://schemas.microsoft.com/office/drawing/2014/main" id="{AAF897B0-3F7E-42CA-A766-CC5A8745BD5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26" name="Text Box 63">
          <a:extLst>
            <a:ext uri="{FF2B5EF4-FFF2-40B4-BE49-F238E27FC236}">
              <a16:creationId xmlns="" xmlns:a16="http://schemas.microsoft.com/office/drawing/2014/main" id="{6102CF07-0414-45A8-9737-7B42874F6DB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27" name="Text Box 3">
          <a:extLst>
            <a:ext uri="{FF2B5EF4-FFF2-40B4-BE49-F238E27FC236}">
              <a16:creationId xmlns="" xmlns:a16="http://schemas.microsoft.com/office/drawing/2014/main" id="{DB96A3FE-D182-494F-9206-724EDB3CB4D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28" name="Text Box 32">
          <a:extLst>
            <a:ext uri="{FF2B5EF4-FFF2-40B4-BE49-F238E27FC236}">
              <a16:creationId xmlns="" xmlns:a16="http://schemas.microsoft.com/office/drawing/2014/main" id="{606AAD4C-E38C-42E8-9B40-018E3DA37BF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29" name="Text Box 3">
          <a:extLst>
            <a:ext uri="{FF2B5EF4-FFF2-40B4-BE49-F238E27FC236}">
              <a16:creationId xmlns="" xmlns:a16="http://schemas.microsoft.com/office/drawing/2014/main" id="{A3B1F66D-BA1E-4E1F-90F2-A725E753E28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30" name="Text Box 63">
          <a:extLst>
            <a:ext uri="{FF2B5EF4-FFF2-40B4-BE49-F238E27FC236}">
              <a16:creationId xmlns="" xmlns:a16="http://schemas.microsoft.com/office/drawing/2014/main" id="{CB035E7E-213B-4426-803E-16F73B8981A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31" name="Text Box 3">
          <a:extLst>
            <a:ext uri="{FF2B5EF4-FFF2-40B4-BE49-F238E27FC236}">
              <a16:creationId xmlns="" xmlns:a16="http://schemas.microsoft.com/office/drawing/2014/main" id="{E815C2A6-0904-4CA5-BF2F-764ADBFF21F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32" name="Text Box 32">
          <a:extLst>
            <a:ext uri="{FF2B5EF4-FFF2-40B4-BE49-F238E27FC236}">
              <a16:creationId xmlns="" xmlns:a16="http://schemas.microsoft.com/office/drawing/2014/main" id="{2A8D14F2-5D6E-4347-9D8E-A9ABB8D5416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33" name="Text Box 3">
          <a:extLst>
            <a:ext uri="{FF2B5EF4-FFF2-40B4-BE49-F238E27FC236}">
              <a16:creationId xmlns="" xmlns:a16="http://schemas.microsoft.com/office/drawing/2014/main" id="{233654CA-701A-45B5-B8A0-FD566707D88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34" name="Text Box 63">
          <a:extLst>
            <a:ext uri="{FF2B5EF4-FFF2-40B4-BE49-F238E27FC236}">
              <a16:creationId xmlns="" xmlns:a16="http://schemas.microsoft.com/office/drawing/2014/main" id="{315FC828-B9F8-481A-A6CC-307C95FB4D5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35" name="Text Box 3">
          <a:extLst>
            <a:ext uri="{FF2B5EF4-FFF2-40B4-BE49-F238E27FC236}">
              <a16:creationId xmlns="" xmlns:a16="http://schemas.microsoft.com/office/drawing/2014/main" id="{654F13DC-81C7-4018-82F5-9BA7BD975F6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36" name="Text Box 32">
          <a:extLst>
            <a:ext uri="{FF2B5EF4-FFF2-40B4-BE49-F238E27FC236}">
              <a16:creationId xmlns="" xmlns:a16="http://schemas.microsoft.com/office/drawing/2014/main" id="{73563CA3-B15C-49C2-A80D-770CC60E88E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37" name="Text Box 3">
          <a:extLst>
            <a:ext uri="{FF2B5EF4-FFF2-40B4-BE49-F238E27FC236}">
              <a16:creationId xmlns="" xmlns:a16="http://schemas.microsoft.com/office/drawing/2014/main" id="{9088221B-ECAC-4E8E-849F-C073A548B8F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38" name="Text Box 63">
          <a:extLst>
            <a:ext uri="{FF2B5EF4-FFF2-40B4-BE49-F238E27FC236}">
              <a16:creationId xmlns="" xmlns:a16="http://schemas.microsoft.com/office/drawing/2014/main" id="{AC7C624A-E476-4753-9910-04E71E5EC6F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39" name="Text Box 3">
          <a:extLst>
            <a:ext uri="{FF2B5EF4-FFF2-40B4-BE49-F238E27FC236}">
              <a16:creationId xmlns="" xmlns:a16="http://schemas.microsoft.com/office/drawing/2014/main" id="{D90A2373-59D8-4CF5-94CB-EF7335F39AA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40" name="Text Box 32">
          <a:extLst>
            <a:ext uri="{FF2B5EF4-FFF2-40B4-BE49-F238E27FC236}">
              <a16:creationId xmlns="" xmlns:a16="http://schemas.microsoft.com/office/drawing/2014/main" id="{AC671DDF-D2EC-4BD2-95D7-FE81E767A3D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41" name="Text Box 3">
          <a:extLst>
            <a:ext uri="{FF2B5EF4-FFF2-40B4-BE49-F238E27FC236}">
              <a16:creationId xmlns="" xmlns:a16="http://schemas.microsoft.com/office/drawing/2014/main" id="{3CF2EF4B-B014-4956-AE87-9D05AD44A23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42" name="Text Box 63">
          <a:extLst>
            <a:ext uri="{FF2B5EF4-FFF2-40B4-BE49-F238E27FC236}">
              <a16:creationId xmlns="" xmlns:a16="http://schemas.microsoft.com/office/drawing/2014/main" id="{C62C2A55-2AB9-43AD-8FEE-AFF6775BDDA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43" name="Text Box 3">
          <a:extLst>
            <a:ext uri="{FF2B5EF4-FFF2-40B4-BE49-F238E27FC236}">
              <a16:creationId xmlns="" xmlns:a16="http://schemas.microsoft.com/office/drawing/2014/main" id="{3C16738A-8D29-4E93-A978-E0C4D838B16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44" name="Text Box 32">
          <a:extLst>
            <a:ext uri="{FF2B5EF4-FFF2-40B4-BE49-F238E27FC236}">
              <a16:creationId xmlns="" xmlns:a16="http://schemas.microsoft.com/office/drawing/2014/main" id="{43A11319-1588-4FA2-A8D3-B8152B62E17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45" name="Text Box 3">
          <a:extLst>
            <a:ext uri="{FF2B5EF4-FFF2-40B4-BE49-F238E27FC236}">
              <a16:creationId xmlns="" xmlns:a16="http://schemas.microsoft.com/office/drawing/2014/main" id="{D24109D3-726C-44A7-B277-B7E8B92793C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46" name="Text Box 63">
          <a:extLst>
            <a:ext uri="{FF2B5EF4-FFF2-40B4-BE49-F238E27FC236}">
              <a16:creationId xmlns="" xmlns:a16="http://schemas.microsoft.com/office/drawing/2014/main" id="{5537F186-9712-4F67-AC0A-A1C722051FB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47" name="Text Box 3">
          <a:extLst>
            <a:ext uri="{FF2B5EF4-FFF2-40B4-BE49-F238E27FC236}">
              <a16:creationId xmlns="" xmlns:a16="http://schemas.microsoft.com/office/drawing/2014/main" id="{F21ADFE0-2EEB-450B-A038-22F360C2A29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48" name="Text Box 32">
          <a:extLst>
            <a:ext uri="{FF2B5EF4-FFF2-40B4-BE49-F238E27FC236}">
              <a16:creationId xmlns="" xmlns:a16="http://schemas.microsoft.com/office/drawing/2014/main" id="{C5251AFD-BB8E-48EB-8472-2B61715AA36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49" name="Text Box 3">
          <a:extLst>
            <a:ext uri="{FF2B5EF4-FFF2-40B4-BE49-F238E27FC236}">
              <a16:creationId xmlns="" xmlns:a16="http://schemas.microsoft.com/office/drawing/2014/main" id="{A16A348D-47A6-42B2-B6BC-94A8ACF2AD7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50" name="Text Box 63">
          <a:extLst>
            <a:ext uri="{FF2B5EF4-FFF2-40B4-BE49-F238E27FC236}">
              <a16:creationId xmlns="" xmlns:a16="http://schemas.microsoft.com/office/drawing/2014/main" id="{EC430B58-54F7-473E-8881-4F79FB83A58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51" name="Text Box 3">
          <a:extLst>
            <a:ext uri="{FF2B5EF4-FFF2-40B4-BE49-F238E27FC236}">
              <a16:creationId xmlns="" xmlns:a16="http://schemas.microsoft.com/office/drawing/2014/main" id="{DB6070D9-278B-4533-B5CB-5EDCC11AD37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52" name="Text Box 32">
          <a:extLst>
            <a:ext uri="{FF2B5EF4-FFF2-40B4-BE49-F238E27FC236}">
              <a16:creationId xmlns="" xmlns:a16="http://schemas.microsoft.com/office/drawing/2014/main" id="{5F099DF8-D4A2-4F3C-B1E2-F992556F07A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53" name="Text Box 3">
          <a:extLst>
            <a:ext uri="{FF2B5EF4-FFF2-40B4-BE49-F238E27FC236}">
              <a16:creationId xmlns="" xmlns:a16="http://schemas.microsoft.com/office/drawing/2014/main" id="{B6D8B8D2-5BB2-4EE9-B9AE-6719BBD77FF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54" name="Text Box 63">
          <a:extLst>
            <a:ext uri="{FF2B5EF4-FFF2-40B4-BE49-F238E27FC236}">
              <a16:creationId xmlns="" xmlns:a16="http://schemas.microsoft.com/office/drawing/2014/main" id="{8403F930-A196-4DB4-AD56-5792BCC4617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55" name="Text Box 3">
          <a:extLst>
            <a:ext uri="{FF2B5EF4-FFF2-40B4-BE49-F238E27FC236}">
              <a16:creationId xmlns="" xmlns:a16="http://schemas.microsoft.com/office/drawing/2014/main" id="{393E7B9F-914C-4FB6-899A-0B79AA80814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56" name="Text Box 32">
          <a:extLst>
            <a:ext uri="{FF2B5EF4-FFF2-40B4-BE49-F238E27FC236}">
              <a16:creationId xmlns="" xmlns:a16="http://schemas.microsoft.com/office/drawing/2014/main" id="{D0E73DA8-2C9B-43DC-9BE3-EB5F47120B3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57" name="Text Box 3">
          <a:extLst>
            <a:ext uri="{FF2B5EF4-FFF2-40B4-BE49-F238E27FC236}">
              <a16:creationId xmlns="" xmlns:a16="http://schemas.microsoft.com/office/drawing/2014/main" id="{58337DAD-F786-46C6-B282-8EF47449156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58" name="Text Box 63">
          <a:extLst>
            <a:ext uri="{FF2B5EF4-FFF2-40B4-BE49-F238E27FC236}">
              <a16:creationId xmlns="" xmlns:a16="http://schemas.microsoft.com/office/drawing/2014/main" id="{CED2A452-5B38-47D7-800F-950D20966A4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59" name="Text Box 3">
          <a:extLst>
            <a:ext uri="{FF2B5EF4-FFF2-40B4-BE49-F238E27FC236}">
              <a16:creationId xmlns="" xmlns:a16="http://schemas.microsoft.com/office/drawing/2014/main" id="{7FD00E71-7A5C-472F-A6CE-0D0992082C6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60" name="Text Box 32">
          <a:extLst>
            <a:ext uri="{FF2B5EF4-FFF2-40B4-BE49-F238E27FC236}">
              <a16:creationId xmlns="" xmlns:a16="http://schemas.microsoft.com/office/drawing/2014/main" id="{05BAB1F1-177F-4B50-9B66-E8409BAA201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61" name="Text Box 3">
          <a:extLst>
            <a:ext uri="{FF2B5EF4-FFF2-40B4-BE49-F238E27FC236}">
              <a16:creationId xmlns="" xmlns:a16="http://schemas.microsoft.com/office/drawing/2014/main" id="{60DE9571-044A-48F9-A1FD-86E175205A7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62" name="Text Box 63">
          <a:extLst>
            <a:ext uri="{FF2B5EF4-FFF2-40B4-BE49-F238E27FC236}">
              <a16:creationId xmlns="" xmlns:a16="http://schemas.microsoft.com/office/drawing/2014/main" id="{EBAA09CB-B435-4986-A0EA-C8C318F0F55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63" name="Text Box 3">
          <a:extLst>
            <a:ext uri="{FF2B5EF4-FFF2-40B4-BE49-F238E27FC236}">
              <a16:creationId xmlns="" xmlns:a16="http://schemas.microsoft.com/office/drawing/2014/main" id="{0266D48B-80FB-4B30-8296-A7DE69845DA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64" name="Text Box 32">
          <a:extLst>
            <a:ext uri="{FF2B5EF4-FFF2-40B4-BE49-F238E27FC236}">
              <a16:creationId xmlns="" xmlns:a16="http://schemas.microsoft.com/office/drawing/2014/main" id="{DBD670FE-5885-4379-8708-81D3F20F6D3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65" name="Text Box 3">
          <a:extLst>
            <a:ext uri="{FF2B5EF4-FFF2-40B4-BE49-F238E27FC236}">
              <a16:creationId xmlns="" xmlns:a16="http://schemas.microsoft.com/office/drawing/2014/main" id="{FDCC08FD-109C-4942-ADD6-FFF77D774AA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66" name="Text Box 63">
          <a:extLst>
            <a:ext uri="{FF2B5EF4-FFF2-40B4-BE49-F238E27FC236}">
              <a16:creationId xmlns="" xmlns:a16="http://schemas.microsoft.com/office/drawing/2014/main" id="{13C21376-D9DC-4630-9995-2ED14E3BE161}"/>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67" name="Text Box 3">
          <a:extLst>
            <a:ext uri="{FF2B5EF4-FFF2-40B4-BE49-F238E27FC236}">
              <a16:creationId xmlns="" xmlns:a16="http://schemas.microsoft.com/office/drawing/2014/main" id="{FD1E629C-7C02-4AF6-85A0-1A439597110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68" name="Text Box 32">
          <a:extLst>
            <a:ext uri="{FF2B5EF4-FFF2-40B4-BE49-F238E27FC236}">
              <a16:creationId xmlns="" xmlns:a16="http://schemas.microsoft.com/office/drawing/2014/main" id="{CB06A000-D722-4967-B2CF-44190AC20BD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69" name="Text Box 3">
          <a:extLst>
            <a:ext uri="{FF2B5EF4-FFF2-40B4-BE49-F238E27FC236}">
              <a16:creationId xmlns="" xmlns:a16="http://schemas.microsoft.com/office/drawing/2014/main" id="{3E0F7830-B609-4586-8DB6-B9C94DD2A385}"/>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0" name="Text Box 63">
          <a:extLst>
            <a:ext uri="{FF2B5EF4-FFF2-40B4-BE49-F238E27FC236}">
              <a16:creationId xmlns="" xmlns:a16="http://schemas.microsoft.com/office/drawing/2014/main" id="{D558FDD2-0F01-42B3-A44A-98861E3FBF8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71" name="Text Box 3">
          <a:extLst>
            <a:ext uri="{FF2B5EF4-FFF2-40B4-BE49-F238E27FC236}">
              <a16:creationId xmlns="" xmlns:a16="http://schemas.microsoft.com/office/drawing/2014/main" id="{641B958C-0DFA-49B4-87FA-B1ED2B42098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2" name="Text Box 32">
          <a:extLst>
            <a:ext uri="{FF2B5EF4-FFF2-40B4-BE49-F238E27FC236}">
              <a16:creationId xmlns="" xmlns:a16="http://schemas.microsoft.com/office/drawing/2014/main" id="{39D0AC0E-81D0-46AB-B73B-D0E2193DD2E1}"/>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73" name="Text Box 3">
          <a:extLst>
            <a:ext uri="{FF2B5EF4-FFF2-40B4-BE49-F238E27FC236}">
              <a16:creationId xmlns="" xmlns:a16="http://schemas.microsoft.com/office/drawing/2014/main" id="{EE3CAB6C-0415-40F1-8473-50599AAD49B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4" name="Text Box 63">
          <a:extLst>
            <a:ext uri="{FF2B5EF4-FFF2-40B4-BE49-F238E27FC236}">
              <a16:creationId xmlns="" xmlns:a16="http://schemas.microsoft.com/office/drawing/2014/main" id="{6591B101-BBC9-4B83-9C09-9ABEB38F30C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5" name="Text Box 32">
          <a:extLst>
            <a:ext uri="{FF2B5EF4-FFF2-40B4-BE49-F238E27FC236}">
              <a16:creationId xmlns="" xmlns:a16="http://schemas.microsoft.com/office/drawing/2014/main" id="{4198EF21-9EA5-4A02-808F-51138021DFC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76" name="Text Box 3">
          <a:extLst>
            <a:ext uri="{FF2B5EF4-FFF2-40B4-BE49-F238E27FC236}">
              <a16:creationId xmlns="" xmlns:a16="http://schemas.microsoft.com/office/drawing/2014/main" id="{76188C37-0541-471A-A39D-05226833928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7" name="Text Box 63">
          <a:extLst>
            <a:ext uri="{FF2B5EF4-FFF2-40B4-BE49-F238E27FC236}">
              <a16:creationId xmlns="" xmlns:a16="http://schemas.microsoft.com/office/drawing/2014/main" id="{43B6F14F-31D1-4628-A83D-14F729A1454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78" name="Text Box 3">
          <a:extLst>
            <a:ext uri="{FF2B5EF4-FFF2-40B4-BE49-F238E27FC236}">
              <a16:creationId xmlns="" xmlns:a16="http://schemas.microsoft.com/office/drawing/2014/main" id="{80FA2446-2A87-4EFC-A42D-166182E7C7D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79" name="Text Box 32">
          <a:extLst>
            <a:ext uri="{FF2B5EF4-FFF2-40B4-BE49-F238E27FC236}">
              <a16:creationId xmlns="" xmlns:a16="http://schemas.microsoft.com/office/drawing/2014/main" id="{D8742BE2-33FE-4633-ABCF-DE6298F5061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80" name="Text Box 3">
          <a:extLst>
            <a:ext uri="{FF2B5EF4-FFF2-40B4-BE49-F238E27FC236}">
              <a16:creationId xmlns="" xmlns:a16="http://schemas.microsoft.com/office/drawing/2014/main" id="{F95AAE5D-2E60-47C0-B261-C5F85EA6B88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81" name="Text Box 63">
          <a:extLst>
            <a:ext uri="{FF2B5EF4-FFF2-40B4-BE49-F238E27FC236}">
              <a16:creationId xmlns="" xmlns:a16="http://schemas.microsoft.com/office/drawing/2014/main" id="{154009F7-2E00-4369-965B-0FC424D1CBF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82" name="Text Box 3">
          <a:extLst>
            <a:ext uri="{FF2B5EF4-FFF2-40B4-BE49-F238E27FC236}">
              <a16:creationId xmlns="" xmlns:a16="http://schemas.microsoft.com/office/drawing/2014/main" id="{09840498-A0D3-47C4-9531-8FB78B71A8C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83" name="Text Box 32">
          <a:extLst>
            <a:ext uri="{FF2B5EF4-FFF2-40B4-BE49-F238E27FC236}">
              <a16:creationId xmlns="" xmlns:a16="http://schemas.microsoft.com/office/drawing/2014/main" id="{A3E73453-4D75-4AF2-8D3D-4A47A9C27D1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84" name="Text Box 3">
          <a:extLst>
            <a:ext uri="{FF2B5EF4-FFF2-40B4-BE49-F238E27FC236}">
              <a16:creationId xmlns="" xmlns:a16="http://schemas.microsoft.com/office/drawing/2014/main" id="{BDB46333-3B64-4E1E-9A4C-1B8EE753CBB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85" name="Text Box 63">
          <a:extLst>
            <a:ext uri="{FF2B5EF4-FFF2-40B4-BE49-F238E27FC236}">
              <a16:creationId xmlns="" xmlns:a16="http://schemas.microsoft.com/office/drawing/2014/main" id="{89518CF1-923D-4587-9DA2-C2EC897451D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86" name="Text Box 3">
          <a:extLst>
            <a:ext uri="{FF2B5EF4-FFF2-40B4-BE49-F238E27FC236}">
              <a16:creationId xmlns="" xmlns:a16="http://schemas.microsoft.com/office/drawing/2014/main" id="{678330BC-448F-48D2-A533-7D7DE2E7F4D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87" name="Text Box 32">
          <a:extLst>
            <a:ext uri="{FF2B5EF4-FFF2-40B4-BE49-F238E27FC236}">
              <a16:creationId xmlns="" xmlns:a16="http://schemas.microsoft.com/office/drawing/2014/main" id="{779AB385-9835-46F8-A6D3-6DFD66A8CC5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88" name="Text Box 3">
          <a:extLst>
            <a:ext uri="{FF2B5EF4-FFF2-40B4-BE49-F238E27FC236}">
              <a16:creationId xmlns="" xmlns:a16="http://schemas.microsoft.com/office/drawing/2014/main" id="{78F573FE-ED92-4380-AC2A-286B4CD8943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89" name="Text Box 63">
          <a:extLst>
            <a:ext uri="{FF2B5EF4-FFF2-40B4-BE49-F238E27FC236}">
              <a16:creationId xmlns="" xmlns:a16="http://schemas.microsoft.com/office/drawing/2014/main" id="{82E7D251-3502-4590-83F2-919AB60798C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90" name="Text Box 3">
          <a:extLst>
            <a:ext uri="{FF2B5EF4-FFF2-40B4-BE49-F238E27FC236}">
              <a16:creationId xmlns="" xmlns:a16="http://schemas.microsoft.com/office/drawing/2014/main" id="{C94D1D14-5525-4832-84EA-CA60970755B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91" name="Text Box 32">
          <a:extLst>
            <a:ext uri="{FF2B5EF4-FFF2-40B4-BE49-F238E27FC236}">
              <a16:creationId xmlns="" xmlns:a16="http://schemas.microsoft.com/office/drawing/2014/main" id="{C254EFF0-7C2C-4F0F-AABA-3D06802FA04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92" name="Text Box 3">
          <a:extLst>
            <a:ext uri="{FF2B5EF4-FFF2-40B4-BE49-F238E27FC236}">
              <a16:creationId xmlns="" xmlns:a16="http://schemas.microsoft.com/office/drawing/2014/main" id="{2187BD43-9B47-4463-A3CD-34AAF4563D06}"/>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93" name="Text Box 63">
          <a:extLst>
            <a:ext uri="{FF2B5EF4-FFF2-40B4-BE49-F238E27FC236}">
              <a16:creationId xmlns="" xmlns:a16="http://schemas.microsoft.com/office/drawing/2014/main" id="{B8D0D703-772B-42E5-9CD3-48805A9994F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94" name="Text Box 3">
          <a:extLst>
            <a:ext uri="{FF2B5EF4-FFF2-40B4-BE49-F238E27FC236}">
              <a16:creationId xmlns="" xmlns:a16="http://schemas.microsoft.com/office/drawing/2014/main" id="{B9003221-D7B9-47A0-B831-752F9B0AE8B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95" name="Text Box 32">
          <a:extLst>
            <a:ext uri="{FF2B5EF4-FFF2-40B4-BE49-F238E27FC236}">
              <a16:creationId xmlns="" xmlns:a16="http://schemas.microsoft.com/office/drawing/2014/main" id="{8FECDF81-9AB8-4F55-8515-361337AEC15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96" name="Text Box 3">
          <a:extLst>
            <a:ext uri="{FF2B5EF4-FFF2-40B4-BE49-F238E27FC236}">
              <a16:creationId xmlns="" xmlns:a16="http://schemas.microsoft.com/office/drawing/2014/main" id="{573593DE-C1A1-44FA-B752-BA1652B8439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97" name="Text Box 63">
          <a:extLst>
            <a:ext uri="{FF2B5EF4-FFF2-40B4-BE49-F238E27FC236}">
              <a16:creationId xmlns="" xmlns:a16="http://schemas.microsoft.com/office/drawing/2014/main" id="{1878DDA4-FB71-493F-8A6A-3525EE1D7CC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198" name="Text Box 3">
          <a:extLst>
            <a:ext uri="{FF2B5EF4-FFF2-40B4-BE49-F238E27FC236}">
              <a16:creationId xmlns="" xmlns:a16="http://schemas.microsoft.com/office/drawing/2014/main" id="{1C75B4CA-B577-47A8-8483-1AD61FF7758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199" name="Text Box 32">
          <a:extLst>
            <a:ext uri="{FF2B5EF4-FFF2-40B4-BE49-F238E27FC236}">
              <a16:creationId xmlns="" xmlns:a16="http://schemas.microsoft.com/office/drawing/2014/main" id="{C6906940-4C99-41AA-87C9-156CD3436CC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00" name="Text Box 3">
          <a:extLst>
            <a:ext uri="{FF2B5EF4-FFF2-40B4-BE49-F238E27FC236}">
              <a16:creationId xmlns="" xmlns:a16="http://schemas.microsoft.com/office/drawing/2014/main" id="{32A4C387-B0B6-446B-BDF0-844FA82078C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01" name="Text Box 63">
          <a:extLst>
            <a:ext uri="{FF2B5EF4-FFF2-40B4-BE49-F238E27FC236}">
              <a16:creationId xmlns="" xmlns:a16="http://schemas.microsoft.com/office/drawing/2014/main" id="{B2614AD1-603B-4FA5-8C32-DA68983AFB1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02" name="Text Box 3">
          <a:extLst>
            <a:ext uri="{FF2B5EF4-FFF2-40B4-BE49-F238E27FC236}">
              <a16:creationId xmlns="" xmlns:a16="http://schemas.microsoft.com/office/drawing/2014/main" id="{704D3CDC-97D8-4D00-93E0-4466D7ED72F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03" name="Text Box 32">
          <a:extLst>
            <a:ext uri="{FF2B5EF4-FFF2-40B4-BE49-F238E27FC236}">
              <a16:creationId xmlns="" xmlns:a16="http://schemas.microsoft.com/office/drawing/2014/main" id="{71F9F829-F063-4F1C-9D91-2E941C10CC5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04" name="Text Box 3">
          <a:extLst>
            <a:ext uri="{FF2B5EF4-FFF2-40B4-BE49-F238E27FC236}">
              <a16:creationId xmlns="" xmlns:a16="http://schemas.microsoft.com/office/drawing/2014/main" id="{4690258D-9152-466A-94EF-697816F2AA7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05" name="Text Box 63">
          <a:extLst>
            <a:ext uri="{FF2B5EF4-FFF2-40B4-BE49-F238E27FC236}">
              <a16:creationId xmlns="" xmlns:a16="http://schemas.microsoft.com/office/drawing/2014/main" id="{DA3CBE1E-8498-447B-ABB6-FE8C503676B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06" name="Text Box 3">
          <a:extLst>
            <a:ext uri="{FF2B5EF4-FFF2-40B4-BE49-F238E27FC236}">
              <a16:creationId xmlns="" xmlns:a16="http://schemas.microsoft.com/office/drawing/2014/main" id="{1FF620C8-5A7C-40A7-8100-4DB50DFE4CE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07" name="Text Box 32">
          <a:extLst>
            <a:ext uri="{FF2B5EF4-FFF2-40B4-BE49-F238E27FC236}">
              <a16:creationId xmlns="" xmlns:a16="http://schemas.microsoft.com/office/drawing/2014/main" id="{43636FB6-FB77-46EE-9FC0-62B483B6B40E}"/>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08" name="Text Box 3">
          <a:extLst>
            <a:ext uri="{FF2B5EF4-FFF2-40B4-BE49-F238E27FC236}">
              <a16:creationId xmlns="" xmlns:a16="http://schemas.microsoft.com/office/drawing/2014/main" id="{897CCB95-3D70-4035-8983-F0B02C20731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09" name="Text Box 63">
          <a:extLst>
            <a:ext uri="{FF2B5EF4-FFF2-40B4-BE49-F238E27FC236}">
              <a16:creationId xmlns="" xmlns:a16="http://schemas.microsoft.com/office/drawing/2014/main" id="{FD9FE289-D1B1-4524-B80A-41A9973D102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10" name="Text Box 3">
          <a:extLst>
            <a:ext uri="{FF2B5EF4-FFF2-40B4-BE49-F238E27FC236}">
              <a16:creationId xmlns="" xmlns:a16="http://schemas.microsoft.com/office/drawing/2014/main" id="{DC364D96-E9D7-4DAD-B380-1644B9F1450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11" name="Text Box 32">
          <a:extLst>
            <a:ext uri="{FF2B5EF4-FFF2-40B4-BE49-F238E27FC236}">
              <a16:creationId xmlns="" xmlns:a16="http://schemas.microsoft.com/office/drawing/2014/main" id="{AAAFB458-7E0F-45CB-B880-0BC8D02B1D3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12" name="Text Box 3">
          <a:extLst>
            <a:ext uri="{FF2B5EF4-FFF2-40B4-BE49-F238E27FC236}">
              <a16:creationId xmlns="" xmlns:a16="http://schemas.microsoft.com/office/drawing/2014/main" id="{78633528-70DB-403E-ABEA-695D8BE4650F}"/>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13" name="Text Box 63">
          <a:extLst>
            <a:ext uri="{FF2B5EF4-FFF2-40B4-BE49-F238E27FC236}">
              <a16:creationId xmlns="" xmlns:a16="http://schemas.microsoft.com/office/drawing/2014/main" id="{A5EB07B0-7866-476E-A990-D0F40479B647}"/>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14" name="Text Box 3">
          <a:extLst>
            <a:ext uri="{FF2B5EF4-FFF2-40B4-BE49-F238E27FC236}">
              <a16:creationId xmlns="" xmlns:a16="http://schemas.microsoft.com/office/drawing/2014/main" id="{088C7711-82FC-41B7-BB4F-9696948EB06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15" name="Text Box 32">
          <a:extLst>
            <a:ext uri="{FF2B5EF4-FFF2-40B4-BE49-F238E27FC236}">
              <a16:creationId xmlns="" xmlns:a16="http://schemas.microsoft.com/office/drawing/2014/main" id="{9F48121F-A18B-4FD7-A872-D260CEC31C3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16" name="Text Box 3">
          <a:extLst>
            <a:ext uri="{FF2B5EF4-FFF2-40B4-BE49-F238E27FC236}">
              <a16:creationId xmlns="" xmlns:a16="http://schemas.microsoft.com/office/drawing/2014/main" id="{5C5E6366-41A6-4AE4-B072-C6BB08FC303A}"/>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17" name="Text Box 63">
          <a:extLst>
            <a:ext uri="{FF2B5EF4-FFF2-40B4-BE49-F238E27FC236}">
              <a16:creationId xmlns="" xmlns:a16="http://schemas.microsoft.com/office/drawing/2014/main" id="{E4EB995C-5798-4615-8DCE-9ACC7D2DBC6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18" name="Text Box 3">
          <a:extLst>
            <a:ext uri="{FF2B5EF4-FFF2-40B4-BE49-F238E27FC236}">
              <a16:creationId xmlns="" xmlns:a16="http://schemas.microsoft.com/office/drawing/2014/main" id="{E0015EBE-D4E7-4B94-8ED5-092D3785059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19" name="Text Box 32">
          <a:extLst>
            <a:ext uri="{FF2B5EF4-FFF2-40B4-BE49-F238E27FC236}">
              <a16:creationId xmlns="" xmlns:a16="http://schemas.microsoft.com/office/drawing/2014/main" id="{A9D3F90D-B79F-414C-A29F-4230F7E984C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20" name="Text Box 3">
          <a:extLst>
            <a:ext uri="{FF2B5EF4-FFF2-40B4-BE49-F238E27FC236}">
              <a16:creationId xmlns="" xmlns:a16="http://schemas.microsoft.com/office/drawing/2014/main" id="{1DDDBDB4-E488-4859-865E-4FCF939D25E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21" name="Text Box 63">
          <a:extLst>
            <a:ext uri="{FF2B5EF4-FFF2-40B4-BE49-F238E27FC236}">
              <a16:creationId xmlns="" xmlns:a16="http://schemas.microsoft.com/office/drawing/2014/main" id="{6EEDEF75-B3CF-4CEA-BA97-651EAA32619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22" name="Text Box 3">
          <a:extLst>
            <a:ext uri="{FF2B5EF4-FFF2-40B4-BE49-F238E27FC236}">
              <a16:creationId xmlns="" xmlns:a16="http://schemas.microsoft.com/office/drawing/2014/main" id="{4449A2A7-3FE4-4DA3-8214-BD81E27E76B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23" name="Text Box 32">
          <a:extLst>
            <a:ext uri="{FF2B5EF4-FFF2-40B4-BE49-F238E27FC236}">
              <a16:creationId xmlns="" xmlns:a16="http://schemas.microsoft.com/office/drawing/2014/main" id="{4025C5D8-0A38-4106-84DA-15388128634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24" name="Text Box 3">
          <a:extLst>
            <a:ext uri="{FF2B5EF4-FFF2-40B4-BE49-F238E27FC236}">
              <a16:creationId xmlns="" xmlns:a16="http://schemas.microsoft.com/office/drawing/2014/main" id="{CEDFF77E-0591-4306-B765-EB3D406B5A6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25" name="Text Box 63">
          <a:extLst>
            <a:ext uri="{FF2B5EF4-FFF2-40B4-BE49-F238E27FC236}">
              <a16:creationId xmlns="" xmlns:a16="http://schemas.microsoft.com/office/drawing/2014/main" id="{A6C75005-BFDB-4388-881F-60CF8A0D860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26" name="Text Box 3">
          <a:extLst>
            <a:ext uri="{FF2B5EF4-FFF2-40B4-BE49-F238E27FC236}">
              <a16:creationId xmlns="" xmlns:a16="http://schemas.microsoft.com/office/drawing/2014/main" id="{63C96F22-49AF-4FD6-A838-8E31A326798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27" name="Text Box 32">
          <a:extLst>
            <a:ext uri="{FF2B5EF4-FFF2-40B4-BE49-F238E27FC236}">
              <a16:creationId xmlns="" xmlns:a16="http://schemas.microsoft.com/office/drawing/2014/main" id="{5B714E85-8A65-4579-BCDF-56F48D4B1B9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28" name="Text Box 3">
          <a:extLst>
            <a:ext uri="{FF2B5EF4-FFF2-40B4-BE49-F238E27FC236}">
              <a16:creationId xmlns="" xmlns:a16="http://schemas.microsoft.com/office/drawing/2014/main" id="{E54BF4B1-7E31-4E1A-AA09-B9668E1474E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29" name="Text Box 63">
          <a:extLst>
            <a:ext uri="{FF2B5EF4-FFF2-40B4-BE49-F238E27FC236}">
              <a16:creationId xmlns="" xmlns:a16="http://schemas.microsoft.com/office/drawing/2014/main" id="{ACEC6832-E972-4EB8-A215-E11488FB110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30" name="Text Box 3">
          <a:extLst>
            <a:ext uri="{FF2B5EF4-FFF2-40B4-BE49-F238E27FC236}">
              <a16:creationId xmlns="" xmlns:a16="http://schemas.microsoft.com/office/drawing/2014/main" id="{8A96CBC3-9B65-4F10-83D0-DBF84FCE023F}"/>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31" name="Text Box 32">
          <a:extLst>
            <a:ext uri="{FF2B5EF4-FFF2-40B4-BE49-F238E27FC236}">
              <a16:creationId xmlns="" xmlns:a16="http://schemas.microsoft.com/office/drawing/2014/main" id="{4BC2426F-AD0B-4D53-9467-7669858127A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32" name="Text Box 3">
          <a:extLst>
            <a:ext uri="{FF2B5EF4-FFF2-40B4-BE49-F238E27FC236}">
              <a16:creationId xmlns="" xmlns:a16="http://schemas.microsoft.com/office/drawing/2014/main" id="{F7C5D6E0-1313-47FF-9D24-185EBFCEFD4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33" name="Text Box 63">
          <a:extLst>
            <a:ext uri="{FF2B5EF4-FFF2-40B4-BE49-F238E27FC236}">
              <a16:creationId xmlns="" xmlns:a16="http://schemas.microsoft.com/office/drawing/2014/main" id="{E4FD6B9E-2BDB-4CC2-BAE3-6896BF98CE7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34" name="Text Box 3">
          <a:extLst>
            <a:ext uri="{FF2B5EF4-FFF2-40B4-BE49-F238E27FC236}">
              <a16:creationId xmlns="" xmlns:a16="http://schemas.microsoft.com/office/drawing/2014/main" id="{62A77E69-F3A2-4CA5-A51A-5EE6075B55C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35" name="Text Box 32">
          <a:extLst>
            <a:ext uri="{FF2B5EF4-FFF2-40B4-BE49-F238E27FC236}">
              <a16:creationId xmlns="" xmlns:a16="http://schemas.microsoft.com/office/drawing/2014/main" id="{C3ECA4AA-1A90-4C27-B050-81751483CF8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36" name="Text Box 3">
          <a:extLst>
            <a:ext uri="{FF2B5EF4-FFF2-40B4-BE49-F238E27FC236}">
              <a16:creationId xmlns="" xmlns:a16="http://schemas.microsoft.com/office/drawing/2014/main" id="{AAC2171B-AAB5-43D7-B9E3-745C48E2B47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37" name="Text Box 63">
          <a:extLst>
            <a:ext uri="{FF2B5EF4-FFF2-40B4-BE49-F238E27FC236}">
              <a16:creationId xmlns="" xmlns:a16="http://schemas.microsoft.com/office/drawing/2014/main" id="{27850A87-4C6C-4F09-8144-1E0DDFACEB4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38" name="Text Box 3">
          <a:extLst>
            <a:ext uri="{FF2B5EF4-FFF2-40B4-BE49-F238E27FC236}">
              <a16:creationId xmlns="" xmlns:a16="http://schemas.microsoft.com/office/drawing/2014/main" id="{F3878858-17F4-4035-B2BE-75A02131B52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39" name="Text Box 32">
          <a:extLst>
            <a:ext uri="{FF2B5EF4-FFF2-40B4-BE49-F238E27FC236}">
              <a16:creationId xmlns="" xmlns:a16="http://schemas.microsoft.com/office/drawing/2014/main" id="{F547B7F1-7EDC-4191-B26F-24331F85CD0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40" name="Text Box 3">
          <a:extLst>
            <a:ext uri="{FF2B5EF4-FFF2-40B4-BE49-F238E27FC236}">
              <a16:creationId xmlns="" xmlns:a16="http://schemas.microsoft.com/office/drawing/2014/main" id="{1B0A87D2-2515-486F-AD96-B4450BB15DD6}"/>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41" name="Text Box 63">
          <a:extLst>
            <a:ext uri="{FF2B5EF4-FFF2-40B4-BE49-F238E27FC236}">
              <a16:creationId xmlns="" xmlns:a16="http://schemas.microsoft.com/office/drawing/2014/main" id="{235E78E7-42E8-40DF-82EC-F3667538955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42" name="Text Box 3">
          <a:extLst>
            <a:ext uri="{FF2B5EF4-FFF2-40B4-BE49-F238E27FC236}">
              <a16:creationId xmlns="" xmlns:a16="http://schemas.microsoft.com/office/drawing/2014/main" id="{4E2C1DFD-45BC-451A-8A12-21B811C5B15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43" name="Text Box 32">
          <a:extLst>
            <a:ext uri="{FF2B5EF4-FFF2-40B4-BE49-F238E27FC236}">
              <a16:creationId xmlns="" xmlns:a16="http://schemas.microsoft.com/office/drawing/2014/main" id="{C1A40A78-175D-455A-BEE2-10DEB48E23E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44" name="Text Box 3">
          <a:extLst>
            <a:ext uri="{FF2B5EF4-FFF2-40B4-BE49-F238E27FC236}">
              <a16:creationId xmlns="" xmlns:a16="http://schemas.microsoft.com/office/drawing/2014/main" id="{D86751C5-A8D7-4638-B17D-00827831FF3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45" name="Text Box 63">
          <a:extLst>
            <a:ext uri="{FF2B5EF4-FFF2-40B4-BE49-F238E27FC236}">
              <a16:creationId xmlns="" xmlns:a16="http://schemas.microsoft.com/office/drawing/2014/main" id="{EECE62E8-DB65-48DC-AA22-5730DD60153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46" name="Text Box 3">
          <a:extLst>
            <a:ext uri="{FF2B5EF4-FFF2-40B4-BE49-F238E27FC236}">
              <a16:creationId xmlns="" xmlns:a16="http://schemas.microsoft.com/office/drawing/2014/main" id="{8641CB6D-0315-41CD-B339-B2E140E028B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47" name="Text Box 32">
          <a:extLst>
            <a:ext uri="{FF2B5EF4-FFF2-40B4-BE49-F238E27FC236}">
              <a16:creationId xmlns="" xmlns:a16="http://schemas.microsoft.com/office/drawing/2014/main" id="{C8658398-4C9E-4360-AD9B-444DF1248B4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48" name="Text Box 3">
          <a:extLst>
            <a:ext uri="{FF2B5EF4-FFF2-40B4-BE49-F238E27FC236}">
              <a16:creationId xmlns="" xmlns:a16="http://schemas.microsoft.com/office/drawing/2014/main" id="{8E9C47CA-9F3D-4642-B125-58ACFC21DDB3}"/>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49" name="Text Box 63">
          <a:extLst>
            <a:ext uri="{FF2B5EF4-FFF2-40B4-BE49-F238E27FC236}">
              <a16:creationId xmlns="" xmlns:a16="http://schemas.microsoft.com/office/drawing/2014/main" id="{8268234B-3729-4C39-BB50-94EC9C7D1752}"/>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50" name="Text Box 3">
          <a:extLst>
            <a:ext uri="{FF2B5EF4-FFF2-40B4-BE49-F238E27FC236}">
              <a16:creationId xmlns="" xmlns:a16="http://schemas.microsoft.com/office/drawing/2014/main" id="{CDFB22F0-C3AA-4FCB-948D-4ED5D4E4A1F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51" name="Text Box 32">
          <a:extLst>
            <a:ext uri="{FF2B5EF4-FFF2-40B4-BE49-F238E27FC236}">
              <a16:creationId xmlns="" xmlns:a16="http://schemas.microsoft.com/office/drawing/2014/main" id="{CC301E92-F81A-4EEA-902B-2520094BC6B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52" name="Text Box 3">
          <a:extLst>
            <a:ext uri="{FF2B5EF4-FFF2-40B4-BE49-F238E27FC236}">
              <a16:creationId xmlns="" xmlns:a16="http://schemas.microsoft.com/office/drawing/2014/main" id="{3D6807CA-A629-4B03-89E6-F1C50327C17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53" name="Text Box 63">
          <a:extLst>
            <a:ext uri="{FF2B5EF4-FFF2-40B4-BE49-F238E27FC236}">
              <a16:creationId xmlns="" xmlns:a16="http://schemas.microsoft.com/office/drawing/2014/main" id="{0014879D-7BFC-4106-BD59-C3E45973D0C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54" name="Text Box 3">
          <a:extLst>
            <a:ext uri="{FF2B5EF4-FFF2-40B4-BE49-F238E27FC236}">
              <a16:creationId xmlns="" xmlns:a16="http://schemas.microsoft.com/office/drawing/2014/main" id="{34CC2B8E-CD73-4913-A058-D80601A97A0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55" name="Text Box 32">
          <a:extLst>
            <a:ext uri="{FF2B5EF4-FFF2-40B4-BE49-F238E27FC236}">
              <a16:creationId xmlns="" xmlns:a16="http://schemas.microsoft.com/office/drawing/2014/main" id="{F9485D78-ABF8-4DC2-8FEC-10AA6BE41FF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56" name="Text Box 3">
          <a:extLst>
            <a:ext uri="{FF2B5EF4-FFF2-40B4-BE49-F238E27FC236}">
              <a16:creationId xmlns="" xmlns:a16="http://schemas.microsoft.com/office/drawing/2014/main" id="{1113034D-3FD6-478F-AA5B-761940ECB3A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57" name="Text Box 63">
          <a:extLst>
            <a:ext uri="{FF2B5EF4-FFF2-40B4-BE49-F238E27FC236}">
              <a16:creationId xmlns="" xmlns:a16="http://schemas.microsoft.com/office/drawing/2014/main" id="{02768F12-940D-4C8B-8C6A-1435BF0D02F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58" name="Text Box 3">
          <a:extLst>
            <a:ext uri="{FF2B5EF4-FFF2-40B4-BE49-F238E27FC236}">
              <a16:creationId xmlns="" xmlns:a16="http://schemas.microsoft.com/office/drawing/2014/main" id="{88ECF1D8-8529-40AE-9D0C-7442932A1DB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59" name="Text Box 32">
          <a:extLst>
            <a:ext uri="{FF2B5EF4-FFF2-40B4-BE49-F238E27FC236}">
              <a16:creationId xmlns="" xmlns:a16="http://schemas.microsoft.com/office/drawing/2014/main" id="{EC881E5E-6AF6-4D9C-A65A-E16CF39E5033}"/>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60" name="Text Box 3">
          <a:extLst>
            <a:ext uri="{FF2B5EF4-FFF2-40B4-BE49-F238E27FC236}">
              <a16:creationId xmlns="" xmlns:a16="http://schemas.microsoft.com/office/drawing/2014/main" id="{89C413E7-A419-47B2-97B2-782FD2F5DB45}"/>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61" name="Text Box 63">
          <a:extLst>
            <a:ext uri="{FF2B5EF4-FFF2-40B4-BE49-F238E27FC236}">
              <a16:creationId xmlns="" xmlns:a16="http://schemas.microsoft.com/office/drawing/2014/main" id="{B775FC8B-31CA-4F7B-AAF0-96DC731EF30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62" name="Text Box 3">
          <a:extLst>
            <a:ext uri="{FF2B5EF4-FFF2-40B4-BE49-F238E27FC236}">
              <a16:creationId xmlns="" xmlns:a16="http://schemas.microsoft.com/office/drawing/2014/main" id="{CA9DCA46-D6FA-49FE-B559-521B674552ED}"/>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63" name="Text Box 32">
          <a:extLst>
            <a:ext uri="{FF2B5EF4-FFF2-40B4-BE49-F238E27FC236}">
              <a16:creationId xmlns="" xmlns:a16="http://schemas.microsoft.com/office/drawing/2014/main" id="{CBEF2916-288C-4C71-9AC9-0FA4B89E189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64" name="Text Box 3">
          <a:extLst>
            <a:ext uri="{FF2B5EF4-FFF2-40B4-BE49-F238E27FC236}">
              <a16:creationId xmlns="" xmlns:a16="http://schemas.microsoft.com/office/drawing/2014/main" id="{459D45DC-1B72-4FA5-BF39-F4D8B655A788}"/>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65" name="Text Box 63">
          <a:extLst>
            <a:ext uri="{FF2B5EF4-FFF2-40B4-BE49-F238E27FC236}">
              <a16:creationId xmlns="" xmlns:a16="http://schemas.microsoft.com/office/drawing/2014/main" id="{CCCD54AA-8D6C-4950-B4BC-3E6948BED82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66" name="Text Box 3">
          <a:extLst>
            <a:ext uri="{FF2B5EF4-FFF2-40B4-BE49-F238E27FC236}">
              <a16:creationId xmlns="" xmlns:a16="http://schemas.microsoft.com/office/drawing/2014/main" id="{FC0305E1-BEA5-4A56-BA06-D2A113A55F9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67" name="Text Box 32">
          <a:extLst>
            <a:ext uri="{FF2B5EF4-FFF2-40B4-BE49-F238E27FC236}">
              <a16:creationId xmlns="" xmlns:a16="http://schemas.microsoft.com/office/drawing/2014/main" id="{A431946E-8DD2-48F7-9064-5A1801B64CF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68" name="Text Box 3">
          <a:extLst>
            <a:ext uri="{FF2B5EF4-FFF2-40B4-BE49-F238E27FC236}">
              <a16:creationId xmlns="" xmlns:a16="http://schemas.microsoft.com/office/drawing/2014/main" id="{BC8ECE2C-08CA-4A91-A1E1-BA9B0B336A94}"/>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69" name="Text Box 63">
          <a:extLst>
            <a:ext uri="{FF2B5EF4-FFF2-40B4-BE49-F238E27FC236}">
              <a16:creationId xmlns="" xmlns:a16="http://schemas.microsoft.com/office/drawing/2014/main" id="{1CA7AC68-5C93-446B-B68E-42CA0A2720C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70" name="Text Box 3">
          <a:extLst>
            <a:ext uri="{FF2B5EF4-FFF2-40B4-BE49-F238E27FC236}">
              <a16:creationId xmlns="" xmlns:a16="http://schemas.microsoft.com/office/drawing/2014/main" id="{CB06FDA7-7477-4A86-ACC0-9DB527AB6D2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71" name="Text Box 32">
          <a:extLst>
            <a:ext uri="{FF2B5EF4-FFF2-40B4-BE49-F238E27FC236}">
              <a16:creationId xmlns="" xmlns:a16="http://schemas.microsoft.com/office/drawing/2014/main" id="{162D34EC-EE19-430A-B85C-D3071BBCF52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72" name="Text Box 3">
          <a:extLst>
            <a:ext uri="{FF2B5EF4-FFF2-40B4-BE49-F238E27FC236}">
              <a16:creationId xmlns="" xmlns:a16="http://schemas.microsoft.com/office/drawing/2014/main" id="{3FF52FDD-D2D8-4FB7-A7B0-7B69E896219B}"/>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73" name="Text Box 63">
          <a:extLst>
            <a:ext uri="{FF2B5EF4-FFF2-40B4-BE49-F238E27FC236}">
              <a16:creationId xmlns="" xmlns:a16="http://schemas.microsoft.com/office/drawing/2014/main" id="{B5B315AB-3100-4DCC-8514-E7A18664F62D}"/>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74" name="Text Box 3">
          <a:extLst>
            <a:ext uri="{FF2B5EF4-FFF2-40B4-BE49-F238E27FC236}">
              <a16:creationId xmlns="" xmlns:a16="http://schemas.microsoft.com/office/drawing/2014/main" id="{99C0B86F-46DD-469B-9B62-A1A50721962E}"/>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75" name="Text Box 32">
          <a:extLst>
            <a:ext uri="{FF2B5EF4-FFF2-40B4-BE49-F238E27FC236}">
              <a16:creationId xmlns="" xmlns:a16="http://schemas.microsoft.com/office/drawing/2014/main" id="{00AD44DC-1519-4779-B9C9-AA45D07EB28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76" name="Text Box 3">
          <a:extLst>
            <a:ext uri="{FF2B5EF4-FFF2-40B4-BE49-F238E27FC236}">
              <a16:creationId xmlns="" xmlns:a16="http://schemas.microsoft.com/office/drawing/2014/main" id="{E6780F97-3276-4496-999F-C3A3FF8F8496}"/>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77" name="Text Box 63">
          <a:extLst>
            <a:ext uri="{FF2B5EF4-FFF2-40B4-BE49-F238E27FC236}">
              <a16:creationId xmlns="" xmlns:a16="http://schemas.microsoft.com/office/drawing/2014/main" id="{413A66B4-3910-4652-BC8E-EF0E41FD3548}"/>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78" name="Text Box 3">
          <a:extLst>
            <a:ext uri="{FF2B5EF4-FFF2-40B4-BE49-F238E27FC236}">
              <a16:creationId xmlns="" xmlns:a16="http://schemas.microsoft.com/office/drawing/2014/main" id="{C2C6D71D-47C8-4F5C-8FF4-9C3CCC234E11}"/>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79" name="Text Box 32">
          <a:extLst>
            <a:ext uri="{FF2B5EF4-FFF2-40B4-BE49-F238E27FC236}">
              <a16:creationId xmlns="" xmlns:a16="http://schemas.microsoft.com/office/drawing/2014/main" id="{A6CF7B0A-1B40-4C87-BDB8-3067E020627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80" name="Text Box 3">
          <a:extLst>
            <a:ext uri="{FF2B5EF4-FFF2-40B4-BE49-F238E27FC236}">
              <a16:creationId xmlns="" xmlns:a16="http://schemas.microsoft.com/office/drawing/2014/main" id="{C66BA46E-070D-486C-AD96-32F1F383939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81" name="Text Box 63">
          <a:extLst>
            <a:ext uri="{FF2B5EF4-FFF2-40B4-BE49-F238E27FC236}">
              <a16:creationId xmlns="" xmlns:a16="http://schemas.microsoft.com/office/drawing/2014/main" id="{84005DB2-B240-4DCE-8866-BA01EC8F3D4A}"/>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82" name="Text Box 3">
          <a:extLst>
            <a:ext uri="{FF2B5EF4-FFF2-40B4-BE49-F238E27FC236}">
              <a16:creationId xmlns="" xmlns:a16="http://schemas.microsoft.com/office/drawing/2014/main" id="{8AD8867B-870E-4EDB-9A26-B18AE922E3F9}"/>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83" name="Text Box 32">
          <a:extLst>
            <a:ext uri="{FF2B5EF4-FFF2-40B4-BE49-F238E27FC236}">
              <a16:creationId xmlns="" xmlns:a16="http://schemas.microsoft.com/office/drawing/2014/main" id="{B4EA7CCD-63B2-4B00-8F38-5C9CE49CEF8F}"/>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84" name="Text Box 3">
          <a:extLst>
            <a:ext uri="{FF2B5EF4-FFF2-40B4-BE49-F238E27FC236}">
              <a16:creationId xmlns="" xmlns:a16="http://schemas.microsoft.com/office/drawing/2014/main" id="{48E1DB91-EDC7-4674-AADC-E29D12C4D2D5}"/>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85" name="Text Box 63">
          <a:extLst>
            <a:ext uri="{FF2B5EF4-FFF2-40B4-BE49-F238E27FC236}">
              <a16:creationId xmlns="" xmlns:a16="http://schemas.microsoft.com/office/drawing/2014/main" id="{C2BD4B81-60F4-4970-BCA1-EB821AC444D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86" name="Text Box 3">
          <a:extLst>
            <a:ext uri="{FF2B5EF4-FFF2-40B4-BE49-F238E27FC236}">
              <a16:creationId xmlns="" xmlns:a16="http://schemas.microsoft.com/office/drawing/2014/main" id="{BAE1B1BF-1685-460C-9C9B-0CB34CF41E3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87" name="Text Box 32">
          <a:extLst>
            <a:ext uri="{FF2B5EF4-FFF2-40B4-BE49-F238E27FC236}">
              <a16:creationId xmlns="" xmlns:a16="http://schemas.microsoft.com/office/drawing/2014/main" id="{85751A96-0288-4E9C-9012-0BC2833CBED4}"/>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88" name="Text Box 3">
          <a:extLst>
            <a:ext uri="{FF2B5EF4-FFF2-40B4-BE49-F238E27FC236}">
              <a16:creationId xmlns="" xmlns:a16="http://schemas.microsoft.com/office/drawing/2014/main" id="{C2D08222-8A16-4B24-BD82-1CC51AA9B7C2}"/>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89" name="Text Box 63">
          <a:extLst>
            <a:ext uri="{FF2B5EF4-FFF2-40B4-BE49-F238E27FC236}">
              <a16:creationId xmlns="" xmlns:a16="http://schemas.microsoft.com/office/drawing/2014/main" id="{C4AF17DC-4223-467F-8429-C22E643E2D36}"/>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90" name="Text Box 3">
          <a:extLst>
            <a:ext uri="{FF2B5EF4-FFF2-40B4-BE49-F238E27FC236}">
              <a16:creationId xmlns="" xmlns:a16="http://schemas.microsoft.com/office/drawing/2014/main" id="{25BA4E72-56A5-4CCE-BF4C-5BF336433635}"/>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91" name="Text Box 32">
          <a:extLst>
            <a:ext uri="{FF2B5EF4-FFF2-40B4-BE49-F238E27FC236}">
              <a16:creationId xmlns="" xmlns:a16="http://schemas.microsoft.com/office/drawing/2014/main" id="{DC80A7D8-1780-4921-A40B-C86853D2869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92" name="Text Box 3">
          <a:extLst>
            <a:ext uri="{FF2B5EF4-FFF2-40B4-BE49-F238E27FC236}">
              <a16:creationId xmlns="" xmlns:a16="http://schemas.microsoft.com/office/drawing/2014/main" id="{E205334E-D423-4599-AE44-242B1542D2C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93" name="Text Box 63">
          <a:extLst>
            <a:ext uri="{FF2B5EF4-FFF2-40B4-BE49-F238E27FC236}">
              <a16:creationId xmlns="" xmlns:a16="http://schemas.microsoft.com/office/drawing/2014/main" id="{6B3C3EEC-E5BE-4C52-A6B8-7906C61FDE6B}"/>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94" name="Text Box 3">
          <a:extLst>
            <a:ext uri="{FF2B5EF4-FFF2-40B4-BE49-F238E27FC236}">
              <a16:creationId xmlns="" xmlns:a16="http://schemas.microsoft.com/office/drawing/2014/main" id="{F8EA72D7-FA1A-4C76-83AC-293B5912F0CC}"/>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95" name="Text Box 32">
          <a:extLst>
            <a:ext uri="{FF2B5EF4-FFF2-40B4-BE49-F238E27FC236}">
              <a16:creationId xmlns="" xmlns:a16="http://schemas.microsoft.com/office/drawing/2014/main" id="{0AFB6E02-5C04-43F4-9B29-7F06404C5840}"/>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96" name="Text Box 3">
          <a:extLst>
            <a:ext uri="{FF2B5EF4-FFF2-40B4-BE49-F238E27FC236}">
              <a16:creationId xmlns="" xmlns:a16="http://schemas.microsoft.com/office/drawing/2014/main" id="{7BA15709-3028-4CDB-8F88-DA9B34146B36}"/>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97" name="Text Box 63">
          <a:extLst>
            <a:ext uri="{FF2B5EF4-FFF2-40B4-BE49-F238E27FC236}">
              <a16:creationId xmlns="" xmlns:a16="http://schemas.microsoft.com/office/drawing/2014/main" id="{F07233BC-4CC6-4605-952F-A1D4E70762A9}"/>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298" name="Text Box 3">
          <a:extLst>
            <a:ext uri="{FF2B5EF4-FFF2-40B4-BE49-F238E27FC236}">
              <a16:creationId xmlns="" xmlns:a16="http://schemas.microsoft.com/office/drawing/2014/main" id="{1C6DDF8F-444F-4FFD-A9C9-9DD5CCBC12E0}"/>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299" name="Text Box 32">
          <a:extLst>
            <a:ext uri="{FF2B5EF4-FFF2-40B4-BE49-F238E27FC236}">
              <a16:creationId xmlns="" xmlns:a16="http://schemas.microsoft.com/office/drawing/2014/main" id="{84A13A5A-C65A-43B4-BF66-77F0356E49B5}"/>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52400"/>
    <xdr:sp macro="" textlink="">
      <xdr:nvSpPr>
        <xdr:cNvPr id="2300" name="Text Box 3">
          <a:extLst>
            <a:ext uri="{FF2B5EF4-FFF2-40B4-BE49-F238E27FC236}">
              <a16:creationId xmlns="" xmlns:a16="http://schemas.microsoft.com/office/drawing/2014/main" id="{B45000F1-D741-4685-A265-F5C590073AF7}"/>
            </a:ext>
          </a:extLst>
        </xdr:cNvPr>
        <xdr:cNvSpPr txBox="1">
          <a:spLocks noChangeArrowheads="1"/>
        </xdr:cNvSpPr>
      </xdr:nvSpPr>
      <xdr:spPr bwMode="auto">
        <a:xfrm>
          <a:off x="2876550" y="1485042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685</xdr:row>
      <xdr:rowOff>0</xdr:rowOff>
    </xdr:from>
    <xdr:ext cx="0" cy="114300"/>
    <xdr:sp macro="" textlink="">
      <xdr:nvSpPr>
        <xdr:cNvPr id="2301" name="Text Box 63">
          <a:extLst>
            <a:ext uri="{FF2B5EF4-FFF2-40B4-BE49-F238E27FC236}">
              <a16:creationId xmlns="" xmlns:a16="http://schemas.microsoft.com/office/drawing/2014/main" id="{71667E44-42C1-4900-9362-0D29EFB5BD2C}"/>
            </a:ext>
          </a:extLst>
        </xdr:cNvPr>
        <xdr:cNvSpPr txBox="1">
          <a:spLocks noChangeArrowheads="1"/>
        </xdr:cNvSpPr>
      </xdr:nvSpPr>
      <xdr:spPr bwMode="auto">
        <a:xfrm>
          <a:off x="2876550" y="1485042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1304925</xdr:colOff>
      <xdr:row>683</xdr:row>
      <xdr:rowOff>0</xdr:rowOff>
    </xdr:from>
    <xdr:to>
      <xdr:col>1</xdr:col>
      <xdr:colOff>1304925</xdr:colOff>
      <xdr:row>686</xdr:row>
      <xdr:rowOff>76201</xdr:rowOff>
    </xdr:to>
    <xdr:sp macro="" textlink="">
      <xdr:nvSpPr>
        <xdr:cNvPr id="230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0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1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2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3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4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5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6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7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37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7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8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39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0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1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2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4"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5"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6"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7"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8"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39"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40"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41"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42" name="Text Box 8"/>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66676</xdr:rowOff>
    </xdr:to>
    <xdr:sp macro="" textlink="">
      <xdr:nvSpPr>
        <xdr:cNvPr id="2443" name="Text Box 9"/>
        <xdr:cNvSpPr txBox="1">
          <a:spLocks noChangeArrowheads="1"/>
        </xdr:cNvSpPr>
      </xdr:nvSpPr>
      <xdr:spPr bwMode="auto">
        <a:xfrm>
          <a:off x="1743075" y="147732750"/>
          <a:ext cx="0" cy="609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4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5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6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7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8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49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6"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7"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8"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09"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0"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1"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2"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3"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4" name="Text Box 8"/>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683</xdr:row>
      <xdr:rowOff>0</xdr:rowOff>
    </xdr:from>
    <xdr:to>
      <xdr:col>1</xdr:col>
      <xdr:colOff>1304925</xdr:colOff>
      <xdr:row>686</xdr:row>
      <xdr:rowOff>76201</xdr:rowOff>
    </xdr:to>
    <xdr:sp macro="" textlink="">
      <xdr:nvSpPr>
        <xdr:cNvPr id="2515" name="Text Box 9"/>
        <xdr:cNvSpPr txBox="1">
          <a:spLocks noChangeArrowheads="1"/>
        </xdr:cNvSpPr>
      </xdr:nvSpPr>
      <xdr:spPr bwMode="auto">
        <a:xfrm>
          <a:off x="1743075" y="147732750"/>
          <a:ext cx="0" cy="6191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2438400</xdr:colOff>
      <xdr:row>668</xdr:row>
      <xdr:rowOff>0</xdr:rowOff>
    </xdr:from>
    <xdr:ext cx="0" cy="152400"/>
    <xdr:sp macro="" textlink="">
      <xdr:nvSpPr>
        <xdr:cNvPr id="2516" name="Text Box 3">
          <a:extLst>
            <a:ext uri="{FF2B5EF4-FFF2-40B4-BE49-F238E27FC236}">
              <a16:creationId xmlns="" xmlns:a16="http://schemas.microsoft.com/office/drawing/2014/main" id="{ED4AF31D-2FFF-4064-8A29-85951A12BB9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17" name="Text Box 32">
          <a:extLst>
            <a:ext uri="{FF2B5EF4-FFF2-40B4-BE49-F238E27FC236}">
              <a16:creationId xmlns="" xmlns:a16="http://schemas.microsoft.com/office/drawing/2014/main" id="{182E0AB9-2793-40CE-BAC6-9854E764268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18" name="Text Box 3">
          <a:extLst>
            <a:ext uri="{FF2B5EF4-FFF2-40B4-BE49-F238E27FC236}">
              <a16:creationId xmlns="" xmlns:a16="http://schemas.microsoft.com/office/drawing/2014/main" id="{357733DD-DC4B-419A-BAAF-014C73DCE49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19" name="Text Box 63">
          <a:extLst>
            <a:ext uri="{FF2B5EF4-FFF2-40B4-BE49-F238E27FC236}">
              <a16:creationId xmlns="" xmlns:a16="http://schemas.microsoft.com/office/drawing/2014/main" id="{79E83D2A-F166-4BFF-B9D1-AA196139349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20" name="Text Box 3">
          <a:extLst>
            <a:ext uri="{FF2B5EF4-FFF2-40B4-BE49-F238E27FC236}">
              <a16:creationId xmlns="" xmlns:a16="http://schemas.microsoft.com/office/drawing/2014/main" id="{407FD7CF-19A1-48A5-A503-6237652DFC4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21" name="Text Box 32">
          <a:extLst>
            <a:ext uri="{FF2B5EF4-FFF2-40B4-BE49-F238E27FC236}">
              <a16:creationId xmlns="" xmlns:a16="http://schemas.microsoft.com/office/drawing/2014/main" id="{A69FC710-012D-43B0-9443-AC6E53C4157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22" name="Text Box 3">
          <a:extLst>
            <a:ext uri="{FF2B5EF4-FFF2-40B4-BE49-F238E27FC236}">
              <a16:creationId xmlns="" xmlns:a16="http://schemas.microsoft.com/office/drawing/2014/main" id="{CE4F4318-A412-4945-BE34-4801D548A73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23" name="Text Box 63">
          <a:extLst>
            <a:ext uri="{FF2B5EF4-FFF2-40B4-BE49-F238E27FC236}">
              <a16:creationId xmlns="" xmlns:a16="http://schemas.microsoft.com/office/drawing/2014/main" id="{A23E12AC-795A-4CDE-8C47-148E828DD68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24" name="Text Box 3">
          <a:extLst>
            <a:ext uri="{FF2B5EF4-FFF2-40B4-BE49-F238E27FC236}">
              <a16:creationId xmlns="" xmlns:a16="http://schemas.microsoft.com/office/drawing/2014/main" id="{D71D57C7-4B51-429C-8EFF-EE23A34ECE9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25" name="Text Box 32">
          <a:extLst>
            <a:ext uri="{FF2B5EF4-FFF2-40B4-BE49-F238E27FC236}">
              <a16:creationId xmlns="" xmlns:a16="http://schemas.microsoft.com/office/drawing/2014/main" id="{97A71B25-71D6-41E9-B575-1ED8B26B746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26" name="Text Box 3">
          <a:extLst>
            <a:ext uri="{FF2B5EF4-FFF2-40B4-BE49-F238E27FC236}">
              <a16:creationId xmlns="" xmlns:a16="http://schemas.microsoft.com/office/drawing/2014/main" id="{30FFAB63-2471-427B-831F-35DC9A77DD5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27" name="Text Box 63">
          <a:extLst>
            <a:ext uri="{FF2B5EF4-FFF2-40B4-BE49-F238E27FC236}">
              <a16:creationId xmlns="" xmlns:a16="http://schemas.microsoft.com/office/drawing/2014/main" id="{17C176B1-0A6C-4767-BE40-2F6A218E1BF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28" name="Text Box 3">
          <a:extLst>
            <a:ext uri="{FF2B5EF4-FFF2-40B4-BE49-F238E27FC236}">
              <a16:creationId xmlns="" xmlns:a16="http://schemas.microsoft.com/office/drawing/2014/main" id="{D81D1B47-A447-4030-9AC5-136EF43EA50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29" name="Text Box 32">
          <a:extLst>
            <a:ext uri="{FF2B5EF4-FFF2-40B4-BE49-F238E27FC236}">
              <a16:creationId xmlns="" xmlns:a16="http://schemas.microsoft.com/office/drawing/2014/main" id="{C788E0E7-0DE0-40D5-AAB3-45613E8EA27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30" name="Text Box 3">
          <a:extLst>
            <a:ext uri="{FF2B5EF4-FFF2-40B4-BE49-F238E27FC236}">
              <a16:creationId xmlns="" xmlns:a16="http://schemas.microsoft.com/office/drawing/2014/main" id="{72F05AC2-113D-41F9-8A37-EBEF1D179A6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31" name="Text Box 63">
          <a:extLst>
            <a:ext uri="{FF2B5EF4-FFF2-40B4-BE49-F238E27FC236}">
              <a16:creationId xmlns="" xmlns:a16="http://schemas.microsoft.com/office/drawing/2014/main" id="{F75E987D-10A2-4623-8C7D-A50E06C3C03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32" name="Text Box 3">
          <a:extLst>
            <a:ext uri="{FF2B5EF4-FFF2-40B4-BE49-F238E27FC236}">
              <a16:creationId xmlns="" xmlns:a16="http://schemas.microsoft.com/office/drawing/2014/main" id="{2D26D124-53A6-439F-A65D-321CB717137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33" name="Text Box 32">
          <a:extLst>
            <a:ext uri="{FF2B5EF4-FFF2-40B4-BE49-F238E27FC236}">
              <a16:creationId xmlns="" xmlns:a16="http://schemas.microsoft.com/office/drawing/2014/main" id="{9623C138-601B-47C6-94E1-B80AF8CDF55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34" name="Text Box 3">
          <a:extLst>
            <a:ext uri="{FF2B5EF4-FFF2-40B4-BE49-F238E27FC236}">
              <a16:creationId xmlns="" xmlns:a16="http://schemas.microsoft.com/office/drawing/2014/main" id="{BF720AF6-4FFA-4478-8FA9-E465A132DF4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35" name="Text Box 63">
          <a:extLst>
            <a:ext uri="{FF2B5EF4-FFF2-40B4-BE49-F238E27FC236}">
              <a16:creationId xmlns="" xmlns:a16="http://schemas.microsoft.com/office/drawing/2014/main" id="{FA326B90-0496-4F90-A60A-27C0530CC5F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36" name="Text Box 3">
          <a:extLst>
            <a:ext uri="{FF2B5EF4-FFF2-40B4-BE49-F238E27FC236}">
              <a16:creationId xmlns="" xmlns:a16="http://schemas.microsoft.com/office/drawing/2014/main" id="{A8A9CFA1-33DD-46E8-976A-7C13431C322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37" name="Text Box 32">
          <a:extLst>
            <a:ext uri="{FF2B5EF4-FFF2-40B4-BE49-F238E27FC236}">
              <a16:creationId xmlns="" xmlns:a16="http://schemas.microsoft.com/office/drawing/2014/main" id="{11B02EF9-CB9C-4844-84BC-7C012A85961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38" name="Text Box 3">
          <a:extLst>
            <a:ext uri="{FF2B5EF4-FFF2-40B4-BE49-F238E27FC236}">
              <a16:creationId xmlns="" xmlns:a16="http://schemas.microsoft.com/office/drawing/2014/main" id="{BF26CA8D-6BB3-439F-870D-CC93B037165F}"/>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39" name="Text Box 63">
          <a:extLst>
            <a:ext uri="{FF2B5EF4-FFF2-40B4-BE49-F238E27FC236}">
              <a16:creationId xmlns="" xmlns:a16="http://schemas.microsoft.com/office/drawing/2014/main" id="{3AFC9B89-E26A-450D-9407-0E376451F47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40" name="Text Box 3">
          <a:extLst>
            <a:ext uri="{FF2B5EF4-FFF2-40B4-BE49-F238E27FC236}">
              <a16:creationId xmlns="" xmlns:a16="http://schemas.microsoft.com/office/drawing/2014/main" id="{B6AF53C5-D6F4-4C37-B9EE-989681D3D65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41" name="Text Box 32">
          <a:extLst>
            <a:ext uri="{FF2B5EF4-FFF2-40B4-BE49-F238E27FC236}">
              <a16:creationId xmlns="" xmlns:a16="http://schemas.microsoft.com/office/drawing/2014/main" id="{BA5FF064-524C-46D8-B98C-AF5E1C59EFD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42" name="Text Box 3">
          <a:extLst>
            <a:ext uri="{FF2B5EF4-FFF2-40B4-BE49-F238E27FC236}">
              <a16:creationId xmlns="" xmlns:a16="http://schemas.microsoft.com/office/drawing/2014/main" id="{EECEFD33-5496-4C1E-9DCA-24933BBB09C5}"/>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43" name="Text Box 63">
          <a:extLst>
            <a:ext uri="{FF2B5EF4-FFF2-40B4-BE49-F238E27FC236}">
              <a16:creationId xmlns="" xmlns:a16="http://schemas.microsoft.com/office/drawing/2014/main" id="{7D2A09C7-8DF0-4AD8-9626-28C566DD2E4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44" name="Text Box 3">
          <a:extLst>
            <a:ext uri="{FF2B5EF4-FFF2-40B4-BE49-F238E27FC236}">
              <a16:creationId xmlns="" xmlns:a16="http://schemas.microsoft.com/office/drawing/2014/main" id="{4CFE9AE8-017F-4E51-AD59-1BDFC2D435B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45" name="Text Box 32">
          <a:extLst>
            <a:ext uri="{FF2B5EF4-FFF2-40B4-BE49-F238E27FC236}">
              <a16:creationId xmlns="" xmlns:a16="http://schemas.microsoft.com/office/drawing/2014/main" id="{65A9EBDE-FAF0-4CDC-A7C0-2607753A26D1}"/>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46" name="Text Box 3">
          <a:extLst>
            <a:ext uri="{FF2B5EF4-FFF2-40B4-BE49-F238E27FC236}">
              <a16:creationId xmlns="" xmlns:a16="http://schemas.microsoft.com/office/drawing/2014/main" id="{714C2F48-6AEC-439F-80CE-518300500BB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47" name="Text Box 63">
          <a:extLst>
            <a:ext uri="{FF2B5EF4-FFF2-40B4-BE49-F238E27FC236}">
              <a16:creationId xmlns="" xmlns:a16="http://schemas.microsoft.com/office/drawing/2014/main" id="{49455EFF-F2B1-4990-A428-D8D87682CC0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48" name="Text Box 3">
          <a:extLst>
            <a:ext uri="{FF2B5EF4-FFF2-40B4-BE49-F238E27FC236}">
              <a16:creationId xmlns="" xmlns:a16="http://schemas.microsoft.com/office/drawing/2014/main" id="{5638A89B-2E9F-49B4-BAC9-99E4E8D4804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49" name="Text Box 32">
          <a:extLst>
            <a:ext uri="{FF2B5EF4-FFF2-40B4-BE49-F238E27FC236}">
              <a16:creationId xmlns="" xmlns:a16="http://schemas.microsoft.com/office/drawing/2014/main" id="{D8CB1278-ECBD-4681-BCDE-FEAE1A8AFE5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50" name="Text Box 3">
          <a:extLst>
            <a:ext uri="{FF2B5EF4-FFF2-40B4-BE49-F238E27FC236}">
              <a16:creationId xmlns="" xmlns:a16="http://schemas.microsoft.com/office/drawing/2014/main" id="{6BE70F66-676B-4F5E-86B3-966B02A21BB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51" name="Text Box 63">
          <a:extLst>
            <a:ext uri="{FF2B5EF4-FFF2-40B4-BE49-F238E27FC236}">
              <a16:creationId xmlns="" xmlns:a16="http://schemas.microsoft.com/office/drawing/2014/main" id="{2F132C95-358D-47BF-B77B-74F5151E227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52" name="Text Box 3">
          <a:extLst>
            <a:ext uri="{FF2B5EF4-FFF2-40B4-BE49-F238E27FC236}">
              <a16:creationId xmlns="" xmlns:a16="http://schemas.microsoft.com/office/drawing/2014/main" id="{569A5260-1BD5-4840-8C40-45C4F83A45D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53" name="Text Box 32">
          <a:extLst>
            <a:ext uri="{FF2B5EF4-FFF2-40B4-BE49-F238E27FC236}">
              <a16:creationId xmlns="" xmlns:a16="http://schemas.microsoft.com/office/drawing/2014/main" id="{281F157A-8566-4B92-BE00-83721C4F830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54" name="Text Box 3">
          <a:extLst>
            <a:ext uri="{FF2B5EF4-FFF2-40B4-BE49-F238E27FC236}">
              <a16:creationId xmlns="" xmlns:a16="http://schemas.microsoft.com/office/drawing/2014/main" id="{FFDCD9B5-57FF-48DE-91F2-70A8C7BBA56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55" name="Text Box 63">
          <a:extLst>
            <a:ext uri="{FF2B5EF4-FFF2-40B4-BE49-F238E27FC236}">
              <a16:creationId xmlns="" xmlns:a16="http://schemas.microsoft.com/office/drawing/2014/main" id="{176171C4-DEA4-481B-A494-ECF73C06075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56" name="Text Box 3">
          <a:extLst>
            <a:ext uri="{FF2B5EF4-FFF2-40B4-BE49-F238E27FC236}">
              <a16:creationId xmlns="" xmlns:a16="http://schemas.microsoft.com/office/drawing/2014/main" id="{A6011776-84AE-43BB-A93D-368A3B80630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57" name="Text Box 32">
          <a:extLst>
            <a:ext uri="{FF2B5EF4-FFF2-40B4-BE49-F238E27FC236}">
              <a16:creationId xmlns="" xmlns:a16="http://schemas.microsoft.com/office/drawing/2014/main" id="{9119AAAC-CFBC-42E6-9C84-D2489430FC5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58" name="Text Box 3">
          <a:extLst>
            <a:ext uri="{FF2B5EF4-FFF2-40B4-BE49-F238E27FC236}">
              <a16:creationId xmlns="" xmlns:a16="http://schemas.microsoft.com/office/drawing/2014/main" id="{D9E37867-A6FB-42FF-9269-18C46731BDF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59" name="Text Box 63">
          <a:extLst>
            <a:ext uri="{FF2B5EF4-FFF2-40B4-BE49-F238E27FC236}">
              <a16:creationId xmlns="" xmlns:a16="http://schemas.microsoft.com/office/drawing/2014/main" id="{E52F7CD9-44D8-40EE-8AA0-6FC9D5804AF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60" name="Text Box 3">
          <a:extLst>
            <a:ext uri="{FF2B5EF4-FFF2-40B4-BE49-F238E27FC236}">
              <a16:creationId xmlns="" xmlns:a16="http://schemas.microsoft.com/office/drawing/2014/main" id="{E83E1985-59E9-49A9-A28D-1F6E2A09897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61" name="Text Box 32">
          <a:extLst>
            <a:ext uri="{FF2B5EF4-FFF2-40B4-BE49-F238E27FC236}">
              <a16:creationId xmlns="" xmlns:a16="http://schemas.microsoft.com/office/drawing/2014/main" id="{C204BECA-8A52-4631-B105-ADEF2F34CB2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62" name="Text Box 3">
          <a:extLst>
            <a:ext uri="{FF2B5EF4-FFF2-40B4-BE49-F238E27FC236}">
              <a16:creationId xmlns="" xmlns:a16="http://schemas.microsoft.com/office/drawing/2014/main" id="{63174BB5-59CC-4CFC-9D5B-C3814D96C03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63" name="Text Box 63">
          <a:extLst>
            <a:ext uri="{FF2B5EF4-FFF2-40B4-BE49-F238E27FC236}">
              <a16:creationId xmlns="" xmlns:a16="http://schemas.microsoft.com/office/drawing/2014/main" id="{C0713EB4-C2CE-41AE-8E32-094FA4B2100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64" name="Text Box 3">
          <a:extLst>
            <a:ext uri="{FF2B5EF4-FFF2-40B4-BE49-F238E27FC236}">
              <a16:creationId xmlns="" xmlns:a16="http://schemas.microsoft.com/office/drawing/2014/main" id="{CFE1E304-BEDD-43F3-ADF5-23B5A874066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65" name="Text Box 32">
          <a:extLst>
            <a:ext uri="{FF2B5EF4-FFF2-40B4-BE49-F238E27FC236}">
              <a16:creationId xmlns="" xmlns:a16="http://schemas.microsoft.com/office/drawing/2014/main" id="{6FC496C5-78EA-45AD-8471-DD495F98C681}"/>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66" name="Text Box 3">
          <a:extLst>
            <a:ext uri="{FF2B5EF4-FFF2-40B4-BE49-F238E27FC236}">
              <a16:creationId xmlns="" xmlns:a16="http://schemas.microsoft.com/office/drawing/2014/main" id="{D8FDACB3-BFB9-44B3-879B-E94B7E400AB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67" name="Text Box 63">
          <a:extLst>
            <a:ext uri="{FF2B5EF4-FFF2-40B4-BE49-F238E27FC236}">
              <a16:creationId xmlns="" xmlns:a16="http://schemas.microsoft.com/office/drawing/2014/main" id="{0D7ABEA1-8308-4B37-81F6-E0AB1056B93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68" name="Text Box 3">
          <a:extLst>
            <a:ext uri="{FF2B5EF4-FFF2-40B4-BE49-F238E27FC236}">
              <a16:creationId xmlns="" xmlns:a16="http://schemas.microsoft.com/office/drawing/2014/main" id="{DD255D7E-A8D3-431E-B410-7589DC8519D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69" name="Text Box 32">
          <a:extLst>
            <a:ext uri="{FF2B5EF4-FFF2-40B4-BE49-F238E27FC236}">
              <a16:creationId xmlns="" xmlns:a16="http://schemas.microsoft.com/office/drawing/2014/main" id="{0893A91E-7F64-4AFA-8FF0-A0C6F7CF755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70" name="Text Box 3">
          <a:extLst>
            <a:ext uri="{FF2B5EF4-FFF2-40B4-BE49-F238E27FC236}">
              <a16:creationId xmlns="" xmlns:a16="http://schemas.microsoft.com/office/drawing/2014/main" id="{7964E93B-AB4E-415B-AB0A-D008406787A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71" name="Text Box 63">
          <a:extLst>
            <a:ext uri="{FF2B5EF4-FFF2-40B4-BE49-F238E27FC236}">
              <a16:creationId xmlns="" xmlns:a16="http://schemas.microsoft.com/office/drawing/2014/main" id="{5725CDE2-BDBE-4A52-A7C4-DD8717C38BA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72" name="Text Box 3">
          <a:extLst>
            <a:ext uri="{FF2B5EF4-FFF2-40B4-BE49-F238E27FC236}">
              <a16:creationId xmlns="" xmlns:a16="http://schemas.microsoft.com/office/drawing/2014/main" id="{2D65FD54-8114-406D-9571-40B08CD01AC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73" name="Text Box 32">
          <a:extLst>
            <a:ext uri="{FF2B5EF4-FFF2-40B4-BE49-F238E27FC236}">
              <a16:creationId xmlns="" xmlns:a16="http://schemas.microsoft.com/office/drawing/2014/main" id="{E233B8FE-276D-44BF-A5A0-0D492D83DBE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74" name="Text Box 3">
          <a:extLst>
            <a:ext uri="{FF2B5EF4-FFF2-40B4-BE49-F238E27FC236}">
              <a16:creationId xmlns="" xmlns:a16="http://schemas.microsoft.com/office/drawing/2014/main" id="{0BBDC2C3-6C49-4E1B-848E-D95FB6115FE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75" name="Text Box 63">
          <a:extLst>
            <a:ext uri="{FF2B5EF4-FFF2-40B4-BE49-F238E27FC236}">
              <a16:creationId xmlns="" xmlns:a16="http://schemas.microsoft.com/office/drawing/2014/main" id="{B4D98D0D-5543-4E3A-A213-0D054A2D607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76" name="Text Box 3">
          <a:extLst>
            <a:ext uri="{FF2B5EF4-FFF2-40B4-BE49-F238E27FC236}">
              <a16:creationId xmlns="" xmlns:a16="http://schemas.microsoft.com/office/drawing/2014/main" id="{584479E7-3A45-48F6-A8DC-72108879020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77" name="Text Box 32">
          <a:extLst>
            <a:ext uri="{FF2B5EF4-FFF2-40B4-BE49-F238E27FC236}">
              <a16:creationId xmlns="" xmlns:a16="http://schemas.microsoft.com/office/drawing/2014/main" id="{7ECDE379-D753-40E5-BB0F-82D4A1402CC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78" name="Text Box 3">
          <a:extLst>
            <a:ext uri="{FF2B5EF4-FFF2-40B4-BE49-F238E27FC236}">
              <a16:creationId xmlns="" xmlns:a16="http://schemas.microsoft.com/office/drawing/2014/main" id="{4E8B76CA-97A0-4747-8546-4CD6BF8AF95F}"/>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79" name="Text Box 63">
          <a:extLst>
            <a:ext uri="{FF2B5EF4-FFF2-40B4-BE49-F238E27FC236}">
              <a16:creationId xmlns="" xmlns:a16="http://schemas.microsoft.com/office/drawing/2014/main" id="{3345FE2A-5542-4636-93BB-D4BFE23782B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80" name="Text Box 3">
          <a:extLst>
            <a:ext uri="{FF2B5EF4-FFF2-40B4-BE49-F238E27FC236}">
              <a16:creationId xmlns="" xmlns:a16="http://schemas.microsoft.com/office/drawing/2014/main" id="{10AABAB3-0B7F-4E85-B368-2D0BE6FFE53F}"/>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81" name="Text Box 32">
          <a:extLst>
            <a:ext uri="{FF2B5EF4-FFF2-40B4-BE49-F238E27FC236}">
              <a16:creationId xmlns="" xmlns:a16="http://schemas.microsoft.com/office/drawing/2014/main" id="{E8EF4AF4-A492-4C04-AE98-DC5DB4FEE39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82" name="Text Box 3">
          <a:extLst>
            <a:ext uri="{FF2B5EF4-FFF2-40B4-BE49-F238E27FC236}">
              <a16:creationId xmlns="" xmlns:a16="http://schemas.microsoft.com/office/drawing/2014/main" id="{F2EC9AA8-3610-403D-8010-CCCF8B6C3DA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83" name="Text Box 63">
          <a:extLst>
            <a:ext uri="{FF2B5EF4-FFF2-40B4-BE49-F238E27FC236}">
              <a16:creationId xmlns="" xmlns:a16="http://schemas.microsoft.com/office/drawing/2014/main" id="{735A306F-1EA4-4F5A-91C2-D0A02F0C804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84" name="Text Box 3">
          <a:extLst>
            <a:ext uri="{FF2B5EF4-FFF2-40B4-BE49-F238E27FC236}">
              <a16:creationId xmlns="" xmlns:a16="http://schemas.microsoft.com/office/drawing/2014/main" id="{A6D6A2D1-E5CC-49B6-ACD5-05551849CEA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85" name="Text Box 32">
          <a:extLst>
            <a:ext uri="{FF2B5EF4-FFF2-40B4-BE49-F238E27FC236}">
              <a16:creationId xmlns="" xmlns:a16="http://schemas.microsoft.com/office/drawing/2014/main" id="{37DD0BF6-4636-40FC-849A-D95256BC09C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86" name="Text Box 3">
          <a:extLst>
            <a:ext uri="{FF2B5EF4-FFF2-40B4-BE49-F238E27FC236}">
              <a16:creationId xmlns="" xmlns:a16="http://schemas.microsoft.com/office/drawing/2014/main" id="{C2F46AD0-D724-4157-B23A-0FEB2FCC88C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87" name="Text Box 63">
          <a:extLst>
            <a:ext uri="{FF2B5EF4-FFF2-40B4-BE49-F238E27FC236}">
              <a16:creationId xmlns="" xmlns:a16="http://schemas.microsoft.com/office/drawing/2014/main" id="{45EED962-BBF0-4790-9541-5C0B46E733D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88" name="Text Box 3">
          <a:extLst>
            <a:ext uri="{FF2B5EF4-FFF2-40B4-BE49-F238E27FC236}">
              <a16:creationId xmlns="" xmlns:a16="http://schemas.microsoft.com/office/drawing/2014/main" id="{AF99FCA8-08D0-4F12-936F-A52ECADEA21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89" name="Text Box 32">
          <a:extLst>
            <a:ext uri="{FF2B5EF4-FFF2-40B4-BE49-F238E27FC236}">
              <a16:creationId xmlns="" xmlns:a16="http://schemas.microsoft.com/office/drawing/2014/main" id="{DA0CAA00-5DA0-4DB6-A2C9-E22FBD28BB1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90" name="Text Box 3">
          <a:extLst>
            <a:ext uri="{FF2B5EF4-FFF2-40B4-BE49-F238E27FC236}">
              <a16:creationId xmlns="" xmlns:a16="http://schemas.microsoft.com/office/drawing/2014/main" id="{F2448492-2CB8-452F-9D04-7B052C1EA3A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91" name="Text Box 63">
          <a:extLst>
            <a:ext uri="{FF2B5EF4-FFF2-40B4-BE49-F238E27FC236}">
              <a16:creationId xmlns="" xmlns:a16="http://schemas.microsoft.com/office/drawing/2014/main" id="{64867012-EBD7-4D0C-8D6B-87ADF0DF1CF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92" name="Text Box 3">
          <a:extLst>
            <a:ext uri="{FF2B5EF4-FFF2-40B4-BE49-F238E27FC236}">
              <a16:creationId xmlns="" xmlns:a16="http://schemas.microsoft.com/office/drawing/2014/main" id="{D0A64B58-9A11-42E0-8EB7-72EFD2433EF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93" name="Text Box 32">
          <a:extLst>
            <a:ext uri="{FF2B5EF4-FFF2-40B4-BE49-F238E27FC236}">
              <a16:creationId xmlns="" xmlns:a16="http://schemas.microsoft.com/office/drawing/2014/main" id="{479E222A-B7D7-48A0-83A6-699CA5E16FE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94" name="Text Box 3">
          <a:extLst>
            <a:ext uri="{FF2B5EF4-FFF2-40B4-BE49-F238E27FC236}">
              <a16:creationId xmlns="" xmlns:a16="http://schemas.microsoft.com/office/drawing/2014/main" id="{AAF897B0-3F7E-42CA-A766-CC5A8745BD5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95" name="Text Box 63">
          <a:extLst>
            <a:ext uri="{FF2B5EF4-FFF2-40B4-BE49-F238E27FC236}">
              <a16:creationId xmlns="" xmlns:a16="http://schemas.microsoft.com/office/drawing/2014/main" id="{6102CF07-0414-45A8-9737-7B42874F6DB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96" name="Text Box 3">
          <a:extLst>
            <a:ext uri="{FF2B5EF4-FFF2-40B4-BE49-F238E27FC236}">
              <a16:creationId xmlns="" xmlns:a16="http://schemas.microsoft.com/office/drawing/2014/main" id="{DB96A3FE-D182-494F-9206-724EDB3CB4D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97" name="Text Box 32">
          <a:extLst>
            <a:ext uri="{FF2B5EF4-FFF2-40B4-BE49-F238E27FC236}">
              <a16:creationId xmlns="" xmlns:a16="http://schemas.microsoft.com/office/drawing/2014/main" id="{606AAD4C-E38C-42E8-9B40-018E3DA37BF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598" name="Text Box 3">
          <a:extLst>
            <a:ext uri="{FF2B5EF4-FFF2-40B4-BE49-F238E27FC236}">
              <a16:creationId xmlns="" xmlns:a16="http://schemas.microsoft.com/office/drawing/2014/main" id="{A3B1F66D-BA1E-4E1F-90F2-A725E753E28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599" name="Text Box 63">
          <a:extLst>
            <a:ext uri="{FF2B5EF4-FFF2-40B4-BE49-F238E27FC236}">
              <a16:creationId xmlns="" xmlns:a16="http://schemas.microsoft.com/office/drawing/2014/main" id="{CB035E7E-213B-4426-803E-16F73B8981A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00" name="Text Box 3">
          <a:extLst>
            <a:ext uri="{FF2B5EF4-FFF2-40B4-BE49-F238E27FC236}">
              <a16:creationId xmlns="" xmlns:a16="http://schemas.microsoft.com/office/drawing/2014/main" id="{E815C2A6-0904-4CA5-BF2F-764ADBFF21F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01" name="Text Box 32">
          <a:extLst>
            <a:ext uri="{FF2B5EF4-FFF2-40B4-BE49-F238E27FC236}">
              <a16:creationId xmlns="" xmlns:a16="http://schemas.microsoft.com/office/drawing/2014/main" id="{2A8D14F2-5D6E-4347-9D8E-A9ABB8D5416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02" name="Text Box 3">
          <a:extLst>
            <a:ext uri="{FF2B5EF4-FFF2-40B4-BE49-F238E27FC236}">
              <a16:creationId xmlns="" xmlns:a16="http://schemas.microsoft.com/office/drawing/2014/main" id="{233654CA-701A-45B5-B8A0-FD566707D88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03" name="Text Box 63">
          <a:extLst>
            <a:ext uri="{FF2B5EF4-FFF2-40B4-BE49-F238E27FC236}">
              <a16:creationId xmlns="" xmlns:a16="http://schemas.microsoft.com/office/drawing/2014/main" id="{315FC828-B9F8-481A-A6CC-307C95FB4D5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04" name="Text Box 3">
          <a:extLst>
            <a:ext uri="{FF2B5EF4-FFF2-40B4-BE49-F238E27FC236}">
              <a16:creationId xmlns="" xmlns:a16="http://schemas.microsoft.com/office/drawing/2014/main" id="{654F13DC-81C7-4018-82F5-9BA7BD975F6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05" name="Text Box 32">
          <a:extLst>
            <a:ext uri="{FF2B5EF4-FFF2-40B4-BE49-F238E27FC236}">
              <a16:creationId xmlns="" xmlns:a16="http://schemas.microsoft.com/office/drawing/2014/main" id="{73563CA3-B15C-49C2-A80D-770CC60E88E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06" name="Text Box 3">
          <a:extLst>
            <a:ext uri="{FF2B5EF4-FFF2-40B4-BE49-F238E27FC236}">
              <a16:creationId xmlns="" xmlns:a16="http://schemas.microsoft.com/office/drawing/2014/main" id="{9088221B-ECAC-4E8E-849F-C073A548B8F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07" name="Text Box 63">
          <a:extLst>
            <a:ext uri="{FF2B5EF4-FFF2-40B4-BE49-F238E27FC236}">
              <a16:creationId xmlns="" xmlns:a16="http://schemas.microsoft.com/office/drawing/2014/main" id="{AC7C624A-E476-4753-9910-04E71E5EC6F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08" name="Text Box 3">
          <a:extLst>
            <a:ext uri="{FF2B5EF4-FFF2-40B4-BE49-F238E27FC236}">
              <a16:creationId xmlns="" xmlns:a16="http://schemas.microsoft.com/office/drawing/2014/main" id="{D90A2373-59D8-4CF5-94CB-EF7335F39AA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09" name="Text Box 32">
          <a:extLst>
            <a:ext uri="{FF2B5EF4-FFF2-40B4-BE49-F238E27FC236}">
              <a16:creationId xmlns="" xmlns:a16="http://schemas.microsoft.com/office/drawing/2014/main" id="{AC671DDF-D2EC-4BD2-95D7-FE81E767A3D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10" name="Text Box 3">
          <a:extLst>
            <a:ext uri="{FF2B5EF4-FFF2-40B4-BE49-F238E27FC236}">
              <a16:creationId xmlns="" xmlns:a16="http://schemas.microsoft.com/office/drawing/2014/main" id="{3CF2EF4B-B014-4956-AE87-9D05AD44A23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11" name="Text Box 63">
          <a:extLst>
            <a:ext uri="{FF2B5EF4-FFF2-40B4-BE49-F238E27FC236}">
              <a16:creationId xmlns="" xmlns:a16="http://schemas.microsoft.com/office/drawing/2014/main" id="{C62C2A55-2AB9-43AD-8FEE-AFF6775BDDA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12" name="Text Box 3">
          <a:extLst>
            <a:ext uri="{FF2B5EF4-FFF2-40B4-BE49-F238E27FC236}">
              <a16:creationId xmlns="" xmlns:a16="http://schemas.microsoft.com/office/drawing/2014/main" id="{3C16738A-8D29-4E93-A978-E0C4D838B16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13" name="Text Box 32">
          <a:extLst>
            <a:ext uri="{FF2B5EF4-FFF2-40B4-BE49-F238E27FC236}">
              <a16:creationId xmlns="" xmlns:a16="http://schemas.microsoft.com/office/drawing/2014/main" id="{43A11319-1588-4FA2-A8D3-B8152B62E17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14" name="Text Box 3">
          <a:extLst>
            <a:ext uri="{FF2B5EF4-FFF2-40B4-BE49-F238E27FC236}">
              <a16:creationId xmlns="" xmlns:a16="http://schemas.microsoft.com/office/drawing/2014/main" id="{D24109D3-726C-44A7-B277-B7E8B92793C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15" name="Text Box 63">
          <a:extLst>
            <a:ext uri="{FF2B5EF4-FFF2-40B4-BE49-F238E27FC236}">
              <a16:creationId xmlns="" xmlns:a16="http://schemas.microsoft.com/office/drawing/2014/main" id="{5537F186-9712-4F67-AC0A-A1C722051FB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16" name="Text Box 3">
          <a:extLst>
            <a:ext uri="{FF2B5EF4-FFF2-40B4-BE49-F238E27FC236}">
              <a16:creationId xmlns="" xmlns:a16="http://schemas.microsoft.com/office/drawing/2014/main" id="{F21ADFE0-2EEB-450B-A038-22F360C2A29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17" name="Text Box 32">
          <a:extLst>
            <a:ext uri="{FF2B5EF4-FFF2-40B4-BE49-F238E27FC236}">
              <a16:creationId xmlns="" xmlns:a16="http://schemas.microsoft.com/office/drawing/2014/main" id="{C5251AFD-BB8E-48EB-8472-2B61715AA36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18" name="Text Box 3">
          <a:extLst>
            <a:ext uri="{FF2B5EF4-FFF2-40B4-BE49-F238E27FC236}">
              <a16:creationId xmlns="" xmlns:a16="http://schemas.microsoft.com/office/drawing/2014/main" id="{A16A348D-47A6-42B2-B6BC-94A8ACF2AD7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19" name="Text Box 63">
          <a:extLst>
            <a:ext uri="{FF2B5EF4-FFF2-40B4-BE49-F238E27FC236}">
              <a16:creationId xmlns="" xmlns:a16="http://schemas.microsoft.com/office/drawing/2014/main" id="{EC430B58-54F7-473E-8881-4F79FB83A58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20" name="Text Box 3">
          <a:extLst>
            <a:ext uri="{FF2B5EF4-FFF2-40B4-BE49-F238E27FC236}">
              <a16:creationId xmlns="" xmlns:a16="http://schemas.microsoft.com/office/drawing/2014/main" id="{DB6070D9-278B-4533-B5CB-5EDCC11AD37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21" name="Text Box 32">
          <a:extLst>
            <a:ext uri="{FF2B5EF4-FFF2-40B4-BE49-F238E27FC236}">
              <a16:creationId xmlns="" xmlns:a16="http://schemas.microsoft.com/office/drawing/2014/main" id="{5F099DF8-D4A2-4F3C-B1E2-F992556F07A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22" name="Text Box 3">
          <a:extLst>
            <a:ext uri="{FF2B5EF4-FFF2-40B4-BE49-F238E27FC236}">
              <a16:creationId xmlns="" xmlns:a16="http://schemas.microsoft.com/office/drawing/2014/main" id="{B6D8B8D2-5BB2-4EE9-B9AE-6719BBD77FF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23" name="Text Box 63">
          <a:extLst>
            <a:ext uri="{FF2B5EF4-FFF2-40B4-BE49-F238E27FC236}">
              <a16:creationId xmlns="" xmlns:a16="http://schemas.microsoft.com/office/drawing/2014/main" id="{8403F930-A196-4DB4-AD56-5792BCC4617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24" name="Text Box 3">
          <a:extLst>
            <a:ext uri="{FF2B5EF4-FFF2-40B4-BE49-F238E27FC236}">
              <a16:creationId xmlns="" xmlns:a16="http://schemas.microsoft.com/office/drawing/2014/main" id="{393E7B9F-914C-4FB6-899A-0B79AA80814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25" name="Text Box 32">
          <a:extLst>
            <a:ext uri="{FF2B5EF4-FFF2-40B4-BE49-F238E27FC236}">
              <a16:creationId xmlns="" xmlns:a16="http://schemas.microsoft.com/office/drawing/2014/main" id="{D0E73DA8-2C9B-43DC-9BE3-EB5F47120B3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26" name="Text Box 3">
          <a:extLst>
            <a:ext uri="{FF2B5EF4-FFF2-40B4-BE49-F238E27FC236}">
              <a16:creationId xmlns="" xmlns:a16="http://schemas.microsoft.com/office/drawing/2014/main" id="{58337DAD-F786-46C6-B282-8EF47449156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27" name="Text Box 63">
          <a:extLst>
            <a:ext uri="{FF2B5EF4-FFF2-40B4-BE49-F238E27FC236}">
              <a16:creationId xmlns="" xmlns:a16="http://schemas.microsoft.com/office/drawing/2014/main" id="{CED2A452-5B38-47D7-800F-950D20966A4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28" name="Text Box 3">
          <a:extLst>
            <a:ext uri="{FF2B5EF4-FFF2-40B4-BE49-F238E27FC236}">
              <a16:creationId xmlns="" xmlns:a16="http://schemas.microsoft.com/office/drawing/2014/main" id="{7FD00E71-7A5C-472F-A6CE-0D0992082C6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29" name="Text Box 32">
          <a:extLst>
            <a:ext uri="{FF2B5EF4-FFF2-40B4-BE49-F238E27FC236}">
              <a16:creationId xmlns="" xmlns:a16="http://schemas.microsoft.com/office/drawing/2014/main" id="{05BAB1F1-177F-4B50-9B66-E8409BAA201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30" name="Text Box 3">
          <a:extLst>
            <a:ext uri="{FF2B5EF4-FFF2-40B4-BE49-F238E27FC236}">
              <a16:creationId xmlns="" xmlns:a16="http://schemas.microsoft.com/office/drawing/2014/main" id="{60DE9571-044A-48F9-A1FD-86E175205A7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31" name="Text Box 63">
          <a:extLst>
            <a:ext uri="{FF2B5EF4-FFF2-40B4-BE49-F238E27FC236}">
              <a16:creationId xmlns="" xmlns:a16="http://schemas.microsoft.com/office/drawing/2014/main" id="{EBAA09CB-B435-4986-A0EA-C8C318F0F55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32" name="Text Box 3">
          <a:extLst>
            <a:ext uri="{FF2B5EF4-FFF2-40B4-BE49-F238E27FC236}">
              <a16:creationId xmlns="" xmlns:a16="http://schemas.microsoft.com/office/drawing/2014/main" id="{0266D48B-80FB-4B30-8296-A7DE69845DA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33" name="Text Box 32">
          <a:extLst>
            <a:ext uri="{FF2B5EF4-FFF2-40B4-BE49-F238E27FC236}">
              <a16:creationId xmlns="" xmlns:a16="http://schemas.microsoft.com/office/drawing/2014/main" id="{DBD670FE-5885-4379-8708-81D3F20F6D3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34" name="Text Box 3">
          <a:extLst>
            <a:ext uri="{FF2B5EF4-FFF2-40B4-BE49-F238E27FC236}">
              <a16:creationId xmlns="" xmlns:a16="http://schemas.microsoft.com/office/drawing/2014/main" id="{FDCC08FD-109C-4942-ADD6-FFF77D774AA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35" name="Text Box 63">
          <a:extLst>
            <a:ext uri="{FF2B5EF4-FFF2-40B4-BE49-F238E27FC236}">
              <a16:creationId xmlns="" xmlns:a16="http://schemas.microsoft.com/office/drawing/2014/main" id="{13C21376-D9DC-4630-9995-2ED14E3BE161}"/>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36" name="Text Box 3">
          <a:extLst>
            <a:ext uri="{FF2B5EF4-FFF2-40B4-BE49-F238E27FC236}">
              <a16:creationId xmlns="" xmlns:a16="http://schemas.microsoft.com/office/drawing/2014/main" id="{FD1E629C-7C02-4AF6-85A0-1A439597110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37" name="Text Box 32">
          <a:extLst>
            <a:ext uri="{FF2B5EF4-FFF2-40B4-BE49-F238E27FC236}">
              <a16:creationId xmlns="" xmlns:a16="http://schemas.microsoft.com/office/drawing/2014/main" id="{CB06A000-D722-4967-B2CF-44190AC20BD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38" name="Text Box 3">
          <a:extLst>
            <a:ext uri="{FF2B5EF4-FFF2-40B4-BE49-F238E27FC236}">
              <a16:creationId xmlns="" xmlns:a16="http://schemas.microsoft.com/office/drawing/2014/main" id="{3E0F7830-B609-4586-8DB6-B9C94DD2A385}"/>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39" name="Text Box 63">
          <a:extLst>
            <a:ext uri="{FF2B5EF4-FFF2-40B4-BE49-F238E27FC236}">
              <a16:creationId xmlns="" xmlns:a16="http://schemas.microsoft.com/office/drawing/2014/main" id="{D558FDD2-0F01-42B3-A44A-98861E3FBF8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40" name="Text Box 3">
          <a:extLst>
            <a:ext uri="{FF2B5EF4-FFF2-40B4-BE49-F238E27FC236}">
              <a16:creationId xmlns="" xmlns:a16="http://schemas.microsoft.com/office/drawing/2014/main" id="{641B958C-0DFA-49B4-87FA-B1ED2B42098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41" name="Text Box 32">
          <a:extLst>
            <a:ext uri="{FF2B5EF4-FFF2-40B4-BE49-F238E27FC236}">
              <a16:creationId xmlns="" xmlns:a16="http://schemas.microsoft.com/office/drawing/2014/main" id="{39D0AC0E-81D0-46AB-B73B-D0E2193DD2E1}"/>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42" name="Text Box 3">
          <a:extLst>
            <a:ext uri="{FF2B5EF4-FFF2-40B4-BE49-F238E27FC236}">
              <a16:creationId xmlns="" xmlns:a16="http://schemas.microsoft.com/office/drawing/2014/main" id="{EE3CAB6C-0415-40F1-8473-50599AAD49B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43" name="Text Box 63">
          <a:extLst>
            <a:ext uri="{FF2B5EF4-FFF2-40B4-BE49-F238E27FC236}">
              <a16:creationId xmlns="" xmlns:a16="http://schemas.microsoft.com/office/drawing/2014/main" id="{6591B101-BBC9-4B83-9C09-9ABEB38F30C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44" name="Text Box 32">
          <a:extLst>
            <a:ext uri="{FF2B5EF4-FFF2-40B4-BE49-F238E27FC236}">
              <a16:creationId xmlns="" xmlns:a16="http://schemas.microsoft.com/office/drawing/2014/main" id="{4198EF21-9EA5-4A02-808F-51138021DFC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45" name="Text Box 3">
          <a:extLst>
            <a:ext uri="{FF2B5EF4-FFF2-40B4-BE49-F238E27FC236}">
              <a16:creationId xmlns="" xmlns:a16="http://schemas.microsoft.com/office/drawing/2014/main" id="{76188C37-0541-471A-A39D-05226833928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46" name="Text Box 63">
          <a:extLst>
            <a:ext uri="{FF2B5EF4-FFF2-40B4-BE49-F238E27FC236}">
              <a16:creationId xmlns="" xmlns:a16="http://schemas.microsoft.com/office/drawing/2014/main" id="{43B6F14F-31D1-4628-A83D-14F729A1454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47" name="Text Box 3">
          <a:extLst>
            <a:ext uri="{FF2B5EF4-FFF2-40B4-BE49-F238E27FC236}">
              <a16:creationId xmlns="" xmlns:a16="http://schemas.microsoft.com/office/drawing/2014/main" id="{80FA2446-2A87-4EFC-A42D-166182E7C7D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48" name="Text Box 32">
          <a:extLst>
            <a:ext uri="{FF2B5EF4-FFF2-40B4-BE49-F238E27FC236}">
              <a16:creationId xmlns="" xmlns:a16="http://schemas.microsoft.com/office/drawing/2014/main" id="{D8742BE2-33FE-4633-ABCF-DE6298F5061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49" name="Text Box 3">
          <a:extLst>
            <a:ext uri="{FF2B5EF4-FFF2-40B4-BE49-F238E27FC236}">
              <a16:creationId xmlns="" xmlns:a16="http://schemas.microsoft.com/office/drawing/2014/main" id="{F95AAE5D-2E60-47C0-B261-C5F85EA6B88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50" name="Text Box 63">
          <a:extLst>
            <a:ext uri="{FF2B5EF4-FFF2-40B4-BE49-F238E27FC236}">
              <a16:creationId xmlns="" xmlns:a16="http://schemas.microsoft.com/office/drawing/2014/main" id="{154009F7-2E00-4369-965B-0FC424D1CBF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51" name="Text Box 3">
          <a:extLst>
            <a:ext uri="{FF2B5EF4-FFF2-40B4-BE49-F238E27FC236}">
              <a16:creationId xmlns="" xmlns:a16="http://schemas.microsoft.com/office/drawing/2014/main" id="{09840498-A0D3-47C4-9531-8FB78B71A8C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52" name="Text Box 32">
          <a:extLst>
            <a:ext uri="{FF2B5EF4-FFF2-40B4-BE49-F238E27FC236}">
              <a16:creationId xmlns="" xmlns:a16="http://schemas.microsoft.com/office/drawing/2014/main" id="{A3E73453-4D75-4AF2-8D3D-4A47A9C27D1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53" name="Text Box 3">
          <a:extLst>
            <a:ext uri="{FF2B5EF4-FFF2-40B4-BE49-F238E27FC236}">
              <a16:creationId xmlns="" xmlns:a16="http://schemas.microsoft.com/office/drawing/2014/main" id="{BDB46333-3B64-4E1E-9A4C-1B8EE753CBB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54" name="Text Box 63">
          <a:extLst>
            <a:ext uri="{FF2B5EF4-FFF2-40B4-BE49-F238E27FC236}">
              <a16:creationId xmlns="" xmlns:a16="http://schemas.microsoft.com/office/drawing/2014/main" id="{89518CF1-923D-4587-9DA2-C2EC897451D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55" name="Text Box 3">
          <a:extLst>
            <a:ext uri="{FF2B5EF4-FFF2-40B4-BE49-F238E27FC236}">
              <a16:creationId xmlns="" xmlns:a16="http://schemas.microsoft.com/office/drawing/2014/main" id="{678330BC-448F-48D2-A533-7D7DE2E7F4D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56" name="Text Box 32">
          <a:extLst>
            <a:ext uri="{FF2B5EF4-FFF2-40B4-BE49-F238E27FC236}">
              <a16:creationId xmlns="" xmlns:a16="http://schemas.microsoft.com/office/drawing/2014/main" id="{779AB385-9835-46F8-A6D3-6DFD66A8CC5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57" name="Text Box 3">
          <a:extLst>
            <a:ext uri="{FF2B5EF4-FFF2-40B4-BE49-F238E27FC236}">
              <a16:creationId xmlns="" xmlns:a16="http://schemas.microsoft.com/office/drawing/2014/main" id="{78F573FE-ED92-4380-AC2A-286B4CD8943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58" name="Text Box 63">
          <a:extLst>
            <a:ext uri="{FF2B5EF4-FFF2-40B4-BE49-F238E27FC236}">
              <a16:creationId xmlns="" xmlns:a16="http://schemas.microsoft.com/office/drawing/2014/main" id="{82E7D251-3502-4590-83F2-919AB60798C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59" name="Text Box 3">
          <a:extLst>
            <a:ext uri="{FF2B5EF4-FFF2-40B4-BE49-F238E27FC236}">
              <a16:creationId xmlns="" xmlns:a16="http://schemas.microsoft.com/office/drawing/2014/main" id="{C94D1D14-5525-4832-84EA-CA60970755B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60" name="Text Box 32">
          <a:extLst>
            <a:ext uri="{FF2B5EF4-FFF2-40B4-BE49-F238E27FC236}">
              <a16:creationId xmlns="" xmlns:a16="http://schemas.microsoft.com/office/drawing/2014/main" id="{C254EFF0-7C2C-4F0F-AABA-3D06802FA04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61" name="Text Box 3">
          <a:extLst>
            <a:ext uri="{FF2B5EF4-FFF2-40B4-BE49-F238E27FC236}">
              <a16:creationId xmlns="" xmlns:a16="http://schemas.microsoft.com/office/drawing/2014/main" id="{2187BD43-9B47-4463-A3CD-34AAF4563D06}"/>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62" name="Text Box 63">
          <a:extLst>
            <a:ext uri="{FF2B5EF4-FFF2-40B4-BE49-F238E27FC236}">
              <a16:creationId xmlns="" xmlns:a16="http://schemas.microsoft.com/office/drawing/2014/main" id="{B8D0D703-772B-42E5-9CD3-48805A9994F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63" name="Text Box 3">
          <a:extLst>
            <a:ext uri="{FF2B5EF4-FFF2-40B4-BE49-F238E27FC236}">
              <a16:creationId xmlns="" xmlns:a16="http://schemas.microsoft.com/office/drawing/2014/main" id="{B9003221-D7B9-47A0-B831-752F9B0AE8B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64" name="Text Box 32">
          <a:extLst>
            <a:ext uri="{FF2B5EF4-FFF2-40B4-BE49-F238E27FC236}">
              <a16:creationId xmlns="" xmlns:a16="http://schemas.microsoft.com/office/drawing/2014/main" id="{8FECDF81-9AB8-4F55-8515-361337AEC15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65" name="Text Box 3">
          <a:extLst>
            <a:ext uri="{FF2B5EF4-FFF2-40B4-BE49-F238E27FC236}">
              <a16:creationId xmlns="" xmlns:a16="http://schemas.microsoft.com/office/drawing/2014/main" id="{573593DE-C1A1-44FA-B752-BA1652B8439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66" name="Text Box 63">
          <a:extLst>
            <a:ext uri="{FF2B5EF4-FFF2-40B4-BE49-F238E27FC236}">
              <a16:creationId xmlns="" xmlns:a16="http://schemas.microsoft.com/office/drawing/2014/main" id="{1878DDA4-FB71-493F-8A6A-3525EE1D7CC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67" name="Text Box 3">
          <a:extLst>
            <a:ext uri="{FF2B5EF4-FFF2-40B4-BE49-F238E27FC236}">
              <a16:creationId xmlns="" xmlns:a16="http://schemas.microsoft.com/office/drawing/2014/main" id="{1C75B4CA-B577-47A8-8483-1AD61FF7758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68" name="Text Box 32">
          <a:extLst>
            <a:ext uri="{FF2B5EF4-FFF2-40B4-BE49-F238E27FC236}">
              <a16:creationId xmlns="" xmlns:a16="http://schemas.microsoft.com/office/drawing/2014/main" id="{C6906940-4C99-41AA-87C9-156CD3436CC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69" name="Text Box 3">
          <a:extLst>
            <a:ext uri="{FF2B5EF4-FFF2-40B4-BE49-F238E27FC236}">
              <a16:creationId xmlns="" xmlns:a16="http://schemas.microsoft.com/office/drawing/2014/main" id="{32A4C387-B0B6-446B-BDF0-844FA82078C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70" name="Text Box 63">
          <a:extLst>
            <a:ext uri="{FF2B5EF4-FFF2-40B4-BE49-F238E27FC236}">
              <a16:creationId xmlns="" xmlns:a16="http://schemas.microsoft.com/office/drawing/2014/main" id="{B2614AD1-603B-4FA5-8C32-DA68983AFB1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71" name="Text Box 3">
          <a:extLst>
            <a:ext uri="{FF2B5EF4-FFF2-40B4-BE49-F238E27FC236}">
              <a16:creationId xmlns="" xmlns:a16="http://schemas.microsoft.com/office/drawing/2014/main" id="{704D3CDC-97D8-4D00-93E0-4466D7ED72F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72" name="Text Box 32">
          <a:extLst>
            <a:ext uri="{FF2B5EF4-FFF2-40B4-BE49-F238E27FC236}">
              <a16:creationId xmlns="" xmlns:a16="http://schemas.microsoft.com/office/drawing/2014/main" id="{71F9F829-F063-4F1C-9D91-2E941C10CC5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73" name="Text Box 3">
          <a:extLst>
            <a:ext uri="{FF2B5EF4-FFF2-40B4-BE49-F238E27FC236}">
              <a16:creationId xmlns="" xmlns:a16="http://schemas.microsoft.com/office/drawing/2014/main" id="{4690258D-9152-466A-94EF-697816F2AA7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74" name="Text Box 63">
          <a:extLst>
            <a:ext uri="{FF2B5EF4-FFF2-40B4-BE49-F238E27FC236}">
              <a16:creationId xmlns="" xmlns:a16="http://schemas.microsoft.com/office/drawing/2014/main" id="{DA3CBE1E-8498-447B-ABB6-FE8C503676B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75" name="Text Box 3">
          <a:extLst>
            <a:ext uri="{FF2B5EF4-FFF2-40B4-BE49-F238E27FC236}">
              <a16:creationId xmlns="" xmlns:a16="http://schemas.microsoft.com/office/drawing/2014/main" id="{1FF620C8-5A7C-40A7-8100-4DB50DFE4CE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76" name="Text Box 32">
          <a:extLst>
            <a:ext uri="{FF2B5EF4-FFF2-40B4-BE49-F238E27FC236}">
              <a16:creationId xmlns="" xmlns:a16="http://schemas.microsoft.com/office/drawing/2014/main" id="{43636FB6-FB77-46EE-9FC0-62B483B6B40E}"/>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77" name="Text Box 3">
          <a:extLst>
            <a:ext uri="{FF2B5EF4-FFF2-40B4-BE49-F238E27FC236}">
              <a16:creationId xmlns="" xmlns:a16="http://schemas.microsoft.com/office/drawing/2014/main" id="{897CCB95-3D70-4035-8983-F0B02C20731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78" name="Text Box 63">
          <a:extLst>
            <a:ext uri="{FF2B5EF4-FFF2-40B4-BE49-F238E27FC236}">
              <a16:creationId xmlns="" xmlns:a16="http://schemas.microsoft.com/office/drawing/2014/main" id="{FD9FE289-D1B1-4524-B80A-41A9973D102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79" name="Text Box 3">
          <a:extLst>
            <a:ext uri="{FF2B5EF4-FFF2-40B4-BE49-F238E27FC236}">
              <a16:creationId xmlns="" xmlns:a16="http://schemas.microsoft.com/office/drawing/2014/main" id="{DC364D96-E9D7-4DAD-B380-1644B9F1450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80" name="Text Box 32">
          <a:extLst>
            <a:ext uri="{FF2B5EF4-FFF2-40B4-BE49-F238E27FC236}">
              <a16:creationId xmlns="" xmlns:a16="http://schemas.microsoft.com/office/drawing/2014/main" id="{AAAFB458-7E0F-45CB-B880-0BC8D02B1D3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81" name="Text Box 3">
          <a:extLst>
            <a:ext uri="{FF2B5EF4-FFF2-40B4-BE49-F238E27FC236}">
              <a16:creationId xmlns="" xmlns:a16="http://schemas.microsoft.com/office/drawing/2014/main" id="{78633528-70DB-403E-ABEA-695D8BE4650F}"/>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82" name="Text Box 63">
          <a:extLst>
            <a:ext uri="{FF2B5EF4-FFF2-40B4-BE49-F238E27FC236}">
              <a16:creationId xmlns="" xmlns:a16="http://schemas.microsoft.com/office/drawing/2014/main" id="{A5EB07B0-7866-476E-A990-D0F40479B647}"/>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83" name="Text Box 3">
          <a:extLst>
            <a:ext uri="{FF2B5EF4-FFF2-40B4-BE49-F238E27FC236}">
              <a16:creationId xmlns="" xmlns:a16="http://schemas.microsoft.com/office/drawing/2014/main" id="{088C7711-82FC-41B7-BB4F-9696948EB06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84" name="Text Box 32">
          <a:extLst>
            <a:ext uri="{FF2B5EF4-FFF2-40B4-BE49-F238E27FC236}">
              <a16:creationId xmlns="" xmlns:a16="http://schemas.microsoft.com/office/drawing/2014/main" id="{9F48121F-A18B-4FD7-A872-D260CEC31C3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85" name="Text Box 3">
          <a:extLst>
            <a:ext uri="{FF2B5EF4-FFF2-40B4-BE49-F238E27FC236}">
              <a16:creationId xmlns="" xmlns:a16="http://schemas.microsoft.com/office/drawing/2014/main" id="{5C5E6366-41A6-4AE4-B072-C6BB08FC303A}"/>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86" name="Text Box 63">
          <a:extLst>
            <a:ext uri="{FF2B5EF4-FFF2-40B4-BE49-F238E27FC236}">
              <a16:creationId xmlns="" xmlns:a16="http://schemas.microsoft.com/office/drawing/2014/main" id="{E4EB995C-5798-4615-8DCE-9ACC7D2DBC6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87" name="Text Box 3">
          <a:extLst>
            <a:ext uri="{FF2B5EF4-FFF2-40B4-BE49-F238E27FC236}">
              <a16:creationId xmlns="" xmlns:a16="http://schemas.microsoft.com/office/drawing/2014/main" id="{E0015EBE-D4E7-4B94-8ED5-092D3785059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88" name="Text Box 32">
          <a:extLst>
            <a:ext uri="{FF2B5EF4-FFF2-40B4-BE49-F238E27FC236}">
              <a16:creationId xmlns="" xmlns:a16="http://schemas.microsoft.com/office/drawing/2014/main" id="{A9D3F90D-B79F-414C-A29F-4230F7E984C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89" name="Text Box 3">
          <a:extLst>
            <a:ext uri="{FF2B5EF4-FFF2-40B4-BE49-F238E27FC236}">
              <a16:creationId xmlns="" xmlns:a16="http://schemas.microsoft.com/office/drawing/2014/main" id="{1DDDBDB4-E488-4859-865E-4FCF939D25E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90" name="Text Box 63">
          <a:extLst>
            <a:ext uri="{FF2B5EF4-FFF2-40B4-BE49-F238E27FC236}">
              <a16:creationId xmlns="" xmlns:a16="http://schemas.microsoft.com/office/drawing/2014/main" id="{6EEDEF75-B3CF-4CEA-BA97-651EAA32619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91" name="Text Box 3">
          <a:extLst>
            <a:ext uri="{FF2B5EF4-FFF2-40B4-BE49-F238E27FC236}">
              <a16:creationId xmlns="" xmlns:a16="http://schemas.microsoft.com/office/drawing/2014/main" id="{4449A2A7-3FE4-4DA3-8214-BD81E27E76B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92" name="Text Box 32">
          <a:extLst>
            <a:ext uri="{FF2B5EF4-FFF2-40B4-BE49-F238E27FC236}">
              <a16:creationId xmlns="" xmlns:a16="http://schemas.microsoft.com/office/drawing/2014/main" id="{4025C5D8-0A38-4106-84DA-15388128634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93" name="Text Box 3">
          <a:extLst>
            <a:ext uri="{FF2B5EF4-FFF2-40B4-BE49-F238E27FC236}">
              <a16:creationId xmlns="" xmlns:a16="http://schemas.microsoft.com/office/drawing/2014/main" id="{CEDFF77E-0591-4306-B765-EB3D406B5A6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94" name="Text Box 63">
          <a:extLst>
            <a:ext uri="{FF2B5EF4-FFF2-40B4-BE49-F238E27FC236}">
              <a16:creationId xmlns="" xmlns:a16="http://schemas.microsoft.com/office/drawing/2014/main" id="{A6C75005-BFDB-4388-881F-60CF8A0D860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95" name="Text Box 3">
          <a:extLst>
            <a:ext uri="{FF2B5EF4-FFF2-40B4-BE49-F238E27FC236}">
              <a16:creationId xmlns="" xmlns:a16="http://schemas.microsoft.com/office/drawing/2014/main" id="{63C96F22-49AF-4FD6-A838-8E31A326798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96" name="Text Box 32">
          <a:extLst>
            <a:ext uri="{FF2B5EF4-FFF2-40B4-BE49-F238E27FC236}">
              <a16:creationId xmlns="" xmlns:a16="http://schemas.microsoft.com/office/drawing/2014/main" id="{5B714E85-8A65-4579-BCDF-56F48D4B1B9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97" name="Text Box 3">
          <a:extLst>
            <a:ext uri="{FF2B5EF4-FFF2-40B4-BE49-F238E27FC236}">
              <a16:creationId xmlns="" xmlns:a16="http://schemas.microsoft.com/office/drawing/2014/main" id="{E54BF4B1-7E31-4E1A-AA09-B9668E1474E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698" name="Text Box 63">
          <a:extLst>
            <a:ext uri="{FF2B5EF4-FFF2-40B4-BE49-F238E27FC236}">
              <a16:creationId xmlns="" xmlns:a16="http://schemas.microsoft.com/office/drawing/2014/main" id="{ACEC6832-E972-4EB8-A215-E11488FB110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699" name="Text Box 3">
          <a:extLst>
            <a:ext uri="{FF2B5EF4-FFF2-40B4-BE49-F238E27FC236}">
              <a16:creationId xmlns="" xmlns:a16="http://schemas.microsoft.com/office/drawing/2014/main" id="{8A96CBC3-9B65-4F10-83D0-DBF84FCE023F}"/>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00" name="Text Box 32">
          <a:extLst>
            <a:ext uri="{FF2B5EF4-FFF2-40B4-BE49-F238E27FC236}">
              <a16:creationId xmlns="" xmlns:a16="http://schemas.microsoft.com/office/drawing/2014/main" id="{4BC2426F-AD0B-4D53-9467-7669858127A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01" name="Text Box 3">
          <a:extLst>
            <a:ext uri="{FF2B5EF4-FFF2-40B4-BE49-F238E27FC236}">
              <a16:creationId xmlns="" xmlns:a16="http://schemas.microsoft.com/office/drawing/2014/main" id="{F7C5D6E0-1313-47FF-9D24-185EBFCEFD4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02" name="Text Box 63">
          <a:extLst>
            <a:ext uri="{FF2B5EF4-FFF2-40B4-BE49-F238E27FC236}">
              <a16:creationId xmlns="" xmlns:a16="http://schemas.microsoft.com/office/drawing/2014/main" id="{E4FD6B9E-2BDB-4CC2-BAE3-6896BF98CE7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03" name="Text Box 3">
          <a:extLst>
            <a:ext uri="{FF2B5EF4-FFF2-40B4-BE49-F238E27FC236}">
              <a16:creationId xmlns="" xmlns:a16="http://schemas.microsoft.com/office/drawing/2014/main" id="{62A77E69-F3A2-4CA5-A51A-5EE6075B55C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04" name="Text Box 32">
          <a:extLst>
            <a:ext uri="{FF2B5EF4-FFF2-40B4-BE49-F238E27FC236}">
              <a16:creationId xmlns="" xmlns:a16="http://schemas.microsoft.com/office/drawing/2014/main" id="{C3ECA4AA-1A90-4C27-B050-81751483CF8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05" name="Text Box 3">
          <a:extLst>
            <a:ext uri="{FF2B5EF4-FFF2-40B4-BE49-F238E27FC236}">
              <a16:creationId xmlns="" xmlns:a16="http://schemas.microsoft.com/office/drawing/2014/main" id="{AAC2171B-AAB5-43D7-B9E3-745C48E2B47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06" name="Text Box 63">
          <a:extLst>
            <a:ext uri="{FF2B5EF4-FFF2-40B4-BE49-F238E27FC236}">
              <a16:creationId xmlns="" xmlns:a16="http://schemas.microsoft.com/office/drawing/2014/main" id="{27850A87-4C6C-4F09-8144-1E0DDFACEB4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07" name="Text Box 3">
          <a:extLst>
            <a:ext uri="{FF2B5EF4-FFF2-40B4-BE49-F238E27FC236}">
              <a16:creationId xmlns="" xmlns:a16="http://schemas.microsoft.com/office/drawing/2014/main" id="{F3878858-17F4-4035-B2BE-75A02131B52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08" name="Text Box 32">
          <a:extLst>
            <a:ext uri="{FF2B5EF4-FFF2-40B4-BE49-F238E27FC236}">
              <a16:creationId xmlns="" xmlns:a16="http://schemas.microsoft.com/office/drawing/2014/main" id="{F547B7F1-7EDC-4191-B26F-24331F85CD0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09" name="Text Box 3">
          <a:extLst>
            <a:ext uri="{FF2B5EF4-FFF2-40B4-BE49-F238E27FC236}">
              <a16:creationId xmlns="" xmlns:a16="http://schemas.microsoft.com/office/drawing/2014/main" id="{1B0A87D2-2515-486F-AD96-B4450BB15DD6}"/>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10" name="Text Box 63">
          <a:extLst>
            <a:ext uri="{FF2B5EF4-FFF2-40B4-BE49-F238E27FC236}">
              <a16:creationId xmlns="" xmlns:a16="http://schemas.microsoft.com/office/drawing/2014/main" id="{235E78E7-42E8-40DF-82EC-F3667538955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11" name="Text Box 3">
          <a:extLst>
            <a:ext uri="{FF2B5EF4-FFF2-40B4-BE49-F238E27FC236}">
              <a16:creationId xmlns="" xmlns:a16="http://schemas.microsoft.com/office/drawing/2014/main" id="{4E2C1DFD-45BC-451A-8A12-21B811C5B15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12" name="Text Box 32">
          <a:extLst>
            <a:ext uri="{FF2B5EF4-FFF2-40B4-BE49-F238E27FC236}">
              <a16:creationId xmlns="" xmlns:a16="http://schemas.microsoft.com/office/drawing/2014/main" id="{C1A40A78-175D-455A-BEE2-10DEB48E23E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13" name="Text Box 3">
          <a:extLst>
            <a:ext uri="{FF2B5EF4-FFF2-40B4-BE49-F238E27FC236}">
              <a16:creationId xmlns="" xmlns:a16="http://schemas.microsoft.com/office/drawing/2014/main" id="{D86751C5-A8D7-4638-B17D-00827831FF3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14" name="Text Box 63">
          <a:extLst>
            <a:ext uri="{FF2B5EF4-FFF2-40B4-BE49-F238E27FC236}">
              <a16:creationId xmlns="" xmlns:a16="http://schemas.microsoft.com/office/drawing/2014/main" id="{EECE62E8-DB65-48DC-AA22-5730DD60153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15" name="Text Box 3">
          <a:extLst>
            <a:ext uri="{FF2B5EF4-FFF2-40B4-BE49-F238E27FC236}">
              <a16:creationId xmlns="" xmlns:a16="http://schemas.microsoft.com/office/drawing/2014/main" id="{8641CB6D-0315-41CD-B339-B2E140E028B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16" name="Text Box 32">
          <a:extLst>
            <a:ext uri="{FF2B5EF4-FFF2-40B4-BE49-F238E27FC236}">
              <a16:creationId xmlns="" xmlns:a16="http://schemas.microsoft.com/office/drawing/2014/main" id="{C8658398-4C9E-4360-AD9B-444DF1248B4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17" name="Text Box 3">
          <a:extLst>
            <a:ext uri="{FF2B5EF4-FFF2-40B4-BE49-F238E27FC236}">
              <a16:creationId xmlns="" xmlns:a16="http://schemas.microsoft.com/office/drawing/2014/main" id="{8E9C47CA-9F3D-4642-B125-58ACFC21DDB3}"/>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18" name="Text Box 63">
          <a:extLst>
            <a:ext uri="{FF2B5EF4-FFF2-40B4-BE49-F238E27FC236}">
              <a16:creationId xmlns="" xmlns:a16="http://schemas.microsoft.com/office/drawing/2014/main" id="{8268234B-3729-4C39-BB50-94EC9C7D1752}"/>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19" name="Text Box 3">
          <a:extLst>
            <a:ext uri="{FF2B5EF4-FFF2-40B4-BE49-F238E27FC236}">
              <a16:creationId xmlns="" xmlns:a16="http://schemas.microsoft.com/office/drawing/2014/main" id="{CDFB22F0-C3AA-4FCB-948D-4ED5D4E4A1F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20" name="Text Box 32">
          <a:extLst>
            <a:ext uri="{FF2B5EF4-FFF2-40B4-BE49-F238E27FC236}">
              <a16:creationId xmlns="" xmlns:a16="http://schemas.microsoft.com/office/drawing/2014/main" id="{CC301E92-F81A-4EEA-902B-2520094BC6B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21" name="Text Box 3">
          <a:extLst>
            <a:ext uri="{FF2B5EF4-FFF2-40B4-BE49-F238E27FC236}">
              <a16:creationId xmlns="" xmlns:a16="http://schemas.microsoft.com/office/drawing/2014/main" id="{3D6807CA-A629-4B03-89E6-F1C50327C17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22" name="Text Box 63">
          <a:extLst>
            <a:ext uri="{FF2B5EF4-FFF2-40B4-BE49-F238E27FC236}">
              <a16:creationId xmlns="" xmlns:a16="http://schemas.microsoft.com/office/drawing/2014/main" id="{0014879D-7BFC-4106-BD59-C3E45973D0C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23" name="Text Box 3">
          <a:extLst>
            <a:ext uri="{FF2B5EF4-FFF2-40B4-BE49-F238E27FC236}">
              <a16:creationId xmlns="" xmlns:a16="http://schemas.microsoft.com/office/drawing/2014/main" id="{34CC2B8E-CD73-4913-A058-D80601A97A0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24" name="Text Box 32">
          <a:extLst>
            <a:ext uri="{FF2B5EF4-FFF2-40B4-BE49-F238E27FC236}">
              <a16:creationId xmlns="" xmlns:a16="http://schemas.microsoft.com/office/drawing/2014/main" id="{F9485D78-ABF8-4DC2-8FEC-10AA6BE41FF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25" name="Text Box 3">
          <a:extLst>
            <a:ext uri="{FF2B5EF4-FFF2-40B4-BE49-F238E27FC236}">
              <a16:creationId xmlns="" xmlns:a16="http://schemas.microsoft.com/office/drawing/2014/main" id="{1113034D-3FD6-478F-AA5B-761940ECB3A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26" name="Text Box 63">
          <a:extLst>
            <a:ext uri="{FF2B5EF4-FFF2-40B4-BE49-F238E27FC236}">
              <a16:creationId xmlns="" xmlns:a16="http://schemas.microsoft.com/office/drawing/2014/main" id="{02768F12-940D-4C8B-8C6A-1435BF0D02F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27" name="Text Box 3">
          <a:extLst>
            <a:ext uri="{FF2B5EF4-FFF2-40B4-BE49-F238E27FC236}">
              <a16:creationId xmlns="" xmlns:a16="http://schemas.microsoft.com/office/drawing/2014/main" id="{88ECF1D8-8529-40AE-9D0C-7442932A1DB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28" name="Text Box 32">
          <a:extLst>
            <a:ext uri="{FF2B5EF4-FFF2-40B4-BE49-F238E27FC236}">
              <a16:creationId xmlns="" xmlns:a16="http://schemas.microsoft.com/office/drawing/2014/main" id="{EC881E5E-6AF6-4D9C-A65A-E16CF39E5033}"/>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29" name="Text Box 3">
          <a:extLst>
            <a:ext uri="{FF2B5EF4-FFF2-40B4-BE49-F238E27FC236}">
              <a16:creationId xmlns="" xmlns:a16="http://schemas.microsoft.com/office/drawing/2014/main" id="{89C413E7-A419-47B2-97B2-782FD2F5DB45}"/>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30" name="Text Box 63">
          <a:extLst>
            <a:ext uri="{FF2B5EF4-FFF2-40B4-BE49-F238E27FC236}">
              <a16:creationId xmlns="" xmlns:a16="http://schemas.microsoft.com/office/drawing/2014/main" id="{B775FC8B-31CA-4F7B-AAF0-96DC731EF30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31" name="Text Box 3">
          <a:extLst>
            <a:ext uri="{FF2B5EF4-FFF2-40B4-BE49-F238E27FC236}">
              <a16:creationId xmlns="" xmlns:a16="http://schemas.microsoft.com/office/drawing/2014/main" id="{CA9DCA46-D6FA-49FE-B559-521B674552ED}"/>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32" name="Text Box 32">
          <a:extLst>
            <a:ext uri="{FF2B5EF4-FFF2-40B4-BE49-F238E27FC236}">
              <a16:creationId xmlns="" xmlns:a16="http://schemas.microsoft.com/office/drawing/2014/main" id="{CBEF2916-288C-4C71-9AC9-0FA4B89E189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33" name="Text Box 3">
          <a:extLst>
            <a:ext uri="{FF2B5EF4-FFF2-40B4-BE49-F238E27FC236}">
              <a16:creationId xmlns="" xmlns:a16="http://schemas.microsoft.com/office/drawing/2014/main" id="{459D45DC-1B72-4FA5-BF39-F4D8B655A788}"/>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34" name="Text Box 63">
          <a:extLst>
            <a:ext uri="{FF2B5EF4-FFF2-40B4-BE49-F238E27FC236}">
              <a16:creationId xmlns="" xmlns:a16="http://schemas.microsoft.com/office/drawing/2014/main" id="{CCCD54AA-8D6C-4950-B4BC-3E6948BED82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35" name="Text Box 3">
          <a:extLst>
            <a:ext uri="{FF2B5EF4-FFF2-40B4-BE49-F238E27FC236}">
              <a16:creationId xmlns="" xmlns:a16="http://schemas.microsoft.com/office/drawing/2014/main" id="{FC0305E1-BEA5-4A56-BA06-D2A113A55F9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36" name="Text Box 32">
          <a:extLst>
            <a:ext uri="{FF2B5EF4-FFF2-40B4-BE49-F238E27FC236}">
              <a16:creationId xmlns="" xmlns:a16="http://schemas.microsoft.com/office/drawing/2014/main" id="{A431946E-8DD2-48F7-9064-5A1801B64CF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37" name="Text Box 3">
          <a:extLst>
            <a:ext uri="{FF2B5EF4-FFF2-40B4-BE49-F238E27FC236}">
              <a16:creationId xmlns="" xmlns:a16="http://schemas.microsoft.com/office/drawing/2014/main" id="{BC8ECE2C-08CA-4A91-A1E1-BA9B0B336A94}"/>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38" name="Text Box 63">
          <a:extLst>
            <a:ext uri="{FF2B5EF4-FFF2-40B4-BE49-F238E27FC236}">
              <a16:creationId xmlns="" xmlns:a16="http://schemas.microsoft.com/office/drawing/2014/main" id="{1CA7AC68-5C93-446B-B68E-42CA0A2720C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39" name="Text Box 3">
          <a:extLst>
            <a:ext uri="{FF2B5EF4-FFF2-40B4-BE49-F238E27FC236}">
              <a16:creationId xmlns="" xmlns:a16="http://schemas.microsoft.com/office/drawing/2014/main" id="{CB06FDA7-7477-4A86-ACC0-9DB527AB6D2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40" name="Text Box 32">
          <a:extLst>
            <a:ext uri="{FF2B5EF4-FFF2-40B4-BE49-F238E27FC236}">
              <a16:creationId xmlns="" xmlns:a16="http://schemas.microsoft.com/office/drawing/2014/main" id="{162D34EC-EE19-430A-B85C-D3071BBCF52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41" name="Text Box 3">
          <a:extLst>
            <a:ext uri="{FF2B5EF4-FFF2-40B4-BE49-F238E27FC236}">
              <a16:creationId xmlns="" xmlns:a16="http://schemas.microsoft.com/office/drawing/2014/main" id="{3FF52FDD-D2D8-4FB7-A7B0-7B69E896219B}"/>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42" name="Text Box 63">
          <a:extLst>
            <a:ext uri="{FF2B5EF4-FFF2-40B4-BE49-F238E27FC236}">
              <a16:creationId xmlns="" xmlns:a16="http://schemas.microsoft.com/office/drawing/2014/main" id="{B5B315AB-3100-4DCC-8514-E7A18664F62D}"/>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43" name="Text Box 3">
          <a:extLst>
            <a:ext uri="{FF2B5EF4-FFF2-40B4-BE49-F238E27FC236}">
              <a16:creationId xmlns="" xmlns:a16="http://schemas.microsoft.com/office/drawing/2014/main" id="{99C0B86F-46DD-469B-9B62-A1A50721962E}"/>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44" name="Text Box 32">
          <a:extLst>
            <a:ext uri="{FF2B5EF4-FFF2-40B4-BE49-F238E27FC236}">
              <a16:creationId xmlns="" xmlns:a16="http://schemas.microsoft.com/office/drawing/2014/main" id="{00AD44DC-1519-4779-B9C9-AA45D07EB28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45" name="Text Box 3">
          <a:extLst>
            <a:ext uri="{FF2B5EF4-FFF2-40B4-BE49-F238E27FC236}">
              <a16:creationId xmlns="" xmlns:a16="http://schemas.microsoft.com/office/drawing/2014/main" id="{E6780F97-3276-4496-999F-C3A3FF8F8496}"/>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46" name="Text Box 63">
          <a:extLst>
            <a:ext uri="{FF2B5EF4-FFF2-40B4-BE49-F238E27FC236}">
              <a16:creationId xmlns="" xmlns:a16="http://schemas.microsoft.com/office/drawing/2014/main" id="{413A66B4-3910-4652-BC8E-EF0E41FD3548}"/>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47" name="Text Box 3">
          <a:extLst>
            <a:ext uri="{FF2B5EF4-FFF2-40B4-BE49-F238E27FC236}">
              <a16:creationId xmlns="" xmlns:a16="http://schemas.microsoft.com/office/drawing/2014/main" id="{C2C6D71D-47C8-4F5C-8FF4-9C3CCC234E11}"/>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48" name="Text Box 32">
          <a:extLst>
            <a:ext uri="{FF2B5EF4-FFF2-40B4-BE49-F238E27FC236}">
              <a16:creationId xmlns="" xmlns:a16="http://schemas.microsoft.com/office/drawing/2014/main" id="{A6CF7B0A-1B40-4C87-BDB8-3067E020627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49" name="Text Box 3">
          <a:extLst>
            <a:ext uri="{FF2B5EF4-FFF2-40B4-BE49-F238E27FC236}">
              <a16:creationId xmlns="" xmlns:a16="http://schemas.microsoft.com/office/drawing/2014/main" id="{C66BA46E-070D-486C-AD96-32F1F383939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50" name="Text Box 63">
          <a:extLst>
            <a:ext uri="{FF2B5EF4-FFF2-40B4-BE49-F238E27FC236}">
              <a16:creationId xmlns="" xmlns:a16="http://schemas.microsoft.com/office/drawing/2014/main" id="{84005DB2-B240-4DCE-8866-BA01EC8F3D4A}"/>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51" name="Text Box 3">
          <a:extLst>
            <a:ext uri="{FF2B5EF4-FFF2-40B4-BE49-F238E27FC236}">
              <a16:creationId xmlns="" xmlns:a16="http://schemas.microsoft.com/office/drawing/2014/main" id="{8AD8867B-870E-4EDB-9A26-B18AE922E3F9}"/>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52" name="Text Box 32">
          <a:extLst>
            <a:ext uri="{FF2B5EF4-FFF2-40B4-BE49-F238E27FC236}">
              <a16:creationId xmlns="" xmlns:a16="http://schemas.microsoft.com/office/drawing/2014/main" id="{B4EA7CCD-63B2-4B00-8F38-5C9CE49CEF8F}"/>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53" name="Text Box 3">
          <a:extLst>
            <a:ext uri="{FF2B5EF4-FFF2-40B4-BE49-F238E27FC236}">
              <a16:creationId xmlns="" xmlns:a16="http://schemas.microsoft.com/office/drawing/2014/main" id="{48E1DB91-EDC7-4674-AADC-E29D12C4D2D5}"/>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54" name="Text Box 63">
          <a:extLst>
            <a:ext uri="{FF2B5EF4-FFF2-40B4-BE49-F238E27FC236}">
              <a16:creationId xmlns="" xmlns:a16="http://schemas.microsoft.com/office/drawing/2014/main" id="{C2BD4B81-60F4-4970-BCA1-EB821AC444D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55" name="Text Box 3">
          <a:extLst>
            <a:ext uri="{FF2B5EF4-FFF2-40B4-BE49-F238E27FC236}">
              <a16:creationId xmlns="" xmlns:a16="http://schemas.microsoft.com/office/drawing/2014/main" id="{BAE1B1BF-1685-460C-9C9B-0CB34CF41E3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56" name="Text Box 32">
          <a:extLst>
            <a:ext uri="{FF2B5EF4-FFF2-40B4-BE49-F238E27FC236}">
              <a16:creationId xmlns="" xmlns:a16="http://schemas.microsoft.com/office/drawing/2014/main" id="{85751A96-0288-4E9C-9012-0BC2833CBED4}"/>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57" name="Text Box 3">
          <a:extLst>
            <a:ext uri="{FF2B5EF4-FFF2-40B4-BE49-F238E27FC236}">
              <a16:creationId xmlns="" xmlns:a16="http://schemas.microsoft.com/office/drawing/2014/main" id="{C2D08222-8A16-4B24-BD82-1CC51AA9B7C2}"/>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58" name="Text Box 63">
          <a:extLst>
            <a:ext uri="{FF2B5EF4-FFF2-40B4-BE49-F238E27FC236}">
              <a16:creationId xmlns="" xmlns:a16="http://schemas.microsoft.com/office/drawing/2014/main" id="{C4AF17DC-4223-467F-8429-C22E643E2D36}"/>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59" name="Text Box 3">
          <a:extLst>
            <a:ext uri="{FF2B5EF4-FFF2-40B4-BE49-F238E27FC236}">
              <a16:creationId xmlns="" xmlns:a16="http://schemas.microsoft.com/office/drawing/2014/main" id="{25BA4E72-56A5-4CCE-BF4C-5BF336433635}"/>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60" name="Text Box 32">
          <a:extLst>
            <a:ext uri="{FF2B5EF4-FFF2-40B4-BE49-F238E27FC236}">
              <a16:creationId xmlns="" xmlns:a16="http://schemas.microsoft.com/office/drawing/2014/main" id="{DC80A7D8-1780-4921-A40B-C86853D2869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61" name="Text Box 3">
          <a:extLst>
            <a:ext uri="{FF2B5EF4-FFF2-40B4-BE49-F238E27FC236}">
              <a16:creationId xmlns="" xmlns:a16="http://schemas.microsoft.com/office/drawing/2014/main" id="{E205334E-D423-4599-AE44-242B1542D2C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62" name="Text Box 63">
          <a:extLst>
            <a:ext uri="{FF2B5EF4-FFF2-40B4-BE49-F238E27FC236}">
              <a16:creationId xmlns="" xmlns:a16="http://schemas.microsoft.com/office/drawing/2014/main" id="{6B3C3EEC-E5BE-4C52-A6B8-7906C61FDE6B}"/>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63" name="Text Box 3">
          <a:extLst>
            <a:ext uri="{FF2B5EF4-FFF2-40B4-BE49-F238E27FC236}">
              <a16:creationId xmlns="" xmlns:a16="http://schemas.microsoft.com/office/drawing/2014/main" id="{F8EA72D7-FA1A-4C76-83AC-293B5912F0CC}"/>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64" name="Text Box 32">
          <a:extLst>
            <a:ext uri="{FF2B5EF4-FFF2-40B4-BE49-F238E27FC236}">
              <a16:creationId xmlns="" xmlns:a16="http://schemas.microsoft.com/office/drawing/2014/main" id="{0AFB6E02-5C04-43F4-9B29-7F06404C5840}"/>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65" name="Text Box 3">
          <a:extLst>
            <a:ext uri="{FF2B5EF4-FFF2-40B4-BE49-F238E27FC236}">
              <a16:creationId xmlns="" xmlns:a16="http://schemas.microsoft.com/office/drawing/2014/main" id="{7BA15709-3028-4CDB-8F88-DA9B34146B36}"/>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66" name="Text Box 63">
          <a:extLst>
            <a:ext uri="{FF2B5EF4-FFF2-40B4-BE49-F238E27FC236}">
              <a16:creationId xmlns="" xmlns:a16="http://schemas.microsoft.com/office/drawing/2014/main" id="{F07233BC-4CC6-4605-952F-A1D4E70762A9}"/>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67" name="Text Box 3">
          <a:extLst>
            <a:ext uri="{FF2B5EF4-FFF2-40B4-BE49-F238E27FC236}">
              <a16:creationId xmlns="" xmlns:a16="http://schemas.microsoft.com/office/drawing/2014/main" id="{1C6DDF8F-444F-4FFD-A9C9-9DD5CCBC12E0}"/>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68" name="Text Box 32">
          <a:extLst>
            <a:ext uri="{FF2B5EF4-FFF2-40B4-BE49-F238E27FC236}">
              <a16:creationId xmlns="" xmlns:a16="http://schemas.microsoft.com/office/drawing/2014/main" id="{84A13A5A-C65A-43B4-BF66-77F0356E49B5}"/>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52400"/>
    <xdr:sp macro="" textlink="">
      <xdr:nvSpPr>
        <xdr:cNvPr id="2769" name="Text Box 3">
          <a:extLst>
            <a:ext uri="{FF2B5EF4-FFF2-40B4-BE49-F238E27FC236}">
              <a16:creationId xmlns="" xmlns:a16="http://schemas.microsoft.com/office/drawing/2014/main" id="{B45000F1-D741-4685-A265-F5C590073AF7}"/>
            </a:ext>
          </a:extLst>
        </xdr:cNvPr>
        <xdr:cNvSpPr txBox="1">
          <a:spLocks noChangeArrowheads="1"/>
        </xdr:cNvSpPr>
      </xdr:nvSpPr>
      <xdr:spPr bwMode="auto">
        <a:xfrm>
          <a:off x="2876550" y="125425200"/>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2438400</xdr:colOff>
      <xdr:row>668</xdr:row>
      <xdr:rowOff>0</xdr:rowOff>
    </xdr:from>
    <xdr:ext cx="0" cy="114300"/>
    <xdr:sp macro="" textlink="">
      <xdr:nvSpPr>
        <xdr:cNvPr id="2770" name="Text Box 63">
          <a:extLst>
            <a:ext uri="{FF2B5EF4-FFF2-40B4-BE49-F238E27FC236}">
              <a16:creationId xmlns="" xmlns:a16="http://schemas.microsoft.com/office/drawing/2014/main" id="{71667E44-42C1-4900-9362-0D29EFB5BD2C}"/>
            </a:ext>
          </a:extLst>
        </xdr:cNvPr>
        <xdr:cNvSpPr txBox="1">
          <a:spLocks noChangeArrowheads="1"/>
        </xdr:cNvSpPr>
      </xdr:nvSpPr>
      <xdr:spPr bwMode="auto">
        <a:xfrm>
          <a:off x="2876550" y="125425200"/>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7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8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79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0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1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2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3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84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4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5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6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7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8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89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3"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4"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5"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6"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7"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8"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09"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10"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11" name="Text Box 8"/>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09600"/>
    <xdr:sp macro="" textlink="">
      <xdr:nvSpPr>
        <xdr:cNvPr id="2912" name="Text Box 9"/>
        <xdr:cNvSpPr txBox="1">
          <a:spLocks noChangeArrowheads="1"/>
        </xdr:cNvSpPr>
      </xdr:nvSpPr>
      <xdr:spPr bwMode="auto">
        <a:xfrm>
          <a:off x="1743075" y="12477750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1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2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3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4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5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6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5"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6"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7"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8"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79"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80"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81"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82"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83" name="Text Box 8"/>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620</xdr:row>
      <xdr:rowOff>0</xdr:rowOff>
    </xdr:from>
    <xdr:ext cx="0" cy="619125"/>
    <xdr:sp macro="" textlink="">
      <xdr:nvSpPr>
        <xdr:cNvPr id="2984" name="Text Box 9"/>
        <xdr:cNvSpPr txBox="1">
          <a:spLocks noChangeArrowheads="1"/>
        </xdr:cNvSpPr>
      </xdr:nvSpPr>
      <xdr:spPr bwMode="auto">
        <a:xfrm>
          <a:off x="1743075" y="12477750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lvita\c\Documents%20and%20Settings\dell2\Escritorio\Mis%20documentos\presupuestos%202006\85-06%20Reh.%20y%20Ampl.%20Ac.%20Imbert%20(2da.%20alternativa)SIN%20PRO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ackup%20costos%2003/RECLAMACIONES%202005/ZONA%20II/Documents%20and%20Settings/CLAUDIA/Mis%20documentos/TRABAJO%20CLAUDIA/Garibaldy%20Bautista%20(actualizaciones)/analisis%20el%20pino%20junumuc&#25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lvita\c\Documents%20and%20Settings\JOEL\Mis%20documentos\Documents%20and%20Settings\Joel%20Francisco\Mis%20documentos\Documents%20and%20Settings\CLAUDIA\Mis%20documentos\TRABAJO%20CLAUDIA\analisis%20seopc\Copia%20de%20Analisis%20PARA%20PRESUPUESTO%20OBRAS%20PUBLICA%20df%20enero%2020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servidor%20de%20red%20de%20costos%20(ervita)/carpeta%20de%20maria.morales/2009/SAMANA/Documents%20and%20Settings/Achilles_/My%20Documents/Ampliacion/Estudos%20mar&#231;o-05/Documents%20and%20Settings/Achilles_/My%20Documents/Compartido/Moreno/Plano%20de%20Conta/PROYECTO%20AQN-WC"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MIS%20DOCUMENTOS\PROYECTO%20TERMINACION%20SOFTBALL%20COJPD\PRESUPUESTO%20MODIFICADO\PRESUPUESTO_FEDOSA_14NOV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lvita\c\Documents%20and%20Settings\JOEL\Mis%20documentos\Documents%20and%20Settings\Joel%20Francisco\Mis%20documentos\Documents%20and%20Settings\CLAUDIA\Mis%20documentos\TRABAJO%20CLAUDIA\Garibaldy%20Bautista%20(actualizaciones)\analisis%20el%20pino%20junumuc&#25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sheetName val="PVC"/>
      <sheetName val="POLIETILENO"/>
      <sheetName val="Analisis formato"/>
      <sheetName val="REGISTROS DE LADRILLOS Y H.A. "/>
      <sheetName val="ANCLAJES DE H.A."/>
      <sheetName val=" MOVIMIENTO DE TIERRA EQUIPO"/>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9">
          <cell r="C9">
            <v>1525</v>
          </cell>
        </row>
      </sheetData>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s>
    <sheetDataSet>
      <sheetData sheetId="0" refreshError="1"/>
      <sheetData sheetId="1" refreshError="1"/>
      <sheetData sheetId="2" refreshError="1"/>
      <sheetData sheetId="3"/>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s>
    <sheetDataSet>
      <sheetData sheetId="0" refreshError="1">
        <row r="9">
          <cell r="O9" t="str">
            <v>HTA1..M11~</v>
          </cell>
        </row>
      </sheetData>
      <sheetData sheetId="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s>
    <sheetDataSet>
      <sheetData sheetId="0" refreshError="1"/>
      <sheetData sheetId="1"/>
      <sheetData sheetId="2"/>
      <sheetData sheetId="3"/>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med.mov.de tierras"/>
      <sheetName val="Materiales"/>
      <sheetName val="Trabajos Generales"/>
      <sheetName val="ANALPRECIO"/>
      <sheetName val="Labor FD1"/>
      <sheetName val="Meses"/>
      <sheetName val="MO"/>
      <sheetName val="Salarios"/>
      <sheetName val="Gastos_Generales"/>
      <sheetName val="Cub__01"/>
      <sheetName val="Analisis_Costo"/>
      <sheetName val="Senalizacion"/>
      <sheetName val="PRESUPUESTO"/>
      <sheetName val="peso"/>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sheetData sheetId="3"/>
      <sheetData sheetId="4">
        <row r="4">
          <cell r="A4" t="str">
            <v>Id.</v>
          </cell>
        </row>
      </sheetData>
      <sheetData sheetId="5">
        <row r="4">
          <cell r="A4" t="str">
            <v>Id.</v>
          </cell>
        </row>
      </sheetData>
      <sheetData sheetId="6">
        <row r="4">
          <cell r="A4" t="str">
            <v>Id.</v>
          </cell>
        </row>
      </sheetData>
      <sheetData sheetId="7"/>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s>
    <sheetDataSet>
      <sheetData sheetId="0"/>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row r="9">
          <cell r="D9">
            <v>1500</v>
          </cell>
        </row>
        <row r="133">
          <cell r="D133">
            <v>1350</v>
          </cell>
        </row>
      </sheetData>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s>
    <sheetDataSet>
      <sheetData sheetId="0"/>
      <sheetData sheetId="1" refreshError="1">
        <row r="561">
          <cell r="D561">
            <v>36.01</v>
          </cell>
        </row>
        <row r="563">
          <cell r="D563">
            <v>349440</v>
          </cell>
        </row>
        <row r="568">
          <cell r="D568">
            <v>448000</v>
          </cell>
        </row>
      </sheetData>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s>
    <sheetDataSet>
      <sheetData sheetId="0"/>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Hoja1"/>
      <sheetName val="Hoja2"/>
      <sheetName val="Hoja3"/>
      <sheetName val="presupuesto"/>
      <sheetName val="analisis basicos"/>
      <sheetName val="ANALISIS "/>
      <sheetName val="COLOCACION DE TUBERIA"/>
      <sheetName val="C.D.C., C.Op. y C.G."/>
      <sheetName val="Malla Ciclónica y Muros Blo "/>
      <sheetName val="RECLAMACION 3"/>
      <sheetName val="via"/>
      <sheetName val="GONZALO"/>
      <sheetName val="MATERIALES LISTADO"/>
      <sheetName val="Insumos"/>
      <sheetName val="Análisis"/>
      <sheetName val="INS"/>
    </sheetNames>
    <sheetDataSet>
      <sheetData sheetId="0" refreshError="1">
        <row r="9">
          <cell r="C9">
            <v>1525</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ow r="9">
          <cell r="C9">
            <v>1</v>
          </cell>
        </row>
      </sheetData>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s>
    <sheetDataSet>
      <sheetData sheetId="0" refreshError="1">
        <row r="10">
          <cell r="C10">
            <v>578</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s>
    <sheetDataSet>
      <sheetData sheetId="0"/>
      <sheetData sheetId="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s>
    <sheetDataSet>
      <sheetData sheetId="0" refreshError="1">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13"/>
  <sheetViews>
    <sheetView showGridLines="0" showZeros="0" tabSelected="1" view="pageBreakPreview" topLeftCell="A493" zoomScaleNormal="100" zoomScaleSheetLayoutView="100" workbookViewId="0">
      <selection activeCell="G713" sqref="G713"/>
    </sheetView>
  </sheetViews>
  <sheetFormatPr baseColWidth="10" defaultColWidth="11.5546875" defaultRowHeight="14.25" customHeight="1" x14ac:dyDescent="0.25"/>
  <cols>
    <col min="1" max="1" width="6.5546875" style="118" customWidth="1"/>
    <col min="2" max="2" width="65.88671875" style="119" customWidth="1"/>
    <col min="3" max="3" width="10.6640625" style="120" customWidth="1"/>
    <col min="4" max="4" width="8.6640625" style="121" customWidth="1"/>
    <col min="5" max="5" width="12.33203125" style="122" customWidth="1"/>
    <col min="6" max="6" width="14" style="122" bestFit="1" customWidth="1"/>
    <col min="7" max="7" width="13.6640625" style="79" bestFit="1" customWidth="1"/>
    <col min="8" max="8" width="16.44140625" style="79" bestFit="1" customWidth="1"/>
    <col min="9" max="231" width="11.5546875" style="79"/>
    <col min="232" max="232" width="5.6640625" style="79" customWidth="1"/>
    <col min="233" max="233" width="51.33203125" style="79" customWidth="1"/>
    <col min="234" max="234" width="11.44140625" style="79" customWidth="1"/>
    <col min="235" max="235" width="6.5546875" style="79" customWidth="1"/>
    <col min="236" max="236" width="14.109375" style="79" customWidth="1"/>
    <col min="237" max="239" width="13.5546875" style="79" customWidth="1"/>
    <col min="240" max="240" width="17.6640625" style="79" customWidth="1"/>
    <col min="241" max="241" width="13.88671875" style="79" bestFit="1" customWidth="1"/>
    <col min="242" max="242" width="13.6640625" style="79" bestFit="1" customWidth="1"/>
    <col min="243" max="487" width="11.5546875" style="79"/>
    <col min="488" max="488" width="5.6640625" style="79" customWidth="1"/>
    <col min="489" max="489" width="51.33203125" style="79" customWidth="1"/>
    <col min="490" max="490" width="11.44140625" style="79" customWidth="1"/>
    <col min="491" max="491" width="6.5546875" style="79" customWidth="1"/>
    <col min="492" max="492" width="14.109375" style="79" customWidth="1"/>
    <col min="493" max="495" width="13.5546875" style="79" customWidth="1"/>
    <col min="496" max="496" width="17.6640625" style="79" customWidth="1"/>
    <col min="497" max="497" width="13.88671875" style="79" bestFit="1" customWidth="1"/>
    <col min="498" max="498" width="13.6640625" style="79" bestFit="1" customWidth="1"/>
    <col min="499" max="743" width="11.5546875" style="79"/>
    <col min="744" max="744" width="5.6640625" style="79" customWidth="1"/>
    <col min="745" max="745" width="51.33203125" style="79" customWidth="1"/>
    <col min="746" max="746" width="11.44140625" style="79" customWidth="1"/>
    <col min="747" max="747" width="6.5546875" style="79" customWidth="1"/>
    <col min="748" max="748" width="14.109375" style="79" customWidth="1"/>
    <col min="749" max="751" width="13.5546875" style="79" customWidth="1"/>
    <col min="752" max="752" width="17.6640625" style="79" customWidth="1"/>
    <col min="753" max="753" width="13.88671875" style="79" bestFit="1" customWidth="1"/>
    <col min="754" max="754" width="13.6640625" style="79" bestFit="1" customWidth="1"/>
    <col min="755" max="999" width="11.5546875" style="79"/>
    <col min="1000" max="1000" width="5.6640625" style="79" customWidth="1"/>
    <col min="1001" max="1001" width="51.33203125" style="79" customWidth="1"/>
    <col min="1002" max="1002" width="11.44140625" style="79" customWidth="1"/>
    <col min="1003" max="1003" width="6.5546875" style="79" customWidth="1"/>
    <col min="1004" max="1004" width="14.109375" style="79" customWidth="1"/>
    <col min="1005" max="1007" width="13.5546875" style="79" customWidth="1"/>
    <col min="1008" max="1008" width="17.6640625" style="79" customWidth="1"/>
    <col min="1009" max="1009" width="13.88671875" style="79" bestFit="1" customWidth="1"/>
    <col min="1010" max="1010" width="13.6640625" style="79" bestFit="1" customWidth="1"/>
    <col min="1011" max="1255" width="11.5546875" style="79"/>
    <col min="1256" max="1256" width="5.6640625" style="79" customWidth="1"/>
    <col min="1257" max="1257" width="51.33203125" style="79" customWidth="1"/>
    <col min="1258" max="1258" width="11.44140625" style="79" customWidth="1"/>
    <col min="1259" max="1259" width="6.5546875" style="79" customWidth="1"/>
    <col min="1260" max="1260" width="14.109375" style="79" customWidth="1"/>
    <col min="1261" max="1263" width="13.5546875" style="79" customWidth="1"/>
    <col min="1264" max="1264" width="17.6640625" style="79" customWidth="1"/>
    <col min="1265" max="1265" width="13.88671875" style="79" bestFit="1" customWidth="1"/>
    <col min="1266" max="1266" width="13.6640625" style="79" bestFit="1" customWidth="1"/>
    <col min="1267" max="1511" width="11.5546875" style="79"/>
    <col min="1512" max="1512" width="5.6640625" style="79" customWidth="1"/>
    <col min="1513" max="1513" width="51.33203125" style="79" customWidth="1"/>
    <col min="1514" max="1514" width="11.44140625" style="79" customWidth="1"/>
    <col min="1515" max="1515" width="6.5546875" style="79" customWidth="1"/>
    <col min="1516" max="1516" width="14.109375" style="79" customWidth="1"/>
    <col min="1517" max="1519" width="13.5546875" style="79" customWidth="1"/>
    <col min="1520" max="1520" width="17.6640625" style="79" customWidth="1"/>
    <col min="1521" max="1521" width="13.88671875" style="79" bestFit="1" customWidth="1"/>
    <col min="1522" max="1522" width="13.6640625" style="79" bestFit="1" customWidth="1"/>
    <col min="1523" max="1767" width="11.5546875" style="79"/>
    <col min="1768" max="1768" width="5.6640625" style="79" customWidth="1"/>
    <col min="1769" max="1769" width="51.33203125" style="79" customWidth="1"/>
    <col min="1770" max="1770" width="11.44140625" style="79" customWidth="1"/>
    <col min="1771" max="1771" width="6.5546875" style="79" customWidth="1"/>
    <col min="1772" max="1772" width="14.109375" style="79" customWidth="1"/>
    <col min="1773" max="1775" width="13.5546875" style="79" customWidth="1"/>
    <col min="1776" max="1776" width="17.6640625" style="79" customWidth="1"/>
    <col min="1777" max="1777" width="13.88671875" style="79" bestFit="1" customWidth="1"/>
    <col min="1778" max="1778" width="13.6640625" style="79" bestFit="1" customWidth="1"/>
    <col min="1779" max="2023" width="11.5546875" style="79"/>
    <col min="2024" max="2024" width="5.6640625" style="79" customWidth="1"/>
    <col min="2025" max="2025" width="51.33203125" style="79" customWidth="1"/>
    <col min="2026" max="2026" width="11.44140625" style="79" customWidth="1"/>
    <col min="2027" max="2027" width="6.5546875" style="79" customWidth="1"/>
    <col min="2028" max="2028" width="14.109375" style="79" customWidth="1"/>
    <col min="2029" max="2031" width="13.5546875" style="79" customWidth="1"/>
    <col min="2032" max="2032" width="17.6640625" style="79" customWidth="1"/>
    <col min="2033" max="2033" width="13.88671875" style="79" bestFit="1" customWidth="1"/>
    <col min="2034" max="2034" width="13.6640625" style="79" bestFit="1" customWidth="1"/>
    <col min="2035" max="2279" width="11.5546875" style="79"/>
    <col min="2280" max="2280" width="5.6640625" style="79" customWidth="1"/>
    <col min="2281" max="2281" width="51.33203125" style="79" customWidth="1"/>
    <col min="2282" max="2282" width="11.44140625" style="79" customWidth="1"/>
    <col min="2283" max="2283" width="6.5546875" style="79" customWidth="1"/>
    <col min="2284" max="2284" width="14.109375" style="79" customWidth="1"/>
    <col min="2285" max="2287" width="13.5546875" style="79" customWidth="1"/>
    <col min="2288" max="2288" width="17.6640625" style="79" customWidth="1"/>
    <col min="2289" max="2289" width="13.88671875" style="79" bestFit="1" customWidth="1"/>
    <col min="2290" max="2290" width="13.6640625" style="79" bestFit="1" customWidth="1"/>
    <col min="2291" max="2535" width="11.5546875" style="79"/>
    <col min="2536" max="2536" width="5.6640625" style="79" customWidth="1"/>
    <col min="2537" max="2537" width="51.33203125" style="79" customWidth="1"/>
    <col min="2538" max="2538" width="11.44140625" style="79" customWidth="1"/>
    <col min="2539" max="2539" width="6.5546875" style="79" customWidth="1"/>
    <col min="2540" max="2540" width="14.109375" style="79" customWidth="1"/>
    <col min="2541" max="2543" width="13.5546875" style="79" customWidth="1"/>
    <col min="2544" max="2544" width="17.6640625" style="79" customWidth="1"/>
    <col min="2545" max="2545" width="13.88671875" style="79" bestFit="1" customWidth="1"/>
    <col min="2546" max="2546" width="13.6640625" style="79" bestFit="1" customWidth="1"/>
    <col min="2547" max="2791" width="11.5546875" style="79"/>
    <col min="2792" max="2792" width="5.6640625" style="79" customWidth="1"/>
    <col min="2793" max="2793" width="51.33203125" style="79" customWidth="1"/>
    <col min="2794" max="2794" width="11.44140625" style="79" customWidth="1"/>
    <col min="2795" max="2795" width="6.5546875" style="79" customWidth="1"/>
    <col min="2796" max="2796" width="14.109375" style="79" customWidth="1"/>
    <col min="2797" max="2799" width="13.5546875" style="79" customWidth="1"/>
    <col min="2800" max="2800" width="17.6640625" style="79" customWidth="1"/>
    <col min="2801" max="2801" width="13.88671875" style="79" bestFit="1" customWidth="1"/>
    <col min="2802" max="2802" width="13.6640625" style="79" bestFit="1" customWidth="1"/>
    <col min="2803" max="3047" width="11.5546875" style="79"/>
    <col min="3048" max="3048" width="5.6640625" style="79" customWidth="1"/>
    <col min="3049" max="3049" width="51.33203125" style="79" customWidth="1"/>
    <col min="3050" max="3050" width="11.44140625" style="79" customWidth="1"/>
    <col min="3051" max="3051" width="6.5546875" style="79" customWidth="1"/>
    <col min="3052" max="3052" width="14.109375" style="79" customWidth="1"/>
    <col min="3053" max="3055" width="13.5546875" style="79" customWidth="1"/>
    <col min="3056" max="3056" width="17.6640625" style="79" customWidth="1"/>
    <col min="3057" max="3057" width="13.88671875" style="79" bestFit="1" customWidth="1"/>
    <col min="3058" max="3058" width="13.6640625" style="79" bestFit="1" customWidth="1"/>
    <col min="3059" max="3303" width="11.5546875" style="79"/>
    <col min="3304" max="3304" width="5.6640625" style="79" customWidth="1"/>
    <col min="3305" max="3305" width="51.33203125" style="79" customWidth="1"/>
    <col min="3306" max="3306" width="11.44140625" style="79" customWidth="1"/>
    <col min="3307" max="3307" width="6.5546875" style="79" customWidth="1"/>
    <col min="3308" max="3308" width="14.109375" style="79" customWidth="1"/>
    <col min="3309" max="3311" width="13.5546875" style="79" customWidth="1"/>
    <col min="3312" max="3312" width="17.6640625" style="79" customWidth="1"/>
    <col min="3313" max="3313" width="13.88671875" style="79" bestFit="1" customWidth="1"/>
    <col min="3314" max="3314" width="13.6640625" style="79" bestFit="1" customWidth="1"/>
    <col min="3315" max="3559" width="11.5546875" style="79"/>
    <col min="3560" max="3560" width="5.6640625" style="79" customWidth="1"/>
    <col min="3561" max="3561" width="51.33203125" style="79" customWidth="1"/>
    <col min="3562" max="3562" width="11.44140625" style="79" customWidth="1"/>
    <col min="3563" max="3563" width="6.5546875" style="79" customWidth="1"/>
    <col min="3564" max="3564" width="14.109375" style="79" customWidth="1"/>
    <col min="3565" max="3567" width="13.5546875" style="79" customWidth="1"/>
    <col min="3568" max="3568" width="17.6640625" style="79" customWidth="1"/>
    <col min="3569" max="3569" width="13.88671875" style="79" bestFit="1" customWidth="1"/>
    <col min="3570" max="3570" width="13.6640625" style="79" bestFit="1" customWidth="1"/>
    <col min="3571" max="3815" width="11.5546875" style="79"/>
    <col min="3816" max="3816" width="5.6640625" style="79" customWidth="1"/>
    <col min="3817" max="3817" width="51.33203125" style="79" customWidth="1"/>
    <col min="3818" max="3818" width="11.44140625" style="79" customWidth="1"/>
    <col min="3819" max="3819" width="6.5546875" style="79" customWidth="1"/>
    <col min="3820" max="3820" width="14.109375" style="79" customWidth="1"/>
    <col min="3821" max="3823" width="13.5546875" style="79" customWidth="1"/>
    <col min="3824" max="3824" width="17.6640625" style="79" customWidth="1"/>
    <col min="3825" max="3825" width="13.88671875" style="79" bestFit="1" customWidth="1"/>
    <col min="3826" max="3826" width="13.6640625" style="79" bestFit="1" customWidth="1"/>
    <col min="3827" max="4071" width="11.5546875" style="79"/>
    <col min="4072" max="4072" width="5.6640625" style="79" customWidth="1"/>
    <col min="4073" max="4073" width="51.33203125" style="79" customWidth="1"/>
    <col min="4074" max="4074" width="11.44140625" style="79" customWidth="1"/>
    <col min="4075" max="4075" width="6.5546875" style="79" customWidth="1"/>
    <col min="4076" max="4076" width="14.109375" style="79" customWidth="1"/>
    <col min="4077" max="4079" width="13.5546875" style="79" customWidth="1"/>
    <col min="4080" max="4080" width="17.6640625" style="79" customWidth="1"/>
    <col min="4081" max="4081" width="13.88671875" style="79" bestFit="1" customWidth="1"/>
    <col min="4082" max="4082" width="13.6640625" style="79" bestFit="1" customWidth="1"/>
    <col min="4083" max="4327" width="11.5546875" style="79"/>
    <col min="4328" max="4328" width="5.6640625" style="79" customWidth="1"/>
    <col min="4329" max="4329" width="51.33203125" style="79" customWidth="1"/>
    <col min="4330" max="4330" width="11.44140625" style="79" customWidth="1"/>
    <col min="4331" max="4331" width="6.5546875" style="79" customWidth="1"/>
    <col min="4332" max="4332" width="14.109375" style="79" customWidth="1"/>
    <col min="4333" max="4335" width="13.5546875" style="79" customWidth="1"/>
    <col min="4336" max="4336" width="17.6640625" style="79" customWidth="1"/>
    <col min="4337" max="4337" width="13.88671875" style="79" bestFit="1" customWidth="1"/>
    <col min="4338" max="4338" width="13.6640625" style="79" bestFit="1" customWidth="1"/>
    <col min="4339" max="4583" width="11.5546875" style="79"/>
    <col min="4584" max="4584" width="5.6640625" style="79" customWidth="1"/>
    <col min="4585" max="4585" width="51.33203125" style="79" customWidth="1"/>
    <col min="4586" max="4586" width="11.44140625" style="79" customWidth="1"/>
    <col min="4587" max="4587" width="6.5546875" style="79" customWidth="1"/>
    <col min="4588" max="4588" width="14.109375" style="79" customWidth="1"/>
    <col min="4589" max="4591" width="13.5546875" style="79" customWidth="1"/>
    <col min="4592" max="4592" width="17.6640625" style="79" customWidth="1"/>
    <col min="4593" max="4593" width="13.88671875" style="79" bestFit="1" customWidth="1"/>
    <col min="4594" max="4594" width="13.6640625" style="79" bestFit="1" customWidth="1"/>
    <col min="4595" max="4839" width="11.5546875" style="79"/>
    <col min="4840" max="4840" width="5.6640625" style="79" customWidth="1"/>
    <col min="4841" max="4841" width="51.33203125" style="79" customWidth="1"/>
    <col min="4842" max="4842" width="11.44140625" style="79" customWidth="1"/>
    <col min="4843" max="4843" width="6.5546875" style="79" customWidth="1"/>
    <col min="4844" max="4844" width="14.109375" style="79" customWidth="1"/>
    <col min="4845" max="4847" width="13.5546875" style="79" customWidth="1"/>
    <col min="4848" max="4848" width="17.6640625" style="79" customWidth="1"/>
    <col min="4849" max="4849" width="13.88671875" style="79" bestFit="1" customWidth="1"/>
    <col min="4850" max="4850" width="13.6640625" style="79" bestFit="1" customWidth="1"/>
    <col min="4851" max="5095" width="11.5546875" style="79"/>
    <col min="5096" max="5096" width="5.6640625" style="79" customWidth="1"/>
    <col min="5097" max="5097" width="51.33203125" style="79" customWidth="1"/>
    <col min="5098" max="5098" width="11.44140625" style="79" customWidth="1"/>
    <col min="5099" max="5099" width="6.5546875" style="79" customWidth="1"/>
    <col min="5100" max="5100" width="14.109375" style="79" customWidth="1"/>
    <col min="5101" max="5103" width="13.5546875" style="79" customWidth="1"/>
    <col min="5104" max="5104" width="17.6640625" style="79" customWidth="1"/>
    <col min="5105" max="5105" width="13.88671875" style="79" bestFit="1" customWidth="1"/>
    <col min="5106" max="5106" width="13.6640625" style="79" bestFit="1" customWidth="1"/>
    <col min="5107" max="5351" width="11.5546875" style="79"/>
    <col min="5352" max="5352" width="5.6640625" style="79" customWidth="1"/>
    <col min="5353" max="5353" width="51.33203125" style="79" customWidth="1"/>
    <col min="5354" max="5354" width="11.44140625" style="79" customWidth="1"/>
    <col min="5355" max="5355" width="6.5546875" style="79" customWidth="1"/>
    <col min="5356" max="5356" width="14.109375" style="79" customWidth="1"/>
    <col min="5357" max="5359" width="13.5546875" style="79" customWidth="1"/>
    <col min="5360" max="5360" width="17.6640625" style="79" customWidth="1"/>
    <col min="5361" max="5361" width="13.88671875" style="79" bestFit="1" customWidth="1"/>
    <col min="5362" max="5362" width="13.6640625" style="79" bestFit="1" customWidth="1"/>
    <col min="5363" max="5607" width="11.5546875" style="79"/>
    <col min="5608" max="5608" width="5.6640625" style="79" customWidth="1"/>
    <col min="5609" max="5609" width="51.33203125" style="79" customWidth="1"/>
    <col min="5610" max="5610" width="11.44140625" style="79" customWidth="1"/>
    <col min="5611" max="5611" width="6.5546875" style="79" customWidth="1"/>
    <col min="5612" max="5612" width="14.109375" style="79" customWidth="1"/>
    <col min="5613" max="5615" width="13.5546875" style="79" customWidth="1"/>
    <col min="5616" max="5616" width="17.6640625" style="79" customWidth="1"/>
    <col min="5617" max="5617" width="13.88671875" style="79" bestFit="1" customWidth="1"/>
    <col min="5618" max="5618" width="13.6640625" style="79" bestFit="1" customWidth="1"/>
    <col min="5619" max="5863" width="11.5546875" style="79"/>
    <col min="5864" max="5864" width="5.6640625" style="79" customWidth="1"/>
    <col min="5865" max="5865" width="51.33203125" style="79" customWidth="1"/>
    <col min="5866" max="5866" width="11.44140625" style="79" customWidth="1"/>
    <col min="5867" max="5867" width="6.5546875" style="79" customWidth="1"/>
    <col min="5868" max="5868" width="14.109375" style="79" customWidth="1"/>
    <col min="5869" max="5871" width="13.5546875" style="79" customWidth="1"/>
    <col min="5872" max="5872" width="17.6640625" style="79" customWidth="1"/>
    <col min="5873" max="5873" width="13.88671875" style="79" bestFit="1" customWidth="1"/>
    <col min="5874" max="5874" width="13.6640625" style="79" bestFit="1" customWidth="1"/>
    <col min="5875" max="6119" width="11.5546875" style="79"/>
    <col min="6120" max="6120" width="5.6640625" style="79" customWidth="1"/>
    <col min="6121" max="6121" width="51.33203125" style="79" customWidth="1"/>
    <col min="6122" max="6122" width="11.44140625" style="79" customWidth="1"/>
    <col min="6123" max="6123" width="6.5546875" style="79" customWidth="1"/>
    <col min="6124" max="6124" width="14.109375" style="79" customWidth="1"/>
    <col min="6125" max="6127" width="13.5546875" style="79" customWidth="1"/>
    <col min="6128" max="6128" width="17.6640625" style="79" customWidth="1"/>
    <col min="6129" max="6129" width="13.88671875" style="79" bestFit="1" customWidth="1"/>
    <col min="6130" max="6130" width="13.6640625" style="79" bestFit="1" customWidth="1"/>
    <col min="6131" max="6375" width="11.5546875" style="79"/>
    <col min="6376" max="6376" width="5.6640625" style="79" customWidth="1"/>
    <col min="6377" max="6377" width="51.33203125" style="79" customWidth="1"/>
    <col min="6378" max="6378" width="11.44140625" style="79" customWidth="1"/>
    <col min="6379" max="6379" width="6.5546875" style="79" customWidth="1"/>
    <col min="6380" max="6380" width="14.109375" style="79" customWidth="1"/>
    <col min="6381" max="6383" width="13.5546875" style="79" customWidth="1"/>
    <col min="6384" max="6384" width="17.6640625" style="79" customWidth="1"/>
    <col min="6385" max="6385" width="13.88671875" style="79" bestFit="1" customWidth="1"/>
    <col min="6386" max="6386" width="13.6640625" style="79" bestFit="1" customWidth="1"/>
    <col min="6387" max="6631" width="11.5546875" style="79"/>
    <col min="6632" max="6632" width="5.6640625" style="79" customWidth="1"/>
    <col min="6633" max="6633" width="51.33203125" style="79" customWidth="1"/>
    <col min="6634" max="6634" width="11.44140625" style="79" customWidth="1"/>
    <col min="6635" max="6635" width="6.5546875" style="79" customWidth="1"/>
    <col min="6636" max="6636" width="14.109375" style="79" customWidth="1"/>
    <col min="6637" max="6639" width="13.5546875" style="79" customWidth="1"/>
    <col min="6640" max="6640" width="17.6640625" style="79" customWidth="1"/>
    <col min="6641" max="6641" width="13.88671875" style="79" bestFit="1" customWidth="1"/>
    <col min="6642" max="6642" width="13.6640625" style="79" bestFit="1" customWidth="1"/>
    <col min="6643" max="6887" width="11.5546875" style="79"/>
    <col min="6888" max="6888" width="5.6640625" style="79" customWidth="1"/>
    <col min="6889" max="6889" width="51.33203125" style="79" customWidth="1"/>
    <col min="6890" max="6890" width="11.44140625" style="79" customWidth="1"/>
    <col min="6891" max="6891" width="6.5546875" style="79" customWidth="1"/>
    <col min="6892" max="6892" width="14.109375" style="79" customWidth="1"/>
    <col min="6893" max="6895" width="13.5546875" style="79" customWidth="1"/>
    <col min="6896" max="6896" width="17.6640625" style="79" customWidth="1"/>
    <col min="6897" max="6897" width="13.88671875" style="79" bestFit="1" customWidth="1"/>
    <col min="6898" max="6898" width="13.6640625" style="79" bestFit="1" customWidth="1"/>
    <col min="6899" max="7143" width="11.5546875" style="79"/>
    <col min="7144" max="7144" width="5.6640625" style="79" customWidth="1"/>
    <col min="7145" max="7145" width="51.33203125" style="79" customWidth="1"/>
    <col min="7146" max="7146" width="11.44140625" style="79" customWidth="1"/>
    <col min="7147" max="7147" width="6.5546875" style="79" customWidth="1"/>
    <col min="7148" max="7148" width="14.109375" style="79" customWidth="1"/>
    <col min="7149" max="7151" width="13.5546875" style="79" customWidth="1"/>
    <col min="7152" max="7152" width="17.6640625" style="79" customWidth="1"/>
    <col min="7153" max="7153" width="13.88671875" style="79" bestFit="1" customWidth="1"/>
    <col min="7154" max="7154" width="13.6640625" style="79" bestFit="1" customWidth="1"/>
    <col min="7155" max="7399" width="11.5546875" style="79"/>
    <col min="7400" max="7400" width="5.6640625" style="79" customWidth="1"/>
    <col min="7401" max="7401" width="51.33203125" style="79" customWidth="1"/>
    <col min="7402" max="7402" width="11.44140625" style="79" customWidth="1"/>
    <col min="7403" max="7403" width="6.5546875" style="79" customWidth="1"/>
    <col min="7404" max="7404" width="14.109375" style="79" customWidth="1"/>
    <col min="7405" max="7407" width="13.5546875" style="79" customWidth="1"/>
    <col min="7408" max="7408" width="17.6640625" style="79" customWidth="1"/>
    <col min="7409" max="7409" width="13.88671875" style="79" bestFit="1" customWidth="1"/>
    <col min="7410" max="7410" width="13.6640625" style="79" bestFit="1" customWidth="1"/>
    <col min="7411" max="7655" width="11.5546875" style="79"/>
    <col min="7656" max="7656" width="5.6640625" style="79" customWidth="1"/>
    <col min="7657" max="7657" width="51.33203125" style="79" customWidth="1"/>
    <col min="7658" max="7658" width="11.44140625" style="79" customWidth="1"/>
    <col min="7659" max="7659" width="6.5546875" style="79" customWidth="1"/>
    <col min="7660" max="7660" width="14.109375" style="79" customWidth="1"/>
    <col min="7661" max="7663" width="13.5546875" style="79" customWidth="1"/>
    <col min="7664" max="7664" width="17.6640625" style="79" customWidth="1"/>
    <col min="7665" max="7665" width="13.88671875" style="79" bestFit="1" customWidth="1"/>
    <col min="7666" max="7666" width="13.6640625" style="79" bestFit="1" customWidth="1"/>
    <col min="7667" max="7911" width="11.5546875" style="79"/>
    <col min="7912" max="7912" width="5.6640625" style="79" customWidth="1"/>
    <col min="7913" max="7913" width="51.33203125" style="79" customWidth="1"/>
    <col min="7914" max="7914" width="11.44140625" style="79" customWidth="1"/>
    <col min="7915" max="7915" width="6.5546875" style="79" customWidth="1"/>
    <col min="7916" max="7916" width="14.109375" style="79" customWidth="1"/>
    <col min="7917" max="7919" width="13.5546875" style="79" customWidth="1"/>
    <col min="7920" max="7920" width="17.6640625" style="79" customWidth="1"/>
    <col min="7921" max="7921" width="13.88671875" style="79" bestFit="1" customWidth="1"/>
    <col min="7922" max="7922" width="13.6640625" style="79" bestFit="1" customWidth="1"/>
    <col min="7923" max="8167" width="11.5546875" style="79"/>
    <col min="8168" max="8168" width="5.6640625" style="79" customWidth="1"/>
    <col min="8169" max="8169" width="51.33203125" style="79" customWidth="1"/>
    <col min="8170" max="8170" width="11.44140625" style="79" customWidth="1"/>
    <col min="8171" max="8171" width="6.5546875" style="79" customWidth="1"/>
    <col min="8172" max="8172" width="14.109375" style="79" customWidth="1"/>
    <col min="8173" max="8175" width="13.5546875" style="79" customWidth="1"/>
    <col min="8176" max="8176" width="17.6640625" style="79" customWidth="1"/>
    <col min="8177" max="8177" width="13.88671875" style="79" bestFit="1" customWidth="1"/>
    <col min="8178" max="8178" width="13.6640625" style="79" bestFit="1" customWidth="1"/>
    <col min="8179" max="8423" width="11.5546875" style="79"/>
    <col min="8424" max="8424" width="5.6640625" style="79" customWidth="1"/>
    <col min="8425" max="8425" width="51.33203125" style="79" customWidth="1"/>
    <col min="8426" max="8426" width="11.44140625" style="79" customWidth="1"/>
    <col min="8427" max="8427" width="6.5546875" style="79" customWidth="1"/>
    <col min="8428" max="8428" width="14.109375" style="79" customWidth="1"/>
    <col min="8429" max="8431" width="13.5546875" style="79" customWidth="1"/>
    <col min="8432" max="8432" width="17.6640625" style="79" customWidth="1"/>
    <col min="8433" max="8433" width="13.88671875" style="79" bestFit="1" customWidth="1"/>
    <col min="8434" max="8434" width="13.6640625" style="79" bestFit="1" customWidth="1"/>
    <col min="8435" max="8679" width="11.5546875" style="79"/>
    <col min="8680" max="8680" width="5.6640625" style="79" customWidth="1"/>
    <col min="8681" max="8681" width="51.33203125" style="79" customWidth="1"/>
    <col min="8682" max="8682" width="11.44140625" style="79" customWidth="1"/>
    <col min="8683" max="8683" width="6.5546875" style="79" customWidth="1"/>
    <col min="8684" max="8684" width="14.109375" style="79" customWidth="1"/>
    <col min="8685" max="8687" width="13.5546875" style="79" customWidth="1"/>
    <col min="8688" max="8688" width="17.6640625" style="79" customWidth="1"/>
    <col min="8689" max="8689" width="13.88671875" style="79" bestFit="1" customWidth="1"/>
    <col min="8690" max="8690" width="13.6640625" style="79" bestFit="1" customWidth="1"/>
    <col min="8691" max="8935" width="11.5546875" style="79"/>
    <col min="8936" max="8936" width="5.6640625" style="79" customWidth="1"/>
    <col min="8937" max="8937" width="51.33203125" style="79" customWidth="1"/>
    <col min="8938" max="8938" width="11.44140625" style="79" customWidth="1"/>
    <col min="8939" max="8939" width="6.5546875" style="79" customWidth="1"/>
    <col min="8940" max="8940" width="14.109375" style="79" customWidth="1"/>
    <col min="8941" max="8943" width="13.5546875" style="79" customWidth="1"/>
    <col min="8944" max="8944" width="17.6640625" style="79" customWidth="1"/>
    <col min="8945" max="8945" width="13.88671875" style="79" bestFit="1" customWidth="1"/>
    <col min="8946" max="8946" width="13.6640625" style="79" bestFit="1" customWidth="1"/>
    <col min="8947" max="9191" width="11.5546875" style="79"/>
    <col min="9192" max="9192" width="5.6640625" style="79" customWidth="1"/>
    <col min="9193" max="9193" width="51.33203125" style="79" customWidth="1"/>
    <col min="9194" max="9194" width="11.44140625" style="79" customWidth="1"/>
    <col min="9195" max="9195" width="6.5546875" style="79" customWidth="1"/>
    <col min="9196" max="9196" width="14.109375" style="79" customWidth="1"/>
    <col min="9197" max="9199" width="13.5546875" style="79" customWidth="1"/>
    <col min="9200" max="9200" width="17.6640625" style="79" customWidth="1"/>
    <col min="9201" max="9201" width="13.88671875" style="79" bestFit="1" customWidth="1"/>
    <col min="9202" max="9202" width="13.6640625" style="79" bestFit="1" customWidth="1"/>
    <col min="9203" max="9447" width="11.5546875" style="79"/>
    <col min="9448" max="9448" width="5.6640625" style="79" customWidth="1"/>
    <col min="9449" max="9449" width="51.33203125" style="79" customWidth="1"/>
    <col min="9450" max="9450" width="11.44140625" style="79" customWidth="1"/>
    <col min="9451" max="9451" width="6.5546875" style="79" customWidth="1"/>
    <col min="9452" max="9452" width="14.109375" style="79" customWidth="1"/>
    <col min="9453" max="9455" width="13.5546875" style="79" customWidth="1"/>
    <col min="9456" max="9456" width="17.6640625" style="79" customWidth="1"/>
    <col min="9457" max="9457" width="13.88671875" style="79" bestFit="1" customWidth="1"/>
    <col min="9458" max="9458" width="13.6640625" style="79" bestFit="1" customWidth="1"/>
    <col min="9459" max="9703" width="11.5546875" style="79"/>
    <col min="9704" max="9704" width="5.6640625" style="79" customWidth="1"/>
    <col min="9705" max="9705" width="51.33203125" style="79" customWidth="1"/>
    <col min="9706" max="9706" width="11.44140625" style="79" customWidth="1"/>
    <col min="9707" max="9707" width="6.5546875" style="79" customWidth="1"/>
    <col min="9708" max="9708" width="14.109375" style="79" customWidth="1"/>
    <col min="9709" max="9711" width="13.5546875" style="79" customWidth="1"/>
    <col min="9712" max="9712" width="17.6640625" style="79" customWidth="1"/>
    <col min="9713" max="9713" width="13.88671875" style="79" bestFit="1" customWidth="1"/>
    <col min="9714" max="9714" width="13.6640625" style="79" bestFit="1" customWidth="1"/>
    <col min="9715" max="9959" width="11.5546875" style="79"/>
    <col min="9960" max="9960" width="5.6640625" style="79" customWidth="1"/>
    <col min="9961" max="9961" width="51.33203125" style="79" customWidth="1"/>
    <col min="9962" max="9962" width="11.44140625" style="79" customWidth="1"/>
    <col min="9963" max="9963" width="6.5546875" style="79" customWidth="1"/>
    <col min="9964" max="9964" width="14.109375" style="79" customWidth="1"/>
    <col min="9965" max="9967" width="13.5546875" style="79" customWidth="1"/>
    <col min="9968" max="9968" width="17.6640625" style="79" customWidth="1"/>
    <col min="9969" max="9969" width="13.88671875" style="79" bestFit="1" customWidth="1"/>
    <col min="9970" max="9970" width="13.6640625" style="79" bestFit="1" customWidth="1"/>
    <col min="9971" max="10215" width="11.5546875" style="79"/>
    <col min="10216" max="10216" width="5.6640625" style="79" customWidth="1"/>
    <col min="10217" max="10217" width="51.33203125" style="79" customWidth="1"/>
    <col min="10218" max="10218" width="11.44140625" style="79" customWidth="1"/>
    <col min="10219" max="10219" width="6.5546875" style="79" customWidth="1"/>
    <col min="10220" max="10220" width="14.109375" style="79" customWidth="1"/>
    <col min="10221" max="10223" width="13.5546875" style="79" customWidth="1"/>
    <col min="10224" max="10224" width="17.6640625" style="79" customWidth="1"/>
    <col min="10225" max="10225" width="13.88671875" style="79" bestFit="1" customWidth="1"/>
    <col min="10226" max="10226" width="13.6640625" style="79" bestFit="1" customWidth="1"/>
    <col min="10227" max="10471" width="11.5546875" style="79"/>
    <col min="10472" max="10472" width="5.6640625" style="79" customWidth="1"/>
    <col min="10473" max="10473" width="51.33203125" style="79" customWidth="1"/>
    <col min="10474" max="10474" width="11.44140625" style="79" customWidth="1"/>
    <col min="10475" max="10475" width="6.5546875" style="79" customWidth="1"/>
    <col min="10476" max="10476" width="14.109375" style="79" customWidth="1"/>
    <col min="10477" max="10479" width="13.5546875" style="79" customWidth="1"/>
    <col min="10480" max="10480" width="17.6640625" style="79" customWidth="1"/>
    <col min="10481" max="10481" width="13.88671875" style="79" bestFit="1" customWidth="1"/>
    <col min="10482" max="10482" width="13.6640625" style="79" bestFit="1" customWidth="1"/>
    <col min="10483" max="10727" width="11.5546875" style="79"/>
    <col min="10728" max="10728" width="5.6640625" style="79" customWidth="1"/>
    <col min="10729" max="10729" width="51.33203125" style="79" customWidth="1"/>
    <col min="10730" max="10730" width="11.44140625" style="79" customWidth="1"/>
    <col min="10731" max="10731" width="6.5546875" style="79" customWidth="1"/>
    <col min="10732" max="10732" width="14.109375" style="79" customWidth="1"/>
    <col min="10733" max="10735" width="13.5546875" style="79" customWidth="1"/>
    <col min="10736" max="10736" width="17.6640625" style="79" customWidth="1"/>
    <col min="10737" max="10737" width="13.88671875" style="79" bestFit="1" customWidth="1"/>
    <col min="10738" max="10738" width="13.6640625" style="79" bestFit="1" customWidth="1"/>
    <col min="10739" max="10983" width="11.5546875" style="79"/>
    <col min="10984" max="10984" width="5.6640625" style="79" customWidth="1"/>
    <col min="10985" max="10985" width="51.33203125" style="79" customWidth="1"/>
    <col min="10986" max="10986" width="11.44140625" style="79" customWidth="1"/>
    <col min="10987" max="10987" width="6.5546875" style="79" customWidth="1"/>
    <col min="10988" max="10988" width="14.109375" style="79" customWidth="1"/>
    <col min="10989" max="10991" width="13.5546875" style="79" customWidth="1"/>
    <col min="10992" max="10992" width="17.6640625" style="79" customWidth="1"/>
    <col min="10993" max="10993" width="13.88671875" style="79" bestFit="1" customWidth="1"/>
    <col min="10994" max="10994" width="13.6640625" style="79" bestFit="1" customWidth="1"/>
    <col min="10995" max="11239" width="11.5546875" style="79"/>
    <col min="11240" max="11240" width="5.6640625" style="79" customWidth="1"/>
    <col min="11241" max="11241" width="51.33203125" style="79" customWidth="1"/>
    <col min="11242" max="11242" width="11.44140625" style="79" customWidth="1"/>
    <col min="11243" max="11243" width="6.5546875" style="79" customWidth="1"/>
    <col min="11244" max="11244" width="14.109375" style="79" customWidth="1"/>
    <col min="11245" max="11247" width="13.5546875" style="79" customWidth="1"/>
    <col min="11248" max="11248" width="17.6640625" style="79" customWidth="1"/>
    <col min="11249" max="11249" width="13.88671875" style="79" bestFit="1" customWidth="1"/>
    <col min="11250" max="11250" width="13.6640625" style="79" bestFit="1" customWidth="1"/>
    <col min="11251" max="11495" width="11.5546875" style="79"/>
    <col min="11496" max="11496" width="5.6640625" style="79" customWidth="1"/>
    <col min="11497" max="11497" width="51.33203125" style="79" customWidth="1"/>
    <col min="11498" max="11498" width="11.44140625" style="79" customWidth="1"/>
    <col min="11499" max="11499" width="6.5546875" style="79" customWidth="1"/>
    <col min="11500" max="11500" width="14.109375" style="79" customWidth="1"/>
    <col min="11501" max="11503" width="13.5546875" style="79" customWidth="1"/>
    <col min="11504" max="11504" width="17.6640625" style="79" customWidth="1"/>
    <col min="11505" max="11505" width="13.88671875" style="79" bestFit="1" customWidth="1"/>
    <col min="11506" max="11506" width="13.6640625" style="79" bestFit="1" customWidth="1"/>
    <col min="11507" max="11751" width="11.5546875" style="79"/>
    <col min="11752" max="11752" width="5.6640625" style="79" customWidth="1"/>
    <col min="11753" max="11753" width="51.33203125" style="79" customWidth="1"/>
    <col min="11754" max="11754" width="11.44140625" style="79" customWidth="1"/>
    <col min="11755" max="11755" width="6.5546875" style="79" customWidth="1"/>
    <col min="11756" max="11756" width="14.109375" style="79" customWidth="1"/>
    <col min="11757" max="11759" width="13.5546875" style="79" customWidth="1"/>
    <col min="11760" max="11760" width="17.6640625" style="79" customWidth="1"/>
    <col min="11761" max="11761" width="13.88671875" style="79" bestFit="1" customWidth="1"/>
    <col min="11762" max="11762" width="13.6640625" style="79" bestFit="1" customWidth="1"/>
    <col min="11763" max="12007" width="11.5546875" style="79"/>
    <col min="12008" max="12008" width="5.6640625" style="79" customWidth="1"/>
    <col min="12009" max="12009" width="51.33203125" style="79" customWidth="1"/>
    <col min="12010" max="12010" width="11.44140625" style="79" customWidth="1"/>
    <col min="12011" max="12011" width="6.5546875" style="79" customWidth="1"/>
    <col min="12012" max="12012" width="14.109375" style="79" customWidth="1"/>
    <col min="12013" max="12015" width="13.5546875" style="79" customWidth="1"/>
    <col min="12016" max="12016" width="17.6640625" style="79" customWidth="1"/>
    <col min="12017" max="12017" width="13.88671875" style="79" bestFit="1" customWidth="1"/>
    <col min="12018" max="12018" width="13.6640625" style="79" bestFit="1" customWidth="1"/>
    <col min="12019" max="12263" width="11.5546875" style="79"/>
    <col min="12264" max="12264" width="5.6640625" style="79" customWidth="1"/>
    <col min="12265" max="12265" width="51.33203125" style="79" customWidth="1"/>
    <col min="12266" max="12266" width="11.44140625" style="79" customWidth="1"/>
    <col min="12267" max="12267" width="6.5546875" style="79" customWidth="1"/>
    <col min="12268" max="12268" width="14.109375" style="79" customWidth="1"/>
    <col min="12269" max="12271" width="13.5546875" style="79" customWidth="1"/>
    <col min="12272" max="12272" width="17.6640625" style="79" customWidth="1"/>
    <col min="12273" max="12273" width="13.88671875" style="79" bestFit="1" customWidth="1"/>
    <col min="12274" max="12274" width="13.6640625" style="79" bestFit="1" customWidth="1"/>
    <col min="12275" max="12519" width="11.5546875" style="79"/>
    <col min="12520" max="12520" width="5.6640625" style="79" customWidth="1"/>
    <col min="12521" max="12521" width="51.33203125" style="79" customWidth="1"/>
    <col min="12522" max="12522" width="11.44140625" style="79" customWidth="1"/>
    <col min="12523" max="12523" width="6.5546875" style="79" customWidth="1"/>
    <col min="12524" max="12524" width="14.109375" style="79" customWidth="1"/>
    <col min="12525" max="12527" width="13.5546875" style="79" customWidth="1"/>
    <col min="12528" max="12528" width="17.6640625" style="79" customWidth="1"/>
    <col min="12529" max="12529" width="13.88671875" style="79" bestFit="1" customWidth="1"/>
    <col min="12530" max="12530" width="13.6640625" style="79" bestFit="1" customWidth="1"/>
    <col min="12531" max="12775" width="11.5546875" style="79"/>
    <col min="12776" max="12776" width="5.6640625" style="79" customWidth="1"/>
    <col min="12777" max="12777" width="51.33203125" style="79" customWidth="1"/>
    <col min="12778" max="12778" width="11.44140625" style="79" customWidth="1"/>
    <col min="12779" max="12779" width="6.5546875" style="79" customWidth="1"/>
    <col min="12780" max="12780" width="14.109375" style="79" customWidth="1"/>
    <col min="12781" max="12783" width="13.5546875" style="79" customWidth="1"/>
    <col min="12784" max="12784" width="17.6640625" style="79" customWidth="1"/>
    <col min="12785" max="12785" width="13.88671875" style="79" bestFit="1" customWidth="1"/>
    <col min="12786" max="12786" width="13.6640625" style="79" bestFit="1" customWidth="1"/>
    <col min="12787" max="13031" width="11.5546875" style="79"/>
    <col min="13032" max="13032" width="5.6640625" style="79" customWidth="1"/>
    <col min="13033" max="13033" width="51.33203125" style="79" customWidth="1"/>
    <col min="13034" max="13034" width="11.44140625" style="79" customWidth="1"/>
    <col min="13035" max="13035" width="6.5546875" style="79" customWidth="1"/>
    <col min="13036" max="13036" width="14.109375" style="79" customWidth="1"/>
    <col min="13037" max="13039" width="13.5546875" style="79" customWidth="1"/>
    <col min="13040" max="13040" width="17.6640625" style="79" customWidth="1"/>
    <col min="13041" max="13041" width="13.88671875" style="79" bestFit="1" customWidth="1"/>
    <col min="13042" max="13042" width="13.6640625" style="79" bestFit="1" customWidth="1"/>
    <col min="13043" max="13287" width="11.5546875" style="79"/>
    <col min="13288" max="13288" width="5.6640625" style="79" customWidth="1"/>
    <col min="13289" max="13289" width="51.33203125" style="79" customWidth="1"/>
    <col min="13290" max="13290" width="11.44140625" style="79" customWidth="1"/>
    <col min="13291" max="13291" width="6.5546875" style="79" customWidth="1"/>
    <col min="13292" max="13292" width="14.109375" style="79" customWidth="1"/>
    <col min="13293" max="13295" width="13.5546875" style="79" customWidth="1"/>
    <col min="13296" max="13296" width="17.6640625" style="79" customWidth="1"/>
    <col min="13297" max="13297" width="13.88671875" style="79" bestFit="1" customWidth="1"/>
    <col min="13298" max="13298" width="13.6640625" style="79" bestFit="1" customWidth="1"/>
    <col min="13299" max="13543" width="11.5546875" style="79"/>
    <col min="13544" max="13544" width="5.6640625" style="79" customWidth="1"/>
    <col min="13545" max="13545" width="51.33203125" style="79" customWidth="1"/>
    <col min="13546" max="13546" width="11.44140625" style="79" customWidth="1"/>
    <col min="13547" max="13547" width="6.5546875" style="79" customWidth="1"/>
    <col min="13548" max="13548" width="14.109375" style="79" customWidth="1"/>
    <col min="13549" max="13551" width="13.5546875" style="79" customWidth="1"/>
    <col min="13552" max="13552" width="17.6640625" style="79" customWidth="1"/>
    <col min="13553" max="13553" width="13.88671875" style="79" bestFit="1" customWidth="1"/>
    <col min="13554" max="13554" width="13.6640625" style="79" bestFit="1" customWidth="1"/>
    <col min="13555" max="13799" width="11.5546875" style="79"/>
    <col min="13800" max="13800" width="5.6640625" style="79" customWidth="1"/>
    <col min="13801" max="13801" width="51.33203125" style="79" customWidth="1"/>
    <col min="13802" max="13802" width="11.44140625" style="79" customWidth="1"/>
    <col min="13803" max="13803" width="6.5546875" style="79" customWidth="1"/>
    <col min="13804" max="13804" width="14.109375" style="79" customWidth="1"/>
    <col min="13805" max="13807" width="13.5546875" style="79" customWidth="1"/>
    <col min="13808" max="13808" width="17.6640625" style="79" customWidth="1"/>
    <col min="13809" max="13809" width="13.88671875" style="79" bestFit="1" customWidth="1"/>
    <col min="13810" max="13810" width="13.6640625" style="79" bestFit="1" customWidth="1"/>
    <col min="13811" max="14055" width="11.5546875" style="79"/>
    <col min="14056" max="14056" width="5.6640625" style="79" customWidth="1"/>
    <col min="14057" max="14057" width="51.33203125" style="79" customWidth="1"/>
    <col min="14058" max="14058" width="11.44140625" style="79" customWidth="1"/>
    <col min="14059" max="14059" width="6.5546875" style="79" customWidth="1"/>
    <col min="14060" max="14060" width="14.109375" style="79" customWidth="1"/>
    <col min="14061" max="14063" width="13.5546875" style="79" customWidth="1"/>
    <col min="14064" max="14064" width="17.6640625" style="79" customWidth="1"/>
    <col min="14065" max="14065" width="13.88671875" style="79" bestFit="1" customWidth="1"/>
    <col min="14066" max="14066" width="13.6640625" style="79" bestFit="1" customWidth="1"/>
    <col min="14067" max="14311" width="11.5546875" style="79"/>
    <col min="14312" max="14312" width="5.6640625" style="79" customWidth="1"/>
    <col min="14313" max="14313" width="51.33203125" style="79" customWidth="1"/>
    <col min="14314" max="14314" width="11.44140625" style="79" customWidth="1"/>
    <col min="14315" max="14315" width="6.5546875" style="79" customWidth="1"/>
    <col min="14316" max="14316" width="14.109375" style="79" customWidth="1"/>
    <col min="14317" max="14319" width="13.5546875" style="79" customWidth="1"/>
    <col min="14320" max="14320" width="17.6640625" style="79" customWidth="1"/>
    <col min="14321" max="14321" width="13.88671875" style="79" bestFit="1" customWidth="1"/>
    <col min="14322" max="14322" width="13.6640625" style="79" bestFit="1" customWidth="1"/>
    <col min="14323" max="14567" width="11.5546875" style="79"/>
    <col min="14568" max="14568" width="5.6640625" style="79" customWidth="1"/>
    <col min="14569" max="14569" width="51.33203125" style="79" customWidth="1"/>
    <col min="14570" max="14570" width="11.44140625" style="79" customWidth="1"/>
    <col min="14571" max="14571" width="6.5546875" style="79" customWidth="1"/>
    <col min="14572" max="14572" width="14.109375" style="79" customWidth="1"/>
    <col min="14573" max="14575" width="13.5546875" style="79" customWidth="1"/>
    <col min="14576" max="14576" width="17.6640625" style="79" customWidth="1"/>
    <col min="14577" max="14577" width="13.88671875" style="79" bestFit="1" customWidth="1"/>
    <col min="14578" max="14578" width="13.6640625" style="79" bestFit="1" customWidth="1"/>
    <col min="14579" max="14823" width="11.5546875" style="79"/>
    <col min="14824" max="14824" width="5.6640625" style="79" customWidth="1"/>
    <col min="14825" max="14825" width="51.33203125" style="79" customWidth="1"/>
    <col min="14826" max="14826" width="11.44140625" style="79" customWidth="1"/>
    <col min="14827" max="14827" width="6.5546875" style="79" customWidth="1"/>
    <col min="14828" max="14828" width="14.109375" style="79" customWidth="1"/>
    <col min="14829" max="14831" width="13.5546875" style="79" customWidth="1"/>
    <col min="14832" max="14832" width="17.6640625" style="79" customWidth="1"/>
    <col min="14833" max="14833" width="13.88671875" style="79" bestFit="1" customWidth="1"/>
    <col min="14834" max="14834" width="13.6640625" style="79" bestFit="1" customWidth="1"/>
    <col min="14835" max="15079" width="11.5546875" style="79"/>
    <col min="15080" max="15080" width="5.6640625" style="79" customWidth="1"/>
    <col min="15081" max="15081" width="51.33203125" style="79" customWidth="1"/>
    <col min="15082" max="15082" width="11.44140625" style="79" customWidth="1"/>
    <col min="15083" max="15083" width="6.5546875" style="79" customWidth="1"/>
    <col min="15084" max="15084" width="14.109375" style="79" customWidth="1"/>
    <col min="15085" max="15087" width="13.5546875" style="79" customWidth="1"/>
    <col min="15088" max="15088" width="17.6640625" style="79" customWidth="1"/>
    <col min="15089" max="15089" width="13.88671875" style="79" bestFit="1" customWidth="1"/>
    <col min="15090" max="15090" width="13.6640625" style="79" bestFit="1" customWidth="1"/>
    <col min="15091" max="15335" width="11.5546875" style="79"/>
    <col min="15336" max="15336" width="5.6640625" style="79" customWidth="1"/>
    <col min="15337" max="15337" width="51.33203125" style="79" customWidth="1"/>
    <col min="15338" max="15338" width="11.44140625" style="79" customWidth="1"/>
    <col min="15339" max="15339" width="6.5546875" style="79" customWidth="1"/>
    <col min="15340" max="15340" width="14.109375" style="79" customWidth="1"/>
    <col min="15341" max="15343" width="13.5546875" style="79" customWidth="1"/>
    <col min="15344" max="15344" width="17.6640625" style="79" customWidth="1"/>
    <col min="15345" max="15345" width="13.88671875" style="79" bestFit="1" customWidth="1"/>
    <col min="15346" max="15346" width="13.6640625" style="79" bestFit="1" customWidth="1"/>
    <col min="15347" max="15591" width="11.5546875" style="79"/>
    <col min="15592" max="15592" width="5.6640625" style="79" customWidth="1"/>
    <col min="15593" max="15593" width="51.33203125" style="79" customWidth="1"/>
    <col min="15594" max="15594" width="11.44140625" style="79" customWidth="1"/>
    <col min="15595" max="15595" width="6.5546875" style="79" customWidth="1"/>
    <col min="15596" max="15596" width="14.109375" style="79" customWidth="1"/>
    <col min="15597" max="15599" width="13.5546875" style="79" customWidth="1"/>
    <col min="15600" max="15600" width="17.6640625" style="79" customWidth="1"/>
    <col min="15601" max="15601" width="13.88671875" style="79" bestFit="1" customWidth="1"/>
    <col min="15602" max="15602" width="13.6640625" style="79" bestFit="1" customWidth="1"/>
    <col min="15603" max="15847" width="11.5546875" style="79"/>
    <col min="15848" max="15848" width="5.6640625" style="79" customWidth="1"/>
    <col min="15849" max="15849" width="51.33203125" style="79" customWidth="1"/>
    <col min="15850" max="15850" width="11.44140625" style="79" customWidth="1"/>
    <col min="15851" max="15851" width="6.5546875" style="79" customWidth="1"/>
    <col min="15852" max="15852" width="14.109375" style="79" customWidth="1"/>
    <col min="15853" max="15855" width="13.5546875" style="79" customWidth="1"/>
    <col min="15856" max="15856" width="17.6640625" style="79" customWidth="1"/>
    <col min="15857" max="15857" width="13.88671875" style="79" bestFit="1" customWidth="1"/>
    <col min="15858" max="15858" width="13.6640625" style="79" bestFit="1" customWidth="1"/>
    <col min="15859" max="16103" width="11.5546875" style="79"/>
    <col min="16104" max="16104" width="5.6640625" style="79" customWidth="1"/>
    <col min="16105" max="16105" width="51.33203125" style="79" customWidth="1"/>
    <col min="16106" max="16106" width="11.44140625" style="79" customWidth="1"/>
    <col min="16107" max="16107" width="6.5546875" style="79" customWidth="1"/>
    <col min="16108" max="16108" width="14.109375" style="79" customWidth="1"/>
    <col min="16109" max="16111" width="13.5546875" style="79" customWidth="1"/>
    <col min="16112" max="16112" width="17.6640625" style="79" customWidth="1"/>
    <col min="16113" max="16113" width="13.88671875" style="79" bestFit="1" customWidth="1"/>
    <col min="16114" max="16114" width="13.6640625" style="79" bestFit="1" customWidth="1"/>
    <col min="16115" max="16371" width="11.5546875" style="79"/>
    <col min="16372" max="16384" width="11.44140625" style="79" customWidth="1"/>
  </cols>
  <sheetData>
    <row r="1" spans="1:8" s="20" customFormat="1" ht="14.25" customHeight="1" x14ac:dyDescent="0.25">
      <c r="A1" s="279"/>
      <c r="B1" s="279"/>
      <c r="C1" s="279"/>
      <c r="D1" s="279"/>
      <c r="E1" s="279"/>
      <c r="F1" s="279"/>
    </row>
    <row r="2" spans="1:8" s="20" customFormat="1" ht="14.25" customHeight="1" x14ac:dyDescent="0.25">
      <c r="A2" s="21"/>
      <c r="B2" s="277" t="s">
        <v>540</v>
      </c>
      <c r="C2" s="22"/>
      <c r="D2" s="23"/>
      <c r="E2" s="24"/>
      <c r="F2" s="24"/>
    </row>
    <row r="3" spans="1:8" s="31" customFormat="1" ht="14.25" customHeight="1" x14ac:dyDescent="0.25">
      <c r="A3" s="25"/>
      <c r="B3" s="26"/>
      <c r="C3" s="27"/>
      <c r="D3" s="28"/>
      <c r="E3" s="29"/>
      <c r="F3" s="28"/>
      <c r="G3" s="30"/>
      <c r="H3" s="30"/>
    </row>
    <row r="4" spans="1:8" s="20" customFormat="1" ht="14.25" customHeight="1" x14ac:dyDescent="0.25">
      <c r="A4" s="280" t="s">
        <v>335</v>
      </c>
      <c r="B4" s="280"/>
      <c r="C4" s="280"/>
      <c r="D4" s="280"/>
      <c r="E4" s="280"/>
      <c r="F4" s="280"/>
    </row>
    <row r="5" spans="1:8" s="20" customFormat="1" ht="14.25" customHeight="1" x14ac:dyDescent="0.25">
      <c r="A5" s="32" t="s">
        <v>107</v>
      </c>
      <c r="B5" s="33"/>
      <c r="C5" s="35" t="s">
        <v>29</v>
      </c>
      <c r="D5" s="34"/>
      <c r="F5" s="36"/>
    </row>
    <row r="6" spans="1:8" s="20" customFormat="1" ht="14.25" customHeight="1" x14ac:dyDescent="0.25">
      <c r="A6" s="37"/>
      <c r="B6" s="38"/>
      <c r="C6" s="39"/>
      <c r="D6" s="40"/>
      <c r="E6" s="41"/>
      <c r="F6" s="42"/>
    </row>
    <row r="7" spans="1:8" s="20" customFormat="1" ht="14.25" customHeight="1" x14ac:dyDescent="0.25">
      <c r="A7" s="43" t="s">
        <v>4</v>
      </c>
      <c r="B7" s="44" t="s">
        <v>5</v>
      </c>
      <c r="C7" s="45" t="s">
        <v>6</v>
      </c>
      <c r="D7" s="46" t="s">
        <v>7</v>
      </c>
      <c r="E7" s="47" t="s">
        <v>126</v>
      </c>
      <c r="F7" s="47" t="s">
        <v>127</v>
      </c>
    </row>
    <row r="8" spans="1:8" s="20" customFormat="1" ht="14.25" customHeight="1" x14ac:dyDescent="0.25">
      <c r="A8" s="123"/>
      <c r="B8" s="124"/>
      <c r="C8" s="125"/>
      <c r="D8" s="126"/>
      <c r="E8" s="48"/>
      <c r="F8" s="48"/>
    </row>
    <row r="9" spans="1:8" s="49" customFormat="1" ht="14.25" customHeight="1" x14ac:dyDescent="0.25">
      <c r="A9" s="127" t="s">
        <v>0</v>
      </c>
      <c r="B9" s="128" t="s">
        <v>128</v>
      </c>
      <c r="C9" s="129"/>
      <c r="D9" s="130"/>
      <c r="E9" s="1"/>
      <c r="F9" s="1"/>
    </row>
    <row r="10" spans="1:8" s="49" customFormat="1" ht="14.25" customHeight="1" x14ac:dyDescent="0.25">
      <c r="A10" s="127"/>
      <c r="B10" s="128"/>
      <c r="C10" s="129"/>
      <c r="D10" s="130"/>
      <c r="E10" s="1"/>
      <c r="F10" s="1"/>
    </row>
    <row r="11" spans="1:8" s="49" customFormat="1" ht="14.25" customHeight="1" x14ac:dyDescent="0.25">
      <c r="A11" s="131">
        <v>1</v>
      </c>
      <c r="B11" s="132" t="s">
        <v>37</v>
      </c>
      <c r="C11" s="133"/>
      <c r="D11" s="134"/>
      <c r="E11" s="50"/>
      <c r="F11" s="1"/>
    </row>
    <row r="12" spans="1:8" s="49" customFormat="1" ht="14.25" customHeight="1" x14ac:dyDescent="0.25">
      <c r="A12" s="135">
        <v>1.1000000000000001</v>
      </c>
      <c r="B12" s="136" t="s">
        <v>129</v>
      </c>
      <c r="C12" s="8">
        <v>3801.99</v>
      </c>
      <c r="D12" s="137" t="s">
        <v>11</v>
      </c>
      <c r="E12" s="278">
        <v>42.85</v>
      </c>
      <c r="F12" s="1">
        <f>ROUND(C12*E12,2)</f>
        <v>162915.26999999999</v>
      </c>
    </row>
    <row r="13" spans="1:8" s="49" customFormat="1" ht="14.25" customHeight="1" x14ac:dyDescent="0.25">
      <c r="A13" s="135">
        <v>1.2</v>
      </c>
      <c r="B13" s="136" t="s">
        <v>453</v>
      </c>
      <c r="C13" s="8">
        <v>15928.75</v>
      </c>
      <c r="D13" s="137" t="s">
        <v>12</v>
      </c>
      <c r="E13" s="278">
        <v>47.1</v>
      </c>
      <c r="F13" s="1">
        <f>ROUND(C13*E13,2)</f>
        <v>750244.13</v>
      </c>
    </row>
    <row r="14" spans="1:8" s="49" customFormat="1" ht="14.25" customHeight="1" x14ac:dyDescent="0.25">
      <c r="A14" s="135"/>
      <c r="B14" s="136"/>
      <c r="C14" s="8"/>
      <c r="D14" s="137"/>
      <c r="E14" s="50"/>
      <c r="F14" s="1"/>
    </row>
    <row r="15" spans="1:8" s="49" customFormat="1" ht="14.25" customHeight="1" x14ac:dyDescent="0.25">
      <c r="A15" s="138">
        <v>2</v>
      </c>
      <c r="B15" s="139" t="s">
        <v>323</v>
      </c>
      <c r="C15" s="140"/>
      <c r="D15" s="141"/>
      <c r="E15" s="1"/>
      <c r="F15" s="1"/>
    </row>
    <row r="16" spans="1:8" s="49" customFormat="1" ht="14.25" customHeight="1" x14ac:dyDescent="0.25">
      <c r="A16" s="142">
        <f>+A15+0.1</f>
        <v>2.1</v>
      </c>
      <c r="B16" s="143" t="s">
        <v>454</v>
      </c>
      <c r="C16" s="140">
        <v>1600</v>
      </c>
      <c r="D16" s="141" t="s">
        <v>11</v>
      </c>
      <c r="E16" s="278">
        <v>50.57</v>
      </c>
      <c r="F16" s="1">
        <f>ROUND(C16*E16,2)</f>
        <v>80912</v>
      </c>
    </row>
    <row r="17" spans="1:20" s="49" customFormat="1" ht="14.25" customHeight="1" x14ac:dyDescent="0.25">
      <c r="A17" s="142">
        <f>+A16+0.1</f>
        <v>2.2000000000000002</v>
      </c>
      <c r="B17" s="143" t="s">
        <v>455</v>
      </c>
      <c r="C17" s="140">
        <v>1200</v>
      </c>
      <c r="D17" s="141" t="s">
        <v>12</v>
      </c>
      <c r="E17" s="278">
        <v>32.51</v>
      </c>
      <c r="F17" s="1">
        <f>ROUND(C17*E17,2)</f>
        <v>39012</v>
      </c>
    </row>
    <row r="18" spans="1:20" s="49" customFormat="1" ht="14.25" customHeight="1" x14ac:dyDescent="0.25">
      <c r="A18" s="142">
        <f>+A17+0.1</f>
        <v>2.3000000000000003</v>
      </c>
      <c r="B18" s="143" t="s">
        <v>324</v>
      </c>
      <c r="C18" s="140">
        <v>124.8</v>
      </c>
      <c r="D18" s="141" t="s">
        <v>10</v>
      </c>
      <c r="E18" s="278">
        <v>233.7</v>
      </c>
      <c r="F18" s="1">
        <f>ROUND(C18*E18,2)</f>
        <v>29165.759999999998</v>
      </c>
    </row>
    <row r="19" spans="1:20" s="49" customFormat="1" ht="14.25" customHeight="1" x14ac:dyDescent="0.25">
      <c r="A19" s="142"/>
      <c r="B19" s="143"/>
      <c r="C19" s="140"/>
      <c r="D19" s="141"/>
      <c r="E19" s="1"/>
      <c r="F19" s="1"/>
    </row>
    <row r="20" spans="1:20" s="51" customFormat="1" ht="14.25" customHeight="1" x14ac:dyDescent="0.25">
      <c r="A20" s="131">
        <v>3</v>
      </c>
      <c r="B20" s="132" t="s">
        <v>21</v>
      </c>
      <c r="C20" s="8"/>
      <c r="D20" s="137"/>
      <c r="E20" s="50"/>
      <c r="F20" s="1"/>
      <c r="G20" s="49"/>
    </row>
    <row r="21" spans="1:20" s="49" customFormat="1" ht="14.25" customHeight="1" x14ac:dyDescent="0.25">
      <c r="A21" s="135">
        <f>+A20+0.1</f>
        <v>3.1</v>
      </c>
      <c r="B21" s="136" t="s">
        <v>325</v>
      </c>
      <c r="C21" s="8">
        <v>2938.6</v>
      </c>
      <c r="D21" s="137" t="s">
        <v>10</v>
      </c>
      <c r="E21" s="278">
        <v>1035.19</v>
      </c>
      <c r="F21" s="1">
        <f>C21*E21</f>
        <v>3042009.3340000003</v>
      </c>
    </row>
    <row r="22" spans="1:20" s="49" customFormat="1" ht="14.25" customHeight="1" x14ac:dyDescent="0.25">
      <c r="A22" s="135">
        <f>+A21+0.1</f>
        <v>3.2</v>
      </c>
      <c r="B22" s="136" t="s">
        <v>322</v>
      </c>
      <c r="C22" s="8">
        <v>6856.74</v>
      </c>
      <c r="D22" s="137" t="s">
        <v>10</v>
      </c>
      <c r="E22" s="278">
        <v>131.47999999999999</v>
      </c>
      <c r="F22" s="1">
        <f>C22*E22</f>
        <v>901524.17519999994</v>
      </c>
    </row>
    <row r="23" spans="1:20" s="53" customFormat="1" ht="14.25" customHeight="1" x14ac:dyDescent="0.25">
      <c r="A23" s="135">
        <f>+A21+0.1</f>
        <v>3.2</v>
      </c>
      <c r="B23" s="136" t="s">
        <v>463</v>
      </c>
      <c r="C23" s="8">
        <v>5758.29</v>
      </c>
      <c r="D23" s="137" t="s">
        <v>12</v>
      </c>
      <c r="E23" s="278">
        <v>35.380000000000003</v>
      </c>
      <c r="F23" s="1">
        <f>C23*E23</f>
        <v>203728.30020000003</v>
      </c>
      <c r="G23" s="49"/>
      <c r="H23" s="52"/>
      <c r="I23" s="52"/>
      <c r="J23" s="52"/>
      <c r="K23" s="52"/>
      <c r="L23" s="52"/>
      <c r="M23" s="52"/>
      <c r="N23" s="52"/>
      <c r="O23" s="52"/>
      <c r="P23" s="52"/>
      <c r="Q23" s="52"/>
      <c r="R23" s="52"/>
      <c r="S23" s="52"/>
      <c r="T23" s="52"/>
    </row>
    <row r="24" spans="1:20" s="55" customFormat="1" ht="14.25" customHeight="1" x14ac:dyDescent="0.25">
      <c r="A24" s="135">
        <f>+A23+0.1</f>
        <v>3.3000000000000003</v>
      </c>
      <c r="B24" s="136" t="s">
        <v>16</v>
      </c>
      <c r="C24" s="8">
        <v>481.97</v>
      </c>
      <c r="D24" s="137" t="s">
        <v>10</v>
      </c>
      <c r="E24" s="278">
        <v>1143.06</v>
      </c>
      <c r="F24" s="1">
        <f>C24*E24</f>
        <v>550920.62820000004</v>
      </c>
      <c r="G24" s="49"/>
      <c r="H24" s="54"/>
      <c r="I24" s="54"/>
      <c r="J24" s="54"/>
      <c r="K24" s="54"/>
      <c r="L24" s="54"/>
      <c r="M24" s="54"/>
      <c r="N24" s="54"/>
      <c r="O24" s="54"/>
      <c r="P24" s="54"/>
      <c r="Q24" s="54"/>
      <c r="R24" s="54"/>
      <c r="S24" s="54"/>
      <c r="T24" s="54"/>
    </row>
    <row r="25" spans="1:20" s="49" customFormat="1" ht="14.25" customHeight="1" x14ac:dyDescent="0.25">
      <c r="A25" s="135">
        <f>+A24+0.1</f>
        <v>3.4000000000000004</v>
      </c>
      <c r="B25" s="136" t="s">
        <v>370</v>
      </c>
      <c r="C25" s="8">
        <v>2661.21</v>
      </c>
      <c r="D25" s="137" t="s">
        <v>10</v>
      </c>
      <c r="E25" s="278">
        <v>585.79</v>
      </c>
      <c r="F25" s="1">
        <f>ROUND(C25*E25,2)</f>
        <v>1558910.21</v>
      </c>
    </row>
    <row r="26" spans="1:20" s="49" customFormat="1" ht="14.25" customHeight="1" x14ac:dyDescent="0.25">
      <c r="A26" s="135">
        <f>+A25+0.1</f>
        <v>3.5000000000000004</v>
      </c>
      <c r="B26" s="144" t="s">
        <v>185</v>
      </c>
      <c r="C26" s="8">
        <v>7392.25</v>
      </c>
      <c r="D26" s="137" t="s">
        <v>10</v>
      </c>
      <c r="E26" s="278">
        <v>152.34</v>
      </c>
      <c r="F26" s="1">
        <f>ROUND(C26*E26,2)</f>
        <v>1126135.3700000001</v>
      </c>
    </row>
    <row r="27" spans="1:20" s="51" customFormat="1" ht="14.25" customHeight="1" x14ac:dyDescent="0.25">
      <c r="A27" s="135">
        <f>+A26+0.1</f>
        <v>3.6000000000000005</v>
      </c>
      <c r="B27" s="136" t="s">
        <v>130</v>
      </c>
      <c r="C27" s="8">
        <v>3820.18</v>
      </c>
      <c r="D27" s="137" t="s">
        <v>10</v>
      </c>
      <c r="E27" s="278">
        <v>124.91</v>
      </c>
      <c r="F27" s="1">
        <f>ROUND(C27*E27,2)</f>
        <v>477178.68</v>
      </c>
      <c r="G27" s="49"/>
    </row>
    <row r="28" spans="1:20" s="51" customFormat="1" ht="14.25" customHeight="1" x14ac:dyDescent="0.25">
      <c r="A28" s="135"/>
      <c r="B28" s="136"/>
      <c r="C28" s="8"/>
      <c r="D28" s="137"/>
      <c r="E28" s="50"/>
      <c r="F28" s="1"/>
      <c r="G28" s="49"/>
    </row>
    <row r="29" spans="1:20" s="49" customFormat="1" ht="14.25" customHeight="1" x14ac:dyDescent="0.25">
      <c r="A29" s="131">
        <v>4</v>
      </c>
      <c r="B29" s="132" t="s">
        <v>131</v>
      </c>
      <c r="C29" s="8"/>
      <c r="D29" s="137"/>
      <c r="E29" s="50"/>
      <c r="F29" s="1"/>
    </row>
    <row r="30" spans="1:20" s="51" customFormat="1" ht="14.25" customHeight="1" x14ac:dyDescent="0.25">
      <c r="A30" s="135">
        <f>+A29+0.1</f>
        <v>4.0999999999999996</v>
      </c>
      <c r="B30" s="136" t="s">
        <v>321</v>
      </c>
      <c r="C30" s="8">
        <v>2573.11</v>
      </c>
      <c r="D30" s="137" t="s">
        <v>11</v>
      </c>
      <c r="E30" s="278">
        <v>13728.39</v>
      </c>
      <c r="F30" s="1">
        <f>ROUND(C30*E30,2)</f>
        <v>35324657.590000004</v>
      </c>
      <c r="G30" s="49"/>
    </row>
    <row r="31" spans="1:20" s="49" customFormat="1" ht="14.25" customHeight="1" x14ac:dyDescent="0.25">
      <c r="A31" s="135">
        <f>+A30+0.1</f>
        <v>4.1999999999999993</v>
      </c>
      <c r="B31" s="136" t="s">
        <v>476</v>
      </c>
      <c r="C31" s="8">
        <v>1302.6099999999999</v>
      </c>
      <c r="D31" s="137" t="s">
        <v>11</v>
      </c>
      <c r="E31" s="278">
        <v>10377.57</v>
      </c>
      <c r="F31" s="1">
        <f>ROUND(C31*E31,2)</f>
        <v>13517926.460000001</v>
      </c>
    </row>
    <row r="32" spans="1:20" s="51" customFormat="1" ht="14.25" customHeight="1" x14ac:dyDescent="0.25">
      <c r="A32" s="135"/>
      <c r="B32" s="136"/>
      <c r="C32" s="8"/>
      <c r="D32" s="137"/>
      <c r="E32" s="50"/>
      <c r="F32" s="1"/>
      <c r="G32" s="49"/>
    </row>
    <row r="33" spans="1:20" s="49" customFormat="1" ht="14.25" customHeight="1" x14ac:dyDescent="0.25">
      <c r="A33" s="131">
        <v>5</v>
      </c>
      <c r="B33" s="132" t="s">
        <v>132</v>
      </c>
      <c r="C33" s="8"/>
      <c r="D33" s="137"/>
      <c r="E33" s="50"/>
      <c r="F33" s="1"/>
    </row>
    <row r="34" spans="1:20" s="49" customFormat="1" ht="14.25" customHeight="1" x14ac:dyDescent="0.25">
      <c r="A34" s="135">
        <f>+A33+0.1</f>
        <v>5.0999999999999996</v>
      </c>
      <c r="B34" s="136" t="s">
        <v>321</v>
      </c>
      <c r="C34" s="8">
        <v>2573.11</v>
      </c>
      <c r="D34" s="137" t="s">
        <v>11</v>
      </c>
      <c r="E34" s="278">
        <v>570.28</v>
      </c>
      <c r="F34" s="1">
        <f>ROUND(C34*E34,2)</f>
        <v>1467393.17</v>
      </c>
    </row>
    <row r="35" spans="1:20" s="56" customFormat="1" ht="14.25" customHeight="1" x14ac:dyDescent="0.25">
      <c r="A35" s="135">
        <f>+A34+0.1</f>
        <v>5.1999999999999993</v>
      </c>
      <c r="B35" s="136" t="s">
        <v>476</v>
      </c>
      <c r="C35" s="8">
        <v>1302.6099999999999</v>
      </c>
      <c r="D35" s="137" t="s">
        <v>11</v>
      </c>
      <c r="E35" s="278">
        <v>268.52999999999997</v>
      </c>
      <c r="F35" s="1">
        <f>ROUND(C35*E35,2)</f>
        <v>349789.86</v>
      </c>
      <c r="G35" s="49"/>
    </row>
    <row r="36" spans="1:20" s="57" customFormat="1" ht="14.25" customHeight="1" x14ac:dyDescent="0.25">
      <c r="A36" s="135"/>
      <c r="B36" s="136"/>
      <c r="C36" s="8"/>
      <c r="D36" s="137"/>
      <c r="E36" s="50"/>
      <c r="F36" s="1"/>
      <c r="G36" s="49"/>
    </row>
    <row r="37" spans="1:20" s="49" customFormat="1" ht="14.25" customHeight="1" x14ac:dyDescent="0.25">
      <c r="A37" s="131">
        <v>6</v>
      </c>
      <c r="B37" s="132" t="s">
        <v>337</v>
      </c>
      <c r="C37" s="8"/>
      <c r="D37" s="137"/>
      <c r="E37" s="50"/>
      <c r="F37" s="1"/>
    </row>
    <row r="38" spans="1:20" s="57" customFormat="1" ht="14.25" customHeight="1" x14ac:dyDescent="0.25">
      <c r="A38" s="135">
        <f>+A37+0.1</f>
        <v>6.1</v>
      </c>
      <c r="B38" s="136" t="s">
        <v>477</v>
      </c>
      <c r="C38" s="8">
        <v>3</v>
      </c>
      <c r="D38" s="137" t="s">
        <v>9</v>
      </c>
      <c r="E38" s="278">
        <v>36729.769999999997</v>
      </c>
      <c r="F38" s="1">
        <f>ROUND(C38*E38,2)</f>
        <v>110189.31</v>
      </c>
      <c r="G38" s="49"/>
    </row>
    <row r="39" spans="1:20" s="57" customFormat="1" ht="14.25" customHeight="1" x14ac:dyDescent="0.25">
      <c r="A39" s="135">
        <f>+A40+0.1</f>
        <v>6.2999999999999989</v>
      </c>
      <c r="B39" s="136" t="s">
        <v>478</v>
      </c>
      <c r="C39" s="8">
        <v>2</v>
      </c>
      <c r="D39" s="137" t="s">
        <v>9</v>
      </c>
      <c r="E39" s="278">
        <v>36729.769999999997</v>
      </c>
      <c r="F39" s="1">
        <f>ROUND(C39*E39,2)</f>
        <v>73459.539999999994</v>
      </c>
      <c r="G39" s="49"/>
    </row>
    <row r="40" spans="1:20" s="57" customFormat="1" ht="14.25" customHeight="1" x14ac:dyDescent="0.25">
      <c r="A40" s="135">
        <f>+A38+0.1</f>
        <v>6.1999999999999993</v>
      </c>
      <c r="B40" s="136" t="s">
        <v>338</v>
      </c>
      <c r="C40" s="8">
        <v>10</v>
      </c>
      <c r="D40" s="137" t="s">
        <v>9</v>
      </c>
      <c r="E40" s="278">
        <v>16285.03</v>
      </c>
      <c r="F40" s="1">
        <f>ROUND(C40*E40,2)</f>
        <v>162850.29999999999</v>
      </c>
      <c r="G40" s="49"/>
    </row>
    <row r="41" spans="1:20" s="57" customFormat="1" ht="14.25" customHeight="1" x14ac:dyDescent="0.25">
      <c r="A41" s="135">
        <f>+A39+0.1</f>
        <v>6.3999999999999986</v>
      </c>
      <c r="B41" s="136" t="s">
        <v>456</v>
      </c>
      <c r="C41" s="8">
        <v>46.01</v>
      </c>
      <c r="D41" s="137" t="s">
        <v>10</v>
      </c>
      <c r="E41" s="278">
        <v>16035.22</v>
      </c>
      <c r="F41" s="1">
        <f>ROUND(C41*E41,2)</f>
        <v>737780.47</v>
      </c>
      <c r="G41" s="49"/>
    </row>
    <row r="42" spans="1:20" s="57" customFormat="1" ht="14.25" customHeight="1" x14ac:dyDescent="0.25">
      <c r="A42" s="135"/>
      <c r="B42" s="136"/>
      <c r="C42" s="8"/>
      <c r="D42" s="137"/>
      <c r="E42" s="50"/>
      <c r="F42" s="1"/>
      <c r="G42" s="49"/>
    </row>
    <row r="43" spans="1:20" s="49" customFormat="1" ht="14.25" customHeight="1" x14ac:dyDescent="0.25">
      <c r="A43" s="145">
        <v>7</v>
      </c>
      <c r="B43" s="132" t="s">
        <v>133</v>
      </c>
      <c r="C43" s="8"/>
      <c r="D43" s="146"/>
      <c r="E43" s="50"/>
      <c r="F43" s="9"/>
    </row>
    <row r="44" spans="1:20" s="59" customFormat="1" ht="14.25" customHeight="1" x14ac:dyDescent="0.25">
      <c r="A44" s="135">
        <v>7.1</v>
      </c>
      <c r="B44" s="147" t="s">
        <v>528</v>
      </c>
      <c r="C44" s="140">
        <v>93</v>
      </c>
      <c r="D44" s="137" t="s">
        <v>9</v>
      </c>
      <c r="E44" s="278">
        <v>71468.179999999993</v>
      </c>
      <c r="F44" s="9">
        <f>ROUND(C44*E44,2)</f>
        <v>6646540.7400000002</v>
      </c>
      <c r="G44" s="58"/>
    </row>
    <row r="45" spans="1:20" s="61" customFormat="1" ht="14.25" customHeight="1" x14ac:dyDescent="0.25">
      <c r="A45" s="148"/>
      <c r="B45" s="136"/>
      <c r="C45" s="8"/>
      <c r="D45" s="146"/>
      <c r="E45" s="50"/>
      <c r="F45" s="9"/>
      <c r="G45" s="49"/>
      <c r="H45" s="60"/>
      <c r="I45" s="60"/>
      <c r="J45" s="60"/>
      <c r="K45" s="60"/>
      <c r="L45" s="60"/>
      <c r="M45" s="60"/>
      <c r="N45" s="60"/>
      <c r="O45" s="60"/>
      <c r="P45" s="60"/>
      <c r="Q45" s="60"/>
      <c r="R45" s="60"/>
      <c r="S45" s="60"/>
      <c r="T45" s="60"/>
    </row>
    <row r="46" spans="1:20" s="49" customFormat="1" ht="14.25" customHeight="1" x14ac:dyDescent="0.25">
      <c r="A46" s="149">
        <v>8</v>
      </c>
      <c r="B46" s="150" t="s">
        <v>135</v>
      </c>
      <c r="C46" s="151"/>
      <c r="D46" s="127"/>
      <c r="E46" s="50"/>
      <c r="F46" s="62"/>
    </row>
    <row r="47" spans="1:20" s="51" customFormat="1" ht="14.25" customHeight="1" x14ac:dyDescent="0.25">
      <c r="A47" s="152">
        <f t="shared" ref="A47:A56" si="0">+A46+0.1</f>
        <v>8.1</v>
      </c>
      <c r="B47" s="153" t="s">
        <v>129</v>
      </c>
      <c r="C47" s="8">
        <v>413.99</v>
      </c>
      <c r="D47" s="154" t="s">
        <v>11</v>
      </c>
      <c r="E47" s="278">
        <v>42.85</v>
      </c>
      <c r="F47" s="63">
        <f t="shared" ref="F47:F59" si="1">ROUNDUP(C47*E47,2)</f>
        <v>17739.48</v>
      </c>
      <c r="G47" s="49"/>
    </row>
    <row r="48" spans="1:20" s="51" customFormat="1" ht="14.25" customHeight="1" x14ac:dyDescent="0.25">
      <c r="A48" s="152">
        <f t="shared" si="0"/>
        <v>8.1999999999999993</v>
      </c>
      <c r="B48" s="153" t="s">
        <v>136</v>
      </c>
      <c r="C48" s="8">
        <v>413.99</v>
      </c>
      <c r="D48" s="154" t="s">
        <v>11</v>
      </c>
      <c r="E48" s="278">
        <v>328.01</v>
      </c>
      <c r="F48" s="63">
        <f t="shared" si="1"/>
        <v>135792.86000000002</v>
      </c>
      <c r="G48" s="49"/>
    </row>
    <row r="49" spans="1:20" s="51" customFormat="1" ht="14.25" customHeight="1" x14ac:dyDescent="0.25">
      <c r="A49" s="152">
        <f t="shared" si="0"/>
        <v>8.2999999999999989</v>
      </c>
      <c r="B49" s="153" t="s">
        <v>137</v>
      </c>
      <c r="C49" s="8">
        <v>413.99</v>
      </c>
      <c r="D49" s="154" t="s">
        <v>11</v>
      </c>
      <c r="E49" s="278">
        <v>186.97</v>
      </c>
      <c r="F49" s="63">
        <f t="shared" si="1"/>
        <v>77403.72</v>
      </c>
      <c r="G49" s="49"/>
    </row>
    <row r="50" spans="1:20" s="49" customFormat="1" ht="14.25" customHeight="1" x14ac:dyDescent="0.25">
      <c r="A50" s="155">
        <f t="shared" si="0"/>
        <v>8.3999999999999986</v>
      </c>
      <c r="B50" s="147" t="s">
        <v>320</v>
      </c>
      <c r="C50" s="8">
        <v>65</v>
      </c>
      <c r="D50" s="137" t="s">
        <v>9</v>
      </c>
      <c r="E50" s="278">
        <v>9493.83</v>
      </c>
      <c r="F50" s="63">
        <f t="shared" si="1"/>
        <v>617098.94999999995</v>
      </c>
    </row>
    <row r="51" spans="1:20" s="49" customFormat="1" ht="14.25" customHeight="1" x14ac:dyDescent="0.25">
      <c r="A51" s="155">
        <f t="shared" si="0"/>
        <v>8.4999999999999982</v>
      </c>
      <c r="B51" s="147" t="s">
        <v>479</v>
      </c>
      <c r="C51" s="8">
        <v>65</v>
      </c>
      <c r="D51" s="137" t="s">
        <v>9</v>
      </c>
      <c r="E51" s="278">
        <v>757.2</v>
      </c>
      <c r="F51" s="63">
        <f t="shared" ref="F51" si="2">ROUNDUP(C51*E51,2)</f>
        <v>49218</v>
      </c>
    </row>
    <row r="52" spans="1:20" s="49" customFormat="1" ht="14.25" customHeight="1" x14ac:dyDescent="0.25">
      <c r="A52" s="152">
        <f>+A50+0.1</f>
        <v>8.4999999999999982</v>
      </c>
      <c r="B52" s="153" t="s">
        <v>138</v>
      </c>
      <c r="C52" s="8">
        <v>65</v>
      </c>
      <c r="D52" s="154" t="s">
        <v>9</v>
      </c>
      <c r="E52" s="278">
        <v>681.78</v>
      </c>
      <c r="F52" s="63">
        <f t="shared" si="1"/>
        <v>44315.7</v>
      </c>
    </row>
    <row r="53" spans="1:20" s="49" customFormat="1" ht="14.25" customHeight="1" x14ac:dyDescent="0.25">
      <c r="A53" s="152">
        <f t="shared" si="0"/>
        <v>8.5999999999999979</v>
      </c>
      <c r="B53" s="153" t="s">
        <v>139</v>
      </c>
      <c r="C53" s="8">
        <v>65</v>
      </c>
      <c r="D53" s="154" t="s">
        <v>9</v>
      </c>
      <c r="E53" s="278">
        <v>147.9</v>
      </c>
      <c r="F53" s="63">
        <f t="shared" si="1"/>
        <v>9613.5</v>
      </c>
    </row>
    <row r="54" spans="1:20" s="49" customFormat="1" ht="14.25" customHeight="1" x14ac:dyDescent="0.25">
      <c r="A54" s="152">
        <f t="shared" si="0"/>
        <v>8.6999999999999975</v>
      </c>
      <c r="B54" s="153" t="s">
        <v>140</v>
      </c>
      <c r="C54" s="8">
        <v>65</v>
      </c>
      <c r="D54" s="154" t="s">
        <v>9</v>
      </c>
      <c r="E54" s="278">
        <v>108.57</v>
      </c>
      <c r="F54" s="63">
        <f t="shared" si="1"/>
        <v>7057.05</v>
      </c>
    </row>
    <row r="55" spans="1:20" s="51" customFormat="1" ht="14.25" customHeight="1" x14ac:dyDescent="0.25">
      <c r="A55" s="152">
        <f t="shared" si="0"/>
        <v>8.7999999999999972</v>
      </c>
      <c r="B55" s="153" t="s">
        <v>141</v>
      </c>
      <c r="C55" s="8">
        <v>249.6</v>
      </c>
      <c r="D55" s="154" t="s">
        <v>10</v>
      </c>
      <c r="E55" s="278">
        <v>365.45</v>
      </c>
      <c r="F55" s="63">
        <f t="shared" si="1"/>
        <v>91216.320000000007</v>
      </c>
      <c r="G55" s="49"/>
    </row>
    <row r="56" spans="1:20" s="49" customFormat="1" ht="14.25" customHeight="1" x14ac:dyDescent="0.25">
      <c r="A56" s="152">
        <f t="shared" si="0"/>
        <v>8.8999999999999968</v>
      </c>
      <c r="B56" s="153" t="s">
        <v>16</v>
      </c>
      <c r="C56" s="8">
        <v>24.05</v>
      </c>
      <c r="D56" s="154" t="s">
        <v>10</v>
      </c>
      <c r="E56" s="278">
        <v>1143.06</v>
      </c>
      <c r="F56" s="63">
        <f t="shared" si="1"/>
        <v>27490.6</v>
      </c>
    </row>
    <row r="57" spans="1:20" s="49" customFormat="1" ht="14.25" customHeight="1" x14ac:dyDescent="0.25">
      <c r="A57" s="156">
        <v>8.1</v>
      </c>
      <c r="B57" s="144" t="s">
        <v>185</v>
      </c>
      <c r="C57" s="8">
        <v>214.5</v>
      </c>
      <c r="D57" s="154" t="s">
        <v>10</v>
      </c>
      <c r="E57" s="278">
        <v>152.34</v>
      </c>
      <c r="F57" s="63">
        <f t="shared" si="1"/>
        <v>32676.93</v>
      </c>
    </row>
    <row r="58" spans="1:20" s="49" customFormat="1" ht="14.25" customHeight="1" x14ac:dyDescent="0.25">
      <c r="A58" s="152">
        <v>8.11</v>
      </c>
      <c r="B58" s="147" t="s">
        <v>142</v>
      </c>
      <c r="C58" s="8">
        <v>42.25</v>
      </c>
      <c r="D58" s="154" t="s">
        <v>10</v>
      </c>
      <c r="E58" s="278">
        <v>124.91</v>
      </c>
      <c r="F58" s="63">
        <f t="shared" si="1"/>
        <v>5277.45</v>
      </c>
    </row>
    <row r="59" spans="1:20" s="49" customFormat="1" ht="14.25" customHeight="1" x14ac:dyDescent="0.25">
      <c r="A59" s="156">
        <v>8.1199999999999992</v>
      </c>
      <c r="B59" s="153" t="s">
        <v>143</v>
      </c>
      <c r="C59" s="8">
        <v>65</v>
      </c>
      <c r="D59" s="154" t="s">
        <v>7</v>
      </c>
      <c r="E59" s="278">
        <v>1288.3599999999999</v>
      </c>
      <c r="F59" s="63">
        <f t="shared" si="1"/>
        <v>83743.399999999994</v>
      </c>
    </row>
    <row r="60" spans="1:20" s="49" customFormat="1" ht="14.25" customHeight="1" x14ac:dyDescent="0.25">
      <c r="A60" s="156"/>
      <c r="B60" s="153"/>
      <c r="C60" s="8"/>
      <c r="D60" s="154"/>
      <c r="E60" s="50"/>
      <c r="F60" s="63"/>
    </row>
    <row r="61" spans="1:20" s="61" customFormat="1" ht="14.25" customHeight="1" x14ac:dyDescent="0.25">
      <c r="A61" s="145">
        <v>9</v>
      </c>
      <c r="B61" s="132" t="s">
        <v>134</v>
      </c>
      <c r="C61" s="8"/>
      <c r="D61" s="146"/>
      <c r="E61" s="50"/>
      <c r="F61" s="9"/>
      <c r="G61" s="49"/>
      <c r="H61" s="60"/>
      <c r="I61" s="60"/>
      <c r="J61" s="60"/>
      <c r="K61" s="60"/>
      <c r="L61" s="60"/>
      <c r="M61" s="60"/>
      <c r="N61" s="60"/>
      <c r="O61" s="60"/>
      <c r="P61" s="60"/>
      <c r="Q61" s="60"/>
      <c r="R61" s="60"/>
      <c r="S61" s="60"/>
      <c r="T61" s="60"/>
    </row>
    <row r="62" spans="1:20" s="66" customFormat="1" ht="14.25" customHeight="1" x14ac:dyDescent="0.25">
      <c r="A62" s="157">
        <f>A61+0.1</f>
        <v>9.1</v>
      </c>
      <c r="B62" s="136" t="s">
        <v>449</v>
      </c>
      <c r="C62" s="8">
        <v>240</v>
      </c>
      <c r="D62" s="146" t="s">
        <v>12</v>
      </c>
      <c r="E62" s="278">
        <v>62.35</v>
      </c>
      <c r="F62" s="9">
        <f t="shared" ref="F62:F68" si="3">ROUND(C62*E62,2)</f>
        <v>14964</v>
      </c>
      <c r="G62" s="49"/>
      <c r="H62" s="65"/>
      <c r="I62" s="65"/>
      <c r="J62" s="65"/>
      <c r="K62" s="65"/>
      <c r="L62" s="65"/>
      <c r="M62" s="65"/>
      <c r="N62" s="65"/>
      <c r="O62" s="65"/>
      <c r="P62" s="65"/>
      <c r="Q62" s="65"/>
      <c r="R62" s="65"/>
      <c r="S62" s="65"/>
      <c r="T62" s="65"/>
    </row>
    <row r="63" spans="1:20" s="66" customFormat="1" ht="14.25" customHeight="1" x14ac:dyDescent="0.25">
      <c r="A63" s="157">
        <f>+A62+0.1</f>
        <v>9.1999999999999993</v>
      </c>
      <c r="B63" s="136" t="s">
        <v>329</v>
      </c>
      <c r="C63" s="8">
        <v>312</v>
      </c>
      <c r="D63" s="146" t="s">
        <v>10</v>
      </c>
      <c r="E63" s="278">
        <v>124.91</v>
      </c>
      <c r="F63" s="9">
        <f t="shared" si="3"/>
        <v>38971.919999999998</v>
      </c>
      <c r="G63" s="49"/>
      <c r="H63" s="65"/>
      <c r="I63" s="65"/>
      <c r="J63" s="65"/>
      <c r="K63" s="65"/>
      <c r="L63" s="65"/>
      <c r="M63" s="65"/>
      <c r="N63" s="65"/>
      <c r="O63" s="65"/>
      <c r="P63" s="65"/>
      <c r="Q63" s="65"/>
      <c r="R63" s="65"/>
      <c r="S63" s="65"/>
      <c r="T63" s="65"/>
    </row>
    <row r="64" spans="1:20" s="67" customFormat="1" ht="14.25" customHeight="1" x14ac:dyDescent="0.25">
      <c r="A64" s="157">
        <f>+A63+0.1</f>
        <v>9.2999999999999989</v>
      </c>
      <c r="B64" s="136" t="s">
        <v>326</v>
      </c>
      <c r="C64" s="8">
        <v>240</v>
      </c>
      <c r="D64" s="146" t="s">
        <v>10</v>
      </c>
      <c r="E64" s="278">
        <v>1264.6099999999999</v>
      </c>
      <c r="F64" s="9">
        <f t="shared" si="3"/>
        <v>303506.40000000002</v>
      </c>
      <c r="G64" s="49"/>
    </row>
    <row r="65" spans="1:7" s="67" customFormat="1" ht="14.25" customHeight="1" x14ac:dyDescent="0.25">
      <c r="A65" s="157">
        <f>+A64+0.1</f>
        <v>9.3999999999999986</v>
      </c>
      <c r="B65" s="136" t="s">
        <v>327</v>
      </c>
      <c r="C65" s="8">
        <v>240</v>
      </c>
      <c r="D65" s="146" t="s">
        <v>10</v>
      </c>
      <c r="E65" s="278">
        <v>223.39</v>
      </c>
      <c r="F65" s="9">
        <f t="shared" si="3"/>
        <v>53613.599999999999</v>
      </c>
      <c r="G65" s="49"/>
    </row>
    <row r="66" spans="1:7" s="67" customFormat="1" ht="14.25" customHeight="1" x14ac:dyDescent="0.25">
      <c r="A66" s="157">
        <f>+A67+0.1</f>
        <v>9.5999999999999979</v>
      </c>
      <c r="B66" s="143" t="s">
        <v>480</v>
      </c>
      <c r="C66" s="8">
        <v>1200</v>
      </c>
      <c r="D66" s="146" t="s">
        <v>12</v>
      </c>
      <c r="E66" s="278">
        <v>290.88</v>
      </c>
      <c r="F66" s="9">
        <f t="shared" si="3"/>
        <v>349056</v>
      </c>
      <c r="G66" s="49"/>
    </row>
    <row r="67" spans="1:7" s="67" customFormat="1" ht="14.25" customHeight="1" x14ac:dyDescent="0.25">
      <c r="A67" s="157">
        <f>+A65+0.1</f>
        <v>9.4999999999999982</v>
      </c>
      <c r="B67" s="136" t="s">
        <v>328</v>
      </c>
      <c r="C67" s="8">
        <v>1200</v>
      </c>
      <c r="D67" s="146" t="s">
        <v>12</v>
      </c>
      <c r="E67" s="278">
        <v>1089.42</v>
      </c>
      <c r="F67" s="9">
        <f t="shared" si="3"/>
        <v>1307304</v>
      </c>
      <c r="G67" s="49"/>
    </row>
    <row r="68" spans="1:7" s="68" customFormat="1" ht="14.25" customHeight="1" x14ac:dyDescent="0.25">
      <c r="A68" s="157">
        <f>+A66+0.1</f>
        <v>9.6999999999999975</v>
      </c>
      <c r="B68" s="136" t="s">
        <v>86</v>
      </c>
      <c r="C68" s="8">
        <v>3494.4</v>
      </c>
      <c r="D68" s="146" t="s">
        <v>258</v>
      </c>
      <c r="E68" s="278">
        <v>39.39</v>
      </c>
      <c r="F68" s="9">
        <f t="shared" si="3"/>
        <v>137644.42000000001</v>
      </c>
      <c r="G68" s="49"/>
    </row>
    <row r="69" spans="1:7" s="49" customFormat="1" ht="14.25" customHeight="1" x14ac:dyDescent="0.25">
      <c r="A69" s="146"/>
      <c r="B69" s="136"/>
      <c r="C69" s="8"/>
      <c r="D69" s="146"/>
      <c r="E69" s="50"/>
      <c r="F69" s="9"/>
    </row>
    <row r="70" spans="1:7" s="49" customFormat="1" ht="14.25" customHeight="1" x14ac:dyDescent="0.25">
      <c r="A70" s="152">
        <v>10</v>
      </c>
      <c r="B70" s="158" t="s">
        <v>144</v>
      </c>
      <c r="C70" s="159">
        <v>3801.99</v>
      </c>
      <c r="D70" s="160" t="s">
        <v>11</v>
      </c>
      <c r="E70" s="278">
        <v>36.85</v>
      </c>
      <c r="F70" s="69">
        <f>ROUNDUP(C70*E70,2)</f>
        <v>140103.34</v>
      </c>
    </row>
    <row r="71" spans="1:7" s="49" customFormat="1" ht="14.25" customHeight="1" x14ac:dyDescent="0.25">
      <c r="A71" s="152">
        <v>11</v>
      </c>
      <c r="B71" s="153" t="s">
        <v>330</v>
      </c>
      <c r="C71" s="8">
        <v>3801.99</v>
      </c>
      <c r="D71" s="154" t="s">
        <v>11</v>
      </c>
      <c r="E71" s="278">
        <v>36.85</v>
      </c>
      <c r="F71" s="70">
        <f>ROUNDUP(C71*E71,2)</f>
        <v>140103.34</v>
      </c>
    </row>
    <row r="72" spans="1:7" s="49" customFormat="1" ht="14.25" customHeight="1" x14ac:dyDescent="0.25">
      <c r="A72" s="152">
        <v>12</v>
      </c>
      <c r="B72" s="153" t="s">
        <v>331</v>
      </c>
      <c r="C72" s="8">
        <v>3801.99</v>
      </c>
      <c r="D72" s="137" t="s">
        <v>11</v>
      </c>
      <c r="E72" s="278">
        <v>9.68</v>
      </c>
      <c r="F72" s="70">
        <f>ROUNDUP(C72*E72,2)</f>
        <v>36803.270000000004</v>
      </c>
    </row>
    <row r="73" spans="1:7" s="49" customFormat="1" ht="14.25" customHeight="1" x14ac:dyDescent="0.25">
      <c r="A73" s="161"/>
      <c r="B73" s="162" t="s">
        <v>146</v>
      </c>
      <c r="C73" s="8"/>
      <c r="D73" s="127"/>
      <c r="E73" s="50"/>
      <c r="F73" s="71">
        <f>SUM(F12:F72)</f>
        <v>71033957.547600016</v>
      </c>
    </row>
    <row r="74" spans="1:7" s="49" customFormat="1" ht="14.25" customHeight="1" x14ac:dyDescent="0.25">
      <c r="A74" s="161"/>
      <c r="B74" s="162"/>
      <c r="C74" s="8"/>
      <c r="D74" s="127"/>
      <c r="E74" s="50"/>
      <c r="F74" s="71"/>
    </row>
    <row r="75" spans="1:7" s="49" customFormat="1" ht="14.25" customHeight="1" x14ac:dyDescent="0.25">
      <c r="A75" s="145" t="s">
        <v>35</v>
      </c>
      <c r="B75" s="128" t="s">
        <v>36</v>
      </c>
      <c r="C75" s="163"/>
      <c r="D75" s="164"/>
      <c r="E75" s="9"/>
      <c r="F75" s="9"/>
    </row>
    <row r="76" spans="1:7" s="49" customFormat="1" ht="14.25" customHeight="1" x14ac:dyDescent="0.25">
      <c r="A76" s="145"/>
      <c r="B76" s="128"/>
      <c r="C76" s="163"/>
      <c r="D76" s="164"/>
      <c r="E76" s="9"/>
      <c r="F76" s="9"/>
    </row>
    <row r="77" spans="1:7" s="49" customFormat="1" ht="14.25" customHeight="1" x14ac:dyDescent="0.25">
      <c r="A77" s="145" t="s">
        <v>99</v>
      </c>
      <c r="B77" s="128" t="s">
        <v>147</v>
      </c>
      <c r="C77" s="165"/>
      <c r="D77" s="137"/>
      <c r="E77" s="14"/>
      <c r="F77" s="14"/>
    </row>
    <row r="78" spans="1:7" s="49" customFormat="1" ht="14.25" customHeight="1" x14ac:dyDescent="0.25">
      <c r="A78" s="135"/>
      <c r="B78" s="166"/>
      <c r="C78" s="165"/>
      <c r="D78" s="137"/>
      <c r="E78" s="14"/>
      <c r="F78" s="14"/>
    </row>
    <row r="79" spans="1:7" s="49" customFormat="1" ht="14.25" customHeight="1" x14ac:dyDescent="0.25">
      <c r="A79" s="148">
        <v>1</v>
      </c>
      <c r="B79" s="144" t="s">
        <v>450</v>
      </c>
      <c r="C79" s="8">
        <v>200</v>
      </c>
      <c r="D79" s="137" t="s">
        <v>7</v>
      </c>
      <c r="E79" s="278">
        <v>1697.24</v>
      </c>
      <c r="F79" s="13">
        <f t="shared" ref="F79:F85" si="4">ROUND(C79*E79,2)</f>
        <v>339448</v>
      </c>
    </row>
    <row r="80" spans="1:7" s="49" customFormat="1" ht="14.25" customHeight="1" x14ac:dyDescent="0.25">
      <c r="A80" s="148">
        <v>2</v>
      </c>
      <c r="B80" s="143" t="s">
        <v>481</v>
      </c>
      <c r="C80" s="8">
        <v>28000</v>
      </c>
      <c r="D80" s="146" t="s">
        <v>12</v>
      </c>
      <c r="E80" s="278">
        <v>47.1</v>
      </c>
      <c r="F80" s="13">
        <f t="shared" si="4"/>
        <v>1318800</v>
      </c>
    </row>
    <row r="81" spans="1:7" s="49" customFormat="1" ht="14.25" customHeight="1" x14ac:dyDescent="0.25">
      <c r="A81" s="148">
        <v>3</v>
      </c>
      <c r="B81" s="143" t="s">
        <v>148</v>
      </c>
      <c r="C81" s="8">
        <v>8400</v>
      </c>
      <c r="D81" s="146" t="s">
        <v>10</v>
      </c>
      <c r="E81" s="278">
        <v>112.07</v>
      </c>
      <c r="F81" s="13">
        <f t="shared" si="4"/>
        <v>941388</v>
      </c>
    </row>
    <row r="82" spans="1:7" s="68" customFormat="1" ht="14.25" customHeight="1" x14ac:dyDescent="0.25">
      <c r="A82" s="148">
        <v>4</v>
      </c>
      <c r="B82" s="143" t="s">
        <v>149</v>
      </c>
      <c r="C82" s="8">
        <v>2520</v>
      </c>
      <c r="D82" s="146" t="s">
        <v>10</v>
      </c>
      <c r="E82" s="278">
        <v>585.79</v>
      </c>
      <c r="F82" s="13">
        <f t="shared" si="4"/>
        <v>1476190.8</v>
      </c>
      <c r="G82" s="49"/>
    </row>
    <row r="83" spans="1:7" s="49" customFormat="1" ht="14.25" customHeight="1" x14ac:dyDescent="0.25">
      <c r="A83" s="148">
        <v>5</v>
      </c>
      <c r="B83" s="143" t="s">
        <v>333</v>
      </c>
      <c r="C83" s="8">
        <v>2520</v>
      </c>
      <c r="D83" s="146" t="s">
        <v>10</v>
      </c>
      <c r="E83" s="278">
        <v>147.97</v>
      </c>
      <c r="F83" s="13">
        <f t="shared" si="4"/>
        <v>372884.4</v>
      </c>
    </row>
    <row r="84" spans="1:7" s="51" customFormat="1" ht="14.25" customHeight="1" x14ac:dyDescent="0.25">
      <c r="A84" s="148">
        <v>6</v>
      </c>
      <c r="B84" s="143" t="s">
        <v>150</v>
      </c>
      <c r="C84" s="8">
        <v>10080</v>
      </c>
      <c r="D84" s="146" t="s">
        <v>10</v>
      </c>
      <c r="E84" s="278">
        <v>124.91</v>
      </c>
      <c r="F84" s="13">
        <f t="shared" si="4"/>
        <v>1259092.8</v>
      </c>
      <c r="G84" s="49"/>
    </row>
    <row r="85" spans="1:7" s="49" customFormat="1" ht="14.25" customHeight="1" x14ac:dyDescent="0.25">
      <c r="A85" s="148">
        <v>7</v>
      </c>
      <c r="B85" s="167" t="s">
        <v>151</v>
      </c>
      <c r="C85" s="8">
        <v>4</v>
      </c>
      <c r="D85" s="146" t="s">
        <v>457</v>
      </c>
      <c r="E85" s="278">
        <v>167662.07999999999</v>
      </c>
      <c r="F85" s="72">
        <f t="shared" si="4"/>
        <v>670648.31999999995</v>
      </c>
    </row>
    <row r="86" spans="1:7" s="49" customFormat="1" ht="14.25" customHeight="1" x14ac:dyDescent="0.25">
      <c r="A86" s="135"/>
      <c r="B86" s="166"/>
      <c r="C86" s="165"/>
      <c r="D86" s="137"/>
      <c r="E86" s="14"/>
      <c r="F86" s="14"/>
    </row>
    <row r="87" spans="1:7" s="49" customFormat="1" ht="14.25" customHeight="1" x14ac:dyDescent="0.25">
      <c r="A87" s="145" t="s">
        <v>100</v>
      </c>
      <c r="B87" s="132" t="s">
        <v>334</v>
      </c>
      <c r="C87" s="8"/>
      <c r="D87" s="168"/>
      <c r="E87" s="9"/>
      <c r="F87" s="9"/>
    </row>
    <row r="88" spans="1:7" s="49" customFormat="1" ht="14.25" customHeight="1" x14ac:dyDescent="0.25">
      <c r="A88" s="148"/>
      <c r="B88" s="136"/>
      <c r="C88" s="8"/>
      <c r="D88" s="146"/>
      <c r="E88" s="9"/>
      <c r="F88" s="9"/>
    </row>
    <row r="89" spans="1:7" s="49" customFormat="1" ht="14.25" customHeight="1" x14ac:dyDescent="0.25">
      <c r="A89" s="145">
        <v>1</v>
      </c>
      <c r="B89" s="132" t="s">
        <v>38</v>
      </c>
      <c r="C89" s="163"/>
      <c r="D89" s="146"/>
      <c r="E89" s="9"/>
      <c r="F89" s="9"/>
    </row>
    <row r="90" spans="1:7" s="49" customFormat="1" ht="14.25" customHeight="1" x14ac:dyDescent="0.25">
      <c r="A90" s="148">
        <f>+A89+0.1</f>
        <v>1.1000000000000001</v>
      </c>
      <c r="B90" s="144" t="s">
        <v>152</v>
      </c>
      <c r="C90" s="163">
        <v>9.43</v>
      </c>
      <c r="D90" s="146" t="s">
        <v>10</v>
      </c>
      <c r="E90" s="278">
        <v>131.47999999999999</v>
      </c>
      <c r="F90" s="9">
        <f>ROUND(C90*E90,2)</f>
        <v>1239.8599999999999</v>
      </c>
    </row>
    <row r="91" spans="1:7" s="49" customFormat="1" ht="14.25" customHeight="1" x14ac:dyDescent="0.25">
      <c r="A91" s="148">
        <f>+A90+0.1</f>
        <v>1.2000000000000002</v>
      </c>
      <c r="B91" s="144" t="s">
        <v>370</v>
      </c>
      <c r="C91" s="163">
        <v>3.75</v>
      </c>
      <c r="D91" s="146" t="s">
        <v>10</v>
      </c>
      <c r="E91" s="278">
        <v>585.79</v>
      </c>
      <c r="F91" s="9">
        <f>ROUND(C91*E91,2)</f>
        <v>2196.71</v>
      </c>
    </row>
    <row r="92" spans="1:7" s="49" customFormat="1" ht="14.25" customHeight="1" x14ac:dyDescent="0.25">
      <c r="A92" s="148">
        <f>+A91+0.1</f>
        <v>1.3000000000000003</v>
      </c>
      <c r="B92" s="144" t="s">
        <v>185</v>
      </c>
      <c r="C92" s="140">
        <v>3.75</v>
      </c>
      <c r="D92" s="137" t="s">
        <v>10</v>
      </c>
      <c r="E92" s="278">
        <v>152.34</v>
      </c>
      <c r="F92" s="1">
        <f>ROUND(C92*E92,2)</f>
        <v>571.28</v>
      </c>
    </row>
    <row r="93" spans="1:7" s="49" customFormat="1" ht="14.25" customHeight="1" x14ac:dyDescent="0.25">
      <c r="A93" s="148">
        <f>+A92+0.1</f>
        <v>1.4000000000000004</v>
      </c>
      <c r="B93" s="136" t="s">
        <v>458</v>
      </c>
      <c r="C93" s="163">
        <v>7.38</v>
      </c>
      <c r="D93" s="146" t="s">
        <v>10</v>
      </c>
      <c r="E93" s="278">
        <v>162.38</v>
      </c>
      <c r="F93" s="9">
        <f>ROUND(C93*E93,2)</f>
        <v>1198.3599999999999</v>
      </c>
    </row>
    <row r="94" spans="1:7" s="49" customFormat="1" ht="14.25" customHeight="1" x14ac:dyDescent="0.25">
      <c r="A94" s="148"/>
      <c r="B94" s="136"/>
      <c r="C94" s="163"/>
      <c r="D94" s="146"/>
      <c r="E94" s="9"/>
      <c r="F94" s="9"/>
    </row>
    <row r="95" spans="1:7" s="49" customFormat="1" ht="14.25" customHeight="1" x14ac:dyDescent="0.25">
      <c r="A95" s="145">
        <v>2</v>
      </c>
      <c r="B95" s="132" t="s">
        <v>459</v>
      </c>
      <c r="C95" s="163"/>
      <c r="D95" s="146"/>
      <c r="E95" s="9"/>
      <c r="F95" s="9"/>
    </row>
    <row r="96" spans="1:7" s="49" customFormat="1" ht="14.25" customHeight="1" x14ac:dyDescent="0.25">
      <c r="A96" s="148">
        <f>+A95+0.1</f>
        <v>2.1</v>
      </c>
      <c r="B96" s="136" t="s">
        <v>336</v>
      </c>
      <c r="C96" s="163">
        <v>2.2799999999999998</v>
      </c>
      <c r="D96" s="146" t="s">
        <v>10</v>
      </c>
      <c r="E96" s="278">
        <v>19983.89</v>
      </c>
      <c r="F96" s="74">
        <f>ROUND(C96*E96,2)</f>
        <v>45563.27</v>
      </c>
    </row>
    <row r="97" spans="1:20" s="49" customFormat="1" ht="14.25" customHeight="1" x14ac:dyDescent="0.25">
      <c r="A97" s="148">
        <f>+A96+0.1</f>
        <v>2.2000000000000002</v>
      </c>
      <c r="B97" s="136" t="s">
        <v>341</v>
      </c>
      <c r="C97" s="163">
        <v>1.82</v>
      </c>
      <c r="D97" s="146" t="s">
        <v>10</v>
      </c>
      <c r="E97" s="278">
        <v>17811.05</v>
      </c>
      <c r="F97" s="74">
        <f>ROUND(C97*E97,2)</f>
        <v>32416.11</v>
      </c>
    </row>
    <row r="98" spans="1:20" s="49" customFormat="1" ht="14.25" customHeight="1" x14ac:dyDescent="0.25">
      <c r="A98" s="148">
        <f>+A97+0.1</f>
        <v>2.3000000000000003</v>
      </c>
      <c r="B98" s="136" t="s">
        <v>339</v>
      </c>
      <c r="C98" s="163">
        <v>13.83</v>
      </c>
      <c r="D98" s="146" t="s">
        <v>10</v>
      </c>
      <c r="E98" s="278">
        <v>18400.689999999999</v>
      </c>
      <c r="F98" s="74">
        <f>ROUND(C98*E98,2)</f>
        <v>254481.54</v>
      </c>
    </row>
    <row r="99" spans="1:20" s="49" customFormat="1" ht="14.25" customHeight="1" x14ac:dyDescent="0.25">
      <c r="A99" s="148">
        <f>+A98+0.1</f>
        <v>2.4000000000000004</v>
      </c>
      <c r="B99" s="136" t="s">
        <v>340</v>
      </c>
      <c r="C99" s="163">
        <v>2.5299999999999998</v>
      </c>
      <c r="D99" s="146" t="s">
        <v>10</v>
      </c>
      <c r="E99" s="278">
        <v>18436.509999999998</v>
      </c>
      <c r="F99" s="74">
        <f>ROUND(C99*E99,2)</f>
        <v>46644.37</v>
      </c>
    </row>
    <row r="100" spans="1:20" s="49" customFormat="1" ht="14.25" customHeight="1" x14ac:dyDescent="0.25">
      <c r="A100" s="148"/>
      <c r="B100" s="136"/>
      <c r="C100" s="163"/>
      <c r="D100" s="146"/>
      <c r="E100" s="9"/>
      <c r="F100" s="74"/>
    </row>
    <row r="101" spans="1:20" s="49" customFormat="1" ht="14.25" customHeight="1" x14ac:dyDescent="0.25">
      <c r="A101" s="145">
        <v>3</v>
      </c>
      <c r="B101" s="132" t="s">
        <v>13</v>
      </c>
      <c r="C101" s="163"/>
      <c r="D101" s="146"/>
      <c r="E101" s="9"/>
      <c r="F101" s="9"/>
    </row>
    <row r="102" spans="1:20" s="49" customFormat="1" ht="14.25" customHeight="1" x14ac:dyDescent="0.25">
      <c r="A102" s="148">
        <f>+A101+0.1</f>
        <v>3.1</v>
      </c>
      <c r="B102" s="136" t="s">
        <v>39</v>
      </c>
      <c r="C102" s="163">
        <v>60.32</v>
      </c>
      <c r="D102" s="146" t="s">
        <v>12</v>
      </c>
      <c r="E102" s="278">
        <v>297.8</v>
      </c>
      <c r="F102" s="74">
        <f>ROUND(C102*E102,2)</f>
        <v>17963.3</v>
      </c>
    </row>
    <row r="103" spans="1:20" s="49" customFormat="1" ht="14.25" customHeight="1" x14ac:dyDescent="0.25">
      <c r="A103" s="148">
        <f>+A102+0.1</f>
        <v>3.2</v>
      </c>
      <c r="B103" s="136" t="s">
        <v>15</v>
      </c>
      <c r="C103" s="163">
        <v>31.64</v>
      </c>
      <c r="D103" s="146" t="s">
        <v>12</v>
      </c>
      <c r="E103" s="278">
        <v>300.98</v>
      </c>
      <c r="F103" s="74">
        <f>ROUND(C103*E103,2)</f>
        <v>9523.01</v>
      </c>
    </row>
    <row r="104" spans="1:20" s="49" customFormat="1" ht="14.25" customHeight="1" x14ac:dyDescent="0.25">
      <c r="A104" s="148">
        <f>+A103+0.1</f>
        <v>3.3000000000000003</v>
      </c>
      <c r="B104" s="136" t="s">
        <v>451</v>
      </c>
      <c r="C104" s="163">
        <v>142.69999999999999</v>
      </c>
      <c r="D104" s="146" t="s">
        <v>12</v>
      </c>
      <c r="E104" s="278">
        <v>465.31</v>
      </c>
      <c r="F104" s="74">
        <f>ROUND(C104*E104,2)</f>
        <v>66399.740000000005</v>
      </c>
    </row>
    <row r="105" spans="1:20" s="49" customFormat="1" ht="14.25" customHeight="1" x14ac:dyDescent="0.25">
      <c r="A105" s="148">
        <f>+A104+0.1</f>
        <v>3.4000000000000004</v>
      </c>
      <c r="B105" s="136" t="s">
        <v>22</v>
      </c>
      <c r="C105" s="163">
        <v>125.83</v>
      </c>
      <c r="D105" s="146" t="s">
        <v>91</v>
      </c>
      <c r="E105" s="278">
        <v>67.290000000000006</v>
      </c>
      <c r="F105" s="74">
        <f>ROUND(C105*E105,2)</f>
        <v>8467.1</v>
      </c>
    </row>
    <row r="106" spans="1:20" s="51" customFormat="1" ht="14.25" customHeight="1" x14ac:dyDescent="0.25">
      <c r="A106" s="148"/>
      <c r="B106" s="10"/>
      <c r="C106" s="18"/>
      <c r="D106" s="137"/>
      <c r="E106" s="9"/>
      <c r="F106" s="12"/>
      <c r="G106" s="49"/>
    </row>
    <row r="107" spans="1:20" s="51" customFormat="1" ht="14.25" customHeight="1" x14ac:dyDescent="0.25">
      <c r="A107" s="145">
        <v>4</v>
      </c>
      <c r="B107" s="11" t="s">
        <v>42</v>
      </c>
      <c r="C107" s="169"/>
      <c r="D107" s="127"/>
      <c r="E107" s="9"/>
      <c r="F107" s="75"/>
      <c r="G107" s="49"/>
    </row>
    <row r="108" spans="1:20" s="51" customFormat="1" ht="41.4" customHeight="1" x14ac:dyDescent="0.25">
      <c r="A108" s="148">
        <f>+A107+0.1</f>
        <v>4.0999999999999996</v>
      </c>
      <c r="B108" s="10" t="s">
        <v>368</v>
      </c>
      <c r="C108" s="18">
        <v>3</v>
      </c>
      <c r="D108" s="137" t="s">
        <v>11</v>
      </c>
      <c r="E108" s="278">
        <v>4544.99</v>
      </c>
      <c r="F108" s="12">
        <f>ROUND(C108*E108,2)</f>
        <v>13634.97</v>
      </c>
      <c r="G108" s="49"/>
    </row>
    <row r="109" spans="1:20" s="51" customFormat="1" ht="41.4" customHeight="1" x14ac:dyDescent="0.25">
      <c r="A109" s="148">
        <f>+A108+0.1</f>
        <v>4.1999999999999993</v>
      </c>
      <c r="B109" s="10" t="s">
        <v>367</v>
      </c>
      <c r="C109" s="18">
        <v>2.7</v>
      </c>
      <c r="D109" s="137" t="s">
        <v>11</v>
      </c>
      <c r="E109" s="278">
        <v>12624.97</v>
      </c>
      <c r="F109" s="12">
        <f>ROUND(C109*E109,2)</f>
        <v>34087.42</v>
      </c>
      <c r="G109" s="49"/>
    </row>
    <row r="110" spans="1:20" s="51" customFormat="1" ht="14.25" customHeight="1" x14ac:dyDescent="0.25">
      <c r="A110" s="148"/>
      <c r="B110" s="10"/>
      <c r="C110" s="18"/>
      <c r="D110" s="137"/>
      <c r="E110" s="9"/>
      <c r="F110" s="12"/>
      <c r="G110" s="49"/>
    </row>
    <row r="111" spans="1:20" s="53" customFormat="1" ht="14.25" customHeight="1" x14ac:dyDescent="0.25">
      <c r="A111" s="131" t="s">
        <v>102</v>
      </c>
      <c r="B111" s="11" t="s">
        <v>156</v>
      </c>
      <c r="C111" s="18"/>
      <c r="D111" s="137"/>
      <c r="E111" s="9"/>
      <c r="F111" s="12"/>
      <c r="G111" s="49"/>
      <c r="H111" s="52"/>
      <c r="I111" s="52"/>
      <c r="J111" s="52"/>
      <c r="K111" s="52"/>
      <c r="L111" s="52"/>
      <c r="M111" s="52"/>
      <c r="N111" s="52"/>
      <c r="O111" s="52"/>
      <c r="P111" s="52"/>
      <c r="Q111" s="52"/>
      <c r="R111" s="52"/>
      <c r="S111" s="52"/>
      <c r="T111" s="52"/>
    </row>
    <row r="112" spans="1:20" s="49" customFormat="1" ht="14.25" customHeight="1" x14ac:dyDescent="0.25">
      <c r="A112" s="145"/>
      <c r="B112" s="170"/>
      <c r="C112" s="163"/>
      <c r="D112" s="146"/>
      <c r="E112" s="9"/>
      <c r="F112" s="13"/>
    </row>
    <row r="113" spans="1:7" s="76" customFormat="1" ht="14.25" customHeight="1" x14ac:dyDescent="0.25">
      <c r="A113" s="145">
        <v>1</v>
      </c>
      <c r="B113" s="132" t="s">
        <v>38</v>
      </c>
      <c r="C113" s="163"/>
      <c r="D113" s="146"/>
      <c r="E113" s="9"/>
      <c r="F113" s="13"/>
      <c r="G113" s="49"/>
    </row>
    <row r="114" spans="1:7" s="77" customFormat="1" ht="14.25" customHeight="1" x14ac:dyDescent="0.25">
      <c r="A114" s="148">
        <v>1.1000000000000001</v>
      </c>
      <c r="B114" s="144" t="s">
        <v>152</v>
      </c>
      <c r="C114" s="163">
        <v>155.4</v>
      </c>
      <c r="D114" s="146" t="s">
        <v>10</v>
      </c>
      <c r="E114" s="278">
        <v>131.47999999999999</v>
      </c>
      <c r="F114" s="13">
        <f>ROUND(C114*E114,2)</f>
        <v>20431.990000000002</v>
      </c>
      <c r="G114" s="49"/>
    </row>
    <row r="115" spans="1:7" s="51" customFormat="1" ht="14.25" customHeight="1" x14ac:dyDescent="0.25">
      <c r="A115" s="135">
        <v>1.2</v>
      </c>
      <c r="B115" s="144" t="s">
        <v>185</v>
      </c>
      <c r="C115" s="163">
        <v>4.88</v>
      </c>
      <c r="D115" s="137" t="s">
        <v>10</v>
      </c>
      <c r="E115" s="278">
        <v>152.34</v>
      </c>
      <c r="F115" s="12">
        <f>ROUND(C115*E115,2)</f>
        <v>743.42</v>
      </c>
      <c r="G115" s="49"/>
    </row>
    <row r="116" spans="1:7" s="51" customFormat="1" ht="14.25" customHeight="1" x14ac:dyDescent="0.25">
      <c r="A116" s="148">
        <v>1.3</v>
      </c>
      <c r="B116" s="143" t="s">
        <v>150</v>
      </c>
      <c r="C116" s="163">
        <v>7.39</v>
      </c>
      <c r="D116" s="146" t="s">
        <v>10</v>
      </c>
      <c r="E116" s="278">
        <v>162.38</v>
      </c>
      <c r="F116" s="13">
        <f>ROUND(C116*E116,2)</f>
        <v>1199.99</v>
      </c>
      <c r="G116" s="49"/>
    </row>
    <row r="117" spans="1:7" s="51" customFormat="1" ht="14.25" customHeight="1" x14ac:dyDescent="0.25">
      <c r="A117" s="148"/>
      <c r="B117" s="136"/>
      <c r="C117" s="163"/>
      <c r="D117" s="146"/>
      <c r="E117" s="9"/>
      <c r="F117" s="13"/>
      <c r="G117" s="49"/>
    </row>
    <row r="118" spans="1:7" s="51" customFormat="1" ht="14.25" customHeight="1" x14ac:dyDescent="0.25">
      <c r="A118" s="145">
        <v>2</v>
      </c>
      <c r="B118" s="171" t="s">
        <v>460</v>
      </c>
      <c r="C118" s="163"/>
      <c r="D118" s="146"/>
      <c r="E118" s="9"/>
      <c r="F118" s="13"/>
      <c r="G118" s="49"/>
    </row>
    <row r="119" spans="1:7" s="49" customFormat="1" ht="14.25" customHeight="1" x14ac:dyDescent="0.25">
      <c r="A119" s="148">
        <f>+A118+0.1</f>
        <v>2.1</v>
      </c>
      <c r="B119" s="136" t="s">
        <v>345</v>
      </c>
      <c r="C119" s="163">
        <v>38.85</v>
      </c>
      <c r="D119" s="146" t="s">
        <v>10</v>
      </c>
      <c r="E119" s="278">
        <v>10167.09</v>
      </c>
      <c r="F119" s="13">
        <f>ROUND(C119*E119,2)</f>
        <v>394991.45</v>
      </c>
    </row>
    <row r="120" spans="1:7" s="49" customFormat="1" ht="14.25" customHeight="1" x14ac:dyDescent="0.25">
      <c r="A120" s="148">
        <f>+A119+0.1</f>
        <v>2.2000000000000002</v>
      </c>
      <c r="B120" s="136" t="s">
        <v>348</v>
      </c>
      <c r="C120" s="163">
        <v>74.94</v>
      </c>
      <c r="D120" s="146" t="s">
        <v>10</v>
      </c>
      <c r="E120" s="278">
        <v>18400.689999999999</v>
      </c>
      <c r="F120" s="13">
        <f>ROUND(C120*E120,2)</f>
        <v>1378947.71</v>
      </c>
    </row>
    <row r="121" spans="1:7" s="49" customFormat="1" ht="14.25" customHeight="1" x14ac:dyDescent="0.25">
      <c r="A121" s="148">
        <f>+A120+0.1</f>
        <v>2.3000000000000003</v>
      </c>
      <c r="B121" s="136" t="s">
        <v>349</v>
      </c>
      <c r="C121" s="163">
        <v>41.74</v>
      </c>
      <c r="D121" s="146" t="s">
        <v>10</v>
      </c>
      <c r="E121" s="278">
        <v>18436.509999999998</v>
      </c>
      <c r="F121" s="13">
        <f>ROUND(C121*E121,2)</f>
        <v>769539.93</v>
      </c>
    </row>
    <row r="122" spans="1:7" s="49" customFormat="1" ht="14.25" customHeight="1" x14ac:dyDescent="0.25">
      <c r="A122" s="148"/>
      <c r="B122" s="136"/>
      <c r="C122" s="163"/>
      <c r="D122" s="146"/>
      <c r="E122" s="9"/>
      <c r="F122" s="13"/>
    </row>
    <row r="123" spans="1:7" s="51" customFormat="1" ht="14.25" customHeight="1" x14ac:dyDescent="0.25">
      <c r="A123" s="145">
        <v>3</v>
      </c>
      <c r="B123" s="132" t="s">
        <v>13</v>
      </c>
      <c r="C123" s="163"/>
      <c r="D123" s="146"/>
      <c r="E123" s="9"/>
      <c r="F123" s="13"/>
      <c r="G123" s="49"/>
    </row>
    <row r="124" spans="1:7" s="49" customFormat="1" ht="14.25" customHeight="1" x14ac:dyDescent="0.25">
      <c r="A124" s="148">
        <f t="shared" ref="A124:A128" si="5">+A123+0.1</f>
        <v>3.1</v>
      </c>
      <c r="B124" s="136" t="s">
        <v>39</v>
      </c>
      <c r="C124" s="163">
        <v>258.18</v>
      </c>
      <c r="D124" s="146" t="s">
        <v>12</v>
      </c>
      <c r="E124" s="278">
        <v>297.8</v>
      </c>
      <c r="F124" s="13">
        <f t="shared" ref="F124:F128" si="6">ROUND(C124*E124,2)</f>
        <v>76886</v>
      </c>
    </row>
    <row r="125" spans="1:7" s="49" customFormat="1" ht="14.25" customHeight="1" x14ac:dyDescent="0.25">
      <c r="A125" s="148">
        <f t="shared" si="5"/>
        <v>3.2</v>
      </c>
      <c r="B125" s="136" t="s">
        <v>15</v>
      </c>
      <c r="C125" s="163">
        <v>374.7</v>
      </c>
      <c r="D125" s="146" t="s">
        <v>12</v>
      </c>
      <c r="E125" s="278">
        <v>300.98</v>
      </c>
      <c r="F125" s="13">
        <f t="shared" si="6"/>
        <v>112777.21</v>
      </c>
    </row>
    <row r="126" spans="1:7" s="49" customFormat="1" ht="14.25" customHeight="1" x14ac:dyDescent="0.25">
      <c r="A126" s="148">
        <f t="shared" si="5"/>
        <v>3.3000000000000003</v>
      </c>
      <c r="B126" s="136" t="s">
        <v>451</v>
      </c>
      <c r="C126" s="163">
        <v>208.7</v>
      </c>
      <c r="D126" s="146" t="s">
        <v>12</v>
      </c>
      <c r="E126" s="278">
        <v>465.31</v>
      </c>
      <c r="F126" s="13">
        <f t="shared" si="6"/>
        <v>97110.2</v>
      </c>
    </row>
    <row r="127" spans="1:7" s="49" customFormat="1" ht="14.25" customHeight="1" x14ac:dyDescent="0.25">
      <c r="A127" s="148">
        <f t="shared" si="5"/>
        <v>3.4000000000000004</v>
      </c>
      <c r="B127" s="136" t="s">
        <v>22</v>
      </c>
      <c r="C127" s="163">
        <v>213.46</v>
      </c>
      <c r="D127" s="146" t="s">
        <v>91</v>
      </c>
      <c r="E127" s="278">
        <v>67.290000000000006</v>
      </c>
      <c r="F127" s="13">
        <f t="shared" si="6"/>
        <v>14363.72</v>
      </c>
    </row>
    <row r="128" spans="1:7" s="51" customFormat="1" ht="14.25" customHeight="1" x14ac:dyDescent="0.25">
      <c r="A128" s="148">
        <f t="shared" si="5"/>
        <v>3.5000000000000004</v>
      </c>
      <c r="B128" s="10" t="s">
        <v>368</v>
      </c>
      <c r="C128" s="18">
        <v>3</v>
      </c>
      <c r="D128" s="137" t="s">
        <v>11</v>
      </c>
      <c r="E128" s="278">
        <v>4544.99</v>
      </c>
      <c r="F128" s="12">
        <f t="shared" si="6"/>
        <v>13634.97</v>
      </c>
      <c r="G128" s="49"/>
    </row>
    <row r="129" spans="1:7" s="49" customFormat="1" ht="14.25" customHeight="1" x14ac:dyDescent="0.25">
      <c r="A129" s="148"/>
      <c r="B129" s="136"/>
      <c r="C129" s="163"/>
      <c r="D129" s="146"/>
      <c r="E129" s="9"/>
      <c r="F129" s="13"/>
    </row>
    <row r="130" spans="1:7" s="49" customFormat="1" ht="14.25" customHeight="1" x14ac:dyDescent="0.25">
      <c r="A130" s="145">
        <v>4</v>
      </c>
      <c r="B130" s="132" t="s">
        <v>482</v>
      </c>
      <c r="C130" s="172"/>
      <c r="D130" s="161"/>
      <c r="E130" s="9"/>
      <c r="F130" s="78"/>
    </row>
    <row r="131" spans="1:7" s="49" customFormat="1" ht="33" customHeight="1" x14ac:dyDescent="0.25">
      <c r="A131" s="148">
        <f>+A130+0.1</f>
        <v>4.0999999999999996</v>
      </c>
      <c r="B131" s="136" t="s">
        <v>346</v>
      </c>
      <c r="C131" s="163">
        <v>2</v>
      </c>
      <c r="D131" s="146" t="s">
        <v>7</v>
      </c>
      <c r="E131" s="278">
        <v>52802.879999999997</v>
      </c>
      <c r="F131" s="13">
        <f t="shared" ref="F131:F139" si="7">ROUND(C131*E131,2)</f>
        <v>105605.75999999999</v>
      </c>
    </row>
    <row r="132" spans="1:7" s="49" customFormat="1" ht="14.25" customHeight="1" x14ac:dyDescent="0.25">
      <c r="A132" s="148">
        <f t="shared" ref="A132:A138" si="8">+A131+0.1</f>
        <v>4.1999999999999993</v>
      </c>
      <c r="B132" s="136" t="s">
        <v>347</v>
      </c>
      <c r="C132" s="163">
        <v>2</v>
      </c>
      <c r="D132" s="146" t="s">
        <v>7</v>
      </c>
      <c r="E132" s="278">
        <v>32367.08</v>
      </c>
      <c r="F132" s="13">
        <f t="shared" si="7"/>
        <v>64734.16</v>
      </c>
    </row>
    <row r="133" spans="1:7" s="49" customFormat="1" ht="14.25" customHeight="1" x14ac:dyDescent="0.25">
      <c r="A133" s="148">
        <f t="shared" si="8"/>
        <v>4.2999999999999989</v>
      </c>
      <c r="B133" s="136" t="s">
        <v>484</v>
      </c>
      <c r="C133" s="163">
        <v>2</v>
      </c>
      <c r="D133" s="146" t="s">
        <v>7</v>
      </c>
      <c r="E133" s="278">
        <v>409132.38</v>
      </c>
      <c r="F133" s="13">
        <f t="shared" si="7"/>
        <v>818264.76</v>
      </c>
    </row>
    <row r="134" spans="1:7" s="49" customFormat="1" ht="14.25" customHeight="1" x14ac:dyDescent="0.25">
      <c r="A134" s="148">
        <f t="shared" si="8"/>
        <v>4.3999999999999986</v>
      </c>
      <c r="B134" s="10" t="s">
        <v>318</v>
      </c>
      <c r="C134" s="18">
        <v>1</v>
      </c>
      <c r="D134" s="137" t="s">
        <v>7</v>
      </c>
      <c r="E134" s="278">
        <v>229398.22</v>
      </c>
      <c r="F134" s="13">
        <f t="shared" si="7"/>
        <v>229398.22</v>
      </c>
    </row>
    <row r="135" spans="1:7" s="49" customFormat="1" ht="14.25" customHeight="1" x14ac:dyDescent="0.25">
      <c r="A135" s="148">
        <f t="shared" si="8"/>
        <v>4.4999999999999982</v>
      </c>
      <c r="B135" s="10" t="s">
        <v>319</v>
      </c>
      <c r="C135" s="18">
        <v>1</v>
      </c>
      <c r="D135" s="137" t="s">
        <v>7</v>
      </c>
      <c r="E135" s="278">
        <v>2524.9899999999998</v>
      </c>
      <c r="F135" s="13">
        <f t="shared" si="7"/>
        <v>2524.9899999999998</v>
      </c>
    </row>
    <row r="136" spans="1:7" s="49" customFormat="1" ht="14.25" customHeight="1" x14ac:dyDescent="0.25">
      <c r="A136" s="148">
        <f t="shared" si="8"/>
        <v>4.5999999999999979</v>
      </c>
      <c r="B136" s="10" t="s">
        <v>351</v>
      </c>
      <c r="C136" s="18">
        <v>2</v>
      </c>
      <c r="D136" s="137" t="s">
        <v>7</v>
      </c>
      <c r="E136" s="278">
        <v>41350.44</v>
      </c>
      <c r="F136" s="13">
        <f t="shared" si="7"/>
        <v>82700.88</v>
      </c>
    </row>
    <row r="137" spans="1:7" s="49" customFormat="1" ht="14.25" customHeight="1" x14ac:dyDescent="0.25">
      <c r="A137" s="148">
        <f t="shared" si="8"/>
        <v>4.6999999999999975</v>
      </c>
      <c r="B137" s="10" t="s">
        <v>350</v>
      </c>
      <c r="C137" s="18">
        <v>2</v>
      </c>
      <c r="D137" s="137" t="s">
        <v>7</v>
      </c>
      <c r="E137" s="278">
        <v>2714.83</v>
      </c>
      <c r="F137" s="13">
        <f t="shared" si="7"/>
        <v>5429.66</v>
      </c>
    </row>
    <row r="138" spans="1:7" s="49" customFormat="1" ht="14.25" customHeight="1" x14ac:dyDescent="0.25">
      <c r="A138" s="148">
        <f t="shared" si="8"/>
        <v>4.7999999999999972</v>
      </c>
      <c r="B138" s="10" t="s">
        <v>483</v>
      </c>
      <c r="C138" s="18">
        <v>7</v>
      </c>
      <c r="D138" s="137" t="s">
        <v>11</v>
      </c>
      <c r="E138" s="278">
        <v>2895.93</v>
      </c>
      <c r="F138" s="13">
        <f t="shared" si="7"/>
        <v>20271.509999999998</v>
      </c>
    </row>
    <row r="139" spans="1:7" s="49" customFormat="1" ht="14.25" customHeight="1" x14ac:dyDescent="0.25">
      <c r="A139" s="173">
        <v>4.9000000000000004</v>
      </c>
      <c r="B139" s="10" t="s">
        <v>461</v>
      </c>
      <c r="C139" s="18">
        <v>4</v>
      </c>
      <c r="D139" s="137" t="s">
        <v>7</v>
      </c>
      <c r="E139" s="278">
        <v>6090.31</v>
      </c>
      <c r="F139" s="13">
        <f t="shared" si="7"/>
        <v>24361.24</v>
      </c>
    </row>
    <row r="140" spans="1:7" s="49" customFormat="1" ht="14.25" customHeight="1" x14ac:dyDescent="0.25">
      <c r="A140" s="173"/>
      <c r="B140" s="10"/>
      <c r="C140" s="18"/>
      <c r="D140" s="137"/>
      <c r="E140" s="9"/>
      <c r="F140" s="13"/>
    </row>
    <row r="141" spans="1:7" ht="14.25" customHeight="1" x14ac:dyDescent="0.25">
      <c r="A141" s="145" t="s">
        <v>103</v>
      </c>
      <c r="B141" s="139" t="s">
        <v>213</v>
      </c>
      <c r="C141" s="8"/>
      <c r="D141" s="146"/>
      <c r="E141" s="9"/>
      <c r="F141" s="13">
        <f>ROUND(C141*E141,2)</f>
        <v>0</v>
      </c>
      <c r="G141" s="49"/>
    </row>
    <row r="142" spans="1:7" ht="14.25" customHeight="1" x14ac:dyDescent="0.25">
      <c r="A142" s="148"/>
      <c r="B142" s="143"/>
      <c r="C142" s="8"/>
      <c r="D142" s="146"/>
      <c r="E142" s="9"/>
      <c r="F142" s="13">
        <f>ROUND(C142*E142,2)</f>
        <v>0</v>
      </c>
      <c r="G142" s="49"/>
    </row>
    <row r="143" spans="1:7" ht="14.25" customHeight="1" x14ac:dyDescent="0.25">
      <c r="A143" s="145">
        <v>1</v>
      </c>
      <c r="B143" s="139" t="s">
        <v>508</v>
      </c>
      <c r="C143" s="8"/>
      <c r="D143" s="146"/>
      <c r="E143" s="9"/>
      <c r="F143" s="13">
        <f>ROUND(C143*E143,2)</f>
        <v>0</v>
      </c>
      <c r="G143" s="49"/>
    </row>
    <row r="144" spans="1:7" ht="14.25" customHeight="1" x14ac:dyDescent="0.25">
      <c r="A144" s="148"/>
      <c r="B144" s="143"/>
      <c r="C144" s="8"/>
      <c r="D144" s="146"/>
      <c r="E144" s="9"/>
      <c r="F144" s="13">
        <f t="shared" ref="F144:F155" si="9">ROUND(C144*E144,2)</f>
        <v>0</v>
      </c>
      <c r="G144" s="49"/>
    </row>
    <row r="145" spans="1:7" ht="14.25" customHeight="1" x14ac:dyDescent="0.25">
      <c r="A145" s="148">
        <f>+A143+0.1</f>
        <v>1.1000000000000001</v>
      </c>
      <c r="B145" s="174" t="s">
        <v>214</v>
      </c>
      <c r="C145" s="8">
        <v>14.81</v>
      </c>
      <c r="D145" s="146" t="s">
        <v>10</v>
      </c>
      <c r="E145" s="278">
        <v>131.47999999999999</v>
      </c>
      <c r="F145" s="13">
        <f t="shared" si="9"/>
        <v>1947.22</v>
      </c>
      <c r="G145" s="49"/>
    </row>
    <row r="146" spans="1:7" ht="14.25" customHeight="1" x14ac:dyDescent="0.25">
      <c r="A146" s="148">
        <f t="shared" ref="A146:A151" si="10">+A145+0.1</f>
        <v>1.2000000000000002</v>
      </c>
      <c r="B146" s="144" t="s">
        <v>185</v>
      </c>
      <c r="C146" s="8">
        <v>8.66</v>
      </c>
      <c r="D146" s="146" t="s">
        <v>10</v>
      </c>
      <c r="E146" s="278">
        <v>152.34</v>
      </c>
      <c r="F146" s="13">
        <f t="shared" si="9"/>
        <v>1319.26</v>
      </c>
      <c r="G146" s="49"/>
    </row>
    <row r="147" spans="1:7" ht="14.25" customHeight="1" x14ac:dyDescent="0.25">
      <c r="A147" s="148">
        <f t="shared" si="10"/>
        <v>1.3000000000000003</v>
      </c>
      <c r="B147" s="174" t="s">
        <v>130</v>
      </c>
      <c r="C147" s="8">
        <v>4.43</v>
      </c>
      <c r="D147" s="146" t="s">
        <v>10</v>
      </c>
      <c r="E147" s="278">
        <v>162.38</v>
      </c>
      <c r="F147" s="13">
        <f t="shared" si="9"/>
        <v>719.34</v>
      </c>
      <c r="G147" s="49"/>
    </row>
    <row r="148" spans="1:7" ht="14.25" customHeight="1" x14ac:dyDescent="0.25">
      <c r="A148" s="148">
        <f t="shared" si="10"/>
        <v>1.4000000000000004</v>
      </c>
      <c r="B148" s="174" t="s">
        <v>211</v>
      </c>
      <c r="C148" s="8">
        <v>124.51</v>
      </c>
      <c r="D148" s="146" t="s">
        <v>12</v>
      </c>
      <c r="E148" s="278">
        <v>1055.55</v>
      </c>
      <c r="F148" s="13">
        <f t="shared" si="9"/>
        <v>131426.53</v>
      </c>
      <c r="G148" s="49"/>
    </row>
    <row r="149" spans="1:7" ht="14.25" customHeight="1" x14ac:dyDescent="0.25">
      <c r="A149" s="148">
        <f t="shared" si="10"/>
        <v>1.5000000000000004</v>
      </c>
      <c r="B149" s="174" t="s">
        <v>472</v>
      </c>
      <c r="C149" s="8">
        <v>19.72</v>
      </c>
      <c r="D149" s="146" t="s">
        <v>12</v>
      </c>
      <c r="E149" s="278">
        <v>1258.27</v>
      </c>
      <c r="F149" s="13">
        <f t="shared" si="9"/>
        <v>24813.08</v>
      </c>
      <c r="G149" s="49"/>
    </row>
    <row r="150" spans="1:7" ht="14.25" customHeight="1" x14ac:dyDescent="0.25">
      <c r="A150" s="148">
        <f t="shared" si="10"/>
        <v>1.6000000000000005</v>
      </c>
      <c r="B150" s="174" t="s">
        <v>212</v>
      </c>
      <c r="C150" s="8">
        <v>19.98</v>
      </c>
      <c r="D150" s="146" t="s">
        <v>12</v>
      </c>
      <c r="E150" s="278">
        <v>300.98</v>
      </c>
      <c r="F150" s="13">
        <f t="shared" si="9"/>
        <v>6013.58</v>
      </c>
      <c r="G150" s="49"/>
    </row>
    <row r="151" spans="1:7" ht="14.25" customHeight="1" x14ac:dyDescent="0.25">
      <c r="A151" s="148">
        <f t="shared" si="10"/>
        <v>1.7000000000000006</v>
      </c>
      <c r="B151" s="174" t="s">
        <v>22</v>
      </c>
      <c r="C151" s="8">
        <v>100.76</v>
      </c>
      <c r="D151" s="146" t="s">
        <v>11</v>
      </c>
      <c r="E151" s="278">
        <v>67.290000000000006</v>
      </c>
      <c r="F151" s="13">
        <f t="shared" si="9"/>
        <v>6780.14</v>
      </c>
      <c r="G151" s="49"/>
    </row>
    <row r="152" spans="1:7" ht="14.25" customHeight="1" x14ac:dyDescent="0.25">
      <c r="A152" s="148"/>
      <c r="B152" s="143"/>
      <c r="C152" s="8"/>
      <c r="D152" s="146"/>
      <c r="E152" s="9"/>
      <c r="F152" s="13">
        <f t="shared" si="9"/>
        <v>0</v>
      </c>
      <c r="G152" s="49"/>
    </row>
    <row r="153" spans="1:7" ht="14.25" customHeight="1" x14ac:dyDescent="0.25">
      <c r="A153" s="145">
        <v>2</v>
      </c>
      <c r="B153" s="139" t="s">
        <v>215</v>
      </c>
      <c r="C153" s="8"/>
      <c r="D153" s="146"/>
      <c r="E153" s="9"/>
      <c r="F153" s="13">
        <f t="shared" si="9"/>
        <v>0</v>
      </c>
      <c r="G153" s="49"/>
    </row>
    <row r="154" spans="1:7" ht="184.8" x14ac:dyDescent="0.25">
      <c r="A154" s="148">
        <f>+A153+0.1</f>
        <v>2.1</v>
      </c>
      <c r="B154" s="143" t="s">
        <v>537</v>
      </c>
      <c r="C154" s="8">
        <v>1</v>
      </c>
      <c r="D154" s="146" t="s">
        <v>7</v>
      </c>
      <c r="E154" s="278">
        <v>1595570.6</v>
      </c>
      <c r="F154" s="13">
        <f t="shared" si="9"/>
        <v>1595570.6</v>
      </c>
      <c r="G154" s="49"/>
    </row>
    <row r="155" spans="1:7" ht="26.4" x14ac:dyDescent="0.25">
      <c r="A155" s="148">
        <f>+A154+0.1</f>
        <v>2.2000000000000002</v>
      </c>
      <c r="B155" s="143" t="s">
        <v>473</v>
      </c>
      <c r="C155" s="8">
        <v>1</v>
      </c>
      <c r="D155" s="146" t="s">
        <v>7</v>
      </c>
      <c r="E155" s="278">
        <v>989.8</v>
      </c>
      <c r="F155" s="13">
        <f t="shared" si="9"/>
        <v>989.8</v>
      </c>
      <c r="G155" s="49"/>
    </row>
    <row r="156" spans="1:7" s="49" customFormat="1" ht="14.25" customHeight="1" x14ac:dyDescent="0.25">
      <c r="A156" s="175"/>
      <c r="B156" s="176"/>
      <c r="C156" s="19"/>
      <c r="D156" s="177"/>
      <c r="E156" s="9"/>
      <c r="F156" s="80"/>
    </row>
    <row r="157" spans="1:7" s="49" customFormat="1" ht="14.25" customHeight="1" x14ac:dyDescent="0.25">
      <c r="A157" s="145" t="s">
        <v>104</v>
      </c>
      <c r="B157" s="171" t="s">
        <v>355</v>
      </c>
      <c r="C157" s="8"/>
      <c r="D157" s="168"/>
      <c r="E157" s="9"/>
      <c r="F157" s="2"/>
    </row>
    <row r="158" spans="1:7" s="49" customFormat="1" ht="14.25" customHeight="1" x14ac:dyDescent="0.25">
      <c r="A158" s="145"/>
      <c r="B158" s="171"/>
      <c r="C158" s="8"/>
      <c r="D158" s="168"/>
      <c r="E158" s="9"/>
      <c r="F158" s="2"/>
    </row>
    <row r="159" spans="1:7" s="49" customFormat="1" ht="14.25" customHeight="1" x14ac:dyDescent="0.25">
      <c r="A159" s="145">
        <v>1</v>
      </c>
      <c r="B159" s="178" t="s">
        <v>14</v>
      </c>
      <c r="C159" s="8"/>
      <c r="D159" s="164"/>
      <c r="E159" s="9"/>
      <c r="F159" s="72">
        <f t="shared" ref="F159:F164" si="11">ROUND(C159*E159,2)</f>
        <v>0</v>
      </c>
    </row>
    <row r="160" spans="1:7" s="49" customFormat="1" ht="14.25" customHeight="1" x14ac:dyDescent="0.25">
      <c r="A160" s="148">
        <f>+A159+0.1</f>
        <v>1.1000000000000001</v>
      </c>
      <c r="B160" s="144" t="s">
        <v>152</v>
      </c>
      <c r="C160" s="163">
        <v>2270.9299999999998</v>
      </c>
      <c r="D160" s="146" t="s">
        <v>10</v>
      </c>
      <c r="E160" s="278">
        <v>131.47999999999999</v>
      </c>
      <c r="F160" s="72">
        <f t="shared" si="11"/>
        <v>298581.88</v>
      </c>
    </row>
    <row r="161" spans="1:20" s="49" customFormat="1" ht="14.25" customHeight="1" x14ac:dyDescent="0.25">
      <c r="A161" s="148">
        <f>+A160+0.1</f>
        <v>1.2000000000000002</v>
      </c>
      <c r="B161" s="179" t="s">
        <v>370</v>
      </c>
      <c r="C161" s="8">
        <v>293.48</v>
      </c>
      <c r="D161" s="146" t="s">
        <v>10</v>
      </c>
      <c r="E161" s="278">
        <v>585.79</v>
      </c>
      <c r="F161" s="2">
        <f t="shared" si="11"/>
        <v>171917.65</v>
      </c>
    </row>
    <row r="162" spans="1:20" s="49" customFormat="1" ht="14.25" customHeight="1" x14ac:dyDescent="0.25">
      <c r="A162" s="148">
        <f>+A161+0.1</f>
        <v>1.3000000000000003</v>
      </c>
      <c r="B162" s="144" t="s">
        <v>185</v>
      </c>
      <c r="C162" s="8">
        <v>293.48</v>
      </c>
      <c r="D162" s="146" t="s">
        <v>10</v>
      </c>
      <c r="E162" s="278">
        <v>152.34</v>
      </c>
      <c r="F162" s="72">
        <f t="shared" si="11"/>
        <v>44708.74</v>
      </c>
    </row>
    <row r="163" spans="1:20" s="51" customFormat="1" ht="14.25" customHeight="1" x14ac:dyDescent="0.25">
      <c r="A163" s="148">
        <f>+A162+0.1</f>
        <v>1.4000000000000004</v>
      </c>
      <c r="B163" s="167" t="s">
        <v>130</v>
      </c>
      <c r="C163" s="8">
        <v>2372.94</v>
      </c>
      <c r="D163" s="146" t="s">
        <v>10</v>
      </c>
      <c r="E163" s="278">
        <v>162.38</v>
      </c>
      <c r="F163" s="72">
        <f t="shared" si="11"/>
        <v>385318</v>
      </c>
      <c r="G163" s="49"/>
    </row>
    <row r="164" spans="1:20" s="49" customFormat="1" ht="14.25" customHeight="1" x14ac:dyDescent="0.25">
      <c r="A164" s="175"/>
      <c r="B164" s="180"/>
      <c r="C164" s="19"/>
      <c r="D164" s="177"/>
      <c r="E164" s="9"/>
      <c r="F164" s="81">
        <f t="shared" si="11"/>
        <v>0</v>
      </c>
    </row>
    <row r="165" spans="1:20" s="49" customFormat="1" ht="14.25" customHeight="1" x14ac:dyDescent="0.25">
      <c r="A165" s="145">
        <v>2</v>
      </c>
      <c r="B165" s="171" t="s">
        <v>459</v>
      </c>
      <c r="C165" s="8"/>
      <c r="D165" s="146"/>
      <c r="E165" s="9"/>
      <c r="F165" s="2"/>
    </row>
    <row r="166" spans="1:20" s="55" customFormat="1" ht="14.25" customHeight="1" x14ac:dyDescent="0.25">
      <c r="A166" s="148">
        <f>+A165+0.1</f>
        <v>2.1</v>
      </c>
      <c r="B166" s="181" t="s">
        <v>359</v>
      </c>
      <c r="C166" s="8">
        <v>10.08</v>
      </c>
      <c r="D166" s="146" t="s">
        <v>10</v>
      </c>
      <c r="E166" s="278">
        <v>11709.73</v>
      </c>
      <c r="F166" s="2">
        <f t="shared" ref="F166:F173" si="12">ROUND(C166*E166,2)</f>
        <v>118034.08</v>
      </c>
      <c r="G166" s="49"/>
      <c r="H166" s="54"/>
      <c r="I166" s="54"/>
      <c r="J166" s="54"/>
      <c r="K166" s="54"/>
      <c r="L166" s="54"/>
      <c r="M166" s="54"/>
      <c r="N166" s="54"/>
      <c r="O166" s="54"/>
      <c r="P166" s="54"/>
      <c r="Q166" s="54"/>
      <c r="R166" s="54"/>
      <c r="S166" s="54"/>
      <c r="T166" s="54"/>
    </row>
    <row r="167" spans="1:20" s="55" customFormat="1" ht="14.25" customHeight="1" x14ac:dyDescent="0.25">
      <c r="A167" s="148">
        <f t="shared" ref="A167:A173" si="13">+A166+0.1</f>
        <v>2.2000000000000002</v>
      </c>
      <c r="B167" s="181" t="s">
        <v>360</v>
      </c>
      <c r="C167" s="8">
        <v>111.36</v>
      </c>
      <c r="D167" s="146" t="s">
        <v>10</v>
      </c>
      <c r="E167" s="278">
        <v>11078.65</v>
      </c>
      <c r="F167" s="2">
        <f t="shared" si="12"/>
        <v>1233718.46</v>
      </c>
      <c r="G167" s="49"/>
      <c r="H167" s="54"/>
      <c r="I167" s="54"/>
      <c r="J167" s="54"/>
      <c r="K167" s="54"/>
      <c r="L167" s="54"/>
      <c r="M167" s="54"/>
      <c r="N167" s="54"/>
      <c r="O167" s="54"/>
      <c r="P167" s="54"/>
      <c r="Q167" s="54"/>
      <c r="R167" s="54"/>
      <c r="S167" s="54"/>
      <c r="T167" s="54"/>
    </row>
    <row r="168" spans="1:20" s="49" customFormat="1" ht="14.25" customHeight="1" x14ac:dyDescent="0.25">
      <c r="A168" s="148">
        <f t="shared" si="13"/>
        <v>2.3000000000000003</v>
      </c>
      <c r="B168" s="181" t="s">
        <v>356</v>
      </c>
      <c r="C168" s="8">
        <v>71.38</v>
      </c>
      <c r="D168" s="146" t="s">
        <v>10</v>
      </c>
      <c r="E168" s="278">
        <v>12230.7</v>
      </c>
      <c r="F168" s="2">
        <f t="shared" si="12"/>
        <v>873027.37</v>
      </c>
    </row>
    <row r="169" spans="1:20" s="51" customFormat="1" ht="14.25" customHeight="1" x14ac:dyDescent="0.25">
      <c r="A169" s="148">
        <f t="shared" si="13"/>
        <v>2.4000000000000004</v>
      </c>
      <c r="B169" s="181" t="s">
        <v>485</v>
      </c>
      <c r="C169" s="8">
        <v>0.5</v>
      </c>
      <c r="D169" s="146" t="s">
        <v>10</v>
      </c>
      <c r="E169" s="278">
        <v>23236.25</v>
      </c>
      <c r="F169" s="2">
        <f t="shared" si="12"/>
        <v>11618.13</v>
      </c>
      <c r="G169" s="49"/>
    </row>
    <row r="170" spans="1:20" s="49" customFormat="1" ht="14.25" customHeight="1" x14ac:dyDescent="0.25">
      <c r="A170" s="148">
        <f t="shared" si="13"/>
        <v>2.5000000000000004</v>
      </c>
      <c r="B170" s="181" t="s">
        <v>486</v>
      </c>
      <c r="C170" s="8">
        <v>21.92</v>
      </c>
      <c r="D170" s="146" t="s">
        <v>10</v>
      </c>
      <c r="E170" s="278">
        <v>21205.49</v>
      </c>
      <c r="F170" s="2">
        <f t="shared" si="12"/>
        <v>464824.34</v>
      </c>
    </row>
    <row r="171" spans="1:20" s="49" customFormat="1" ht="14.25" customHeight="1" x14ac:dyDescent="0.25">
      <c r="A171" s="148">
        <f t="shared" si="13"/>
        <v>2.6000000000000005</v>
      </c>
      <c r="B171" s="181" t="s">
        <v>357</v>
      </c>
      <c r="C171" s="8">
        <v>44.2</v>
      </c>
      <c r="D171" s="146" t="s">
        <v>10</v>
      </c>
      <c r="E171" s="278">
        <v>25428.37</v>
      </c>
      <c r="F171" s="2">
        <f t="shared" si="12"/>
        <v>1123933.95</v>
      </c>
    </row>
    <row r="172" spans="1:20" s="49" customFormat="1" ht="14.25" customHeight="1" x14ac:dyDescent="0.25">
      <c r="A172" s="148">
        <f t="shared" si="13"/>
        <v>2.7000000000000006</v>
      </c>
      <c r="B172" s="181" t="s">
        <v>358</v>
      </c>
      <c r="C172" s="8">
        <v>304.22000000000003</v>
      </c>
      <c r="D172" s="146" t="s">
        <v>10</v>
      </c>
      <c r="E172" s="278">
        <v>25486</v>
      </c>
      <c r="F172" s="2">
        <f t="shared" si="12"/>
        <v>7753350.9199999999</v>
      </c>
    </row>
    <row r="173" spans="1:20" s="49" customFormat="1" ht="14.25" customHeight="1" x14ac:dyDescent="0.25">
      <c r="A173" s="148">
        <f t="shared" si="13"/>
        <v>2.8000000000000007</v>
      </c>
      <c r="B173" s="181" t="s">
        <v>516</v>
      </c>
      <c r="C173" s="8">
        <v>168.5</v>
      </c>
      <c r="D173" s="146" t="s">
        <v>10</v>
      </c>
      <c r="E173" s="278">
        <v>20540.11</v>
      </c>
      <c r="F173" s="2">
        <f t="shared" si="12"/>
        <v>3461008.54</v>
      </c>
    </row>
    <row r="174" spans="1:20" s="55" customFormat="1" ht="14.25" customHeight="1" x14ac:dyDescent="0.25">
      <c r="A174" s="148"/>
      <c r="B174" s="136"/>
      <c r="C174" s="163"/>
      <c r="D174" s="146"/>
      <c r="E174" s="9"/>
      <c r="F174" s="9"/>
      <c r="G174" s="49"/>
      <c r="H174" s="54"/>
      <c r="I174" s="54"/>
      <c r="J174" s="54"/>
      <c r="K174" s="54"/>
      <c r="L174" s="54"/>
      <c r="M174" s="54"/>
      <c r="N174" s="54"/>
      <c r="O174" s="54"/>
      <c r="P174" s="54"/>
      <c r="Q174" s="54"/>
      <c r="R174" s="54"/>
      <c r="S174" s="54"/>
      <c r="T174" s="54"/>
    </row>
    <row r="175" spans="1:20" s="55" customFormat="1" ht="14.25" customHeight="1" x14ac:dyDescent="0.25">
      <c r="A175" s="145">
        <v>3</v>
      </c>
      <c r="B175" s="171" t="s">
        <v>25</v>
      </c>
      <c r="C175" s="8"/>
      <c r="D175" s="146"/>
      <c r="E175" s="9"/>
      <c r="F175" s="2">
        <f t="shared" ref="F175:F199" si="14">ROUND(C175*E175,2)</f>
        <v>0</v>
      </c>
      <c r="G175" s="49"/>
      <c r="H175" s="54"/>
      <c r="I175" s="54"/>
      <c r="J175" s="54"/>
      <c r="K175" s="54"/>
      <c r="L175" s="54"/>
      <c r="M175" s="54"/>
      <c r="N175" s="54"/>
      <c r="O175" s="54"/>
      <c r="P175" s="54"/>
      <c r="Q175" s="54"/>
      <c r="R175" s="54"/>
      <c r="S175" s="54"/>
      <c r="T175" s="54"/>
    </row>
    <row r="176" spans="1:20" s="57" customFormat="1" ht="14.25" customHeight="1" x14ac:dyDescent="0.25">
      <c r="A176" s="148">
        <f>+A175+0.1</f>
        <v>3.1</v>
      </c>
      <c r="B176" s="181" t="s">
        <v>15</v>
      </c>
      <c r="C176" s="8">
        <v>201.16</v>
      </c>
      <c r="D176" s="146" t="s">
        <v>12</v>
      </c>
      <c r="E176" s="278">
        <v>300.98</v>
      </c>
      <c r="F176" s="2">
        <f t="shared" si="14"/>
        <v>60545.14</v>
      </c>
      <c r="G176" s="49"/>
    </row>
    <row r="177" spans="1:20" s="49" customFormat="1" ht="14.25" customHeight="1" x14ac:dyDescent="0.25">
      <c r="A177" s="148">
        <f>+A176+0.1</f>
        <v>3.2</v>
      </c>
      <c r="B177" s="181" t="s">
        <v>69</v>
      </c>
      <c r="C177" s="8">
        <v>601.21</v>
      </c>
      <c r="D177" s="146" t="s">
        <v>12</v>
      </c>
      <c r="E177" s="278">
        <v>302.7</v>
      </c>
      <c r="F177" s="2">
        <f t="shared" si="14"/>
        <v>181986.27</v>
      </c>
    </row>
    <row r="178" spans="1:20" s="57" customFormat="1" ht="14.25" customHeight="1" x14ac:dyDescent="0.25">
      <c r="A178" s="148">
        <f>+A177+0.1</f>
        <v>3.3000000000000003</v>
      </c>
      <c r="B178" s="181" t="s">
        <v>452</v>
      </c>
      <c r="C178" s="8">
        <v>245.74</v>
      </c>
      <c r="D178" s="146" t="s">
        <v>12</v>
      </c>
      <c r="E178" s="278">
        <v>465.31</v>
      </c>
      <c r="F178" s="2">
        <f t="shared" si="14"/>
        <v>114345.28</v>
      </c>
      <c r="G178" s="49"/>
    </row>
    <row r="179" spans="1:20" s="61" customFormat="1" ht="14.25" customHeight="1" x14ac:dyDescent="0.25">
      <c r="A179" s="148">
        <f>+A178+0.1</f>
        <v>3.4000000000000004</v>
      </c>
      <c r="B179" s="181" t="s">
        <v>22</v>
      </c>
      <c r="C179" s="8">
        <v>172</v>
      </c>
      <c r="D179" s="146" t="s">
        <v>91</v>
      </c>
      <c r="E179" s="278">
        <v>67.290000000000006</v>
      </c>
      <c r="F179" s="2">
        <f t="shared" si="14"/>
        <v>11573.88</v>
      </c>
      <c r="G179" s="49"/>
      <c r="H179" s="60"/>
      <c r="I179" s="60"/>
      <c r="J179" s="60"/>
      <c r="K179" s="60"/>
      <c r="L179" s="60"/>
      <c r="M179" s="60"/>
      <c r="N179" s="60"/>
      <c r="O179" s="60"/>
      <c r="P179" s="60"/>
      <c r="Q179" s="60"/>
      <c r="R179" s="60"/>
      <c r="S179" s="60"/>
      <c r="T179" s="60"/>
    </row>
    <row r="180" spans="1:20" s="61" customFormat="1" ht="14.25" customHeight="1" x14ac:dyDescent="0.25">
      <c r="A180" s="148">
        <f>+A179+0.1</f>
        <v>3.5000000000000004</v>
      </c>
      <c r="B180" s="181" t="s">
        <v>70</v>
      </c>
      <c r="C180" s="8">
        <v>802.37</v>
      </c>
      <c r="D180" s="146" t="s">
        <v>12</v>
      </c>
      <c r="E180" s="278">
        <v>70.28</v>
      </c>
      <c r="F180" s="2">
        <f t="shared" si="14"/>
        <v>56390.559999999998</v>
      </c>
      <c r="G180" s="49"/>
      <c r="H180" s="60"/>
      <c r="I180" s="60"/>
      <c r="J180" s="60"/>
      <c r="K180" s="60"/>
      <c r="L180" s="60"/>
      <c r="M180" s="60"/>
      <c r="N180" s="60"/>
      <c r="O180" s="60"/>
      <c r="P180" s="60"/>
      <c r="Q180" s="60"/>
      <c r="R180" s="60"/>
      <c r="S180" s="60"/>
      <c r="T180" s="60"/>
    </row>
    <row r="181" spans="1:20" s="67" customFormat="1" ht="14.25" customHeight="1" x14ac:dyDescent="0.25">
      <c r="A181" s="148"/>
      <c r="B181" s="181"/>
      <c r="C181" s="8"/>
      <c r="D181" s="146"/>
      <c r="E181" s="9"/>
      <c r="F181" s="2">
        <f t="shared" si="14"/>
        <v>0</v>
      </c>
      <c r="G181" s="49"/>
    </row>
    <row r="182" spans="1:20" s="49" customFormat="1" ht="14.25" customHeight="1" x14ac:dyDescent="0.25">
      <c r="A182" s="145">
        <v>4</v>
      </c>
      <c r="B182" s="182" t="s">
        <v>42</v>
      </c>
      <c r="C182" s="8"/>
      <c r="D182" s="168"/>
      <c r="E182" s="9"/>
      <c r="F182" s="2">
        <f t="shared" si="14"/>
        <v>0</v>
      </c>
    </row>
    <row r="183" spans="1:20" s="49" customFormat="1" ht="14.25" customHeight="1" x14ac:dyDescent="0.25">
      <c r="A183" s="148">
        <f t="shared" ref="A183:A191" si="15">+A182+0.1</f>
        <v>4.0999999999999996</v>
      </c>
      <c r="B183" s="181" t="s">
        <v>159</v>
      </c>
      <c r="C183" s="8">
        <v>268.42</v>
      </c>
      <c r="D183" s="146" t="s">
        <v>11</v>
      </c>
      <c r="E183" s="278">
        <v>645.82000000000005</v>
      </c>
      <c r="F183" s="2">
        <f t="shared" si="14"/>
        <v>173351</v>
      </c>
    </row>
    <row r="184" spans="1:20" s="51" customFormat="1" ht="14.25" customHeight="1" x14ac:dyDescent="0.25">
      <c r="A184" s="148">
        <f>+A183+0.1</f>
        <v>4.1999999999999993</v>
      </c>
      <c r="B184" s="181" t="s">
        <v>462</v>
      </c>
      <c r="C184" s="8">
        <v>209.37</v>
      </c>
      <c r="D184" s="146" t="s">
        <v>11</v>
      </c>
      <c r="E184" s="278">
        <v>1158.26</v>
      </c>
      <c r="F184" s="2">
        <f t="shared" si="14"/>
        <v>242504.9</v>
      </c>
      <c r="G184" s="49"/>
    </row>
    <row r="185" spans="1:20" s="51" customFormat="1" ht="14.25" customHeight="1" x14ac:dyDescent="0.25">
      <c r="A185" s="148">
        <f t="shared" si="15"/>
        <v>4.2999999999999989</v>
      </c>
      <c r="B185" s="181" t="s">
        <v>160</v>
      </c>
      <c r="C185" s="8">
        <v>128</v>
      </c>
      <c r="D185" s="146" t="s">
        <v>7</v>
      </c>
      <c r="E185" s="278">
        <v>1044.1400000000001</v>
      </c>
      <c r="F185" s="2">
        <f t="shared" si="14"/>
        <v>133649.92000000001</v>
      </c>
      <c r="G185" s="49"/>
    </row>
    <row r="186" spans="1:20" s="51" customFormat="1" ht="14.25" customHeight="1" x14ac:dyDescent="0.25">
      <c r="A186" s="148">
        <f t="shared" si="15"/>
        <v>4.3999999999999986</v>
      </c>
      <c r="B186" s="181" t="s">
        <v>161</v>
      </c>
      <c r="C186" s="8">
        <v>256</v>
      </c>
      <c r="D186" s="146" t="s">
        <v>7</v>
      </c>
      <c r="E186" s="278">
        <v>808.16</v>
      </c>
      <c r="F186" s="2">
        <f t="shared" si="14"/>
        <v>206888.95999999999</v>
      </c>
      <c r="G186" s="49"/>
    </row>
    <row r="187" spans="1:20" s="51" customFormat="1" ht="14.25" customHeight="1" x14ac:dyDescent="0.25">
      <c r="A187" s="148">
        <f t="shared" si="15"/>
        <v>4.4999999999999982</v>
      </c>
      <c r="B187" s="181" t="s">
        <v>162</v>
      </c>
      <c r="C187" s="8">
        <v>16</v>
      </c>
      <c r="D187" s="146" t="s">
        <v>7</v>
      </c>
      <c r="E187" s="278">
        <v>4438.97</v>
      </c>
      <c r="F187" s="2">
        <f t="shared" si="14"/>
        <v>71023.520000000004</v>
      </c>
      <c r="G187" s="49"/>
    </row>
    <row r="188" spans="1:20" s="49" customFormat="1" ht="14.25" customHeight="1" x14ac:dyDescent="0.25">
      <c r="A188" s="148">
        <f t="shared" si="15"/>
        <v>4.5999999999999979</v>
      </c>
      <c r="B188" s="181" t="s">
        <v>163</v>
      </c>
      <c r="C188" s="8">
        <v>20</v>
      </c>
      <c r="D188" s="146" t="s">
        <v>7</v>
      </c>
      <c r="E188" s="278">
        <v>1818.16</v>
      </c>
      <c r="F188" s="2">
        <f t="shared" si="14"/>
        <v>36363.199999999997</v>
      </c>
    </row>
    <row r="189" spans="1:20" s="49" customFormat="1" ht="14.25" customHeight="1" x14ac:dyDescent="0.25">
      <c r="A189" s="148">
        <f t="shared" si="15"/>
        <v>4.6999999999999975</v>
      </c>
      <c r="B189" s="181" t="s">
        <v>34</v>
      </c>
      <c r="C189" s="8">
        <v>13</v>
      </c>
      <c r="D189" s="146" t="s">
        <v>7</v>
      </c>
      <c r="E189" s="278">
        <v>41350.44</v>
      </c>
      <c r="F189" s="2">
        <f t="shared" si="14"/>
        <v>537555.72</v>
      </c>
    </row>
    <row r="190" spans="1:20" s="51" customFormat="1" ht="14.25" customHeight="1" x14ac:dyDescent="0.25">
      <c r="A190" s="148">
        <f t="shared" si="15"/>
        <v>4.7999999999999972</v>
      </c>
      <c r="B190" s="181" t="s">
        <v>164</v>
      </c>
      <c r="C190" s="8">
        <v>26.4</v>
      </c>
      <c r="D190" s="146" t="s">
        <v>7</v>
      </c>
      <c r="E190" s="278">
        <v>2714.83</v>
      </c>
      <c r="F190" s="2">
        <f t="shared" si="14"/>
        <v>71671.509999999995</v>
      </c>
      <c r="G190" s="49"/>
    </row>
    <row r="191" spans="1:20" s="49" customFormat="1" ht="14.25" customHeight="1" x14ac:dyDescent="0.25">
      <c r="A191" s="148">
        <f t="shared" si="15"/>
        <v>4.8999999999999968</v>
      </c>
      <c r="B191" s="181" t="s">
        <v>32</v>
      </c>
      <c r="C191" s="8">
        <v>984.84</v>
      </c>
      <c r="D191" s="146" t="s">
        <v>11</v>
      </c>
      <c r="E191" s="278">
        <v>271.24</v>
      </c>
      <c r="F191" s="2">
        <f t="shared" si="14"/>
        <v>267128</v>
      </c>
    </row>
    <row r="192" spans="1:20" s="51" customFormat="1" ht="14.25" customHeight="1" x14ac:dyDescent="0.25">
      <c r="A192" s="183">
        <v>4.0999999999999996</v>
      </c>
      <c r="B192" s="184" t="s">
        <v>27</v>
      </c>
      <c r="C192" s="8">
        <v>22</v>
      </c>
      <c r="D192" s="146" t="s">
        <v>7</v>
      </c>
      <c r="E192" s="278">
        <v>287.94</v>
      </c>
      <c r="F192" s="2">
        <f t="shared" si="14"/>
        <v>6334.68</v>
      </c>
      <c r="G192" s="49"/>
    </row>
    <row r="193" spans="1:6" s="49" customFormat="1" ht="14.25" customHeight="1" x14ac:dyDescent="0.25">
      <c r="A193" s="183">
        <v>4.1100000000000003</v>
      </c>
      <c r="B193" s="181" t="s">
        <v>31</v>
      </c>
      <c r="C193" s="8">
        <v>13</v>
      </c>
      <c r="D193" s="146" t="s">
        <v>7</v>
      </c>
      <c r="E193" s="278">
        <v>218.22</v>
      </c>
      <c r="F193" s="2">
        <f t="shared" si="14"/>
        <v>2836.86</v>
      </c>
    </row>
    <row r="194" spans="1:6" s="49" customFormat="1" ht="14.25" customHeight="1" x14ac:dyDescent="0.25">
      <c r="A194" s="183">
        <v>4.12</v>
      </c>
      <c r="B194" s="181" t="s">
        <v>33</v>
      </c>
      <c r="C194" s="8">
        <v>2</v>
      </c>
      <c r="D194" s="146" t="s">
        <v>7</v>
      </c>
      <c r="E194" s="278">
        <v>4936.92</v>
      </c>
      <c r="F194" s="2">
        <f t="shared" si="14"/>
        <v>9873.84</v>
      </c>
    </row>
    <row r="195" spans="1:6" s="49" customFormat="1" ht="14.25" customHeight="1" x14ac:dyDescent="0.25">
      <c r="A195" s="183">
        <v>4.13</v>
      </c>
      <c r="B195" s="181" t="s">
        <v>26</v>
      </c>
      <c r="C195" s="8">
        <v>256</v>
      </c>
      <c r="D195" s="146" t="s">
        <v>7</v>
      </c>
      <c r="E195" s="278">
        <v>1633.2</v>
      </c>
      <c r="F195" s="2">
        <f t="shared" si="14"/>
        <v>418099.20000000001</v>
      </c>
    </row>
    <row r="196" spans="1:6" s="49" customFormat="1" ht="14.25" customHeight="1" x14ac:dyDescent="0.25">
      <c r="A196" s="183">
        <v>4.1399999999999997</v>
      </c>
      <c r="B196" s="181" t="s">
        <v>384</v>
      </c>
      <c r="C196" s="8">
        <v>8</v>
      </c>
      <c r="D196" s="146" t="s">
        <v>7</v>
      </c>
      <c r="E196" s="278">
        <v>17371.95</v>
      </c>
      <c r="F196" s="2">
        <f t="shared" si="14"/>
        <v>138975.6</v>
      </c>
    </row>
    <row r="197" spans="1:6" s="49" customFormat="1" ht="14.25" customHeight="1" x14ac:dyDescent="0.25">
      <c r="A197" s="183">
        <v>4.1500000000000004</v>
      </c>
      <c r="B197" s="167" t="s">
        <v>371</v>
      </c>
      <c r="C197" s="8">
        <v>4</v>
      </c>
      <c r="D197" s="146" t="s">
        <v>7</v>
      </c>
      <c r="E197" s="278">
        <v>55457.15</v>
      </c>
      <c r="F197" s="82">
        <f t="shared" si="14"/>
        <v>221828.6</v>
      </c>
    </row>
    <row r="198" spans="1:6" s="49" customFormat="1" ht="28.8" customHeight="1" x14ac:dyDescent="0.25">
      <c r="A198" s="183">
        <v>4.16</v>
      </c>
      <c r="B198" s="167" t="s">
        <v>383</v>
      </c>
      <c r="C198" s="8">
        <v>16</v>
      </c>
      <c r="D198" s="146" t="s">
        <v>7</v>
      </c>
      <c r="E198" s="278">
        <v>57164.72</v>
      </c>
      <c r="F198" s="82">
        <f t="shared" si="14"/>
        <v>914635.52</v>
      </c>
    </row>
    <row r="199" spans="1:6" s="49" customFormat="1" ht="14.25" customHeight="1" x14ac:dyDescent="0.25">
      <c r="A199" s="183">
        <v>4.0999999999999996</v>
      </c>
      <c r="B199" s="167" t="s">
        <v>369</v>
      </c>
      <c r="C199" s="8">
        <v>2</v>
      </c>
      <c r="D199" s="146" t="s">
        <v>11</v>
      </c>
      <c r="E199" s="278">
        <v>4544.99</v>
      </c>
      <c r="F199" s="82">
        <f t="shared" si="14"/>
        <v>9089.98</v>
      </c>
    </row>
    <row r="200" spans="1:6" s="49" customFormat="1" ht="14.25" customHeight="1" x14ac:dyDescent="0.25">
      <c r="A200" s="185"/>
      <c r="B200" s="162"/>
      <c r="C200" s="169"/>
      <c r="D200" s="127"/>
      <c r="E200" s="9"/>
      <c r="F200" s="83">
        <f>ROUND(C200*E200,2)</f>
        <v>0</v>
      </c>
    </row>
    <row r="201" spans="1:6" s="49" customFormat="1" ht="14.25" customHeight="1" x14ac:dyDescent="0.25">
      <c r="A201" s="131" t="s">
        <v>105</v>
      </c>
      <c r="B201" s="128" t="s">
        <v>64</v>
      </c>
      <c r="C201" s="18"/>
      <c r="D201" s="186"/>
      <c r="E201" s="9"/>
      <c r="F201" s="12">
        <f t="shared" ref="F201:F203" si="16">ROUND(C201*E201,2)</f>
        <v>0</v>
      </c>
    </row>
    <row r="202" spans="1:6" s="49" customFormat="1" ht="14.25" customHeight="1" x14ac:dyDescent="0.25">
      <c r="A202" s="131"/>
      <c r="B202" s="128"/>
      <c r="C202" s="18"/>
      <c r="D202" s="186"/>
      <c r="E202" s="9"/>
      <c r="F202" s="12">
        <f t="shared" si="16"/>
        <v>0</v>
      </c>
    </row>
    <row r="203" spans="1:6" s="49" customFormat="1" ht="14.25" customHeight="1" x14ac:dyDescent="0.25">
      <c r="A203" s="145">
        <v>1</v>
      </c>
      <c r="B203" s="132" t="s">
        <v>38</v>
      </c>
      <c r="C203" s="8"/>
      <c r="D203" s="146"/>
      <c r="E203" s="9"/>
      <c r="F203" s="13">
        <f t="shared" si="16"/>
        <v>0</v>
      </c>
    </row>
    <row r="204" spans="1:6" s="49" customFormat="1" ht="14.25" customHeight="1" x14ac:dyDescent="0.25">
      <c r="A204" s="148">
        <f>+A203+0.1</f>
        <v>1.1000000000000001</v>
      </c>
      <c r="B204" s="144" t="s">
        <v>181</v>
      </c>
      <c r="C204" s="8">
        <v>145.97999999999999</v>
      </c>
      <c r="D204" s="146" t="s">
        <v>10</v>
      </c>
      <c r="E204" s="278">
        <v>195.27</v>
      </c>
      <c r="F204" s="13">
        <f>ROUND(C204*E204,2)</f>
        <v>28505.51</v>
      </c>
    </row>
    <row r="205" spans="1:6" s="49" customFormat="1" ht="14.25" customHeight="1" x14ac:dyDescent="0.25">
      <c r="A205" s="148">
        <f>+A204+0.1</f>
        <v>1.2000000000000002</v>
      </c>
      <c r="B205" s="144" t="s">
        <v>185</v>
      </c>
      <c r="C205" s="18">
        <v>53.23</v>
      </c>
      <c r="D205" s="137" t="s">
        <v>10</v>
      </c>
      <c r="E205" s="278">
        <v>152.34</v>
      </c>
      <c r="F205" s="12">
        <f>ROUND(C205*E205,2)</f>
        <v>8109.06</v>
      </c>
    </row>
    <row r="206" spans="1:6" s="49" customFormat="1" ht="14.25" customHeight="1" x14ac:dyDescent="0.25">
      <c r="A206" s="148">
        <f>+A205+0.1</f>
        <v>1.3000000000000003</v>
      </c>
      <c r="B206" s="136" t="s">
        <v>130</v>
      </c>
      <c r="C206" s="8">
        <v>121.96</v>
      </c>
      <c r="D206" s="146" t="s">
        <v>10</v>
      </c>
      <c r="E206" s="278">
        <v>162.38</v>
      </c>
      <c r="F206" s="13">
        <f>ROUND(C206*E206,2)</f>
        <v>19803.86</v>
      </c>
    </row>
    <row r="207" spans="1:6" s="49" customFormat="1" ht="14.25" customHeight="1" x14ac:dyDescent="0.25">
      <c r="A207" s="148"/>
      <c r="B207" s="136"/>
      <c r="C207" s="8"/>
      <c r="D207" s="146"/>
      <c r="E207" s="9"/>
      <c r="F207" s="13">
        <f>ROUND(C207*E207,2)</f>
        <v>0</v>
      </c>
    </row>
    <row r="208" spans="1:6" s="49" customFormat="1" ht="14.25" customHeight="1" x14ac:dyDescent="0.25">
      <c r="A208" s="145">
        <v>2</v>
      </c>
      <c r="B208" s="171" t="s">
        <v>501</v>
      </c>
      <c r="C208" s="8"/>
      <c r="D208" s="146"/>
      <c r="E208" s="9"/>
      <c r="F208" s="13">
        <f t="shared" ref="F208:F219" si="17">ROUND(C208*E208,2)</f>
        <v>0</v>
      </c>
    </row>
    <row r="209" spans="1:7" s="49" customFormat="1" ht="14.25" customHeight="1" x14ac:dyDescent="0.25">
      <c r="A209" s="148">
        <f>+A208+0.1</f>
        <v>2.1</v>
      </c>
      <c r="B209" s="136" t="s">
        <v>154</v>
      </c>
      <c r="C209" s="8">
        <v>25.43</v>
      </c>
      <c r="D209" s="146" t="s">
        <v>10</v>
      </c>
      <c r="E209" s="278">
        <v>14200.09</v>
      </c>
      <c r="F209" s="13">
        <f t="shared" si="17"/>
        <v>361108.29</v>
      </c>
    </row>
    <row r="210" spans="1:7" s="49" customFormat="1" ht="14.25" customHeight="1" x14ac:dyDescent="0.25">
      <c r="A210" s="148">
        <f>+A209+0.1</f>
        <v>2.2000000000000002</v>
      </c>
      <c r="B210" s="136" t="s">
        <v>182</v>
      </c>
      <c r="C210" s="8">
        <v>38.07</v>
      </c>
      <c r="D210" s="146" t="s">
        <v>10</v>
      </c>
      <c r="E210" s="278">
        <v>18065.77</v>
      </c>
      <c r="F210" s="13">
        <f t="shared" si="17"/>
        <v>687763.86</v>
      </c>
    </row>
    <row r="211" spans="1:7" s="49" customFormat="1" ht="14.25" customHeight="1" x14ac:dyDescent="0.25">
      <c r="A211" s="148">
        <f>+A210+0.1</f>
        <v>2.3000000000000003</v>
      </c>
      <c r="B211" s="181" t="s">
        <v>183</v>
      </c>
      <c r="C211" s="8">
        <v>2.15</v>
      </c>
      <c r="D211" s="146" t="s">
        <v>10</v>
      </c>
      <c r="E211" s="278">
        <v>21065.25</v>
      </c>
      <c r="F211" s="13">
        <f t="shared" si="17"/>
        <v>45290.29</v>
      </c>
    </row>
    <row r="212" spans="1:7" s="49" customFormat="1" ht="14.25" customHeight="1" x14ac:dyDescent="0.25">
      <c r="A212" s="148">
        <f>+A211+0.1</f>
        <v>2.4000000000000004</v>
      </c>
      <c r="B212" s="136" t="s">
        <v>158</v>
      </c>
      <c r="C212" s="8">
        <v>1.76</v>
      </c>
      <c r="D212" s="146" t="s">
        <v>10</v>
      </c>
      <c r="E212" s="278">
        <v>15771.95</v>
      </c>
      <c r="F212" s="13">
        <f t="shared" si="17"/>
        <v>27758.63</v>
      </c>
    </row>
    <row r="213" spans="1:7" s="49" customFormat="1" ht="14.25" customHeight="1" x14ac:dyDescent="0.25">
      <c r="A213" s="148"/>
      <c r="B213" s="136"/>
      <c r="C213" s="8"/>
      <c r="D213" s="146"/>
      <c r="E213" s="9"/>
      <c r="F213" s="13">
        <f t="shared" si="17"/>
        <v>0</v>
      </c>
    </row>
    <row r="214" spans="1:7" s="49" customFormat="1" ht="14.25" customHeight="1" x14ac:dyDescent="0.25">
      <c r="A214" s="145">
        <v>3</v>
      </c>
      <c r="B214" s="132" t="s">
        <v>13</v>
      </c>
      <c r="C214" s="8"/>
      <c r="D214" s="146"/>
      <c r="E214" s="9"/>
      <c r="F214" s="13">
        <f t="shared" si="17"/>
        <v>0</v>
      </c>
    </row>
    <row r="215" spans="1:7" ht="14.25" customHeight="1" x14ac:dyDescent="0.25">
      <c r="A215" s="148">
        <f>+A214+0.1</f>
        <v>3.1</v>
      </c>
      <c r="B215" s="181" t="s">
        <v>15</v>
      </c>
      <c r="C215" s="8">
        <v>68.75</v>
      </c>
      <c r="D215" s="146" t="s">
        <v>12</v>
      </c>
      <c r="E215" s="278">
        <v>300.98</v>
      </c>
      <c r="F215" s="2">
        <f t="shared" si="17"/>
        <v>20692.38</v>
      </c>
      <c r="G215" s="49"/>
    </row>
    <row r="216" spans="1:7" ht="14.25" customHeight="1" x14ac:dyDescent="0.25">
      <c r="A216" s="148">
        <f>+A215+0.1</f>
        <v>3.2</v>
      </c>
      <c r="B216" s="181" t="s">
        <v>69</v>
      </c>
      <c r="C216" s="8">
        <v>125.13</v>
      </c>
      <c r="D216" s="146" t="s">
        <v>12</v>
      </c>
      <c r="E216" s="278">
        <v>302.7</v>
      </c>
      <c r="F216" s="2">
        <f t="shared" si="17"/>
        <v>37876.85</v>
      </c>
      <c r="G216" s="49"/>
    </row>
    <row r="217" spans="1:7" ht="14.25" customHeight="1" x14ac:dyDescent="0.25">
      <c r="A217" s="148">
        <f>+A216+0.1</f>
        <v>3.3000000000000003</v>
      </c>
      <c r="B217" s="181" t="s">
        <v>502</v>
      </c>
      <c r="C217" s="8">
        <v>8.8000000000000007</v>
      </c>
      <c r="D217" s="146" t="s">
        <v>12</v>
      </c>
      <c r="E217" s="278">
        <v>653.03</v>
      </c>
      <c r="F217" s="2">
        <f t="shared" si="17"/>
        <v>5746.66</v>
      </c>
      <c r="G217" s="49"/>
    </row>
    <row r="218" spans="1:7" ht="14.25" customHeight="1" x14ac:dyDescent="0.25">
      <c r="A218" s="148">
        <f>+A217+0.1</f>
        <v>3.4000000000000004</v>
      </c>
      <c r="B218" s="181" t="s">
        <v>452</v>
      </c>
      <c r="C218" s="8">
        <v>8.8000000000000007</v>
      </c>
      <c r="D218" s="146" t="s">
        <v>12</v>
      </c>
      <c r="E218" s="278">
        <v>465.31</v>
      </c>
      <c r="F218" s="2">
        <f t="shared" si="17"/>
        <v>4094.73</v>
      </c>
      <c r="G218" s="49"/>
    </row>
    <row r="219" spans="1:7" ht="14.25" customHeight="1" x14ac:dyDescent="0.25">
      <c r="A219" s="148">
        <f>+A218+0.1</f>
        <v>3.5000000000000004</v>
      </c>
      <c r="B219" s="181" t="s">
        <v>22</v>
      </c>
      <c r="C219" s="8">
        <v>49.28</v>
      </c>
      <c r="D219" s="146" t="s">
        <v>11</v>
      </c>
      <c r="E219" s="278">
        <v>67.290000000000006</v>
      </c>
      <c r="F219" s="2">
        <f t="shared" si="17"/>
        <v>3316.05</v>
      </c>
      <c r="G219" s="49"/>
    </row>
    <row r="220" spans="1:7" ht="14.25" customHeight="1" x14ac:dyDescent="0.25">
      <c r="A220" s="148"/>
      <c r="B220" s="10"/>
      <c r="C220" s="18"/>
      <c r="D220" s="137"/>
      <c r="E220" s="9"/>
      <c r="F220" s="12">
        <f t="shared" ref="F220:F224" si="18">ROUND(C220*E220,2)</f>
        <v>0</v>
      </c>
      <c r="G220" s="49"/>
    </row>
    <row r="221" spans="1:7" ht="14.25" customHeight="1" x14ac:dyDescent="0.25">
      <c r="A221" s="148">
        <v>7</v>
      </c>
      <c r="B221" s="10" t="s">
        <v>369</v>
      </c>
      <c r="C221" s="18">
        <v>1.8</v>
      </c>
      <c r="D221" s="137" t="s">
        <v>11</v>
      </c>
      <c r="E221" s="278">
        <v>4544.99</v>
      </c>
      <c r="F221" s="12">
        <f t="shared" si="18"/>
        <v>8180.98</v>
      </c>
      <c r="G221" s="49"/>
    </row>
    <row r="222" spans="1:7" ht="14.25" customHeight="1" x14ac:dyDescent="0.25">
      <c r="A222" s="148"/>
      <c r="B222" s="170"/>
      <c r="C222" s="8"/>
      <c r="D222" s="146"/>
      <c r="E222" s="9"/>
      <c r="F222" s="78">
        <f t="shared" si="18"/>
        <v>0</v>
      </c>
      <c r="G222" s="49"/>
    </row>
    <row r="223" spans="1:7" s="68" customFormat="1" ht="14.25" customHeight="1" x14ac:dyDescent="0.25">
      <c r="A223" s="145" t="s">
        <v>106</v>
      </c>
      <c r="B223" s="128" t="s">
        <v>54</v>
      </c>
      <c r="C223" s="8"/>
      <c r="D223" s="164"/>
      <c r="E223" s="9"/>
      <c r="F223" s="13">
        <f t="shared" si="18"/>
        <v>0</v>
      </c>
      <c r="G223" s="49"/>
    </row>
    <row r="224" spans="1:7" s="68" customFormat="1" ht="14.25" customHeight="1" x14ac:dyDescent="0.25">
      <c r="A224" s="145"/>
      <c r="B224" s="128"/>
      <c r="C224" s="8"/>
      <c r="D224" s="164"/>
      <c r="E224" s="9"/>
      <c r="F224" s="13">
        <f t="shared" si="18"/>
        <v>0</v>
      </c>
      <c r="G224" s="49"/>
    </row>
    <row r="225" spans="1:7" s="68" customFormat="1" ht="14.25" customHeight="1" x14ac:dyDescent="0.25">
      <c r="A225" s="145">
        <v>1</v>
      </c>
      <c r="B225" s="132" t="s">
        <v>38</v>
      </c>
      <c r="C225" s="163"/>
      <c r="D225" s="146"/>
      <c r="E225" s="9"/>
      <c r="F225" s="9"/>
      <c r="G225" s="49"/>
    </row>
    <row r="226" spans="1:7" s="68" customFormat="1" ht="14.25" customHeight="1" x14ac:dyDescent="0.25">
      <c r="A226" s="148">
        <f>+A225+0.1</f>
        <v>1.1000000000000001</v>
      </c>
      <c r="B226" s="144" t="s">
        <v>366</v>
      </c>
      <c r="C226" s="163">
        <v>1029.23</v>
      </c>
      <c r="D226" s="146" t="s">
        <v>10</v>
      </c>
      <c r="E226" s="278">
        <v>112.07</v>
      </c>
      <c r="F226" s="9">
        <f>ROUND(C226*E226,2)</f>
        <v>115345.81</v>
      </c>
      <c r="G226" s="49"/>
    </row>
    <row r="227" spans="1:7" s="68" customFormat="1" ht="14.25" customHeight="1" x14ac:dyDescent="0.25">
      <c r="A227" s="148">
        <f>+A226+0.1</f>
        <v>1.2000000000000002</v>
      </c>
      <c r="B227" s="144" t="s">
        <v>370</v>
      </c>
      <c r="C227" s="163">
        <v>1173.92</v>
      </c>
      <c r="D227" s="146" t="s">
        <v>10</v>
      </c>
      <c r="E227" s="278">
        <v>585.79</v>
      </c>
      <c r="F227" s="9">
        <f>ROUND(C227*E227,2)</f>
        <v>687670.6</v>
      </c>
      <c r="G227" s="49"/>
    </row>
    <row r="228" spans="1:7" s="68" customFormat="1" ht="14.25" customHeight="1" x14ac:dyDescent="0.25">
      <c r="A228" s="148">
        <f>+A227+0.1</f>
        <v>1.3000000000000003</v>
      </c>
      <c r="B228" s="144" t="s">
        <v>185</v>
      </c>
      <c r="C228" s="163">
        <v>1173.92</v>
      </c>
      <c r="D228" s="137" t="s">
        <v>10</v>
      </c>
      <c r="E228" s="278">
        <v>147.97</v>
      </c>
      <c r="F228" s="1">
        <f>ROUND(C228*E228,2)</f>
        <v>173704.94</v>
      </c>
      <c r="G228" s="49"/>
    </row>
    <row r="229" spans="1:7" s="68" customFormat="1" ht="14.25" customHeight="1" x14ac:dyDescent="0.25">
      <c r="A229" s="148">
        <f>+A228+0.1</f>
        <v>1.4000000000000004</v>
      </c>
      <c r="B229" s="136" t="s">
        <v>130</v>
      </c>
      <c r="C229" s="163">
        <v>1338</v>
      </c>
      <c r="D229" s="146" t="s">
        <v>10</v>
      </c>
      <c r="E229" s="278">
        <v>124.91</v>
      </c>
      <c r="F229" s="13">
        <f>ROUND(C229*E229,2)</f>
        <v>167129.57999999999</v>
      </c>
      <c r="G229" s="49"/>
    </row>
    <row r="230" spans="1:7" s="68" customFormat="1" ht="14.25" customHeight="1" x14ac:dyDescent="0.25">
      <c r="A230" s="148"/>
      <c r="B230" s="136"/>
      <c r="C230" s="163"/>
      <c r="D230" s="146"/>
      <c r="E230" s="9"/>
      <c r="F230" s="9"/>
      <c r="G230" s="49"/>
    </row>
    <row r="231" spans="1:7" s="68" customFormat="1" ht="14.25" customHeight="1" x14ac:dyDescent="0.25">
      <c r="A231" s="145">
        <v>2</v>
      </c>
      <c r="B231" s="171" t="s">
        <v>465</v>
      </c>
      <c r="C231" s="163"/>
      <c r="D231" s="146"/>
      <c r="E231" s="9"/>
      <c r="F231" s="9"/>
      <c r="G231" s="49"/>
    </row>
    <row r="232" spans="1:7" s="84" customFormat="1" ht="14.25" customHeight="1" x14ac:dyDescent="0.25">
      <c r="A232" s="148">
        <f>+A231+0.1</f>
        <v>2.1</v>
      </c>
      <c r="B232" s="136" t="s">
        <v>187</v>
      </c>
      <c r="C232" s="163">
        <v>41.8</v>
      </c>
      <c r="D232" s="146" t="s">
        <v>10</v>
      </c>
      <c r="E232" s="278">
        <v>25578.9</v>
      </c>
      <c r="F232" s="9">
        <f t="shared" ref="F232:F237" si="19">ROUND(C232*E232,2)</f>
        <v>1069198.02</v>
      </c>
      <c r="G232" s="49"/>
    </row>
    <row r="233" spans="1:7" s="68" customFormat="1" ht="14.25" customHeight="1" x14ac:dyDescent="0.25">
      <c r="A233" s="148">
        <f t="shared" ref="A233:A237" si="20">+A232+0.1</f>
        <v>2.2000000000000002</v>
      </c>
      <c r="B233" s="136" t="s">
        <v>155</v>
      </c>
      <c r="C233" s="163">
        <v>15.66</v>
      </c>
      <c r="D233" s="146" t="s">
        <v>10</v>
      </c>
      <c r="E233" s="278">
        <v>33241.89</v>
      </c>
      <c r="F233" s="9">
        <f t="shared" si="19"/>
        <v>520568</v>
      </c>
      <c r="G233" s="49"/>
    </row>
    <row r="234" spans="1:7" s="68" customFormat="1" ht="14.25" customHeight="1" x14ac:dyDescent="0.25">
      <c r="A234" s="148">
        <f t="shared" si="20"/>
        <v>2.3000000000000003</v>
      </c>
      <c r="B234" s="136" t="s">
        <v>188</v>
      </c>
      <c r="C234" s="163">
        <v>50.17</v>
      </c>
      <c r="D234" s="146" t="s">
        <v>10</v>
      </c>
      <c r="E234" s="278">
        <v>28346.45</v>
      </c>
      <c r="F234" s="9">
        <f t="shared" si="19"/>
        <v>1422141.4</v>
      </c>
      <c r="G234" s="49"/>
    </row>
    <row r="235" spans="1:7" s="68" customFormat="1" ht="14.25" customHeight="1" x14ac:dyDescent="0.25">
      <c r="A235" s="148">
        <f t="shared" si="20"/>
        <v>2.4000000000000004</v>
      </c>
      <c r="B235" s="136" t="s">
        <v>189</v>
      </c>
      <c r="C235" s="163">
        <v>7.8</v>
      </c>
      <c r="D235" s="146" t="s">
        <v>10</v>
      </c>
      <c r="E235" s="278">
        <v>22481.83</v>
      </c>
      <c r="F235" s="9">
        <f t="shared" si="19"/>
        <v>175358.27</v>
      </c>
      <c r="G235" s="49"/>
    </row>
    <row r="236" spans="1:7" s="68" customFormat="1" ht="14.25" customHeight="1" x14ac:dyDescent="0.25">
      <c r="A236" s="148">
        <f t="shared" si="20"/>
        <v>2.5000000000000004</v>
      </c>
      <c r="B236" s="136" t="s">
        <v>157</v>
      </c>
      <c r="C236" s="163">
        <v>0.48</v>
      </c>
      <c r="D236" s="146" t="s">
        <v>10</v>
      </c>
      <c r="E236" s="278">
        <v>19983.89</v>
      </c>
      <c r="F236" s="9">
        <f t="shared" si="19"/>
        <v>9592.27</v>
      </c>
      <c r="G236" s="49"/>
    </row>
    <row r="237" spans="1:7" s="68" customFormat="1" ht="14.25" customHeight="1" x14ac:dyDescent="0.25">
      <c r="A237" s="148">
        <f t="shared" si="20"/>
        <v>2.6000000000000005</v>
      </c>
      <c r="B237" s="136" t="s">
        <v>153</v>
      </c>
      <c r="C237" s="163">
        <v>0.53</v>
      </c>
      <c r="D237" s="146" t="s">
        <v>10</v>
      </c>
      <c r="E237" s="278">
        <v>41442.370000000003</v>
      </c>
      <c r="F237" s="9">
        <f t="shared" si="19"/>
        <v>21964.46</v>
      </c>
      <c r="G237" s="49"/>
    </row>
    <row r="238" spans="1:7" s="68" customFormat="1" ht="14.25" customHeight="1" x14ac:dyDescent="0.25">
      <c r="A238" s="148"/>
      <c r="B238" s="136"/>
      <c r="C238" s="163"/>
      <c r="D238" s="146"/>
      <c r="E238" s="9"/>
      <c r="F238" s="9"/>
      <c r="G238" s="49"/>
    </row>
    <row r="239" spans="1:7" s="68" customFormat="1" ht="14.25" customHeight="1" x14ac:dyDescent="0.25">
      <c r="A239" s="148">
        <v>3</v>
      </c>
      <c r="B239" s="136" t="s">
        <v>466</v>
      </c>
      <c r="C239" s="163">
        <v>338.23</v>
      </c>
      <c r="D239" s="146" t="s">
        <v>12</v>
      </c>
      <c r="E239" s="278">
        <v>1197.1099999999999</v>
      </c>
      <c r="F239" s="9">
        <f>ROUND(C239*E239,2)</f>
        <v>404898.52</v>
      </c>
      <c r="G239" s="49"/>
    </row>
    <row r="240" spans="1:7" s="68" customFormat="1" ht="14.25" customHeight="1" x14ac:dyDescent="0.25">
      <c r="A240" s="148"/>
      <c r="B240" s="136"/>
      <c r="C240" s="163"/>
      <c r="D240" s="146"/>
      <c r="E240" s="9"/>
      <c r="F240" s="9"/>
      <c r="G240" s="49"/>
    </row>
    <row r="241" spans="1:7" s="68" customFormat="1" ht="14.25" customHeight="1" x14ac:dyDescent="0.25">
      <c r="A241" s="145">
        <v>4</v>
      </c>
      <c r="B241" s="132" t="s">
        <v>13</v>
      </c>
      <c r="C241" s="163"/>
      <c r="D241" s="146"/>
      <c r="E241" s="9"/>
      <c r="F241" s="9"/>
      <c r="G241" s="49"/>
    </row>
    <row r="242" spans="1:7" s="68" customFormat="1" ht="14.25" customHeight="1" x14ac:dyDescent="0.25">
      <c r="A242" s="148">
        <f>+A241+0.1</f>
        <v>4.0999999999999996</v>
      </c>
      <c r="B242" s="136" t="s">
        <v>39</v>
      </c>
      <c r="C242" s="163">
        <v>220.86</v>
      </c>
      <c r="D242" s="146" t="s">
        <v>12</v>
      </c>
      <c r="E242" s="278">
        <v>297.8</v>
      </c>
      <c r="F242" s="9">
        <f>ROUND(C242*E242,2)</f>
        <v>65772.11</v>
      </c>
      <c r="G242" s="49"/>
    </row>
    <row r="243" spans="1:7" s="68" customFormat="1" ht="14.25" customHeight="1" x14ac:dyDescent="0.25">
      <c r="A243" s="148">
        <f>+A242+0.1</f>
        <v>4.1999999999999993</v>
      </c>
      <c r="B243" s="136" t="s">
        <v>15</v>
      </c>
      <c r="C243" s="163">
        <v>291.60000000000002</v>
      </c>
      <c r="D243" s="146" t="s">
        <v>12</v>
      </c>
      <c r="E243" s="278">
        <v>300.98</v>
      </c>
      <c r="F243" s="9">
        <f>ROUND(C243*E243,2)</f>
        <v>87765.77</v>
      </c>
      <c r="G243" s="49"/>
    </row>
    <row r="244" spans="1:7" s="68" customFormat="1" ht="14.25" customHeight="1" x14ac:dyDescent="0.25">
      <c r="A244" s="148">
        <f>+A243+0.1</f>
        <v>4.2999999999999989</v>
      </c>
      <c r="B244" s="136" t="s">
        <v>451</v>
      </c>
      <c r="C244" s="163">
        <v>139.51</v>
      </c>
      <c r="D244" s="146" t="s">
        <v>12</v>
      </c>
      <c r="E244" s="278">
        <v>465.31</v>
      </c>
      <c r="F244" s="9">
        <f>ROUND(C244*E244,2)</f>
        <v>64915.4</v>
      </c>
      <c r="G244" s="49"/>
    </row>
    <row r="245" spans="1:7" s="68" customFormat="1" ht="14.25" customHeight="1" x14ac:dyDescent="0.25">
      <c r="A245" s="148">
        <f>+A244+0.1</f>
        <v>4.3999999999999986</v>
      </c>
      <c r="B245" s="136" t="s">
        <v>22</v>
      </c>
      <c r="C245" s="163">
        <v>91.22</v>
      </c>
      <c r="D245" s="146" t="s">
        <v>91</v>
      </c>
      <c r="E245" s="278">
        <v>67.290000000000006</v>
      </c>
      <c r="F245" s="9">
        <f>ROUND(C245*E245,2)</f>
        <v>6138.19</v>
      </c>
      <c r="G245" s="49"/>
    </row>
    <row r="246" spans="1:7" s="68" customFormat="1" ht="14.25" customHeight="1" x14ac:dyDescent="0.25">
      <c r="A246" s="148"/>
      <c r="B246" s="136"/>
      <c r="C246" s="163"/>
      <c r="D246" s="146"/>
      <c r="E246" s="9"/>
      <c r="F246" s="9"/>
      <c r="G246" s="49"/>
    </row>
    <row r="247" spans="1:7" s="68" customFormat="1" ht="14.25" customHeight="1" x14ac:dyDescent="0.25">
      <c r="A247" s="145">
        <v>5</v>
      </c>
      <c r="B247" s="132" t="s">
        <v>55</v>
      </c>
      <c r="C247" s="163"/>
      <c r="D247" s="146"/>
      <c r="E247" s="9"/>
      <c r="F247" s="9"/>
      <c r="G247" s="49"/>
    </row>
    <row r="248" spans="1:7" s="68" customFormat="1" ht="25.5" customHeight="1" x14ac:dyDescent="0.25">
      <c r="A248" s="148">
        <f>+A247+0.1</f>
        <v>5.0999999999999996</v>
      </c>
      <c r="B248" s="143" t="s">
        <v>539</v>
      </c>
      <c r="C248" s="8">
        <v>466.84</v>
      </c>
      <c r="D248" s="146" t="s">
        <v>10</v>
      </c>
      <c r="E248" s="278">
        <v>12504.68</v>
      </c>
      <c r="F248" s="9">
        <f>ROUND(C248*E248,2)</f>
        <v>5837684.8099999996</v>
      </c>
      <c r="G248" s="49"/>
    </row>
    <row r="249" spans="1:7" s="58" customFormat="1" ht="78.75" customHeight="1" x14ac:dyDescent="0.25">
      <c r="A249" s="148">
        <f>+A248+0.1</f>
        <v>5.1999999999999993</v>
      </c>
      <c r="B249" s="49" t="s">
        <v>538</v>
      </c>
      <c r="C249" s="8">
        <v>139.26</v>
      </c>
      <c r="D249" s="146" t="s">
        <v>12</v>
      </c>
      <c r="E249" s="278">
        <v>20377</v>
      </c>
      <c r="F249" s="9">
        <f>ROUND(C249*E249,2)</f>
        <v>2837701.02</v>
      </c>
      <c r="G249" s="7"/>
    </row>
    <row r="250" spans="1:7" s="68" customFormat="1" ht="14.25" customHeight="1" x14ac:dyDescent="0.25">
      <c r="A250" s="148">
        <f>+A249+0.1</f>
        <v>5.2999999999999989</v>
      </c>
      <c r="B250" s="143" t="s">
        <v>536</v>
      </c>
      <c r="C250" s="8">
        <v>1</v>
      </c>
      <c r="D250" s="146" t="s">
        <v>7</v>
      </c>
      <c r="E250" s="278">
        <v>1207295.78</v>
      </c>
      <c r="F250" s="9">
        <f>ROUND(C250*E250,2)</f>
        <v>1207295.78</v>
      </c>
      <c r="G250" s="7"/>
    </row>
    <row r="251" spans="1:7" s="68" customFormat="1" ht="14.25" customHeight="1" x14ac:dyDescent="0.25">
      <c r="A251" s="148"/>
      <c r="B251" s="143"/>
      <c r="C251" s="8"/>
      <c r="D251" s="146"/>
      <c r="E251" s="9"/>
      <c r="F251" s="9"/>
      <c r="G251" s="49"/>
    </row>
    <row r="252" spans="1:7" s="68" customFormat="1" ht="14.25" customHeight="1" x14ac:dyDescent="0.25">
      <c r="A252" s="145">
        <v>6</v>
      </c>
      <c r="B252" s="139" t="s">
        <v>56</v>
      </c>
      <c r="C252" s="8"/>
      <c r="D252" s="146"/>
      <c r="E252" s="9"/>
      <c r="F252" s="9"/>
      <c r="G252" s="49"/>
    </row>
    <row r="253" spans="1:7" s="68" customFormat="1" ht="26.4" x14ac:dyDescent="0.25">
      <c r="A253" s="148">
        <f>+A252+0.1</f>
        <v>6.1</v>
      </c>
      <c r="B253" s="143" t="s">
        <v>190</v>
      </c>
      <c r="C253" s="8">
        <v>513.53</v>
      </c>
      <c r="D253" s="146" t="s">
        <v>10</v>
      </c>
      <c r="E253" s="278">
        <v>118.15</v>
      </c>
      <c r="F253" s="9">
        <f>ROUND(C253*E253,2)</f>
        <v>60673.57</v>
      </c>
      <c r="G253" s="49"/>
    </row>
    <row r="254" spans="1:7" s="67" customFormat="1" ht="92.4" x14ac:dyDescent="0.25">
      <c r="A254" s="148">
        <f>+A253+0.1</f>
        <v>6.1999999999999993</v>
      </c>
      <c r="B254" s="143" t="str">
        <f>+B249</f>
        <v>PARRILLAS DREN FALSO FONDO FILTRO PERCOLADOR, EN POLIETILENO ALTA DENSIDAD, TIPO MESA CON APOYOS (PATAS) SOPORTES SEPARADOS DEL FONDO 20 CM PARA LA VENTILACIÓN DE LA UNIDAD Y CON BARRAS SEPARADAS A 0.10M  DE FORMA TAL QUE PERMITA ACOMODAR LAS ROSETAS (MEDIO SOPORTE) SOBRE LA PARRILLA SIN QUE SE ESCAPEN,  SUPERFICIE A CUBRIR SEGÚN PLANOS.</v>
      </c>
      <c r="C254" s="8">
        <v>153.19</v>
      </c>
      <c r="D254" s="146" t="s">
        <v>12</v>
      </c>
      <c r="E254" s="278">
        <v>363.54</v>
      </c>
      <c r="F254" s="9">
        <f>ROUND(C254*E254,2)</f>
        <v>55690.69</v>
      </c>
      <c r="G254" s="49"/>
    </row>
    <row r="255" spans="1:7" s="67" customFormat="1" ht="79.2" x14ac:dyDescent="0.25">
      <c r="A255" s="148">
        <f>+A254+0.1</f>
        <v>6.2999999999999989</v>
      </c>
      <c r="B255" s="143" t="str">
        <f>+B250</f>
        <v>MECANISMO DISTRIBUIDOR ROTATIVO DE AGUAS PARA FILTRO PERCOLADOR MARCA FILTRAMAS O SIMILAR MODELOS CON CUATRO BRAZOS REPARTIDORES (EN ACERO INOXIDABLE AISI 304) PARA CAUDAL (SEGÚN CARACTERÍSTICAS EQUIPO DE BOMBEO), Y MOTORIZADOS (1 HP) CON POSIBILIDAD DE CONTROL DE LA VELOCIDAD DE GIRO. INCLUYE TENSORES EN CABLES AISI304.</v>
      </c>
      <c r="C255" s="8">
        <v>1</v>
      </c>
      <c r="D255" s="146" t="s">
        <v>7</v>
      </c>
      <c r="E255" s="278">
        <v>67794.720000000001</v>
      </c>
      <c r="F255" s="9">
        <f>ROUND(C255*E255,2)</f>
        <v>67794.720000000001</v>
      </c>
      <c r="G255" s="49"/>
    </row>
    <row r="256" spans="1:7" s="67" customFormat="1" ht="14.25" customHeight="1" x14ac:dyDescent="0.25">
      <c r="A256" s="148"/>
      <c r="B256" s="143"/>
      <c r="C256" s="8"/>
      <c r="D256" s="146"/>
      <c r="E256" s="9"/>
      <c r="F256" s="9"/>
      <c r="G256" s="49"/>
    </row>
    <row r="257" spans="1:7" s="67" customFormat="1" ht="14.25" customHeight="1" x14ac:dyDescent="0.25">
      <c r="A257" s="145">
        <v>7</v>
      </c>
      <c r="B257" s="139" t="s">
        <v>57</v>
      </c>
      <c r="C257" s="8"/>
      <c r="D257" s="146"/>
      <c r="E257" s="9"/>
      <c r="F257" s="9"/>
      <c r="G257" s="49"/>
    </row>
    <row r="258" spans="1:7" s="67" customFormat="1" ht="14.25" customHeight="1" x14ac:dyDescent="0.25">
      <c r="A258" s="148">
        <f t="shared" ref="A258:A263" si="21">+A257+0.1</f>
        <v>7.1</v>
      </c>
      <c r="B258" s="143" t="s">
        <v>375</v>
      </c>
      <c r="C258" s="8">
        <v>16.5</v>
      </c>
      <c r="D258" s="146" t="s">
        <v>11</v>
      </c>
      <c r="E258" s="278">
        <v>16522.37</v>
      </c>
      <c r="F258" s="9">
        <f>ROUND(C258*E258,2)</f>
        <v>272619.11</v>
      </c>
      <c r="G258" s="49"/>
    </row>
    <row r="259" spans="1:7" s="67" customFormat="1" ht="14.25" customHeight="1" x14ac:dyDescent="0.25">
      <c r="A259" s="148">
        <f t="shared" si="21"/>
        <v>7.1999999999999993</v>
      </c>
      <c r="B259" s="143" t="s">
        <v>467</v>
      </c>
      <c r="C259" s="8">
        <v>1</v>
      </c>
      <c r="D259" s="146" t="s">
        <v>7</v>
      </c>
      <c r="E259" s="278">
        <v>26059.54</v>
      </c>
      <c r="F259" s="9">
        <f>ROUND(C259*E259,2)</f>
        <v>26059.54</v>
      </c>
      <c r="G259" s="49"/>
    </row>
    <row r="260" spans="1:7" s="67" customFormat="1" ht="14.25" customHeight="1" x14ac:dyDescent="0.25">
      <c r="A260" s="148">
        <f t="shared" si="21"/>
        <v>7.2999999999999989</v>
      </c>
      <c r="B260" s="143" t="s">
        <v>468</v>
      </c>
      <c r="C260" s="8">
        <v>1</v>
      </c>
      <c r="D260" s="146" t="s">
        <v>7</v>
      </c>
      <c r="E260" s="278">
        <v>26059.54</v>
      </c>
      <c r="F260" s="9">
        <f>ROUND(C260*E260,2)</f>
        <v>26059.54</v>
      </c>
      <c r="G260" s="49"/>
    </row>
    <row r="261" spans="1:7" s="67" customFormat="1" ht="14.25" customHeight="1" x14ac:dyDescent="0.25">
      <c r="A261" s="148">
        <f t="shared" si="21"/>
        <v>7.3999999999999986</v>
      </c>
      <c r="B261" s="143" t="s">
        <v>376</v>
      </c>
      <c r="C261" s="8">
        <v>1</v>
      </c>
      <c r="D261" s="146" t="s">
        <v>7</v>
      </c>
      <c r="E261" s="278">
        <v>4656.09</v>
      </c>
      <c r="F261" s="9">
        <f>ROUND(C261*E261,2)</f>
        <v>4656.09</v>
      </c>
      <c r="G261" s="49"/>
    </row>
    <row r="262" spans="1:7" s="67" customFormat="1" ht="14.25" customHeight="1" x14ac:dyDescent="0.25">
      <c r="A262" s="148">
        <f t="shared" si="21"/>
        <v>7.4999999999999982</v>
      </c>
      <c r="B262" s="143" t="s">
        <v>377</v>
      </c>
      <c r="C262" s="8">
        <v>36</v>
      </c>
      <c r="D262" s="146" t="s">
        <v>7</v>
      </c>
      <c r="E262" s="278">
        <v>4075.48</v>
      </c>
      <c r="F262" s="9">
        <f t="shared" ref="F262:F268" si="22">ROUND(C262*E262,2)</f>
        <v>146717.28</v>
      </c>
      <c r="G262" s="49"/>
    </row>
    <row r="263" spans="1:7" s="67" customFormat="1" ht="14.25" customHeight="1" x14ac:dyDescent="0.25">
      <c r="A263" s="148">
        <f t="shared" si="21"/>
        <v>7.5999999999999979</v>
      </c>
      <c r="B263" s="143" t="s">
        <v>505</v>
      </c>
      <c r="C263" s="8">
        <v>1</v>
      </c>
      <c r="D263" s="146" t="s">
        <v>7</v>
      </c>
      <c r="E263" s="278">
        <v>58706.239999999998</v>
      </c>
      <c r="F263" s="9">
        <f t="shared" si="22"/>
        <v>58706.239999999998</v>
      </c>
      <c r="G263" s="49"/>
    </row>
    <row r="264" spans="1:7" s="67" customFormat="1" ht="14.25" customHeight="1" x14ac:dyDescent="0.25">
      <c r="A264" s="131"/>
      <c r="B264" s="132"/>
      <c r="C264" s="18"/>
      <c r="D264" s="137"/>
      <c r="E264" s="9"/>
      <c r="F264" s="12">
        <f t="shared" si="22"/>
        <v>0</v>
      </c>
      <c r="G264" s="49"/>
    </row>
    <row r="265" spans="1:7" s="67" customFormat="1" ht="14.25" customHeight="1" x14ac:dyDescent="0.25">
      <c r="A265" s="148">
        <v>8</v>
      </c>
      <c r="B265" s="10" t="s">
        <v>369</v>
      </c>
      <c r="C265" s="18">
        <v>4.5</v>
      </c>
      <c r="D265" s="137" t="s">
        <v>11</v>
      </c>
      <c r="E265" s="278">
        <v>4544.99</v>
      </c>
      <c r="F265" s="12">
        <f t="shared" si="22"/>
        <v>20452.46</v>
      </c>
      <c r="G265" s="49"/>
    </row>
    <row r="266" spans="1:7" s="68" customFormat="1" ht="14.25" customHeight="1" x14ac:dyDescent="0.25">
      <c r="A266" s="148"/>
      <c r="B266" s="10"/>
      <c r="C266" s="18"/>
      <c r="D266" s="137"/>
      <c r="E266" s="9"/>
      <c r="F266" s="12">
        <f t="shared" si="22"/>
        <v>0</v>
      </c>
      <c r="G266" s="49"/>
    </row>
    <row r="267" spans="1:7" s="68" customFormat="1" ht="14.25" customHeight="1" x14ac:dyDescent="0.25">
      <c r="A267" s="145" t="s">
        <v>121</v>
      </c>
      <c r="B267" s="132" t="s">
        <v>191</v>
      </c>
      <c r="C267" s="8"/>
      <c r="D267" s="168"/>
      <c r="E267" s="9"/>
      <c r="F267" s="13">
        <f t="shared" si="22"/>
        <v>0</v>
      </c>
      <c r="G267" s="49"/>
    </row>
    <row r="268" spans="1:7" s="68" customFormat="1" ht="14.25" customHeight="1" x14ac:dyDescent="0.25">
      <c r="A268" s="148"/>
      <c r="B268" s="136"/>
      <c r="C268" s="8"/>
      <c r="D268" s="146"/>
      <c r="E268" s="9"/>
      <c r="F268" s="13">
        <f t="shared" si="22"/>
        <v>0</v>
      </c>
      <c r="G268" s="49"/>
    </row>
    <row r="269" spans="1:7" s="68" customFormat="1" ht="14.25" customHeight="1" x14ac:dyDescent="0.25">
      <c r="A269" s="145">
        <v>1</v>
      </c>
      <c r="B269" s="132" t="s">
        <v>38</v>
      </c>
      <c r="C269" s="8"/>
      <c r="D269" s="146"/>
      <c r="E269" s="9"/>
      <c r="F269" s="13">
        <f>ROUND(C269*E269,2)</f>
        <v>0</v>
      </c>
      <c r="G269" s="49"/>
    </row>
    <row r="270" spans="1:7" s="68" customFormat="1" ht="14.25" customHeight="1" x14ac:dyDescent="0.25">
      <c r="A270" s="148">
        <f>+A269+0.1</f>
        <v>1.1000000000000001</v>
      </c>
      <c r="B270" s="144" t="s">
        <v>181</v>
      </c>
      <c r="C270" s="8">
        <v>2218.04</v>
      </c>
      <c r="D270" s="146" t="s">
        <v>10</v>
      </c>
      <c r="E270" s="278">
        <v>195.27</v>
      </c>
      <c r="F270" s="13">
        <f t="shared" ref="F270:F280" si="23">ROUND(C270*E270,2)</f>
        <v>433116.67</v>
      </c>
      <c r="G270" s="49"/>
    </row>
    <row r="271" spans="1:7" s="68" customFormat="1" ht="14.25" customHeight="1" x14ac:dyDescent="0.25">
      <c r="A271" s="148">
        <f>+A270+0.1</f>
        <v>1.2000000000000002</v>
      </c>
      <c r="B271" s="144" t="s">
        <v>185</v>
      </c>
      <c r="C271" s="18">
        <v>580.79999999999995</v>
      </c>
      <c r="D271" s="137" t="s">
        <v>10</v>
      </c>
      <c r="E271" s="278">
        <v>147.97</v>
      </c>
      <c r="F271" s="12">
        <f t="shared" si="23"/>
        <v>85940.98</v>
      </c>
      <c r="G271" s="49"/>
    </row>
    <row r="272" spans="1:7" s="68" customFormat="1" ht="14.25" customHeight="1" x14ac:dyDescent="0.25">
      <c r="A272" s="148">
        <f>+A271+0.1</f>
        <v>1.3000000000000003</v>
      </c>
      <c r="B272" s="143" t="s">
        <v>150</v>
      </c>
      <c r="C272" s="8">
        <v>1964.69</v>
      </c>
      <c r="D272" s="146" t="s">
        <v>10</v>
      </c>
      <c r="E272" s="278">
        <v>124.91</v>
      </c>
      <c r="F272" s="13">
        <f t="shared" si="23"/>
        <v>245409.43</v>
      </c>
      <c r="G272" s="49"/>
    </row>
    <row r="273" spans="1:7" s="68" customFormat="1" ht="14.25" customHeight="1" x14ac:dyDescent="0.25">
      <c r="A273" s="148"/>
      <c r="B273" s="136"/>
      <c r="C273" s="8"/>
      <c r="D273" s="146"/>
      <c r="E273" s="9"/>
      <c r="F273" s="13">
        <f t="shared" si="23"/>
        <v>0</v>
      </c>
      <c r="G273" s="49"/>
    </row>
    <row r="274" spans="1:7" s="68" customFormat="1" ht="14.25" customHeight="1" x14ac:dyDescent="0.25">
      <c r="A274" s="145">
        <v>2</v>
      </c>
      <c r="B274" s="171" t="s">
        <v>186</v>
      </c>
      <c r="C274" s="8"/>
      <c r="D274" s="146"/>
      <c r="E274" s="9"/>
      <c r="F274" s="13">
        <f t="shared" si="23"/>
        <v>0</v>
      </c>
      <c r="G274" s="49"/>
    </row>
    <row r="275" spans="1:7" s="68" customFormat="1" ht="14.25" customHeight="1" x14ac:dyDescent="0.25">
      <c r="A275" s="148">
        <f>+A274+0.1</f>
        <v>2.1</v>
      </c>
      <c r="B275" s="136" t="s">
        <v>154</v>
      </c>
      <c r="C275" s="8">
        <v>168.67</v>
      </c>
      <c r="D275" s="146" t="s">
        <v>10</v>
      </c>
      <c r="E275" s="278">
        <v>13883.58</v>
      </c>
      <c r="F275" s="13">
        <f t="shared" si="23"/>
        <v>2341743.44</v>
      </c>
      <c r="G275" s="49"/>
    </row>
    <row r="276" spans="1:7" s="68" customFormat="1" ht="14.25" customHeight="1" x14ac:dyDescent="0.25">
      <c r="A276" s="148">
        <f t="shared" ref="A276:A283" si="24">+A275+0.1</f>
        <v>2.2000000000000002</v>
      </c>
      <c r="B276" s="136" t="s">
        <v>192</v>
      </c>
      <c r="C276" s="8">
        <v>221.34</v>
      </c>
      <c r="D276" s="146" t="s">
        <v>10</v>
      </c>
      <c r="E276" s="278">
        <v>13757.99</v>
      </c>
      <c r="F276" s="13">
        <f t="shared" si="23"/>
        <v>3045193.51</v>
      </c>
      <c r="G276" s="49"/>
    </row>
    <row r="277" spans="1:7" s="68" customFormat="1" ht="14.25" customHeight="1" x14ac:dyDescent="0.25">
      <c r="A277" s="148">
        <f t="shared" si="24"/>
        <v>2.3000000000000003</v>
      </c>
      <c r="B277" s="136" t="s">
        <v>193</v>
      </c>
      <c r="C277" s="8">
        <v>4.46</v>
      </c>
      <c r="D277" s="146" t="s">
        <v>10</v>
      </c>
      <c r="E277" s="278">
        <v>16683.509999999998</v>
      </c>
      <c r="F277" s="13">
        <f t="shared" si="23"/>
        <v>74408.45</v>
      </c>
      <c r="G277" s="49"/>
    </row>
    <row r="278" spans="1:7" s="68" customFormat="1" ht="14.25" customHeight="1" x14ac:dyDescent="0.25">
      <c r="A278" s="148">
        <f t="shared" si="24"/>
        <v>2.4000000000000004</v>
      </c>
      <c r="B278" s="136" t="s">
        <v>194</v>
      </c>
      <c r="C278" s="8">
        <v>24.4</v>
      </c>
      <c r="D278" s="146" t="s">
        <v>10</v>
      </c>
      <c r="E278" s="278">
        <v>19452.490000000002</v>
      </c>
      <c r="F278" s="13">
        <f t="shared" si="23"/>
        <v>474640.76</v>
      </c>
      <c r="G278" s="49"/>
    </row>
    <row r="279" spans="1:7" s="68" customFormat="1" ht="14.25" customHeight="1" x14ac:dyDescent="0.25">
      <c r="A279" s="148">
        <f t="shared" si="24"/>
        <v>2.5000000000000004</v>
      </c>
      <c r="B279" s="136" t="s">
        <v>195</v>
      </c>
      <c r="C279" s="8">
        <v>3.15</v>
      </c>
      <c r="D279" s="146" t="s">
        <v>10</v>
      </c>
      <c r="E279" s="278">
        <v>16683.509999999998</v>
      </c>
      <c r="F279" s="13">
        <f t="shared" si="23"/>
        <v>52553.06</v>
      </c>
      <c r="G279" s="49"/>
    </row>
    <row r="280" spans="1:7" s="68" customFormat="1" ht="14.25" customHeight="1" x14ac:dyDescent="0.25">
      <c r="A280" s="148">
        <f t="shared" si="24"/>
        <v>2.6000000000000005</v>
      </c>
      <c r="B280" s="136" t="s">
        <v>196</v>
      </c>
      <c r="C280" s="8">
        <v>6.39</v>
      </c>
      <c r="D280" s="146" t="s">
        <v>10</v>
      </c>
      <c r="E280" s="278">
        <v>19452.490000000002</v>
      </c>
      <c r="F280" s="13">
        <f t="shared" si="23"/>
        <v>124301.41</v>
      </c>
      <c r="G280" s="49"/>
    </row>
    <row r="281" spans="1:7" s="68" customFormat="1" ht="14.25" customHeight="1" x14ac:dyDescent="0.25">
      <c r="A281" s="148">
        <f t="shared" si="24"/>
        <v>2.7000000000000006</v>
      </c>
      <c r="B281" s="136" t="s">
        <v>197</v>
      </c>
      <c r="C281" s="8">
        <v>100.73</v>
      </c>
      <c r="D281" s="146" t="s">
        <v>10</v>
      </c>
      <c r="E281" s="278">
        <v>19232.560000000001</v>
      </c>
      <c r="F281" s="13">
        <f t="shared" ref="F281:F286" si="25">ROUND(C281*E281,2)</f>
        <v>1937295.77</v>
      </c>
      <c r="G281" s="49"/>
    </row>
    <row r="282" spans="1:7" s="68" customFormat="1" ht="14.25" customHeight="1" x14ac:dyDescent="0.25">
      <c r="A282" s="148">
        <f t="shared" si="24"/>
        <v>2.8000000000000007</v>
      </c>
      <c r="B282" s="136" t="s">
        <v>198</v>
      </c>
      <c r="C282" s="8">
        <v>4.72</v>
      </c>
      <c r="D282" s="146" t="s">
        <v>10</v>
      </c>
      <c r="E282" s="278">
        <v>26432.51</v>
      </c>
      <c r="F282" s="13">
        <f t="shared" si="25"/>
        <v>124761.45</v>
      </c>
      <c r="G282" s="49"/>
    </row>
    <row r="283" spans="1:7" s="68" customFormat="1" ht="14.25" customHeight="1" x14ac:dyDescent="0.25">
      <c r="A283" s="148">
        <f t="shared" si="24"/>
        <v>2.9000000000000008</v>
      </c>
      <c r="B283" s="136" t="s">
        <v>369</v>
      </c>
      <c r="C283" s="8">
        <v>2</v>
      </c>
      <c r="D283" s="146" t="s">
        <v>11</v>
      </c>
      <c r="E283" s="278">
        <v>4544.99</v>
      </c>
      <c r="F283" s="13">
        <f t="shared" si="25"/>
        <v>9089.98</v>
      </c>
      <c r="G283" s="49"/>
    </row>
    <row r="284" spans="1:7" s="68" customFormat="1" ht="14.25" customHeight="1" x14ac:dyDescent="0.25">
      <c r="A284" s="148"/>
      <c r="B284" s="136"/>
      <c r="C284" s="8"/>
      <c r="D284" s="146"/>
      <c r="E284" s="9"/>
      <c r="F284" s="13">
        <f t="shared" si="25"/>
        <v>0</v>
      </c>
      <c r="G284" s="49"/>
    </row>
    <row r="285" spans="1:7" s="68" customFormat="1" ht="14.25" customHeight="1" x14ac:dyDescent="0.25">
      <c r="A285" s="145">
        <v>3</v>
      </c>
      <c r="B285" s="132" t="s">
        <v>13</v>
      </c>
      <c r="C285" s="8"/>
      <c r="D285" s="146"/>
      <c r="E285" s="9"/>
      <c r="F285" s="13">
        <f t="shared" si="25"/>
        <v>0</v>
      </c>
      <c r="G285" s="49"/>
    </row>
    <row r="286" spans="1:7" s="68" customFormat="1" ht="14.25" customHeight="1" x14ac:dyDescent="0.25">
      <c r="A286" s="148">
        <f t="shared" ref="A286:A291" si="26">+A285+0.1</f>
        <v>3.1</v>
      </c>
      <c r="B286" s="136" t="s">
        <v>39</v>
      </c>
      <c r="C286" s="8">
        <v>1830.69</v>
      </c>
      <c r="D286" s="146" t="s">
        <v>12</v>
      </c>
      <c r="E286" s="278">
        <v>297.8</v>
      </c>
      <c r="F286" s="13">
        <f t="shared" si="25"/>
        <v>545179.48</v>
      </c>
      <c r="G286" s="49"/>
    </row>
    <row r="287" spans="1:7" s="68" customFormat="1" ht="14.25" customHeight="1" x14ac:dyDescent="0.25">
      <c r="A287" s="148">
        <f t="shared" si="26"/>
        <v>3.2</v>
      </c>
      <c r="B287" s="136" t="s">
        <v>15</v>
      </c>
      <c r="C287" s="8">
        <v>144.94</v>
      </c>
      <c r="D287" s="146" t="s">
        <v>12</v>
      </c>
      <c r="E287" s="278">
        <v>300.98</v>
      </c>
      <c r="F287" s="13">
        <f t="shared" ref="F287:F293" si="27">ROUND(C287*E287,2)</f>
        <v>43624.04</v>
      </c>
      <c r="G287" s="49"/>
    </row>
    <row r="288" spans="1:7" s="68" customFormat="1" ht="14.25" customHeight="1" x14ac:dyDescent="0.25">
      <c r="A288" s="148">
        <f t="shared" si="26"/>
        <v>3.3000000000000003</v>
      </c>
      <c r="B288" s="136" t="s">
        <v>22</v>
      </c>
      <c r="C288" s="8">
        <v>709.99</v>
      </c>
      <c r="D288" s="146" t="s">
        <v>40</v>
      </c>
      <c r="E288" s="278">
        <v>67.290000000000006</v>
      </c>
      <c r="F288" s="13">
        <f t="shared" si="27"/>
        <v>47775.23</v>
      </c>
      <c r="G288" s="49"/>
    </row>
    <row r="289" spans="1:7" s="68" customFormat="1" ht="14.25" customHeight="1" x14ac:dyDescent="0.25">
      <c r="A289" s="148">
        <f t="shared" si="26"/>
        <v>3.4000000000000004</v>
      </c>
      <c r="B289" s="136" t="s">
        <v>51</v>
      </c>
      <c r="C289" s="8">
        <v>144.94</v>
      </c>
      <c r="D289" s="146" t="s">
        <v>12</v>
      </c>
      <c r="E289" s="278">
        <v>166.65</v>
      </c>
      <c r="F289" s="13">
        <f t="shared" si="27"/>
        <v>24154.25</v>
      </c>
      <c r="G289" s="49"/>
    </row>
    <row r="290" spans="1:7" s="68" customFormat="1" ht="14.25" customHeight="1" x14ac:dyDescent="0.25">
      <c r="A290" s="148">
        <f t="shared" si="26"/>
        <v>3.5000000000000004</v>
      </c>
      <c r="B290" s="136" t="s">
        <v>469</v>
      </c>
      <c r="C290" s="8">
        <v>209.36</v>
      </c>
      <c r="D290" s="146" t="s">
        <v>10</v>
      </c>
      <c r="E290" s="278">
        <v>5321.01</v>
      </c>
      <c r="F290" s="13">
        <f t="shared" si="27"/>
        <v>1114006.6499999999</v>
      </c>
      <c r="G290" s="49"/>
    </row>
    <row r="291" spans="1:7" s="68" customFormat="1" ht="14.25" customHeight="1" x14ac:dyDescent="0.25">
      <c r="A291" s="148">
        <f t="shared" si="26"/>
        <v>3.6000000000000005</v>
      </c>
      <c r="B291" s="136" t="s">
        <v>53</v>
      </c>
      <c r="C291" s="8">
        <v>911.57</v>
      </c>
      <c r="D291" s="146" t="s">
        <v>12</v>
      </c>
      <c r="E291" s="278">
        <v>376.7</v>
      </c>
      <c r="F291" s="13">
        <f t="shared" si="27"/>
        <v>343388.42</v>
      </c>
      <c r="G291" s="49"/>
    </row>
    <row r="292" spans="1:7" s="68" customFormat="1" ht="14.25" customHeight="1" x14ac:dyDescent="0.25">
      <c r="A292" s="145"/>
      <c r="B292" s="136"/>
      <c r="C292" s="8"/>
      <c r="D292" s="146"/>
      <c r="E292" s="9"/>
      <c r="F292" s="13">
        <f t="shared" si="27"/>
        <v>0</v>
      </c>
      <c r="G292" s="49"/>
    </row>
    <row r="293" spans="1:7" s="68" customFormat="1" ht="14.25" customHeight="1" x14ac:dyDescent="0.25">
      <c r="A293" s="145">
        <v>4</v>
      </c>
      <c r="B293" s="132" t="s">
        <v>42</v>
      </c>
      <c r="C293" s="8"/>
      <c r="D293" s="146"/>
      <c r="E293" s="9"/>
      <c r="F293" s="13">
        <f t="shared" si="27"/>
        <v>0</v>
      </c>
      <c r="G293" s="49"/>
    </row>
    <row r="294" spans="1:7" s="68" customFormat="1" ht="14.25" customHeight="1" x14ac:dyDescent="0.25">
      <c r="A294" s="148">
        <f>+A293+0.1</f>
        <v>4.0999999999999996</v>
      </c>
      <c r="B294" s="136" t="s">
        <v>378</v>
      </c>
      <c r="C294" s="8">
        <v>8</v>
      </c>
      <c r="D294" s="146" t="s">
        <v>7</v>
      </c>
      <c r="E294" s="278">
        <v>1818.16</v>
      </c>
      <c r="F294" s="13">
        <f>ROUND(C294*E294,2)</f>
        <v>14545.28</v>
      </c>
      <c r="G294" s="49"/>
    </row>
    <row r="295" spans="1:7" s="68" customFormat="1" ht="14.25" customHeight="1" x14ac:dyDescent="0.25">
      <c r="A295" s="148">
        <f>+A294+0.1</f>
        <v>4.1999999999999993</v>
      </c>
      <c r="B295" s="136" t="s">
        <v>379</v>
      </c>
      <c r="C295" s="8">
        <v>4</v>
      </c>
      <c r="D295" s="146" t="s">
        <v>7</v>
      </c>
      <c r="E295" s="278">
        <v>1666.9</v>
      </c>
      <c r="F295" s="13">
        <f>ROUND(C295*E295,2)</f>
        <v>6667.6</v>
      </c>
      <c r="G295" s="49"/>
    </row>
    <row r="296" spans="1:7" s="68" customFormat="1" ht="14.25" customHeight="1" x14ac:dyDescent="0.25">
      <c r="A296" s="148">
        <f>+A295+0.1</f>
        <v>4.2999999999999989</v>
      </c>
      <c r="B296" s="136" t="s">
        <v>380</v>
      </c>
      <c r="C296" s="8">
        <v>4</v>
      </c>
      <c r="D296" s="146" t="s">
        <v>7</v>
      </c>
      <c r="E296" s="278">
        <v>1044.1400000000001</v>
      </c>
      <c r="F296" s="13">
        <f>ROUND(C296*E296,2)</f>
        <v>4176.5600000000004</v>
      </c>
      <c r="G296" s="49"/>
    </row>
    <row r="297" spans="1:7" s="68" customFormat="1" ht="14.25" customHeight="1" x14ac:dyDescent="0.25">
      <c r="A297" s="148">
        <f>+A296+0.1</f>
        <v>4.3999999999999986</v>
      </c>
      <c r="B297" s="136" t="s">
        <v>381</v>
      </c>
      <c r="C297" s="8">
        <v>2</v>
      </c>
      <c r="D297" s="146" t="s">
        <v>7</v>
      </c>
      <c r="E297" s="278">
        <v>1387.37</v>
      </c>
      <c r="F297" s="13">
        <f>ROUND(C297*E297,2)</f>
        <v>2774.74</v>
      </c>
      <c r="G297" s="49"/>
    </row>
    <row r="298" spans="1:7" s="68" customFormat="1" ht="14.25" customHeight="1" x14ac:dyDescent="0.25">
      <c r="A298" s="148">
        <f>+A297+0.1</f>
        <v>4.4999999999999982</v>
      </c>
      <c r="B298" s="136" t="s">
        <v>52</v>
      </c>
      <c r="C298" s="8">
        <v>50</v>
      </c>
      <c r="D298" s="146" t="s">
        <v>11</v>
      </c>
      <c r="E298" s="278">
        <v>789.8</v>
      </c>
      <c r="F298" s="13">
        <f>ROUND(C298*E298,2)</f>
        <v>39490</v>
      </c>
      <c r="G298" s="49"/>
    </row>
    <row r="299" spans="1:7" s="68" customFormat="1" ht="14.25" customHeight="1" x14ac:dyDescent="0.25">
      <c r="A299" s="148"/>
      <c r="B299" s="136"/>
      <c r="C299" s="8"/>
      <c r="D299" s="146"/>
      <c r="E299" s="9"/>
      <c r="F299" s="13"/>
      <c r="G299" s="49"/>
    </row>
    <row r="300" spans="1:7" s="68" customFormat="1" ht="14.25" customHeight="1" x14ac:dyDescent="0.25">
      <c r="A300" s="148">
        <v>5</v>
      </c>
      <c r="B300" s="136" t="s">
        <v>382</v>
      </c>
      <c r="C300" s="8">
        <v>12</v>
      </c>
      <c r="D300" s="146" t="s">
        <v>7</v>
      </c>
      <c r="E300" s="278">
        <v>17371.95</v>
      </c>
      <c r="F300" s="13">
        <f>ROUND(C300*E300,2)</f>
        <v>208463.4</v>
      </c>
      <c r="G300" s="49"/>
    </row>
    <row r="301" spans="1:7" s="68" customFormat="1" ht="14.25" customHeight="1" x14ac:dyDescent="0.25">
      <c r="A301" s="145"/>
      <c r="B301" s="187"/>
      <c r="C301" s="8"/>
      <c r="D301" s="146"/>
      <c r="E301" s="9"/>
      <c r="F301" s="13">
        <f>ROUND(C301*E301,2)</f>
        <v>0</v>
      </c>
      <c r="G301" s="49"/>
    </row>
    <row r="302" spans="1:7" s="68" customFormat="1" ht="14.25" customHeight="1" x14ac:dyDescent="0.25">
      <c r="A302" s="145" t="s">
        <v>123</v>
      </c>
      <c r="B302" s="139" t="s">
        <v>23</v>
      </c>
      <c r="C302" s="8"/>
      <c r="D302" s="146"/>
      <c r="E302" s="9"/>
      <c r="F302" s="13">
        <f>ROUND(C302*E302,2)</f>
        <v>0</v>
      </c>
      <c r="G302" s="49"/>
    </row>
    <row r="303" spans="1:7" s="68" customFormat="1" ht="14.25" customHeight="1" x14ac:dyDescent="0.25">
      <c r="A303" s="148"/>
      <c r="B303" s="136"/>
      <c r="C303" s="8"/>
      <c r="D303" s="146"/>
      <c r="E303" s="9"/>
      <c r="F303" s="13">
        <f t="shared" ref="F303:F317" si="28">ROUND(C303*E303,2)</f>
        <v>0</v>
      </c>
      <c r="G303" s="49"/>
    </row>
    <row r="304" spans="1:7" s="68" customFormat="1" ht="14.25" customHeight="1" x14ac:dyDescent="0.25">
      <c r="A304" s="145">
        <v>1</v>
      </c>
      <c r="B304" s="132" t="s">
        <v>38</v>
      </c>
      <c r="C304" s="8"/>
      <c r="D304" s="146"/>
      <c r="E304" s="9"/>
      <c r="F304" s="13">
        <f t="shared" si="28"/>
        <v>0</v>
      </c>
      <c r="G304" s="49"/>
    </row>
    <row r="305" spans="1:7" s="68" customFormat="1" ht="14.25" customHeight="1" x14ac:dyDescent="0.25">
      <c r="A305" s="148">
        <f>+A304+0.1</f>
        <v>1.1000000000000001</v>
      </c>
      <c r="B305" s="144" t="s">
        <v>199</v>
      </c>
      <c r="C305" s="8">
        <v>1188</v>
      </c>
      <c r="D305" s="146" t="s">
        <v>10</v>
      </c>
      <c r="E305" s="278">
        <v>195.27</v>
      </c>
      <c r="F305" s="13">
        <f t="shared" si="28"/>
        <v>231980.76</v>
      </c>
      <c r="G305" s="49"/>
    </row>
    <row r="306" spans="1:7" s="68" customFormat="1" ht="14.25" customHeight="1" x14ac:dyDescent="0.25">
      <c r="A306" s="148">
        <f>+A305+0.1</f>
        <v>1.2000000000000002</v>
      </c>
      <c r="B306" s="136" t="s">
        <v>370</v>
      </c>
      <c r="C306" s="8">
        <v>189.22</v>
      </c>
      <c r="D306" s="137" t="s">
        <v>10</v>
      </c>
      <c r="E306" s="278">
        <v>585.79</v>
      </c>
      <c r="F306" s="12">
        <f t="shared" si="28"/>
        <v>110843.18</v>
      </c>
      <c r="G306" s="49"/>
    </row>
    <row r="307" spans="1:7" s="68" customFormat="1" ht="14.25" customHeight="1" x14ac:dyDescent="0.25">
      <c r="A307" s="148">
        <f>+A306+0.1</f>
        <v>1.3000000000000003</v>
      </c>
      <c r="B307" s="136" t="s">
        <v>506</v>
      </c>
      <c r="C307" s="8">
        <v>189.22</v>
      </c>
      <c r="D307" s="137" t="s">
        <v>10</v>
      </c>
      <c r="E307" s="278">
        <v>147.97</v>
      </c>
      <c r="F307" s="12">
        <f t="shared" si="28"/>
        <v>27998.880000000001</v>
      </c>
      <c r="G307" s="49"/>
    </row>
    <row r="308" spans="1:7" s="68" customFormat="1" ht="14.25" customHeight="1" x14ac:dyDescent="0.25">
      <c r="A308" s="148">
        <f>+A307+0.1</f>
        <v>1.4000000000000004</v>
      </c>
      <c r="B308" s="136" t="s">
        <v>130</v>
      </c>
      <c r="C308" s="8">
        <v>1236.3900000000001</v>
      </c>
      <c r="D308" s="146" t="s">
        <v>10</v>
      </c>
      <c r="E308" s="278">
        <v>124.91</v>
      </c>
      <c r="F308" s="13">
        <f t="shared" si="28"/>
        <v>154437.47</v>
      </c>
      <c r="G308" s="49"/>
    </row>
    <row r="309" spans="1:7" s="68" customFormat="1" ht="14.25" customHeight="1" x14ac:dyDescent="0.25">
      <c r="A309" s="148"/>
      <c r="B309" s="136"/>
      <c r="C309" s="8"/>
      <c r="D309" s="146"/>
      <c r="E309" s="9"/>
      <c r="F309" s="13">
        <f t="shared" si="28"/>
        <v>0</v>
      </c>
      <c r="G309" s="49"/>
    </row>
    <row r="310" spans="1:7" s="84" customFormat="1" ht="14.25" customHeight="1" x14ac:dyDescent="0.25">
      <c r="A310" s="145">
        <v>2</v>
      </c>
      <c r="B310" s="171" t="s">
        <v>470</v>
      </c>
      <c r="C310" s="8"/>
      <c r="D310" s="146"/>
      <c r="E310" s="9"/>
      <c r="F310" s="13">
        <f t="shared" si="28"/>
        <v>0</v>
      </c>
      <c r="G310" s="49"/>
    </row>
    <row r="311" spans="1:7" s="68" customFormat="1" ht="14.25" customHeight="1" x14ac:dyDescent="0.25">
      <c r="A311" s="148">
        <f>+A310+0.1</f>
        <v>2.1</v>
      </c>
      <c r="B311" s="136" t="s">
        <v>154</v>
      </c>
      <c r="C311" s="8">
        <v>93.68</v>
      </c>
      <c r="D311" s="146" t="s">
        <v>10</v>
      </c>
      <c r="E311" s="278">
        <v>13979.26</v>
      </c>
      <c r="F311" s="13">
        <f t="shared" si="28"/>
        <v>1309577.08</v>
      </c>
      <c r="G311" s="49"/>
    </row>
    <row r="312" spans="1:7" s="68" customFormat="1" ht="14.25" customHeight="1" x14ac:dyDescent="0.25">
      <c r="A312" s="148">
        <f>+A311+0.1</f>
        <v>2.2000000000000002</v>
      </c>
      <c r="B312" s="136" t="s">
        <v>200</v>
      </c>
      <c r="C312" s="8">
        <v>27.08</v>
      </c>
      <c r="D312" s="146" t="s">
        <v>10</v>
      </c>
      <c r="E312" s="278">
        <v>20223.810000000001</v>
      </c>
      <c r="F312" s="13">
        <f t="shared" si="28"/>
        <v>547660.77</v>
      </c>
      <c r="G312" s="49"/>
    </row>
    <row r="313" spans="1:7" s="68" customFormat="1" ht="14.25" customHeight="1" x14ac:dyDescent="0.25">
      <c r="A313" s="148">
        <f>+A312+0.1</f>
        <v>2.3000000000000003</v>
      </c>
      <c r="B313" s="136" t="s">
        <v>201</v>
      </c>
      <c r="C313" s="8">
        <v>0.3</v>
      </c>
      <c r="D313" s="146" t="s">
        <v>10</v>
      </c>
      <c r="E313" s="278">
        <v>16361.41</v>
      </c>
      <c r="F313" s="13">
        <f t="shared" si="28"/>
        <v>4908.42</v>
      </c>
      <c r="G313" s="49"/>
    </row>
    <row r="314" spans="1:7" s="68" customFormat="1" ht="14.25" customHeight="1" x14ac:dyDescent="0.25">
      <c r="A314" s="148"/>
      <c r="B314" s="136"/>
      <c r="C314" s="8"/>
      <c r="D314" s="146"/>
      <c r="E314" s="9"/>
      <c r="F314" s="13">
        <f t="shared" si="28"/>
        <v>0</v>
      </c>
      <c r="G314" s="49"/>
    </row>
    <row r="315" spans="1:7" s="68" customFormat="1" ht="14.25" customHeight="1" x14ac:dyDescent="0.25">
      <c r="A315" s="145">
        <v>3</v>
      </c>
      <c r="B315" s="132" t="s">
        <v>13</v>
      </c>
      <c r="C315" s="8"/>
      <c r="D315" s="146"/>
      <c r="E315" s="9"/>
      <c r="F315" s="13">
        <f t="shared" si="28"/>
        <v>0</v>
      </c>
      <c r="G315" s="49"/>
    </row>
    <row r="316" spans="1:7" s="68" customFormat="1" ht="14.25" customHeight="1" x14ac:dyDescent="0.25">
      <c r="A316" s="148">
        <f>+A315+0.1</f>
        <v>3.1</v>
      </c>
      <c r="B316" s="181" t="s">
        <v>15</v>
      </c>
      <c r="C316" s="8">
        <v>31.16</v>
      </c>
      <c r="D316" s="146" t="s">
        <v>12</v>
      </c>
      <c r="E316" s="278">
        <v>300.98</v>
      </c>
      <c r="F316" s="2">
        <f t="shared" si="28"/>
        <v>9378.5400000000009</v>
      </c>
      <c r="G316" s="49"/>
    </row>
    <row r="317" spans="1:7" s="68" customFormat="1" ht="14.25" customHeight="1" x14ac:dyDescent="0.25">
      <c r="A317" s="148">
        <f>+A316+0.1</f>
        <v>3.2</v>
      </c>
      <c r="B317" s="181" t="s">
        <v>69</v>
      </c>
      <c r="C317" s="8">
        <v>360.54</v>
      </c>
      <c r="D317" s="146" t="s">
        <v>12</v>
      </c>
      <c r="E317" s="278">
        <v>302.7</v>
      </c>
      <c r="F317" s="2">
        <f t="shared" si="28"/>
        <v>109135.46</v>
      </c>
      <c r="G317" s="49"/>
    </row>
    <row r="318" spans="1:7" s="68" customFormat="1" ht="14.25" customHeight="1" x14ac:dyDescent="0.25">
      <c r="A318" s="148">
        <f>+A317+0.1</f>
        <v>3.3000000000000003</v>
      </c>
      <c r="B318" s="181" t="s">
        <v>452</v>
      </c>
      <c r="C318" s="8">
        <v>451.44</v>
      </c>
      <c r="D318" s="146" t="s">
        <v>12</v>
      </c>
      <c r="E318" s="278">
        <v>465.31</v>
      </c>
      <c r="F318" s="2">
        <f>ROUND(C318*E318,2)</f>
        <v>210059.55</v>
      </c>
      <c r="G318" s="49"/>
    </row>
    <row r="319" spans="1:7" s="68" customFormat="1" ht="14.25" customHeight="1" x14ac:dyDescent="0.25">
      <c r="A319" s="148">
        <f>+A318+0.1</f>
        <v>3.4000000000000004</v>
      </c>
      <c r="B319" s="181" t="s">
        <v>22</v>
      </c>
      <c r="C319" s="8">
        <v>285.56</v>
      </c>
      <c r="D319" s="146" t="s">
        <v>11</v>
      </c>
      <c r="E319" s="278">
        <v>67.290000000000006</v>
      </c>
      <c r="F319" s="2">
        <f t="shared" ref="F319:F324" si="29">ROUND(C319*E319,2)</f>
        <v>19215.330000000002</v>
      </c>
      <c r="G319" s="49"/>
    </row>
    <row r="320" spans="1:7" s="68" customFormat="1" ht="14.25" customHeight="1" x14ac:dyDescent="0.25">
      <c r="A320" s="148">
        <f>+A319+0.1</f>
        <v>3.5000000000000004</v>
      </c>
      <c r="B320" s="181" t="s">
        <v>70</v>
      </c>
      <c r="C320" s="8">
        <v>391.69</v>
      </c>
      <c r="D320" s="146" t="s">
        <v>12</v>
      </c>
      <c r="E320" s="278">
        <v>70.28</v>
      </c>
      <c r="F320" s="2">
        <f t="shared" si="29"/>
        <v>27527.97</v>
      </c>
      <c r="G320" s="49"/>
    </row>
    <row r="321" spans="1:7" s="68" customFormat="1" ht="14.25" customHeight="1" x14ac:dyDescent="0.25">
      <c r="A321" s="148"/>
      <c r="B321" s="136"/>
      <c r="C321" s="8"/>
      <c r="D321" s="146"/>
      <c r="E321" s="9"/>
      <c r="F321" s="13">
        <f t="shared" si="29"/>
        <v>0</v>
      </c>
      <c r="G321" s="49"/>
    </row>
    <row r="322" spans="1:7" s="68" customFormat="1" ht="14.25" customHeight="1" x14ac:dyDescent="0.25">
      <c r="A322" s="145">
        <v>4</v>
      </c>
      <c r="B322" s="132" t="s">
        <v>42</v>
      </c>
      <c r="C322" s="8"/>
      <c r="D322" s="146"/>
      <c r="E322" s="9"/>
      <c r="F322" s="13">
        <f t="shared" si="29"/>
        <v>0</v>
      </c>
      <c r="G322" s="49"/>
    </row>
    <row r="323" spans="1:7" s="68" customFormat="1" ht="14.25" customHeight="1" x14ac:dyDescent="0.25">
      <c r="A323" s="145">
        <f>+A322+0.1</f>
        <v>4.0999999999999996</v>
      </c>
      <c r="B323" s="132" t="s">
        <v>41</v>
      </c>
      <c r="C323" s="8"/>
      <c r="D323" s="146"/>
      <c r="E323" s="9"/>
      <c r="F323" s="13">
        <f t="shared" si="29"/>
        <v>0</v>
      </c>
      <c r="G323" s="49"/>
    </row>
    <row r="324" spans="1:7" ht="14.25" customHeight="1" x14ac:dyDescent="0.25">
      <c r="A324" s="148" t="s">
        <v>202</v>
      </c>
      <c r="B324" s="144" t="s">
        <v>203</v>
      </c>
      <c r="C324" s="8">
        <v>203.55</v>
      </c>
      <c r="D324" s="146" t="s">
        <v>10</v>
      </c>
      <c r="E324" s="278">
        <v>195.27</v>
      </c>
      <c r="F324" s="13">
        <f t="shared" si="29"/>
        <v>39747.21</v>
      </c>
      <c r="G324" s="49"/>
    </row>
    <row r="325" spans="1:7" s="77" customFormat="1" ht="14.25" customHeight="1" x14ac:dyDescent="0.25">
      <c r="A325" s="148" t="s">
        <v>204</v>
      </c>
      <c r="B325" s="144" t="s">
        <v>185</v>
      </c>
      <c r="C325" s="18">
        <v>98.07</v>
      </c>
      <c r="D325" s="137" t="s">
        <v>10</v>
      </c>
      <c r="E325" s="278">
        <v>152.34</v>
      </c>
      <c r="F325" s="12">
        <f>ROUND(C325*E325,2)</f>
        <v>14939.98</v>
      </c>
      <c r="G325" s="49"/>
    </row>
    <row r="326" spans="1:7" s="77" customFormat="1" ht="14.25" customHeight="1" x14ac:dyDescent="0.25">
      <c r="A326" s="148" t="s">
        <v>205</v>
      </c>
      <c r="B326" s="136" t="s">
        <v>130</v>
      </c>
      <c r="C326" s="8">
        <v>10.83</v>
      </c>
      <c r="D326" s="146" t="s">
        <v>10</v>
      </c>
      <c r="E326" s="278">
        <v>124.91</v>
      </c>
      <c r="F326" s="13">
        <f t="shared" ref="F326:F332" si="30">ROUND(C326*E326,2)</f>
        <v>1352.78</v>
      </c>
      <c r="G326" s="49"/>
    </row>
    <row r="327" spans="1:7" s="68" customFormat="1" ht="14.25" customHeight="1" x14ac:dyDescent="0.25">
      <c r="A327" s="148"/>
      <c r="B327" s="136"/>
      <c r="C327" s="8"/>
      <c r="D327" s="146"/>
      <c r="E327" s="9"/>
      <c r="F327" s="13">
        <f t="shared" si="30"/>
        <v>0</v>
      </c>
      <c r="G327" s="49"/>
    </row>
    <row r="328" spans="1:7" s="51" customFormat="1" ht="14.25" customHeight="1" x14ac:dyDescent="0.25">
      <c r="A328" s="145">
        <v>4.2</v>
      </c>
      <c r="B328" s="132" t="s">
        <v>507</v>
      </c>
      <c r="C328" s="8"/>
      <c r="D328" s="146"/>
      <c r="E328" s="9"/>
      <c r="F328" s="13">
        <f t="shared" si="30"/>
        <v>0</v>
      </c>
      <c r="G328" s="49"/>
    </row>
    <row r="329" spans="1:7" s="51" customFormat="1" ht="14.25" customHeight="1" x14ac:dyDescent="0.25">
      <c r="A329" s="148" t="s">
        <v>206</v>
      </c>
      <c r="B329" s="136" t="s">
        <v>43</v>
      </c>
      <c r="C329" s="8">
        <v>74.36</v>
      </c>
      <c r="D329" s="146" t="s">
        <v>11</v>
      </c>
      <c r="E329" s="278">
        <v>1336.38</v>
      </c>
      <c r="F329" s="13">
        <f t="shared" si="30"/>
        <v>99373.22</v>
      </c>
      <c r="G329" s="49"/>
    </row>
    <row r="330" spans="1:7" s="51" customFormat="1" ht="14.25" customHeight="1" x14ac:dyDescent="0.25">
      <c r="A330" s="148" t="s">
        <v>207</v>
      </c>
      <c r="B330" s="136" t="s">
        <v>385</v>
      </c>
      <c r="C330" s="8">
        <v>165</v>
      </c>
      <c r="D330" s="146" t="s">
        <v>11</v>
      </c>
      <c r="E330" s="278">
        <v>1158.26</v>
      </c>
      <c r="F330" s="13">
        <f t="shared" si="30"/>
        <v>191112.9</v>
      </c>
      <c r="G330" s="49"/>
    </row>
    <row r="331" spans="1:7" s="51" customFormat="1" ht="14.25" customHeight="1" x14ac:dyDescent="0.25">
      <c r="A331" s="148" t="s">
        <v>208</v>
      </c>
      <c r="B331" s="136" t="s">
        <v>44</v>
      </c>
      <c r="C331" s="8">
        <v>5</v>
      </c>
      <c r="D331" s="146" t="s">
        <v>7</v>
      </c>
      <c r="E331" s="278">
        <v>41350.44</v>
      </c>
      <c r="F331" s="13">
        <f t="shared" si="30"/>
        <v>206752.2</v>
      </c>
      <c r="G331" s="49"/>
    </row>
    <row r="332" spans="1:7" s="51" customFormat="1" ht="14.25" customHeight="1" x14ac:dyDescent="0.25">
      <c r="A332" s="148" t="s">
        <v>209</v>
      </c>
      <c r="B332" s="136" t="s">
        <v>386</v>
      </c>
      <c r="C332" s="8">
        <v>15</v>
      </c>
      <c r="D332" s="146" t="s">
        <v>7</v>
      </c>
      <c r="E332" s="278">
        <v>4142.1099999999997</v>
      </c>
      <c r="F332" s="13">
        <f t="shared" si="30"/>
        <v>62131.65</v>
      </c>
      <c r="G332" s="49"/>
    </row>
    <row r="333" spans="1:7" s="51" customFormat="1" ht="14.25" customHeight="1" x14ac:dyDescent="0.25">
      <c r="A333" s="148"/>
      <c r="B333" s="136"/>
      <c r="C333" s="8"/>
      <c r="D333" s="146"/>
      <c r="E333" s="9"/>
      <c r="F333" s="13">
        <f t="shared" ref="F333:F335" si="31">ROUND(C333*E333,2)</f>
        <v>0</v>
      </c>
      <c r="G333" s="49"/>
    </row>
    <row r="334" spans="1:7" s="51" customFormat="1" ht="14.25" customHeight="1" x14ac:dyDescent="0.25">
      <c r="A334" s="145">
        <v>5</v>
      </c>
      <c r="B334" s="132" t="s">
        <v>45</v>
      </c>
      <c r="C334" s="8"/>
      <c r="D334" s="146"/>
      <c r="E334" s="9"/>
      <c r="F334" s="13">
        <f t="shared" si="31"/>
        <v>0</v>
      </c>
      <c r="G334" s="49"/>
    </row>
    <row r="335" spans="1:7" s="51" customFormat="1" ht="14.25" customHeight="1" x14ac:dyDescent="0.25">
      <c r="A335" s="145">
        <v>5.0999999999999996</v>
      </c>
      <c r="B335" s="132" t="s">
        <v>46</v>
      </c>
      <c r="C335" s="8"/>
      <c r="D335" s="146"/>
      <c r="E335" s="9"/>
      <c r="F335" s="13">
        <f t="shared" si="31"/>
        <v>0</v>
      </c>
      <c r="G335" s="49"/>
    </row>
    <row r="336" spans="1:7" s="51" customFormat="1" ht="14.25" customHeight="1" x14ac:dyDescent="0.25">
      <c r="A336" s="148" t="s">
        <v>66</v>
      </c>
      <c r="B336" s="136" t="s">
        <v>47</v>
      </c>
      <c r="C336" s="8">
        <v>134.63999999999999</v>
      </c>
      <c r="D336" s="146" t="s">
        <v>10</v>
      </c>
      <c r="E336" s="278">
        <v>2120.9899999999998</v>
      </c>
      <c r="F336" s="13">
        <f t="shared" ref="F336:F343" si="32">ROUND(C336*E336,2)</f>
        <v>285570.09000000003</v>
      </c>
      <c r="G336" s="49"/>
    </row>
    <row r="337" spans="1:7" s="51" customFormat="1" ht="14.25" customHeight="1" x14ac:dyDescent="0.25">
      <c r="A337" s="148" t="s">
        <v>67</v>
      </c>
      <c r="B337" s="136" t="s">
        <v>48</v>
      </c>
      <c r="C337" s="8">
        <v>231</v>
      </c>
      <c r="D337" s="146" t="s">
        <v>10</v>
      </c>
      <c r="E337" s="278">
        <v>2120.9899999999998</v>
      </c>
      <c r="F337" s="13">
        <f t="shared" si="32"/>
        <v>489948.69</v>
      </c>
      <c r="G337" s="49"/>
    </row>
    <row r="338" spans="1:7" s="51" customFormat="1" ht="14.25" customHeight="1" x14ac:dyDescent="0.25">
      <c r="A338" s="148" t="s">
        <v>68</v>
      </c>
      <c r="B338" s="136" t="s">
        <v>49</v>
      </c>
      <c r="C338" s="8">
        <v>134.63999999999999</v>
      </c>
      <c r="D338" s="146" t="s">
        <v>10</v>
      </c>
      <c r="E338" s="278">
        <v>2120.9899999999998</v>
      </c>
      <c r="F338" s="13">
        <f t="shared" si="32"/>
        <v>285570.09000000003</v>
      </c>
      <c r="G338" s="49"/>
    </row>
    <row r="339" spans="1:7" s="51" customFormat="1" ht="14.25" customHeight="1" x14ac:dyDescent="0.25">
      <c r="A339" s="148"/>
      <c r="B339" s="136"/>
      <c r="C339" s="8"/>
      <c r="D339" s="146"/>
      <c r="E339" s="9"/>
      <c r="F339" s="13">
        <f t="shared" si="32"/>
        <v>0</v>
      </c>
      <c r="G339" s="49"/>
    </row>
    <row r="340" spans="1:7" s="51" customFormat="1" ht="14.25" customHeight="1" x14ac:dyDescent="0.25">
      <c r="A340" s="145">
        <v>5.2</v>
      </c>
      <c r="B340" s="132" t="s">
        <v>50</v>
      </c>
      <c r="C340" s="8"/>
      <c r="D340" s="146"/>
      <c r="E340" s="9"/>
      <c r="F340" s="13">
        <f t="shared" si="32"/>
        <v>0</v>
      </c>
      <c r="G340" s="49"/>
    </row>
    <row r="341" spans="1:7" s="51" customFormat="1" ht="14.25" customHeight="1" x14ac:dyDescent="0.25">
      <c r="A341" s="148" t="s">
        <v>108</v>
      </c>
      <c r="B341" s="136" t="s">
        <v>47</v>
      </c>
      <c r="C341" s="8">
        <v>134.63999999999999</v>
      </c>
      <c r="D341" s="146" t="s">
        <v>10</v>
      </c>
      <c r="E341" s="278">
        <v>617.72</v>
      </c>
      <c r="F341" s="13">
        <f t="shared" si="32"/>
        <v>83169.820000000007</v>
      </c>
      <c r="G341" s="49"/>
    </row>
    <row r="342" spans="1:7" s="51" customFormat="1" ht="14.25" customHeight="1" x14ac:dyDescent="0.25">
      <c r="A342" s="148" t="s">
        <v>109</v>
      </c>
      <c r="B342" s="136" t="s">
        <v>48</v>
      </c>
      <c r="C342" s="8">
        <v>231</v>
      </c>
      <c r="D342" s="146" t="s">
        <v>10</v>
      </c>
      <c r="E342" s="278">
        <v>617.72</v>
      </c>
      <c r="F342" s="13">
        <f t="shared" si="32"/>
        <v>142693.32</v>
      </c>
      <c r="G342" s="49"/>
    </row>
    <row r="343" spans="1:7" s="49" customFormat="1" ht="14.25" customHeight="1" x14ac:dyDescent="0.25">
      <c r="A343" s="148" t="s">
        <v>110</v>
      </c>
      <c r="B343" s="136" t="s">
        <v>49</v>
      </c>
      <c r="C343" s="8">
        <v>134.63999999999999</v>
      </c>
      <c r="D343" s="146" t="s">
        <v>10</v>
      </c>
      <c r="E343" s="278">
        <v>617.72</v>
      </c>
      <c r="F343" s="13">
        <f t="shared" si="32"/>
        <v>83169.820000000007</v>
      </c>
    </row>
    <row r="344" spans="1:7" s="49" customFormat="1" ht="14.25" customHeight="1" x14ac:dyDescent="0.25">
      <c r="A344" s="148"/>
      <c r="B344" s="136"/>
      <c r="C344" s="8"/>
      <c r="D344" s="146"/>
      <c r="E344" s="9"/>
      <c r="F344" s="13"/>
    </row>
    <row r="345" spans="1:7" s="49" customFormat="1" ht="14.25" customHeight="1" x14ac:dyDescent="0.25">
      <c r="A345" s="145">
        <v>6</v>
      </c>
      <c r="B345" s="132" t="s">
        <v>71</v>
      </c>
      <c r="C345" s="8"/>
      <c r="D345" s="146"/>
      <c r="E345" s="9"/>
      <c r="F345" s="13"/>
    </row>
    <row r="346" spans="1:7" s="49" customFormat="1" ht="14.25" customHeight="1" x14ac:dyDescent="0.25">
      <c r="A346" s="148">
        <f>+A345+0.1</f>
        <v>6.1</v>
      </c>
      <c r="B346" s="136" t="s">
        <v>332</v>
      </c>
      <c r="C346" s="8">
        <v>5</v>
      </c>
      <c r="D346" s="146" t="s">
        <v>7</v>
      </c>
      <c r="E346" s="278">
        <v>55457.15</v>
      </c>
      <c r="F346" s="13">
        <f>ROUND(C346*E346,2)</f>
        <v>277285.75</v>
      </c>
    </row>
    <row r="347" spans="1:7" s="49" customFormat="1" ht="14.25" customHeight="1" x14ac:dyDescent="0.25">
      <c r="A347" s="145"/>
      <c r="B347" s="187"/>
      <c r="C347" s="8"/>
      <c r="D347" s="146"/>
      <c r="E347" s="9"/>
      <c r="F347" s="13">
        <f>ROUND(C347*E347,2)</f>
        <v>0</v>
      </c>
    </row>
    <row r="348" spans="1:7" s="49" customFormat="1" ht="14.25" customHeight="1" x14ac:dyDescent="0.25">
      <c r="A348" s="145" t="s">
        <v>124</v>
      </c>
      <c r="B348" s="188" t="s">
        <v>210</v>
      </c>
      <c r="C348" s="8"/>
      <c r="D348" s="146"/>
      <c r="E348" s="9"/>
      <c r="F348" s="78">
        <f>ROUND(C348*E348,2)</f>
        <v>0</v>
      </c>
    </row>
    <row r="349" spans="1:7" s="49" customFormat="1" ht="14.25" customHeight="1" x14ac:dyDescent="0.25">
      <c r="A349" s="145"/>
      <c r="B349" s="189"/>
      <c r="C349" s="8"/>
      <c r="D349" s="146"/>
      <c r="E349" s="9"/>
      <c r="F349" s="78">
        <f>ROUND(C349*E349,2)</f>
        <v>0</v>
      </c>
    </row>
    <row r="350" spans="1:7" s="49" customFormat="1" ht="14.25" customHeight="1" x14ac:dyDescent="0.25">
      <c r="A350" s="145">
        <v>1</v>
      </c>
      <c r="B350" s="188" t="s">
        <v>14</v>
      </c>
      <c r="C350" s="8"/>
      <c r="D350" s="146"/>
      <c r="E350" s="9"/>
      <c r="F350" s="78">
        <f t="shared" ref="F350:F358" si="33">ROUND(C350*E350,2)</f>
        <v>0</v>
      </c>
    </row>
    <row r="351" spans="1:7" s="49" customFormat="1" ht="14.25" customHeight="1" x14ac:dyDescent="0.25">
      <c r="A351" s="148">
        <f>+A350+0.1</f>
        <v>1.1000000000000001</v>
      </c>
      <c r="B351" s="144" t="s">
        <v>203</v>
      </c>
      <c r="C351" s="8">
        <v>14.81</v>
      </c>
      <c r="D351" s="146" t="s">
        <v>10</v>
      </c>
      <c r="E351" s="278">
        <v>195.27</v>
      </c>
      <c r="F351" s="13">
        <f t="shared" si="33"/>
        <v>2891.95</v>
      </c>
    </row>
    <row r="352" spans="1:7" s="49" customFormat="1" ht="14.25" customHeight="1" x14ac:dyDescent="0.25">
      <c r="A352" s="148">
        <f>+A351+0.1</f>
        <v>1.2000000000000002</v>
      </c>
      <c r="B352" s="144" t="s">
        <v>185</v>
      </c>
      <c r="C352" s="8">
        <v>8.66</v>
      </c>
      <c r="D352" s="146" t="s">
        <v>10</v>
      </c>
      <c r="E352" s="278">
        <v>152.34</v>
      </c>
      <c r="F352" s="13">
        <f t="shared" si="33"/>
        <v>1319.26</v>
      </c>
    </row>
    <row r="353" spans="1:7" s="49" customFormat="1" ht="14.25" customHeight="1" x14ac:dyDescent="0.25">
      <c r="A353" s="148">
        <f>+A352+0.1</f>
        <v>1.3000000000000003</v>
      </c>
      <c r="B353" s="174" t="s">
        <v>130</v>
      </c>
      <c r="C353" s="8">
        <v>4.43</v>
      </c>
      <c r="D353" s="146" t="s">
        <v>10</v>
      </c>
      <c r="E353" s="278">
        <v>124.91</v>
      </c>
      <c r="F353" s="13">
        <f t="shared" si="33"/>
        <v>553.35</v>
      </c>
    </row>
    <row r="354" spans="1:7" s="49" customFormat="1" ht="14.25" customHeight="1" x14ac:dyDescent="0.25">
      <c r="A354" s="148"/>
      <c r="B354" s="174"/>
      <c r="C354" s="8"/>
      <c r="D354" s="146"/>
      <c r="E354" s="9"/>
      <c r="F354" s="78">
        <f t="shared" si="33"/>
        <v>0</v>
      </c>
    </row>
    <row r="355" spans="1:7" s="49" customFormat="1" ht="14.25" customHeight="1" x14ac:dyDescent="0.25">
      <c r="A355" s="148">
        <v>2</v>
      </c>
      <c r="B355" s="174" t="s">
        <v>211</v>
      </c>
      <c r="C355" s="8">
        <v>124.51</v>
      </c>
      <c r="D355" s="146" t="s">
        <v>12</v>
      </c>
      <c r="E355" s="278">
        <v>1055.55</v>
      </c>
      <c r="F355" s="13">
        <f t="shared" si="33"/>
        <v>131426.53</v>
      </c>
    </row>
    <row r="356" spans="1:7" s="67" customFormat="1" ht="14.25" customHeight="1" x14ac:dyDescent="0.25">
      <c r="A356" s="148">
        <v>3</v>
      </c>
      <c r="B356" s="174" t="s">
        <v>471</v>
      </c>
      <c r="C356" s="8">
        <v>19.72</v>
      </c>
      <c r="D356" s="146" t="s">
        <v>12</v>
      </c>
      <c r="E356" s="278">
        <v>991.19</v>
      </c>
      <c r="F356" s="13">
        <f t="shared" si="33"/>
        <v>19546.27</v>
      </c>
      <c r="G356" s="49"/>
    </row>
    <row r="357" spans="1:7" s="85" customFormat="1" ht="14.25" customHeight="1" x14ac:dyDescent="0.25">
      <c r="A357" s="148">
        <v>4</v>
      </c>
      <c r="B357" s="174" t="s">
        <v>212</v>
      </c>
      <c r="C357" s="8">
        <v>19.98</v>
      </c>
      <c r="D357" s="146" t="s">
        <v>12</v>
      </c>
      <c r="E357" s="278">
        <v>300.98</v>
      </c>
      <c r="F357" s="13">
        <f t="shared" si="33"/>
        <v>6013.58</v>
      </c>
      <c r="G357" s="49"/>
    </row>
    <row r="358" spans="1:7" s="85" customFormat="1" ht="14.25" customHeight="1" x14ac:dyDescent="0.25">
      <c r="A358" s="148">
        <v>5</v>
      </c>
      <c r="B358" s="174" t="s">
        <v>22</v>
      </c>
      <c r="C358" s="8">
        <v>100.76</v>
      </c>
      <c r="D358" s="146" t="s">
        <v>11</v>
      </c>
      <c r="E358" s="278">
        <v>67.290000000000006</v>
      </c>
      <c r="F358" s="13">
        <f t="shared" si="33"/>
        <v>6780.14</v>
      </c>
      <c r="G358" s="49"/>
    </row>
    <row r="359" spans="1:7" ht="14.25" customHeight="1" x14ac:dyDescent="0.25">
      <c r="A359" s="148"/>
      <c r="B359" s="143"/>
      <c r="C359" s="8"/>
      <c r="D359" s="146"/>
      <c r="E359" s="9"/>
      <c r="F359" s="13">
        <f>ROUND(C359*E359,2)</f>
        <v>0</v>
      </c>
      <c r="G359" s="49"/>
    </row>
    <row r="360" spans="1:7" s="49" customFormat="1" ht="14.25" customHeight="1" x14ac:dyDescent="0.25">
      <c r="A360" s="145" t="s">
        <v>125</v>
      </c>
      <c r="B360" s="139" t="s">
        <v>372</v>
      </c>
      <c r="C360" s="8"/>
      <c r="D360" s="146"/>
      <c r="E360" s="9"/>
      <c r="F360" s="13"/>
    </row>
    <row r="361" spans="1:7" s="49" customFormat="1" ht="14.25" customHeight="1" x14ac:dyDescent="0.25">
      <c r="A361" s="145"/>
      <c r="B361" s="139"/>
      <c r="C361" s="8"/>
      <c r="D361" s="146"/>
      <c r="E361" s="9"/>
      <c r="F361" s="13"/>
    </row>
    <row r="362" spans="1:7" s="49" customFormat="1" ht="14.25" customHeight="1" x14ac:dyDescent="0.25">
      <c r="A362" s="190">
        <v>1</v>
      </c>
      <c r="B362" s="191" t="s">
        <v>92</v>
      </c>
      <c r="C362" s="18"/>
      <c r="D362" s="137"/>
      <c r="E362" s="9"/>
      <c r="F362" s="86"/>
    </row>
    <row r="363" spans="1:7" s="49" customFormat="1" ht="14.25" customHeight="1" x14ac:dyDescent="0.25">
      <c r="A363" s="192">
        <f>+A362+0.1</f>
        <v>1.1000000000000001</v>
      </c>
      <c r="B363" s="147" t="s">
        <v>165</v>
      </c>
      <c r="C363" s="18">
        <v>940.63</v>
      </c>
      <c r="D363" s="137" t="s">
        <v>10</v>
      </c>
      <c r="E363" s="278">
        <v>131.47999999999999</v>
      </c>
      <c r="F363" s="86">
        <f>ROUND(C363*E363,2)</f>
        <v>123674.03</v>
      </c>
    </row>
    <row r="364" spans="1:7" s="49" customFormat="1" ht="14.25" customHeight="1" x14ac:dyDescent="0.25">
      <c r="A364" s="192">
        <f>+A363+0.1</f>
        <v>1.2000000000000002</v>
      </c>
      <c r="B364" s="147" t="s">
        <v>122</v>
      </c>
      <c r="C364" s="18">
        <v>615.58000000000004</v>
      </c>
      <c r="D364" s="137" t="s">
        <v>12</v>
      </c>
      <c r="E364" s="278">
        <v>35.380000000000003</v>
      </c>
      <c r="F364" s="86">
        <f>ROUND(C364*E364,2)</f>
        <v>21779.22</v>
      </c>
    </row>
    <row r="365" spans="1:7" s="49" customFormat="1" ht="14.25" customHeight="1" x14ac:dyDescent="0.25">
      <c r="A365" s="192">
        <f>+A364+0.1</f>
        <v>1.3000000000000003</v>
      </c>
      <c r="B365" s="193" t="s">
        <v>16</v>
      </c>
      <c r="C365" s="18">
        <v>61.57</v>
      </c>
      <c r="D365" s="137" t="s">
        <v>10</v>
      </c>
      <c r="E365" s="278">
        <v>1143.06</v>
      </c>
      <c r="F365" s="86">
        <f>ROUND(C365*E365,2)</f>
        <v>70378.2</v>
      </c>
    </row>
    <row r="366" spans="1:7" s="49" customFormat="1" ht="14.25" customHeight="1" x14ac:dyDescent="0.25">
      <c r="A366" s="192">
        <f>+A365+0.1</f>
        <v>1.4000000000000004</v>
      </c>
      <c r="B366" s="144" t="s">
        <v>185</v>
      </c>
      <c r="C366" s="18">
        <v>763.88</v>
      </c>
      <c r="D366" s="137" t="s">
        <v>10</v>
      </c>
      <c r="E366" s="278">
        <v>152.34</v>
      </c>
      <c r="F366" s="86">
        <f>ROUND(C366*E366,2)</f>
        <v>116369.48</v>
      </c>
    </row>
    <row r="367" spans="1:7" s="49" customFormat="1" ht="14.25" customHeight="1" x14ac:dyDescent="0.25">
      <c r="A367" s="192">
        <f>+A366+0.1</f>
        <v>1.5000000000000004</v>
      </c>
      <c r="B367" s="143" t="s">
        <v>150</v>
      </c>
      <c r="C367" s="18">
        <v>212.11</v>
      </c>
      <c r="D367" s="137" t="s">
        <v>10</v>
      </c>
      <c r="E367" s="278">
        <v>124.91</v>
      </c>
      <c r="F367" s="86">
        <f>ROUND(C367*E367,2)</f>
        <v>26494.66</v>
      </c>
    </row>
    <row r="368" spans="1:7" s="49" customFormat="1" ht="14.25" customHeight="1" x14ac:dyDescent="0.25">
      <c r="A368" s="192"/>
      <c r="B368" s="193"/>
      <c r="C368" s="8"/>
      <c r="D368" s="137"/>
      <c r="E368" s="9"/>
      <c r="F368" s="86"/>
    </row>
    <row r="369" spans="1:20" s="87" customFormat="1" ht="14.25" customHeight="1" x14ac:dyDescent="0.25">
      <c r="A369" s="145">
        <v>2</v>
      </c>
      <c r="B369" s="11" t="s">
        <v>317</v>
      </c>
      <c r="C369" s="169"/>
      <c r="D369" s="127"/>
      <c r="E369" s="9"/>
      <c r="F369" s="75"/>
      <c r="G369" s="49"/>
    </row>
    <row r="370" spans="1:20" s="87" customFormat="1" ht="14.25" customHeight="1" x14ac:dyDescent="0.25">
      <c r="A370" s="145">
        <v>2.1</v>
      </c>
      <c r="B370" s="11" t="s">
        <v>14</v>
      </c>
      <c r="C370" s="169"/>
      <c r="D370" s="127"/>
      <c r="E370" s="9"/>
      <c r="F370" s="75"/>
      <c r="G370" s="49"/>
    </row>
    <row r="371" spans="1:20" s="87" customFormat="1" ht="14.25" customHeight="1" x14ac:dyDescent="0.25">
      <c r="A371" s="148" t="s">
        <v>487</v>
      </c>
      <c r="B371" s="147" t="s">
        <v>165</v>
      </c>
      <c r="C371" s="18">
        <v>33.6</v>
      </c>
      <c r="D371" s="137" t="s">
        <v>10</v>
      </c>
      <c r="E371" s="278">
        <v>131.47999999999999</v>
      </c>
      <c r="F371" s="12">
        <f>ROUND(C371*E371,2)</f>
        <v>4417.7299999999996</v>
      </c>
      <c r="G371" s="49"/>
    </row>
    <row r="372" spans="1:20" s="87" customFormat="1" ht="14.25" customHeight="1" x14ac:dyDescent="0.25">
      <c r="A372" s="148" t="s">
        <v>488</v>
      </c>
      <c r="B372" s="136" t="s">
        <v>370</v>
      </c>
      <c r="C372" s="18">
        <v>21.36</v>
      </c>
      <c r="D372" s="137" t="s">
        <v>10</v>
      </c>
      <c r="E372" s="278">
        <v>585.79</v>
      </c>
      <c r="F372" s="86">
        <f>ROUND(C372*E372,2)</f>
        <v>12512.47</v>
      </c>
      <c r="G372" s="49"/>
    </row>
    <row r="373" spans="1:20" s="87" customFormat="1" ht="14.25" customHeight="1" x14ac:dyDescent="0.25">
      <c r="A373" s="148" t="s">
        <v>489</v>
      </c>
      <c r="B373" s="143" t="s">
        <v>150</v>
      </c>
      <c r="C373" s="18">
        <v>15.91</v>
      </c>
      <c r="D373" s="137" t="s">
        <v>10</v>
      </c>
      <c r="E373" s="278">
        <v>124.91</v>
      </c>
      <c r="F373" s="86">
        <f>ROUND(C373*E373,2)</f>
        <v>1987.32</v>
      </c>
      <c r="G373" s="49"/>
    </row>
    <row r="374" spans="1:20" s="87" customFormat="1" ht="14.25" customHeight="1" x14ac:dyDescent="0.25">
      <c r="A374" s="145"/>
      <c r="B374" s="11"/>
      <c r="C374" s="169"/>
      <c r="D374" s="127"/>
      <c r="E374" s="9"/>
      <c r="F374" s="75"/>
      <c r="G374" s="49"/>
    </row>
    <row r="375" spans="1:20" s="87" customFormat="1" ht="14.25" customHeight="1" x14ac:dyDescent="0.25">
      <c r="A375" s="145">
        <v>2.2000000000000002</v>
      </c>
      <c r="B375" s="171" t="s">
        <v>459</v>
      </c>
      <c r="C375" s="169"/>
      <c r="D375" s="127"/>
      <c r="E375" s="9"/>
      <c r="F375" s="75"/>
      <c r="G375" s="49"/>
    </row>
    <row r="376" spans="1:20" s="87" customFormat="1" ht="14.25" customHeight="1" x14ac:dyDescent="0.25">
      <c r="A376" s="148" t="s">
        <v>490</v>
      </c>
      <c r="B376" s="147" t="s">
        <v>362</v>
      </c>
      <c r="C376" s="18">
        <v>10.56</v>
      </c>
      <c r="D376" s="137" t="s">
        <v>10</v>
      </c>
      <c r="E376" s="278">
        <v>13673.09</v>
      </c>
      <c r="F376" s="12">
        <f>ROUND(C376*E376,2)</f>
        <v>144387.82999999999</v>
      </c>
      <c r="G376" s="49"/>
    </row>
    <row r="377" spans="1:20" s="51" customFormat="1" ht="14.25" customHeight="1" x14ac:dyDescent="0.25">
      <c r="A377" s="148" t="s">
        <v>491</v>
      </c>
      <c r="B377" s="10" t="s">
        <v>363</v>
      </c>
      <c r="C377" s="18">
        <v>12.44</v>
      </c>
      <c r="D377" s="137" t="s">
        <v>10</v>
      </c>
      <c r="E377" s="278">
        <v>29177.62</v>
      </c>
      <c r="F377" s="12">
        <f>ROUND(C377*E377,2)</f>
        <v>362969.59</v>
      </c>
      <c r="G377" s="49"/>
    </row>
    <row r="378" spans="1:20" s="53" customFormat="1" ht="14.25" customHeight="1" x14ac:dyDescent="0.25">
      <c r="A378" s="194"/>
      <c r="B378" s="195"/>
      <c r="C378" s="196"/>
      <c r="D378" s="197"/>
      <c r="E378" s="9"/>
      <c r="F378" s="88"/>
      <c r="G378" s="49"/>
      <c r="H378" s="52"/>
      <c r="I378" s="52"/>
      <c r="J378" s="52"/>
      <c r="K378" s="52"/>
      <c r="L378" s="52"/>
      <c r="M378" s="52"/>
      <c r="N378" s="52"/>
      <c r="O378" s="52"/>
      <c r="P378" s="52"/>
      <c r="Q378" s="52"/>
      <c r="R378" s="52"/>
      <c r="S378" s="52"/>
      <c r="T378" s="52"/>
    </row>
    <row r="379" spans="1:20" s="53" customFormat="1" ht="14.25" customHeight="1" x14ac:dyDescent="0.25">
      <c r="A379" s="145">
        <v>2.2999999999999998</v>
      </c>
      <c r="B379" s="11" t="s">
        <v>364</v>
      </c>
      <c r="C379" s="169"/>
      <c r="D379" s="127"/>
      <c r="E379" s="9"/>
      <c r="F379" s="75"/>
      <c r="G379" s="49"/>
      <c r="H379" s="52"/>
      <c r="I379" s="52"/>
      <c r="J379" s="52"/>
      <c r="K379" s="52"/>
      <c r="L379" s="52"/>
      <c r="M379" s="52"/>
      <c r="N379" s="52"/>
      <c r="O379" s="52"/>
      <c r="P379" s="52"/>
      <c r="Q379" s="52"/>
      <c r="R379" s="52"/>
      <c r="S379" s="52"/>
      <c r="T379" s="52"/>
    </row>
    <row r="380" spans="1:20" s="53" customFormat="1" ht="14.25" customHeight="1" x14ac:dyDescent="0.25">
      <c r="A380" s="148" t="s">
        <v>492</v>
      </c>
      <c r="B380" s="147" t="s">
        <v>365</v>
      </c>
      <c r="C380" s="18">
        <v>39</v>
      </c>
      <c r="D380" s="137" t="s">
        <v>12</v>
      </c>
      <c r="E380" s="278">
        <v>70.28</v>
      </c>
      <c r="F380" s="12">
        <f>ROUND(C380*E380,2)</f>
        <v>2740.92</v>
      </c>
      <c r="G380" s="49"/>
      <c r="H380" s="52"/>
      <c r="I380" s="52"/>
      <c r="J380" s="52"/>
      <c r="K380" s="52"/>
      <c r="L380" s="52"/>
      <c r="M380" s="52"/>
      <c r="N380" s="52"/>
      <c r="O380" s="52"/>
      <c r="P380" s="52"/>
      <c r="Q380" s="52"/>
      <c r="R380" s="52"/>
      <c r="S380" s="52"/>
      <c r="T380" s="52"/>
    </row>
    <row r="381" spans="1:20" s="53" customFormat="1" ht="14.25" customHeight="1" x14ac:dyDescent="0.25">
      <c r="A381" s="148" t="s">
        <v>493</v>
      </c>
      <c r="B381" s="10" t="s">
        <v>212</v>
      </c>
      <c r="C381" s="18">
        <v>39</v>
      </c>
      <c r="D381" s="137" t="s">
        <v>12</v>
      </c>
      <c r="E381" s="278">
        <v>300.98</v>
      </c>
      <c r="F381" s="12">
        <f>ROUND(C381*E381,2)</f>
        <v>11738.22</v>
      </c>
      <c r="G381" s="49"/>
      <c r="H381" s="52"/>
      <c r="I381" s="52"/>
      <c r="J381" s="52"/>
      <c r="K381" s="52"/>
      <c r="L381" s="52"/>
      <c r="M381" s="52"/>
      <c r="N381" s="52"/>
      <c r="O381" s="52"/>
      <c r="P381" s="52"/>
      <c r="Q381" s="52"/>
      <c r="R381" s="52"/>
      <c r="S381" s="52"/>
      <c r="T381" s="52"/>
    </row>
    <row r="382" spans="1:20" s="49" customFormat="1" ht="14.25" customHeight="1" x14ac:dyDescent="0.25">
      <c r="A382" s="148" t="s">
        <v>494</v>
      </c>
      <c r="B382" s="10" t="s">
        <v>22</v>
      </c>
      <c r="C382" s="18">
        <v>60</v>
      </c>
      <c r="D382" s="137" t="s">
        <v>91</v>
      </c>
      <c r="E382" s="278">
        <v>67.290000000000006</v>
      </c>
      <c r="F382" s="12">
        <f>ROUND(C382*E382,2)</f>
        <v>4037.4</v>
      </c>
    </row>
    <row r="383" spans="1:20" s="49" customFormat="1" ht="14.25" customHeight="1" x14ac:dyDescent="0.25">
      <c r="A383" s="194"/>
      <c r="B383" s="195"/>
      <c r="C383" s="196"/>
      <c r="D383" s="197"/>
      <c r="E383" s="9"/>
      <c r="F383" s="88"/>
    </row>
    <row r="384" spans="1:20" s="49" customFormat="1" ht="14.25" customHeight="1" x14ac:dyDescent="0.25">
      <c r="A384" s="190">
        <v>3</v>
      </c>
      <c r="B384" s="191" t="s">
        <v>166</v>
      </c>
      <c r="C384" s="18"/>
      <c r="D384" s="137"/>
      <c r="E384" s="9"/>
      <c r="F384" s="86"/>
    </row>
    <row r="385" spans="1:6" s="49" customFormat="1" ht="14.25" customHeight="1" x14ac:dyDescent="0.25">
      <c r="A385" s="192">
        <f>+A384+0.1</f>
        <v>3.1</v>
      </c>
      <c r="B385" s="193" t="s">
        <v>354</v>
      </c>
      <c r="C385" s="18">
        <v>65</v>
      </c>
      <c r="D385" s="137" t="s">
        <v>11</v>
      </c>
      <c r="E385" s="278">
        <v>538.88</v>
      </c>
      <c r="F385" s="86">
        <f t="shared" ref="F385:F391" si="34">ROUND(C385*E385,2)</f>
        <v>35027.199999999997</v>
      </c>
    </row>
    <row r="386" spans="1:6" s="49" customFormat="1" ht="14.25" customHeight="1" x14ac:dyDescent="0.25">
      <c r="A386" s="192">
        <f t="shared" ref="A386:A391" si="35">+A385+0.1</f>
        <v>3.2</v>
      </c>
      <c r="B386" s="193" t="s">
        <v>352</v>
      </c>
      <c r="C386" s="18">
        <v>212.34</v>
      </c>
      <c r="D386" s="137" t="s">
        <v>11</v>
      </c>
      <c r="E386" s="278">
        <v>986.68</v>
      </c>
      <c r="F386" s="86">
        <f t="shared" si="34"/>
        <v>209511.63</v>
      </c>
    </row>
    <row r="387" spans="1:6" s="49" customFormat="1" ht="14.25" customHeight="1" x14ac:dyDescent="0.25">
      <c r="A387" s="192">
        <f t="shared" si="35"/>
        <v>3.3000000000000003</v>
      </c>
      <c r="B387" s="193" t="s">
        <v>353</v>
      </c>
      <c r="C387" s="18">
        <v>46.37</v>
      </c>
      <c r="D387" s="137" t="s">
        <v>11</v>
      </c>
      <c r="E387" s="278">
        <v>2699.14</v>
      </c>
      <c r="F387" s="86">
        <f t="shared" si="34"/>
        <v>125159.12</v>
      </c>
    </row>
    <row r="388" spans="1:6" s="49" customFormat="1" ht="14.25" customHeight="1" x14ac:dyDescent="0.25">
      <c r="A388" s="192">
        <f t="shared" si="35"/>
        <v>3.4000000000000004</v>
      </c>
      <c r="B388" s="193" t="s">
        <v>344</v>
      </c>
      <c r="C388" s="18">
        <v>105.55</v>
      </c>
      <c r="D388" s="137" t="s">
        <v>11</v>
      </c>
      <c r="E388" s="278">
        <v>4683.71</v>
      </c>
      <c r="F388" s="86">
        <f t="shared" si="34"/>
        <v>494365.59</v>
      </c>
    </row>
    <row r="389" spans="1:6" s="49" customFormat="1" ht="14.25" customHeight="1" x14ac:dyDescent="0.25">
      <c r="A389" s="192">
        <f t="shared" si="35"/>
        <v>3.5000000000000004</v>
      </c>
      <c r="B389" s="193" t="s">
        <v>343</v>
      </c>
      <c r="C389" s="18">
        <v>79.73</v>
      </c>
      <c r="D389" s="137" t="s">
        <v>11</v>
      </c>
      <c r="E389" s="278">
        <v>16522.37</v>
      </c>
      <c r="F389" s="86">
        <f t="shared" si="34"/>
        <v>1317328.56</v>
      </c>
    </row>
    <row r="390" spans="1:6" s="49" customFormat="1" ht="14.25" customHeight="1" x14ac:dyDescent="0.25">
      <c r="A390" s="192">
        <f t="shared" si="35"/>
        <v>3.6000000000000005</v>
      </c>
      <c r="B390" s="10" t="s">
        <v>342</v>
      </c>
      <c r="C390" s="8">
        <v>38</v>
      </c>
      <c r="D390" s="146" t="s">
        <v>11</v>
      </c>
      <c r="E390" s="278">
        <v>7659.14</v>
      </c>
      <c r="F390" s="86">
        <f t="shared" si="34"/>
        <v>291047.32</v>
      </c>
    </row>
    <row r="391" spans="1:6" s="49" customFormat="1" ht="14.25" customHeight="1" x14ac:dyDescent="0.25">
      <c r="A391" s="192">
        <f t="shared" si="35"/>
        <v>3.7000000000000006</v>
      </c>
      <c r="B391" s="193" t="s">
        <v>495</v>
      </c>
      <c r="C391" s="18">
        <v>468.54</v>
      </c>
      <c r="D391" s="137" t="s">
        <v>11</v>
      </c>
      <c r="E391" s="278">
        <v>5071.7</v>
      </c>
      <c r="F391" s="86">
        <f t="shared" si="34"/>
        <v>2376294.3199999998</v>
      </c>
    </row>
    <row r="392" spans="1:6" s="49" customFormat="1" ht="14.25" customHeight="1" x14ac:dyDescent="0.25">
      <c r="A392" s="192"/>
      <c r="B392" s="193"/>
      <c r="C392" s="8"/>
      <c r="D392" s="146"/>
      <c r="E392" s="9"/>
      <c r="F392" s="86"/>
    </row>
    <row r="393" spans="1:6" s="49" customFormat="1" ht="14.25" customHeight="1" x14ac:dyDescent="0.25">
      <c r="A393" s="190">
        <v>4</v>
      </c>
      <c r="B393" s="191" t="s">
        <v>167</v>
      </c>
      <c r="C393" s="18"/>
      <c r="D393" s="137"/>
      <c r="E393" s="9"/>
      <c r="F393" s="86"/>
    </row>
    <row r="394" spans="1:6" s="49" customFormat="1" ht="14.25" customHeight="1" x14ac:dyDescent="0.25">
      <c r="A394" s="192">
        <f>+A393+0.1</f>
        <v>4.0999999999999996</v>
      </c>
      <c r="B394" s="193" t="s">
        <v>354</v>
      </c>
      <c r="C394" s="18">
        <v>65</v>
      </c>
      <c r="D394" s="137" t="s">
        <v>11</v>
      </c>
      <c r="E394" s="278">
        <v>106.94</v>
      </c>
      <c r="F394" s="86">
        <f t="shared" ref="F394:F400" si="36">ROUND(C394*E394,2)</f>
        <v>6951.1</v>
      </c>
    </row>
    <row r="395" spans="1:6" s="49" customFormat="1" ht="14.25" customHeight="1" x14ac:dyDescent="0.25">
      <c r="A395" s="192">
        <f t="shared" ref="A395:A400" si="37">+A394+0.1</f>
        <v>4.1999999999999993</v>
      </c>
      <c r="B395" s="193" t="s">
        <v>352</v>
      </c>
      <c r="C395" s="18">
        <v>212.34</v>
      </c>
      <c r="D395" s="137" t="s">
        <v>11</v>
      </c>
      <c r="E395" s="278">
        <v>171.58</v>
      </c>
      <c r="F395" s="86">
        <f t="shared" si="36"/>
        <v>36433.300000000003</v>
      </c>
    </row>
    <row r="396" spans="1:6" s="49" customFormat="1" ht="14.25" customHeight="1" x14ac:dyDescent="0.25">
      <c r="A396" s="192">
        <f t="shared" si="37"/>
        <v>4.2999999999999989</v>
      </c>
      <c r="B396" s="193" t="s">
        <v>353</v>
      </c>
      <c r="C396" s="18">
        <v>46.37</v>
      </c>
      <c r="D396" s="137" t="s">
        <v>11</v>
      </c>
      <c r="E396" s="278">
        <v>132.63999999999999</v>
      </c>
      <c r="F396" s="86">
        <f t="shared" si="36"/>
        <v>6150.52</v>
      </c>
    </row>
    <row r="397" spans="1:6" s="49" customFormat="1" ht="14.25" customHeight="1" x14ac:dyDescent="0.25">
      <c r="A397" s="192">
        <f t="shared" si="37"/>
        <v>4.3999999999999986</v>
      </c>
      <c r="B397" s="193" t="s">
        <v>344</v>
      </c>
      <c r="C397" s="18">
        <v>105.55</v>
      </c>
      <c r="D397" s="137" t="s">
        <v>11</v>
      </c>
      <c r="E397" s="278">
        <v>228.05</v>
      </c>
      <c r="F397" s="86">
        <f t="shared" si="36"/>
        <v>24070.68</v>
      </c>
    </row>
    <row r="398" spans="1:6" s="49" customFormat="1" ht="14.25" customHeight="1" x14ac:dyDescent="0.25">
      <c r="A398" s="192">
        <f t="shared" si="37"/>
        <v>4.4999999999999982</v>
      </c>
      <c r="B398" s="193" t="s">
        <v>343</v>
      </c>
      <c r="C398" s="18">
        <v>79.73</v>
      </c>
      <c r="D398" s="137" t="s">
        <v>11</v>
      </c>
      <c r="E398" s="278">
        <v>680.69</v>
      </c>
      <c r="F398" s="86">
        <f t="shared" si="36"/>
        <v>54271.41</v>
      </c>
    </row>
    <row r="399" spans="1:6" s="49" customFormat="1" ht="14.25" customHeight="1" x14ac:dyDescent="0.25">
      <c r="A399" s="192">
        <f t="shared" si="37"/>
        <v>4.5999999999999979</v>
      </c>
      <c r="B399" s="10" t="s">
        <v>342</v>
      </c>
      <c r="C399" s="8">
        <v>38</v>
      </c>
      <c r="D399" s="137" t="s">
        <v>11</v>
      </c>
      <c r="E399" s="278">
        <v>799.96</v>
      </c>
      <c r="F399" s="86">
        <f t="shared" si="36"/>
        <v>30398.48</v>
      </c>
    </row>
    <row r="400" spans="1:6" s="49" customFormat="1" ht="14.25" customHeight="1" x14ac:dyDescent="0.25">
      <c r="A400" s="192">
        <f t="shared" si="37"/>
        <v>4.6999999999999975</v>
      </c>
      <c r="B400" s="193" t="s">
        <v>495</v>
      </c>
      <c r="C400" s="18">
        <v>468.54</v>
      </c>
      <c r="D400" s="137" t="s">
        <v>11</v>
      </c>
      <c r="E400" s="278">
        <v>309.01</v>
      </c>
      <c r="F400" s="86">
        <f t="shared" si="36"/>
        <v>144783.54999999999</v>
      </c>
    </row>
    <row r="401" spans="1:7" s="49" customFormat="1" ht="14.25" customHeight="1" x14ac:dyDescent="0.25">
      <c r="A401" s="192"/>
      <c r="B401" s="193"/>
      <c r="C401" s="8"/>
      <c r="D401" s="137"/>
      <c r="E401" s="9"/>
      <c r="F401" s="86"/>
    </row>
    <row r="402" spans="1:7" s="49" customFormat="1" ht="14.25" customHeight="1" x14ac:dyDescent="0.25">
      <c r="A402" s="190">
        <v>5</v>
      </c>
      <c r="B402" s="191" t="s">
        <v>168</v>
      </c>
      <c r="C402" s="18"/>
      <c r="D402" s="137"/>
      <c r="E402" s="9"/>
      <c r="F402" s="86"/>
    </row>
    <row r="403" spans="1:7" s="49" customFormat="1" ht="14.25" customHeight="1" x14ac:dyDescent="0.25">
      <c r="A403" s="192">
        <f>+A402+0.1</f>
        <v>5.0999999999999996</v>
      </c>
      <c r="B403" s="198" t="s">
        <v>361</v>
      </c>
      <c r="C403" s="18">
        <v>2</v>
      </c>
      <c r="D403" s="137" t="s">
        <v>7</v>
      </c>
      <c r="E403" s="278">
        <v>1818.16</v>
      </c>
      <c r="F403" s="86">
        <f t="shared" ref="F403:F414" si="38">ROUND(C403*E403,2)</f>
        <v>3636.32</v>
      </c>
    </row>
    <row r="404" spans="1:7" s="49" customFormat="1" ht="14.25" customHeight="1" x14ac:dyDescent="0.25">
      <c r="A404" s="192">
        <f t="shared" ref="A404:A411" si="39">+A403+0.1</f>
        <v>5.1999999999999993</v>
      </c>
      <c r="B404" s="198" t="s">
        <v>169</v>
      </c>
      <c r="C404" s="18">
        <v>12</v>
      </c>
      <c r="D404" s="137" t="s">
        <v>7</v>
      </c>
      <c r="E404" s="278">
        <v>4142.1099999999997</v>
      </c>
      <c r="F404" s="86">
        <f t="shared" si="38"/>
        <v>49705.32</v>
      </c>
    </row>
    <row r="405" spans="1:7" s="49" customFormat="1" ht="14.25" customHeight="1" x14ac:dyDescent="0.25">
      <c r="A405" s="192">
        <f t="shared" si="39"/>
        <v>5.2999999999999989</v>
      </c>
      <c r="B405" s="198" t="s">
        <v>170</v>
      </c>
      <c r="C405" s="18">
        <v>1</v>
      </c>
      <c r="D405" s="137" t="s">
        <v>7</v>
      </c>
      <c r="E405" s="278">
        <v>12126.03</v>
      </c>
      <c r="F405" s="86">
        <f t="shared" si="38"/>
        <v>12126.03</v>
      </c>
    </row>
    <row r="406" spans="1:7" s="49" customFormat="1" ht="14.25" customHeight="1" x14ac:dyDescent="0.25">
      <c r="A406" s="192">
        <f t="shared" si="39"/>
        <v>5.3999999999999986</v>
      </c>
      <c r="B406" s="198" t="s">
        <v>171</v>
      </c>
      <c r="C406" s="18">
        <v>2</v>
      </c>
      <c r="D406" s="137" t="s">
        <v>7</v>
      </c>
      <c r="E406" s="278">
        <v>13691.52</v>
      </c>
      <c r="F406" s="86">
        <f t="shared" si="38"/>
        <v>27383.040000000001</v>
      </c>
    </row>
    <row r="407" spans="1:7" s="51" customFormat="1" ht="14.25" customHeight="1" x14ac:dyDescent="0.25">
      <c r="A407" s="192">
        <f t="shared" si="39"/>
        <v>5.4999999999999982</v>
      </c>
      <c r="B407" s="198" t="s">
        <v>172</v>
      </c>
      <c r="C407" s="18">
        <v>1</v>
      </c>
      <c r="D407" s="137" t="s">
        <v>7</v>
      </c>
      <c r="E407" s="278">
        <v>14499.52</v>
      </c>
      <c r="F407" s="86">
        <f t="shared" si="38"/>
        <v>14499.52</v>
      </c>
      <c r="G407" s="49"/>
    </row>
    <row r="408" spans="1:7" s="51" customFormat="1" ht="14.25" customHeight="1" x14ac:dyDescent="0.25">
      <c r="A408" s="192">
        <f t="shared" si="39"/>
        <v>5.5999999999999979</v>
      </c>
      <c r="B408" s="198" t="s">
        <v>173</v>
      </c>
      <c r="C408" s="18">
        <v>1</v>
      </c>
      <c r="D408" s="137" t="s">
        <v>7</v>
      </c>
      <c r="E408" s="278">
        <v>26423.08</v>
      </c>
      <c r="F408" s="86">
        <f t="shared" si="38"/>
        <v>26423.08</v>
      </c>
      <c r="G408" s="49"/>
    </row>
    <row r="409" spans="1:7" s="51" customFormat="1" ht="14.25" customHeight="1" x14ac:dyDescent="0.25">
      <c r="A409" s="192">
        <f t="shared" si="39"/>
        <v>5.6999999999999975</v>
      </c>
      <c r="B409" s="198" t="s">
        <v>174</v>
      </c>
      <c r="C409" s="18">
        <v>3</v>
      </c>
      <c r="D409" s="137" t="s">
        <v>7</v>
      </c>
      <c r="E409" s="278">
        <v>4184.42</v>
      </c>
      <c r="F409" s="86">
        <f t="shared" si="38"/>
        <v>12553.26</v>
      </c>
      <c r="G409" s="49"/>
    </row>
    <row r="410" spans="1:7" s="49" customFormat="1" ht="14.25" customHeight="1" x14ac:dyDescent="0.25">
      <c r="A410" s="192">
        <f t="shared" si="39"/>
        <v>5.7999999999999972</v>
      </c>
      <c r="B410" s="198" t="s">
        <v>175</v>
      </c>
      <c r="C410" s="18">
        <v>1</v>
      </c>
      <c r="D410" s="137" t="s">
        <v>7</v>
      </c>
      <c r="E410" s="278">
        <v>13804.64</v>
      </c>
      <c r="F410" s="86">
        <f t="shared" si="38"/>
        <v>13804.64</v>
      </c>
    </row>
    <row r="411" spans="1:7" s="49" customFormat="1" ht="14.25" customHeight="1" x14ac:dyDescent="0.25">
      <c r="A411" s="192">
        <f t="shared" si="39"/>
        <v>5.8999999999999968</v>
      </c>
      <c r="B411" s="198" t="s">
        <v>176</v>
      </c>
      <c r="C411" s="18">
        <v>1</v>
      </c>
      <c r="D411" s="137" t="s">
        <v>7</v>
      </c>
      <c r="E411" s="278">
        <v>15444.88</v>
      </c>
      <c r="F411" s="86">
        <f t="shared" si="38"/>
        <v>15444.88</v>
      </c>
    </row>
    <row r="412" spans="1:7" s="49" customFormat="1" ht="14.25" customHeight="1" x14ac:dyDescent="0.25">
      <c r="A412" s="199">
        <f>+A403</f>
        <v>5.0999999999999996</v>
      </c>
      <c r="B412" s="198" t="s">
        <v>177</v>
      </c>
      <c r="C412" s="18">
        <v>1</v>
      </c>
      <c r="D412" s="137" t="s">
        <v>7</v>
      </c>
      <c r="E412" s="278">
        <v>16677.080000000002</v>
      </c>
      <c r="F412" s="86">
        <f t="shared" si="38"/>
        <v>16677.080000000002</v>
      </c>
    </row>
    <row r="413" spans="1:7" s="49" customFormat="1" ht="14.25" customHeight="1" x14ac:dyDescent="0.25">
      <c r="A413" s="199">
        <f>+A412+0.01</f>
        <v>5.1099999999999994</v>
      </c>
      <c r="B413" s="198" t="s">
        <v>178</v>
      </c>
      <c r="C413" s="18">
        <v>1</v>
      </c>
      <c r="D413" s="137" t="s">
        <v>7</v>
      </c>
      <c r="E413" s="278">
        <v>24626.27</v>
      </c>
      <c r="F413" s="86">
        <f t="shared" si="38"/>
        <v>24626.27</v>
      </c>
    </row>
    <row r="414" spans="1:7" s="49" customFormat="1" ht="14.25" customHeight="1" x14ac:dyDescent="0.25">
      <c r="A414" s="199">
        <f>+A413+0.01</f>
        <v>5.1199999999999992</v>
      </c>
      <c r="B414" s="198" t="s">
        <v>464</v>
      </c>
      <c r="C414" s="18">
        <v>26</v>
      </c>
      <c r="D414" s="137" t="s">
        <v>7</v>
      </c>
      <c r="E414" s="278">
        <v>3046.67</v>
      </c>
      <c r="F414" s="86">
        <f t="shared" si="38"/>
        <v>79213.42</v>
      </c>
    </row>
    <row r="415" spans="1:7" s="49" customFormat="1" ht="14.25" customHeight="1" x14ac:dyDescent="0.25">
      <c r="A415" s="190"/>
      <c r="B415" s="191"/>
      <c r="C415" s="18"/>
      <c r="D415" s="137"/>
      <c r="E415" s="9"/>
      <c r="F415" s="86"/>
    </row>
    <row r="416" spans="1:7" s="49" customFormat="1" ht="14.25" customHeight="1" x14ac:dyDescent="0.25">
      <c r="A416" s="190">
        <v>6</v>
      </c>
      <c r="B416" s="191" t="s">
        <v>179</v>
      </c>
      <c r="C416" s="18"/>
      <c r="D416" s="137"/>
      <c r="E416" s="9"/>
      <c r="F416" s="86"/>
    </row>
    <row r="417" spans="1:7" s="49" customFormat="1" ht="14.25" customHeight="1" x14ac:dyDescent="0.25">
      <c r="A417" s="192">
        <f>+A416+0.1</f>
        <v>6.1</v>
      </c>
      <c r="B417" s="193" t="s">
        <v>500</v>
      </c>
      <c r="C417" s="18">
        <v>1</v>
      </c>
      <c r="D417" s="137" t="s">
        <v>7</v>
      </c>
      <c r="E417" s="278">
        <v>31931.03</v>
      </c>
      <c r="F417" s="86">
        <f t="shared" ref="F417:F422" si="40">ROUND(C417*E417,2)</f>
        <v>31931.03</v>
      </c>
    </row>
    <row r="418" spans="1:7" s="49" customFormat="1" ht="14.25" customHeight="1" x14ac:dyDescent="0.25">
      <c r="A418" s="192">
        <f>+A417+0.1</f>
        <v>6.1999999999999993</v>
      </c>
      <c r="B418" s="193" t="s">
        <v>497</v>
      </c>
      <c r="C418" s="18">
        <v>1</v>
      </c>
      <c r="D418" s="137" t="s">
        <v>7</v>
      </c>
      <c r="E418" s="278">
        <v>103872.64</v>
      </c>
      <c r="F418" s="86">
        <f t="shared" si="40"/>
        <v>103872.64</v>
      </c>
    </row>
    <row r="419" spans="1:7" s="49" customFormat="1" ht="14.25" customHeight="1" x14ac:dyDescent="0.25">
      <c r="A419" s="192">
        <f>+A418+0.1</f>
        <v>6.2999999999999989</v>
      </c>
      <c r="B419" s="193" t="s">
        <v>498</v>
      </c>
      <c r="C419" s="18">
        <v>1</v>
      </c>
      <c r="D419" s="137" t="s">
        <v>7</v>
      </c>
      <c r="E419" s="278">
        <v>540173.42000000004</v>
      </c>
      <c r="F419" s="86">
        <f t="shared" si="40"/>
        <v>540173.42000000004</v>
      </c>
    </row>
    <row r="420" spans="1:7" s="49" customFormat="1" ht="14.25" customHeight="1" x14ac:dyDescent="0.25">
      <c r="A420" s="192">
        <f>+A419+0.1</f>
        <v>6.3999999999999986</v>
      </c>
      <c r="B420" s="193" t="s">
        <v>499</v>
      </c>
      <c r="C420" s="18">
        <v>1</v>
      </c>
      <c r="D420" s="137" t="s">
        <v>7</v>
      </c>
      <c r="E420" s="278">
        <v>786988.97</v>
      </c>
      <c r="F420" s="86">
        <f t="shared" si="40"/>
        <v>786988.97</v>
      </c>
    </row>
    <row r="421" spans="1:7" s="49" customFormat="1" ht="26.4" x14ac:dyDescent="0.25">
      <c r="A421" s="192">
        <f>+A419+0.1</f>
        <v>6.3999999999999986</v>
      </c>
      <c r="B421" s="193" t="s">
        <v>180</v>
      </c>
      <c r="C421" s="18">
        <v>5</v>
      </c>
      <c r="D421" s="137" t="s">
        <v>7</v>
      </c>
      <c r="E421" s="278">
        <v>58846.77</v>
      </c>
      <c r="F421" s="86">
        <f t="shared" si="40"/>
        <v>294233.84999999998</v>
      </c>
    </row>
    <row r="422" spans="1:7" s="49" customFormat="1" ht="14.25" customHeight="1" x14ac:dyDescent="0.25">
      <c r="A422" s="192">
        <f>+A421+0.1</f>
        <v>6.4999999999999982</v>
      </c>
      <c r="B422" s="193" t="s">
        <v>496</v>
      </c>
      <c r="C422" s="18">
        <v>4</v>
      </c>
      <c r="D422" s="137" t="s">
        <v>7</v>
      </c>
      <c r="E422" s="278">
        <v>44813.22</v>
      </c>
      <c r="F422" s="86">
        <f t="shared" si="40"/>
        <v>179252.88</v>
      </c>
    </row>
    <row r="423" spans="1:7" ht="14.25" customHeight="1" x14ac:dyDescent="0.25">
      <c r="A423" s="148"/>
      <c r="B423" s="143"/>
      <c r="C423" s="8"/>
      <c r="D423" s="146"/>
      <c r="E423" s="9"/>
      <c r="F423" s="13"/>
      <c r="G423" s="49"/>
    </row>
    <row r="424" spans="1:7" ht="14.25" customHeight="1" x14ac:dyDescent="0.25">
      <c r="A424" s="170" t="s">
        <v>446</v>
      </c>
      <c r="B424" s="132" t="s">
        <v>434</v>
      </c>
      <c r="C424" s="200"/>
      <c r="D424" s="166"/>
      <c r="E424" s="9"/>
      <c r="F424" s="3">
        <f t="shared" ref="F424:F444" si="41">ROUND((C424*E424),2)</f>
        <v>0</v>
      </c>
      <c r="G424" s="49"/>
    </row>
    <row r="425" spans="1:7" ht="14.25" customHeight="1" x14ac:dyDescent="0.25">
      <c r="A425" s="166"/>
      <c r="B425" s="136"/>
      <c r="C425" s="200"/>
      <c r="D425" s="166"/>
      <c r="E425" s="9"/>
      <c r="F425" s="3">
        <f t="shared" si="41"/>
        <v>0</v>
      </c>
      <c r="G425" s="49"/>
    </row>
    <row r="426" spans="1:7" ht="14.25" customHeight="1" x14ac:dyDescent="0.25">
      <c r="A426" s="201">
        <v>1</v>
      </c>
      <c r="B426" s="202" t="s">
        <v>435</v>
      </c>
      <c r="C426" s="203">
        <v>1</v>
      </c>
      <c r="D426" s="204" t="s">
        <v>7</v>
      </c>
      <c r="E426" s="278">
        <v>4657.28</v>
      </c>
      <c r="F426" s="3">
        <f t="shared" si="41"/>
        <v>4657.28</v>
      </c>
      <c r="G426" s="49"/>
    </row>
    <row r="427" spans="1:7" ht="14.25" customHeight="1" x14ac:dyDescent="0.25">
      <c r="A427" s="166"/>
      <c r="B427" s="136"/>
      <c r="C427" s="200"/>
      <c r="D427" s="166"/>
      <c r="E427" s="9"/>
      <c r="F427" s="3">
        <f t="shared" si="41"/>
        <v>0</v>
      </c>
      <c r="G427" s="49"/>
    </row>
    <row r="428" spans="1:7" ht="14.25" customHeight="1" x14ac:dyDescent="0.25">
      <c r="A428" s="205">
        <v>2</v>
      </c>
      <c r="B428" s="206" t="s">
        <v>14</v>
      </c>
      <c r="C428" s="207"/>
      <c r="D428" s="208"/>
      <c r="E428" s="9"/>
      <c r="F428" s="3">
        <f t="shared" si="41"/>
        <v>0</v>
      </c>
      <c r="G428" s="49"/>
    </row>
    <row r="429" spans="1:7" ht="14.25" customHeight="1" x14ac:dyDescent="0.25">
      <c r="A429" s="209">
        <v>2.1</v>
      </c>
      <c r="B429" s="4" t="s">
        <v>436</v>
      </c>
      <c r="C429" s="207">
        <v>12.3</v>
      </c>
      <c r="D429" s="208" t="s">
        <v>10</v>
      </c>
      <c r="E429" s="278">
        <v>131.47999999999999</v>
      </c>
      <c r="F429" s="3">
        <f t="shared" si="41"/>
        <v>1617.2</v>
      </c>
      <c r="G429" s="49"/>
    </row>
    <row r="430" spans="1:7" ht="14.25" customHeight="1" x14ac:dyDescent="0.25">
      <c r="A430" s="209">
        <v>2.2000000000000002</v>
      </c>
      <c r="B430" s="5" t="s">
        <v>437</v>
      </c>
      <c r="C430" s="207">
        <v>4.16</v>
      </c>
      <c r="D430" s="208" t="s">
        <v>10</v>
      </c>
      <c r="E430" s="278">
        <v>585.79</v>
      </c>
      <c r="F430" s="3">
        <f t="shared" si="41"/>
        <v>2436.89</v>
      </c>
      <c r="G430" s="49"/>
    </row>
    <row r="431" spans="1:7" ht="14.25" customHeight="1" x14ac:dyDescent="0.25">
      <c r="A431" s="209">
        <v>2.2999999999999998</v>
      </c>
      <c r="B431" s="144" t="s">
        <v>185</v>
      </c>
      <c r="C431" s="207">
        <v>3.33</v>
      </c>
      <c r="D431" s="208" t="s">
        <v>10</v>
      </c>
      <c r="E431" s="278">
        <v>152.34</v>
      </c>
      <c r="F431" s="3">
        <f t="shared" si="41"/>
        <v>507.29</v>
      </c>
      <c r="G431" s="49"/>
    </row>
    <row r="432" spans="1:7" ht="14.25" customHeight="1" x14ac:dyDescent="0.25">
      <c r="A432" s="209">
        <v>2.4</v>
      </c>
      <c r="B432" s="5" t="s">
        <v>130</v>
      </c>
      <c r="C432" s="207">
        <v>10.76</v>
      </c>
      <c r="D432" s="208" t="s">
        <v>10</v>
      </c>
      <c r="E432" s="278">
        <v>124.91</v>
      </c>
      <c r="F432" s="3">
        <f t="shared" si="41"/>
        <v>1344.03</v>
      </c>
      <c r="G432" s="49"/>
    </row>
    <row r="433" spans="1:7" ht="14.25" customHeight="1" x14ac:dyDescent="0.25">
      <c r="A433" s="210"/>
      <c r="B433" s="211"/>
      <c r="C433" s="212"/>
      <c r="D433" s="213"/>
      <c r="E433" s="9"/>
      <c r="F433" s="3">
        <f t="shared" si="41"/>
        <v>0</v>
      </c>
      <c r="G433" s="49"/>
    </row>
    <row r="434" spans="1:7" ht="14.25" customHeight="1" x14ac:dyDescent="0.25">
      <c r="A434" s="214">
        <v>3</v>
      </c>
      <c r="B434" s="215" t="s">
        <v>438</v>
      </c>
      <c r="C434" s="203"/>
      <c r="D434" s="204"/>
      <c r="E434" s="9"/>
      <c r="F434" s="3">
        <f t="shared" si="41"/>
        <v>0</v>
      </c>
      <c r="G434" s="49"/>
    </row>
    <row r="435" spans="1:7" ht="14.25" customHeight="1" x14ac:dyDescent="0.25">
      <c r="A435" s="210">
        <f>+A434+0.1</f>
        <v>3.1</v>
      </c>
      <c r="B435" s="211" t="s">
        <v>439</v>
      </c>
      <c r="C435" s="212">
        <v>2.36</v>
      </c>
      <c r="D435" s="213" t="s">
        <v>10</v>
      </c>
      <c r="E435" s="278">
        <v>17843.79</v>
      </c>
      <c r="F435" s="3">
        <f t="shared" si="41"/>
        <v>42111.34</v>
      </c>
      <c r="G435" s="49"/>
    </row>
    <row r="436" spans="1:7" ht="14.25" customHeight="1" x14ac:dyDescent="0.25">
      <c r="A436" s="210">
        <f>+A435+0.1</f>
        <v>3.2</v>
      </c>
      <c r="B436" s="211" t="s">
        <v>440</v>
      </c>
      <c r="C436" s="212">
        <v>1.92</v>
      </c>
      <c r="D436" s="213" t="s">
        <v>10</v>
      </c>
      <c r="E436" s="278">
        <v>10834.98</v>
      </c>
      <c r="F436" s="3">
        <f t="shared" si="41"/>
        <v>20803.16</v>
      </c>
      <c r="G436" s="49"/>
    </row>
    <row r="437" spans="1:7" ht="14.25" customHeight="1" x14ac:dyDescent="0.25">
      <c r="A437" s="210">
        <f>+A436+0.1</f>
        <v>3.3000000000000003</v>
      </c>
      <c r="B437" s="211" t="s">
        <v>441</v>
      </c>
      <c r="C437" s="212">
        <v>0.76</v>
      </c>
      <c r="D437" s="213" t="s">
        <v>10</v>
      </c>
      <c r="E437" s="278">
        <v>15484.69</v>
      </c>
      <c r="F437" s="3">
        <f t="shared" si="41"/>
        <v>11768.36</v>
      </c>
      <c r="G437" s="49"/>
    </row>
    <row r="438" spans="1:7" ht="14.25" customHeight="1" x14ac:dyDescent="0.25">
      <c r="A438" s="210">
        <f>+A437+0.1</f>
        <v>3.4000000000000004</v>
      </c>
      <c r="B438" s="211" t="s">
        <v>442</v>
      </c>
      <c r="C438" s="212">
        <v>3.46</v>
      </c>
      <c r="D438" s="213" t="s">
        <v>10</v>
      </c>
      <c r="E438" s="278">
        <v>26909.67</v>
      </c>
      <c r="F438" s="3">
        <f t="shared" si="41"/>
        <v>93107.46</v>
      </c>
      <c r="G438" s="49"/>
    </row>
    <row r="439" spans="1:7" ht="14.25" customHeight="1" x14ac:dyDescent="0.25">
      <c r="A439" s="136"/>
      <c r="B439" s="136"/>
      <c r="C439" s="200"/>
      <c r="D439" s="166"/>
      <c r="E439" s="9"/>
      <c r="F439" s="3">
        <f t="shared" si="41"/>
        <v>0</v>
      </c>
      <c r="G439" s="49"/>
    </row>
    <row r="440" spans="1:7" ht="14.25" customHeight="1" x14ac:dyDescent="0.25">
      <c r="A440" s="214">
        <v>4</v>
      </c>
      <c r="B440" s="215" t="s">
        <v>443</v>
      </c>
      <c r="C440" s="203"/>
      <c r="D440" s="204"/>
      <c r="E440" s="9"/>
      <c r="F440" s="3">
        <f t="shared" si="41"/>
        <v>0</v>
      </c>
      <c r="G440" s="49"/>
    </row>
    <row r="441" spans="1:7" ht="14.25" customHeight="1" x14ac:dyDescent="0.25">
      <c r="A441" s="210">
        <f>+A440+0.1</f>
        <v>4.0999999999999996</v>
      </c>
      <c r="B441" s="211" t="s">
        <v>212</v>
      </c>
      <c r="C441" s="212">
        <v>6.5</v>
      </c>
      <c r="D441" s="213" t="s">
        <v>12</v>
      </c>
      <c r="E441" s="278">
        <v>300.98</v>
      </c>
      <c r="F441" s="3">
        <f t="shared" si="41"/>
        <v>1956.37</v>
      </c>
      <c r="G441" s="49"/>
    </row>
    <row r="442" spans="1:7" ht="14.25" customHeight="1" x14ac:dyDescent="0.25">
      <c r="A442" s="210">
        <f>+A441+0.1</f>
        <v>4.1999999999999993</v>
      </c>
      <c r="B442" s="211" t="s">
        <v>444</v>
      </c>
      <c r="C442" s="212">
        <v>51.3</v>
      </c>
      <c r="D442" s="213" t="s">
        <v>11</v>
      </c>
      <c r="E442" s="278">
        <v>67.290000000000006</v>
      </c>
      <c r="F442" s="3">
        <f t="shared" si="41"/>
        <v>3451.98</v>
      </c>
      <c r="G442" s="49"/>
    </row>
    <row r="443" spans="1:7" ht="14.25" customHeight="1" x14ac:dyDescent="0.25">
      <c r="A443" s="136"/>
      <c r="B443" s="136"/>
      <c r="C443" s="200"/>
      <c r="D443" s="166"/>
      <c r="E443" s="2"/>
      <c r="F443" s="3">
        <f t="shared" si="41"/>
        <v>0</v>
      </c>
      <c r="G443" s="49"/>
    </row>
    <row r="444" spans="1:7" ht="14.25" customHeight="1" x14ac:dyDescent="0.25">
      <c r="A444" s="216">
        <v>5</v>
      </c>
      <c r="B444" s="6" t="s">
        <v>445</v>
      </c>
      <c r="C444" s="212">
        <v>1</v>
      </c>
      <c r="D444" s="213" t="s">
        <v>7</v>
      </c>
      <c r="E444" s="278">
        <v>12900.88</v>
      </c>
      <c r="F444" s="3">
        <f t="shared" si="41"/>
        <v>12900.88</v>
      </c>
      <c r="G444" s="49"/>
    </row>
    <row r="445" spans="1:7" ht="14.25" customHeight="1" x14ac:dyDescent="0.25">
      <c r="A445" s="217"/>
      <c r="B445" s="162" t="s">
        <v>58</v>
      </c>
      <c r="C445" s="169"/>
      <c r="D445" s="127"/>
      <c r="E445" s="89"/>
      <c r="F445" s="90">
        <f>ROUND(SUM(F79:F444),2)</f>
        <v>74636812.530000001</v>
      </c>
      <c r="G445" s="49"/>
    </row>
    <row r="446" spans="1:7" ht="14.25" customHeight="1" x14ac:dyDescent="0.25">
      <c r="A446" s="218"/>
      <c r="B446" s="219"/>
      <c r="C446" s="220"/>
      <c r="D446" s="221"/>
      <c r="E446" s="73"/>
      <c r="F446" s="91"/>
      <c r="G446" s="49"/>
    </row>
    <row r="447" spans="1:7" ht="14.25" customHeight="1" x14ac:dyDescent="0.25">
      <c r="A447" s="145" t="s">
        <v>59</v>
      </c>
      <c r="B447" s="222" t="s">
        <v>28</v>
      </c>
      <c r="C447" s="8"/>
      <c r="D447" s="164"/>
      <c r="E447" s="9"/>
      <c r="F447" s="13"/>
      <c r="G447" s="49"/>
    </row>
    <row r="448" spans="1:7" ht="14.25" customHeight="1" x14ac:dyDescent="0.25">
      <c r="A448" s="145"/>
      <c r="B448" s="222"/>
      <c r="C448" s="8"/>
      <c r="D448" s="164"/>
      <c r="E448" s="9"/>
      <c r="F448" s="13"/>
      <c r="G448" s="49"/>
    </row>
    <row r="449" spans="1:7" ht="14.25" customHeight="1" x14ac:dyDescent="0.25">
      <c r="A449" s="145">
        <v>1</v>
      </c>
      <c r="B449" s="222" t="s">
        <v>216</v>
      </c>
      <c r="C449" s="8"/>
      <c r="D449" s="164"/>
      <c r="E449" s="9"/>
      <c r="F449" s="13"/>
      <c r="G449" s="49"/>
    </row>
    <row r="450" spans="1:7" ht="14.25" customHeight="1" x14ac:dyDescent="0.25">
      <c r="A450" s="148">
        <f>+A449+0.1</f>
        <v>1.1000000000000001</v>
      </c>
      <c r="B450" s="174" t="s">
        <v>217</v>
      </c>
      <c r="C450" s="8">
        <v>56</v>
      </c>
      <c r="D450" s="146" t="s">
        <v>7</v>
      </c>
      <c r="E450" s="278">
        <v>30101.35</v>
      </c>
      <c r="F450" s="13">
        <f t="shared" ref="F450:F477" si="42">ROUND(C450*E450,2)</f>
        <v>1685675.6</v>
      </c>
      <c r="G450" s="49"/>
    </row>
    <row r="451" spans="1:7" ht="14.25" customHeight="1" x14ac:dyDescent="0.25">
      <c r="A451" s="148">
        <f t="shared" ref="A451:A458" si="43">+A450+0.1</f>
        <v>1.2000000000000002</v>
      </c>
      <c r="B451" s="174" t="s">
        <v>218</v>
      </c>
      <c r="C451" s="8">
        <v>9</v>
      </c>
      <c r="D451" s="146" t="s">
        <v>7</v>
      </c>
      <c r="E451" s="278">
        <v>34027.620000000003</v>
      </c>
      <c r="F451" s="13">
        <f t="shared" si="42"/>
        <v>306248.58</v>
      </c>
      <c r="G451" s="49"/>
    </row>
    <row r="452" spans="1:7" ht="14.25" customHeight="1" x14ac:dyDescent="0.25">
      <c r="A452" s="148">
        <f t="shared" si="43"/>
        <v>1.3000000000000003</v>
      </c>
      <c r="B452" s="174" t="s">
        <v>219</v>
      </c>
      <c r="C452" s="8">
        <v>1</v>
      </c>
      <c r="D452" s="146" t="s">
        <v>7</v>
      </c>
      <c r="E452" s="278">
        <v>51334.19</v>
      </c>
      <c r="F452" s="13">
        <f t="shared" si="42"/>
        <v>51334.19</v>
      </c>
      <c r="G452" s="49"/>
    </row>
    <row r="453" spans="1:7" ht="14.25" customHeight="1" x14ac:dyDescent="0.25">
      <c r="A453" s="148">
        <f t="shared" si="43"/>
        <v>1.4000000000000004</v>
      </c>
      <c r="B453" s="174" t="s">
        <v>220</v>
      </c>
      <c r="C453" s="8">
        <v>2</v>
      </c>
      <c r="D453" s="146" t="s">
        <v>7</v>
      </c>
      <c r="E453" s="278">
        <v>19448.09</v>
      </c>
      <c r="F453" s="13">
        <f t="shared" si="42"/>
        <v>38896.18</v>
      </c>
      <c r="G453" s="49"/>
    </row>
    <row r="454" spans="1:7" ht="14.25" customHeight="1" x14ac:dyDescent="0.25">
      <c r="A454" s="148">
        <f t="shared" si="43"/>
        <v>1.5000000000000004</v>
      </c>
      <c r="B454" s="174" t="s">
        <v>221</v>
      </c>
      <c r="C454" s="8">
        <v>43</v>
      </c>
      <c r="D454" s="146" t="s">
        <v>7</v>
      </c>
      <c r="E454" s="278">
        <v>12271.56</v>
      </c>
      <c r="F454" s="13">
        <f t="shared" si="42"/>
        <v>527677.07999999996</v>
      </c>
      <c r="G454" s="49"/>
    </row>
    <row r="455" spans="1:7" ht="14.25" customHeight="1" x14ac:dyDescent="0.25">
      <c r="A455" s="148">
        <f t="shared" si="43"/>
        <v>1.6000000000000005</v>
      </c>
      <c r="B455" s="174" t="s">
        <v>222</v>
      </c>
      <c r="C455" s="8">
        <v>14</v>
      </c>
      <c r="D455" s="146" t="s">
        <v>7</v>
      </c>
      <c r="E455" s="278">
        <v>20664.25</v>
      </c>
      <c r="F455" s="13">
        <f t="shared" si="42"/>
        <v>289299.5</v>
      </c>
      <c r="G455" s="49"/>
    </row>
    <row r="456" spans="1:7" ht="14.25" customHeight="1" x14ac:dyDescent="0.25">
      <c r="A456" s="148">
        <f t="shared" si="43"/>
        <v>1.7000000000000006</v>
      </c>
      <c r="B456" s="174" t="s">
        <v>223</v>
      </c>
      <c r="C456" s="8">
        <v>1</v>
      </c>
      <c r="D456" s="146" t="s">
        <v>7</v>
      </c>
      <c r="E456" s="278">
        <v>39313.040000000001</v>
      </c>
      <c r="F456" s="13">
        <f t="shared" si="42"/>
        <v>39313.040000000001</v>
      </c>
      <c r="G456" s="49"/>
    </row>
    <row r="457" spans="1:7" ht="14.25" customHeight="1" x14ac:dyDescent="0.25">
      <c r="A457" s="148">
        <f t="shared" si="43"/>
        <v>1.8000000000000007</v>
      </c>
      <c r="B457" s="174" t="s">
        <v>224</v>
      </c>
      <c r="C457" s="8">
        <v>6</v>
      </c>
      <c r="D457" s="146" t="s">
        <v>7</v>
      </c>
      <c r="E457" s="278">
        <v>31671.13</v>
      </c>
      <c r="F457" s="13">
        <f t="shared" si="42"/>
        <v>190026.78</v>
      </c>
      <c r="G457" s="49"/>
    </row>
    <row r="458" spans="1:7" ht="14.25" customHeight="1" x14ac:dyDescent="0.25">
      <c r="A458" s="148">
        <f t="shared" si="43"/>
        <v>1.9000000000000008</v>
      </c>
      <c r="B458" s="174" t="s">
        <v>225</v>
      </c>
      <c r="C458" s="8">
        <v>29</v>
      </c>
      <c r="D458" s="146" t="s">
        <v>7</v>
      </c>
      <c r="E458" s="278">
        <v>5479.62</v>
      </c>
      <c r="F458" s="13">
        <f t="shared" si="42"/>
        <v>158908.98000000001</v>
      </c>
      <c r="G458" s="49"/>
    </row>
    <row r="459" spans="1:7" ht="14.25" customHeight="1" x14ac:dyDescent="0.25">
      <c r="A459" s="183">
        <v>1.1000000000000001</v>
      </c>
      <c r="B459" s="174" t="s">
        <v>226</v>
      </c>
      <c r="C459" s="8">
        <v>65</v>
      </c>
      <c r="D459" s="146" t="s">
        <v>7</v>
      </c>
      <c r="E459" s="278">
        <v>3659.93</v>
      </c>
      <c r="F459" s="13">
        <f t="shared" si="42"/>
        <v>237895.45</v>
      </c>
      <c r="G459" s="49"/>
    </row>
    <row r="460" spans="1:7" ht="14.25" customHeight="1" x14ac:dyDescent="0.25">
      <c r="A460" s="148">
        <v>1.1100000000000001</v>
      </c>
      <c r="B460" s="174" t="s">
        <v>227</v>
      </c>
      <c r="C460" s="8">
        <v>3</v>
      </c>
      <c r="D460" s="146" t="s">
        <v>7</v>
      </c>
      <c r="E460" s="278">
        <v>43843.28</v>
      </c>
      <c r="F460" s="13">
        <f t="shared" si="42"/>
        <v>131529.84</v>
      </c>
      <c r="G460" s="49"/>
    </row>
    <row r="461" spans="1:7" ht="14.25" customHeight="1" x14ac:dyDescent="0.25">
      <c r="A461" s="183">
        <v>1.1200000000000001</v>
      </c>
      <c r="B461" s="174" t="s">
        <v>228</v>
      </c>
      <c r="C461" s="8">
        <v>47000</v>
      </c>
      <c r="D461" s="137" t="s">
        <v>402</v>
      </c>
      <c r="E461" s="278">
        <v>20.28</v>
      </c>
      <c r="F461" s="13">
        <f t="shared" si="42"/>
        <v>953160</v>
      </c>
      <c r="G461" s="49"/>
    </row>
    <row r="462" spans="1:7" ht="14.25" customHeight="1" x14ac:dyDescent="0.25">
      <c r="A462" s="148">
        <v>1.1299999999999999</v>
      </c>
      <c r="B462" s="174" t="s">
        <v>229</v>
      </c>
      <c r="C462" s="8">
        <v>65</v>
      </c>
      <c r="D462" s="146" t="s">
        <v>7</v>
      </c>
      <c r="E462" s="278">
        <v>1177.8800000000001</v>
      </c>
      <c r="F462" s="13">
        <f t="shared" si="42"/>
        <v>76562.2</v>
      </c>
      <c r="G462" s="49"/>
    </row>
    <row r="463" spans="1:7" ht="14.25" customHeight="1" x14ac:dyDescent="0.25">
      <c r="A463" s="183">
        <v>1.1399999999999999</v>
      </c>
      <c r="B463" s="174" t="s">
        <v>230</v>
      </c>
      <c r="C463" s="8">
        <v>29</v>
      </c>
      <c r="D463" s="146" t="s">
        <v>7</v>
      </c>
      <c r="E463" s="278">
        <v>1177.8800000000001</v>
      </c>
      <c r="F463" s="13">
        <f t="shared" si="42"/>
        <v>34158.519999999997</v>
      </c>
      <c r="G463" s="49"/>
    </row>
    <row r="464" spans="1:7" ht="14.25" customHeight="1" x14ac:dyDescent="0.25">
      <c r="A464" s="148">
        <v>1.1499999999999999</v>
      </c>
      <c r="B464" s="174" t="s">
        <v>231</v>
      </c>
      <c r="C464" s="8">
        <v>65</v>
      </c>
      <c r="D464" s="146" t="s">
        <v>7</v>
      </c>
      <c r="E464" s="278">
        <v>2617.5100000000002</v>
      </c>
      <c r="F464" s="13">
        <f t="shared" si="42"/>
        <v>170138.15</v>
      </c>
      <c r="G464" s="49"/>
    </row>
    <row r="465" spans="1:7" s="92" customFormat="1" ht="14.25" customHeight="1" x14ac:dyDescent="0.25">
      <c r="A465" s="183">
        <v>1.1599999999999999</v>
      </c>
      <c r="B465" s="174" t="s">
        <v>232</v>
      </c>
      <c r="C465" s="8">
        <v>9</v>
      </c>
      <c r="D465" s="146" t="s">
        <v>7</v>
      </c>
      <c r="E465" s="278">
        <v>2617.5100000000002</v>
      </c>
      <c r="F465" s="13">
        <f t="shared" si="42"/>
        <v>23557.59</v>
      </c>
      <c r="G465" s="49"/>
    </row>
    <row r="466" spans="1:7" s="92" customFormat="1" ht="14.25" customHeight="1" x14ac:dyDescent="0.25">
      <c r="A466" s="183">
        <v>1.18</v>
      </c>
      <c r="B466" s="174" t="s">
        <v>233</v>
      </c>
      <c r="C466" s="8">
        <v>1</v>
      </c>
      <c r="D466" s="146" t="s">
        <v>7</v>
      </c>
      <c r="E466" s="278">
        <v>45806.41</v>
      </c>
      <c r="F466" s="13">
        <f t="shared" si="42"/>
        <v>45806.41</v>
      </c>
      <c r="G466" s="49"/>
    </row>
    <row r="467" spans="1:7" s="92" customFormat="1" ht="14.25" customHeight="1" x14ac:dyDescent="0.25">
      <c r="A467" s="148">
        <v>1.19</v>
      </c>
      <c r="B467" s="174" t="s">
        <v>62</v>
      </c>
      <c r="C467" s="8">
        <v>1</v>
      </c>
      <c r="D467" s="146" t="s">
        <v>7</v>
      </c>
      <c r="E467" s="278">
        <v>873071.1</v>
      </c>
      <c r="F467" s="13">
        <f t="shared" si="42"/>
        <v>873071.1</v>
      </c>
      <c r="G467" s="49"/>
    </row>
    <row r="468" spans="1:7" s="92" customFormat="1" ht="14.25" customHeight="1" x14ac:dyDescent="0.25">
      <c r="A468" s="16"/>
      <c r="B468" s="17"/>
      <c r="C468" s="223"/>
      <c r="D468" s="224"/>
      <c r="E468" s="93"/>
      <c r="F468" s="94">
        <f t="shared" si="42"/>
        <v>0</v>
      </c>
      <c r="G468" s="49"/>
    </row>
    <row r="469" spans="1:7" s="92" customFormat="1" ht="14.25" customHeight="1" x14ac:dyDescent="0.25">
      <c r="A469" s="145">
        <v>2</v>
      </c>
      <c r="B469" s="222" t="s">
        <v>234</v>
      </c>
      <c r="C469" s="8"/>
      <c r="D469" s="164"/>
      <c r="E469" s="9"/>
      <c r="F469" s="13">
        <f t="shared" si="42"/>
        <v>0</v>
      </c>
      <c r="G469" s="49"/>
    </row>
    <row r="470" spans="1:7" s="92" customFormat="1" ht="14.25" customHeight="1" x14ac:dyDescent="0.25">
      <c r="A470" s="148">
        <f t="shared" ref="A470:A475" si="44">+A469+0.1</f>
        <v>2.1</v>
      </c>
      <c r="B470" s="174" t="s">
        <v>235</v>
      </c>
      <c r="C470" s="8">
        <v>120</v>
      </c>
      <c r="D470" s="137" t="s">
        <v>402</v>
      </c>
      <c r="E470" s="278">
        <v>671.08</v>
      </c>
      <c r="F470" s="13">
        <f t="shared" si="42"/>
        <v>80529.600000000006</v>
      </c>
      <c r="G470" s="49"/>
    </row>
    <row r="471" spans="1:7" s="92" customFormat="1" ht="14.25" customHeight="1" x14ac:dyDescent="0.25">
      <c r="A471" s="148">
        <f t="shared" si="44"/>
        <v>2.2000000000000002</v>
      </c>
      <c r="B471" s="174" t="s">
        <v>236</v>
      </c>
      <c r="C471" s="8">
        <v>470</v>
      </c>
      <c r="D471" s="137" t="s">
        <v>402</v>
      </c>
      <c r="E471" s="278">
        <v>620.73</v>
      </c>
      <c r="F471" s="13">
        <f t="shared" si="42"/>
        <v>291743.09999999998</v>
      </c>
      <c r="G471" s="49"/>
    </row>
    <row r="472" spans="1:7" s="92" customFormat="1" ht="14.25" customHeight="1" x14ac:dyDescent="0.25">
      <c r="A472" s="148">
        <f t="shared" si="44"/>
        <v>2.3000000000000003</v>
      </c>
      <c r="B472" s="174" t="s">
        <v>237</v>
      </c>
      <c r="C472" s="8">
        <v>125</v>
      </c>
      <c r="D472" s="137" t="s">
        <v>402</v>
      </c>
      <c r="E472" s="278">
        <v>216.32</v>
      </c>
      <c r="F472" s="13">
        <f t="shared" si="42"/>
        <v>27040</v>
      </c>
      <c r="G472" s="49"/>
    </row>
    <row r="473" spans="1:7" s="92" customFormat="1" ht="14.25" customHeight="1" x14ac:dyDescent="0.25">
      <c r="A473" s="148">
        <f t="shared" si="44"/>
        <v>2.4000000000000004</v>
      </c>
      <c r="B473" s="174" t="s">
        <v>238</v>
      </c>
      <c r="C473" s="8">
        <v>125</v>
      </c>
      <c r="D473" s="137" t="s">
        <v>402</v>
      </c>
      <c r="E473" s="278">
        <v>148.69</v>
      </c>
      <c r="F473" s="13">
        <f t="shared" si="42"/>
        <v>18586.25</v>
      </c>
      <c r="G473" s="49"/>
    </row>
    <row r="474" spans="1:7" s="92" customFormat="1" ht="14.25" customHeight="1" x14ac:dyDescent="0.25">
      <c r="A474" s="148">
        <f t="shared" si="44"/>
        <v>2.5000000000000004</v>
      </c>
      <c r="B474" s="174" t="s">
        <v>239</v>
      </c>
      <c r="C474" s="8">
        <v>1100</v>
      </c>
      <c r="D474" s="137" t="s">
        <v>402</v>
      </c>
      <c r="E474" s="278">
        <v>52.44</v>
      </c>
      <c r="F474" s="13">
        <f t="shared" si="42"/>
        <v>57684</v>
      </c>
      <c r="G474" s="49"/>
    </row>
    <row r="475" spans="1:7" s="92" customFormat="1" ht="14.25" customHeight="1" x14ac:dyDescent="0.25">
      <c r="A475" s="148">
        <f t="shared" si="44"/>
        <v>2.6000000000000005</v>
      </c>
      <c r="B475" s="174" t="s">
        <v>240</v>
      </c>
      <c r="C475" s="8">
        <v>117</v>
      </c>
      <c r="D475" s="146" t="s">
        <v>10</v>
      </c>
      <c r="E475" s="278">
        <v>1262.5</v>
      </c>
      <c r="F475" s="13">
        <f t="shared" si="42"/>
        <v>147712.5</v>
      </c>
      <c r="G475" s="49"/>
    </row>
    <row r="476" spans="1:7" s="92" customFormat="1" ht="14.25" customHeight="1" x14ac:dyDescent="0.25">
      <c r="A476" s="16"/>
      <c r="B476" s="17"/>
      <c r="C476" s="223"/>
      <c r="D476" s="224"/>
      <c r="E476" s="93"/>
      <c r="F476" s="94">
        <f t="shared" si="42"/>
        <v>0</v>
      </c>
      <c r="G476" s="49"/>
    </row>
    <row r="477" spans="1:7" s="92" customFormat="1" ht="14.25" customHeight="1" x14ac:dyDescent="0.25">
      <c r="A477" s="145">
        <v>3</v>
      </c>
      <c r="B477" s="222" t="s">
        <v>241</v>
      </c>
      <c r="C477" s="8"/>
      <c r="D477" s="164"/>
      <c r="E477" s="9"/>
      <c r="F477" s="13">
        <f t="shared" si="42"/>
        <v>0</v>
      </c>
      <c r="G477" s="49"/>
    </row>
    <row r="478" spans="1:7" s="92" customFormat="1" ht="26.4" x14ac:dyDescent="0.25">
      <c r="A478" s="148">
        <f>+A477+0.1</f>
        <v>3.1</v>
      </c>
      <c r="B478" s="174" t="s">
        <v>242</v>
      </c>
      <c r="C478" s="8">
        <v>3</v>
      </c>
      <c r="D478" s="146" t="s">
        <v>7</v>
      </c>
      <c r="E478" s="278">
        <v>135576.98000000001</v>
      </c>
      <c r="F478" s="13">
        <f>ROUND(C478*E478,2)</f>
        <v>406730.94</v>
      </c>
      <c r="G478" s="49"/>
    </row>
    <row r="479" spans="1:7" s="92" customFormat="1" ht="14.25" customHeight="1" x14ac:dyDescent="0.25">
      <c r="A479" s="148">
        <f t="shared" ref="A479:A486" si="45">+A478+0.1</f>
        <v>3.2</v>
      </c>
      <c r="B479" s="174" t="s">
        <v>243</v>
      </c>
      <c r="C479" s="8">
        <v>3</v>
      </c>
      <c r="D479" s="146" t="s">
        <v>7</v>
      </c>
      <c r="E479" s="278">
        <v>219164.08</v>
      </c>
      <c r="F479" s="13">
        <f t="shared" ref="F479:F499" si="46">ROUND(C479*E479,2)</f>
        <v>657492.24</v>
      </c>
      <c r="G479" s="49"/>
    </row>
    <row r="480" spans="1:7" s="92" customFormat="1" ht="14.25" customHeight="1" x14ac:dyDescent="0.25">
      <c r="A480" s="148">
        <f t="shared" si="45"/>
        <v>3.3000000000000003</v>
      </c>
      <c r="B480" s="174" t="s">
        <v>244</v>
      </c>
      <c r="C480" s="8">
        <v>3</v>
      </c>
      <c r="D480" s="146" t="s">
        <v>7</v>
      </c>
      <c r="E480" s="278">
        <v>119470.41</v>
      </c>
      <c r="F480" s="13">
        <f t="shared" si="46"/>
        <v>358411.23</v>
      </c>
      <c r="G480" s="49"/>
    </row>
    <row r="481" spans="1:20" s="92" customFormat="1" ht="14.25" customHeight="1" x14ac:dyDescent="0.25">
      <c r="A481" s="148">
        <f t="shared" si="45"/>
        <v>3.4000000000000004</v>
      </c>
      <c r="B481" s="174" t="s">
        <v>245</v>
      </c>
      <c r="C481" s="8">
        <v>3</v>
      </c>
      <c r="D481" s="146" t="s">
        <v>7</v>
      </c>
      <c r="E481" s="278">
        <v>3795.85</v>
      </c>
      <c r="F481" s="13">
        <f t="shared" si="46"/>
        <v>11387.55</v>
      </c>
      <c r="G481" s="49"/>
    </row>
    <row r="482" spans="1:20" ht="14.25" customHeight="1" x14ac:dyDescent="0.25">
      <c r="A482" s="148">
        <f t="shared" si="45"/>
        <v>3.5000000000000004</v>
      </c>
      <c r="B482" s="174" t="s">
        <v>530</v>
      </c>
      <c r="C482" s="8">
        <v>3</v>
      </c>
      <c r="D482" s="146" t="s">
        <v>7</v>
      </c>
      <c r="E482" s="278">
        <v>15473.39</v>
      </c>
      <c r="F482" s="13">
        <f t="shared" si="46"/>
        <v>46420.17</v>
      </c>
      <c r="G482" s="49"/>
    </row>
    <row r="483" spans="1:20" ht="14.25" customHeight="1" x14ac:dyDescent="0.25">
      <c r="A483" s="148">
        <f t="shared" si="45"/>
        <v>3.6000000000000005</v>
      </c>
      <c r="B483" s="174" t="s">
        <v>531</v>
      </c>
      <c r="C483" s="8">
        <v>3</v>
      </c>
      <c r="D483" s="146" t="s">
        <v>7</v>
      </c>
      <c r="E483" s="278">
        <v>31643.64</v>
      </c>
      <c r="F483" s="13">
        <f t="shared" si="46"/>
        <v>94930.92</v>
      </c>
      <c r="G483" s="49"/>
    </row>
    <row r="484" spans="1:20" ht="14.25" customHeight="1" x14ac:dyDescent="0.25">
      <c r="A484" s="148">
        <f t="shared" si="45"/>
        <v>3.7000000000000006</v>
      </c>
      <c r="B484" s="174" t="s">
        <v>534</v>
      </c>
      <c r="C484" s="8">
        <v>3</v>
      </c>
      <c r="D484" s="146" t="s">
        <v>7</v>
      </c>
      <c r="E484" s="278">
        <v>46024.38</v>
      </c>
      <c r="F484" s="13">
        <f t="shared" si="46"/>
        <v>138073.14000000001</v>
      </c>
      <c r="G484" s="49"/>
    </row>
    <row r="485" spans="1:20" ht="14.25" customHeight="1" x14ac:dyDescent="0.25">
      <c r="A485" s="148">
        <f t="shared" si="45"/>
        <v>3.8000000000000007</v>
      </c>
      <c r="B485" s="143" t="s">
        <v>373</v>
      </c>
      <c r="C485" s="8">
        <v>17.399999999999999</v>
      </c>
      <c r="D485" s="146" t="s">
        <v>11</v>
      </c>
      <c r="E485" s="278">
        <v>17203.060000000001</v>
      </c>
      <c r="F485" s="13">
        <f t="shared" ref="F485:F489" si="47">ROUND(C485*E485,2)</f>
        <v>299333.24</v>
      </c>
      <c r="G485" s="58"/>
    </row>
    <row r="486" spans="1:20" s="96" customFormat="1" ht="14.25" customHeight="1" x14ac:dyDescent="0.25">
      <c r="A486" s="148">
        <f t="shared" si="45"/>
        <v>3.9000000000000008</v>
      </c>
      <c r="B486" s="143" t="s">
        <v>374</v>
      </c>
      <c r="C486" s="8">
        <v>60</v>
      </c>
      <c r="D486" s="146" t="s">
        <v>11</v>
      </c>
      <c r="E486" s="278">
        <v>3219.37</v>
      </c>
      <c r="F486" s="13">
        <f t="shared" si="47"/>
        <v>193162.2</v>
      </c>
      <c r="G486" s="58"/>
      <c r="H486" s="95"/>
      <c r="I486" s="95"/>
      <c r="J486" s="95"/>
      <c r="K486" s="95"/>
      <c r="L486" s="95"/>
      <c r="M486" s="95"/>
      <c r="N486" s="95"/>
      <c r="O486" s="95"/>
      <c r="P486" s="95"/>
      <c r="Q486" s="95"/>
      <c r="R486" s="95"/>
      <c r="S486" s="95"/>
      <c r="T486" s="95"/>
    </row>
    <row r="487" spans="1:20" ht="14.25" customHeight="1" x14ac:dyDescent="0.25">
      <c r="A487" s="183">
        <f>+A478</f>
        <v>3.1</v>
      </c>
      <c r="B487" s="225" t="s">
        <v>184</v>
      </c>
      <c r="C487" s="18">
        <v>2</v>
      </c>
      <c r="D487" s="137" t="s">
        <v>7</v>
      </c>
      <c r="E487" s="278">
        <v>26423.08</v>
      </c>
      <c r="F487" s="12">
        <f t="shared" si="47"/>
        <v>52846.16</v>
      </c>
      <c r="G487" s="58"/>
    </row>
    <row r="488" spans="1:20" ht="14.25" customHeight="1" x14ac:dyDescent="0.25">
      <c r="A488" s="183">
        <f>+A487+0.01</f>
        <v>3.11</v>
      </c>
      <c r="B488" s="225" t="s">
        <v>504</v>
      </c>
      <c r="C488" s="18">
        <v>1</v>
      </c>
      <c r="D488" s="137" t="s">
        <v>7</v>
      </c>
      <c r="E488" s="278">
        <v>26043.99</v>
      </c>
      <c r="F488" s="12">
        <f t="shared" si="47"/>
        <v>26043.99</v>
      </c>
      <c r="G488" s="58"/>
    </row>
    <row r="489" spans="1:20" ht="14.25" customHeight="1" x14ac:dyDescent="0.25">
      <c r="A489" s="183">
        <f t="shared" ref="A489:A498" si="48">+A488+0.01</f>
        <v>3.1199999999999997</v>
      </c>
      <c r="B489" s="225" t="s">
        <v>503</v>
      </c>
      <c r="C489" s="18">
        <v>1</v>
      </c>
      <c r="D489" s="137" t="s">
        <v>7</v>
      </c>
      <c r="E489" s="278">
        <v>35130.239999999998</v>
      </c>
      <c r="F489" s="12">
        <f t="shared" si="47"/>
        <v>35130.239999999998</v>
      </c>
      <c r="G489" s="58"/>
    </row>
    <row r="490" spans="1:20" ht="14.25" customHeight="1" x14ac:dyDescent="0.25">
      <c r="A490" s="183">
        <f t="shared" si="48"/>
        <v>3.1299999999999994</v>
      </c>
      <c r="B490" s="226" t="s">
        <v>529</v>
      </c>
      <c r="C490" s="18">
        <v>15</v>
      </c>
      <c r="D490" s="146" t="s">
        <v>7</v>
      </c>
      <c r="E490" s="278">
        <v>5077.79</v>
      </c>
      <c r="F490" s="97">
        <f>ROUND(C490*E490,2)</f>
        <v>76166.850000000006</v>
      </c>
      <c r="G490" s="58"/>
    </row>
    <row r="491" spans="1:20" ht="14.25" customHeight="1" x14ac:dyDescent="0.25">
      <c r="A491" s="183">
        <f t="shared" si="48"/>
        <v>3.1399999999999992</v>
      </c>
      <c r="B491" s="174" t="s">
        <v>533</v>
      </c>
      <c r="C491" s="8">
        <v>3</v>
      </c>
      <c r="D491" s="146" t="s">
        <v>7</v>
      </c>
      <c r="E491" s="278">
        <v>34844.910000000003</v>
      </c>
      <c r="F491" s="13">
        <f t="shared" si="46"/>
        <v>104534.73</v>
      </c>
      <c r="G491" s="58"/>
    </row>
    <row r="492" spans="1:20" ht="14.25" customHeight="1" x14ac:dyDescent="0.25">
      <c r="A492" s="183">
        <f t="shared" si="48"/>
        <v>3.149999999999999</v>
      </c>
      <c r="B492" s="174" t="s">
        <v>246</v>
      </c>
      <c r="C492" s="8">
        <v>24</v>
      </c>
      <c r="D492" s="137" t="s">
        <v>402</v>
      </c>
      <c r="E492" s="278">
        <v>13735.96</v>
      </c>
      <c r="F492" s="13">
        <f t="shared" si="46"/>
        <v>329663.03999999998</v>
      </c>
      <c r="G492" s="58"/>
    </row>
    <row r="493" spans="1:20" ht="14.25" customHeight="1" x14ac:dyDescent="0.25">
      <c r="A493" s="183">
        <f t="shared" si="48"/>
        <v>3.1599999999999988</v>
      </c>
      <c r="B493" s="174" t="s">
        <v>247</v>
      </c>
      <c r="C493" s="8">
        <v>3</v>
      </c>
      <c r="D493" s="146" t="s">
        <v>7</v>
      </c>
      <c r="E493" s="278">
        <v>3546.79</v>
      </c>
      <c r="F493" s="13">
        <f t="shared" si="46"/>
        <v>10640.37</v>
      </c>
      <c r="G493" s="58"/>
    </row>
    <row r="494" spans="1:20" ht="14.25" customHeight="1" x14ac:dyDescent="0.25">
      <c r="A494" s="183">
        <f t="shared" si="48"/>
        <v>3.1699999999999986</v>
      </c>
      <c r="B494" s="174" t="s">
        <v>248</v>
      </c>
      <c r="C494" s="8">
        <v>11</v>
      </c>
      <c r="D494" s="146" t="s">
        <v>7</v>
      </c>
      <c r="E494" s="278">
        <v>601.96</v>
      </c>
      <c r="F494" s="13">
        <f t="shared" si="46"/>
        <v>6621.56</v>
      </c>
      <c r="G494" s="58"/>
    </row>
    <row r="495" spans="1:20" ht="14.25" customHeight="1" x14ac:dyDescent="0.25">
      <c r="A495" s="183">
        <f t="shared" si="48"/>
        <v>3.1799999999999984</v>
      </c>
      <c r="B495" s="174" t="s">
        <v>249</v>
      </c>
      <c r="C495" s="163">
        <v>499.2</v>
      </c>
      <c r="D495" s="146" t="s">
        <v>7</v>
      </c>
      <c r="E495" s="278">
        <v>365.45</v>
      </c>
      <c r="F495" s="13">
        <f t="shared" si="46"/>
        <v>182432.64000000001</v>
      </c>
      <c r="G495" s="58"/>
    </row>
    <row r="496" spans="1:20" ht="14.25" customHeight="1" x14ac:dyDescent="0.25">
      <c r="A496" s="183">
        <f t="shared" si="48"/>
        <v>3.1899999999999982</v>
      </c>
      <c r="B496" s="174" t="s">
        <v>532</v>
      </c>
      <c r="C496" s="8">
        <v>1</v>
      </c>
      <c r="D496" s="146" t="s">
        <v>7</v>
      </c>
      <c r="E496" s="278">
        <v>234219.03</v>
      </c>
      <c r="F496" s="13">
        <f t="shared" si="46"/>
        <v>234219.03</v>
      </c>
      <c r="G496" s="58"/>
    </row>
    <row r="497" spans="1:7" ht="14.25" customHeight="1" x14ac:dyDescent="0.25">
      <c r="A497" s="183">
        <f t="shared" si="48"/>
        <v>3.199999999999998</v>
      </c>
      <c r="B497" s="174" t="s">
        <v>250</v>
      </c>
      <c r="C497" s="8">
        <v>1</v>
      </c>
      <c r="D497" s="146" t="s">
        <v>7</v>
      </c>
      <c r="E497" s="278">
        <v>10875.65</v>
      </c>
      <c r="F497" s="13">
        <f t="shared" si="46"/>
        <v>10875.65</v>
      </c>
      <c r="G497" s="58"/>
    </row>
    <row r="498" spans="1:7" ht="14.25" customHeight="1" x14ac:dyDescent="0.25">
      <c r="A498" s="183">
        <f t="shared" si="48"/>
        <v>3.2099999999999977</v>
      </c>
      <c r="B498" s="174" t="s">
        <v>535</v>
      </c>
      <c r="C498" s="8">
        <v>1</v>
      </c>
      <c r="D498" s="146" t="s">
        <v>7</v>
      </c>
      <c r="E498" s="278">
        <v>220099.68</v>
      </c>
      <c r="F498" s="13">
        <f t="shared" si="46"/>
        <v>220099.68</v>
      </c>
      <c r="G498" s="58"/>
    </row>
    <row r="499" spans="1:7" ht="14.25" customHeight="1" x14ac:dyDescent="0.25">
      <c r="A499" s="16"/>
      <c r="B499" s="17"/>
      <c r="C499" s="223"/>
      <c r="D499" s="224"/>
      <c r="E499" s="93"/>
      <c r="F499" s="94">
        <f t="shared" si="46"/>
        <v>0</v>
      </c>
      <c r="G499" s="49"/>
    </row>
    <row r="500" spans="1:7" ht="14.25" customHeight="1" x14ac:dyDescent="0.25">
      <c r="A500" s="145">
        <v>4</v>
      </c>
      <c r="B500" s="222" t="s">
        <v>251</v>
      </c>
      <c r="C500" s="8"/>
      <c r="D500" s="164"/>
      <c r="E500" s="9"/>
      <c r="F500" s="13">
        <f t="shared" ref="F500:F506" si="49">ROUND(C500*E500,2)</f>
        <v>0</v>
      </c>
      <c r="G500" s="49"/>
    </row>
    <row r="501" spans="1:7" ht="14.25" customHeight="1" x14ac:dyDescent="0.25">
      <c r="A501" s="148">
        <f>+A500+0.1</f>
        <v>4.0999999999999996</v>
      </c>
      <c r="B501" s="174" t="s">
        <v>252</v>
      </c>
      <c r="C501" s="8">
        <v>15</v>
      </c>
      <c r="D501" s="146" t="s">
        <v>7</v>
      </c>
      <c r="E501" s="278">
        <v>18775.810000000001</v>
      </c>
      <c r="F501" s="13">
        <f t="shared" si="49"/>
        <v>281637.15000000002</v>
      </c>
      <c r="G501" s="49"/>
    </row>
    <row r="502" spans="1:7" ht="14.25" customHeight="1" x14ac:dyDescent="0.25">
      <c r="A502" s="148">
        <f>+A501+0.1</f>
        <v>4.1999999999999993</v>
      </c>
      <c r="B502" s="174" t="s">
        <v>253</v>
      </c>
      <c r="C502" s="8">
        <v>15</v>
      </c>
      <c r="D502" s="146" t="s">
        <v>7</v>
      </c>
      <c r="E502" s="278">
        <v>17101.73</v>
      </c>
      <c r="F502" s="13">
        <f t="shared" si="49"/>
        <v>256525.95</v>
      </c>
      <c r="G502" s="49"/>
    </row>
    <row r="503" spans="1:7" ht="14.25" customHeight="1" x14ac:dyDescent="0.25">
      <c r="A503" s="148">
        <f>+A502+0.1</f>
        <v>4.2999999999999989</v>
      </c>
      <c r="B503" s="174" t="s">
        <v>229</v>
      </c>
      <c r="C503" s="8">
        <v>15</v>
      </c>
      <c r="D503" s="146" t="s">
        <v>7</v>
      </c>
      <c r="E503" s="278">
        <v>2333.09</v>
      </c>
      <c r="F503" s="13">
        <f t="shared" si="49"/>
        <v>34996.35</v>
      </c>
      <c r="G503" s="49"/>
    </row>
    <row r="504" spans="1:7" s="92" customFormat="1" ht="14.25" customHeight="1" x14ac:dyDescent="0.25">
      <c r="A504" s="183">
        <v>1.1599999999999999</v>
      </c>
      <c r="B504" s="174" t="s">
        <v>232</v>
      </c>
      <c r="C504" s="8">
        <v>1</v>
      </c>
      <c r="D504" s="146" t="s">
        <v>7</v>
      </c>
      <c r="E504" s="278">
        <v>27774.93</v>
      </c>
      <c r="F504" s="13">
        <f t="shared" si="49"/>
        <v>27774.93</v>
      </c>
      <c r="G504" s="49"/>
    </row>
    <row r="505" spans="1:7" ht="14.25" customHeight="1" x14ac:dyDescent="0.25">
      <c r="A505" s="148">
        <f>+A503+0.1</f>
        <v>4.3999999999999986</v>
      </c>
      <c r="B505" s="174" t="s">
        <v>254</v>
      </c>
      <c r="C505" s="8">
        <v>15</v>
      </c>
      <c r="D505" s="146" t="s">
        <v>7</v>
      </c>
      <c r="E505" s="278">
        <v>2438.42</v>
      </c>
      <c r="F505" s="13">
        <f t="shared" si="49"/>
        <v>36576.300000000003</v>
      </c>
      <c r="G505" s="49"/>
    </row>
    <row r="506" spans="1:7" ht="14.25" customHeight="1" x14ac:dyDescent="0.25">
      <c r="A506" s="148">
        <f>+A505+0.1</f>
        <v>4.4999999999999982</v>
      </c>
      <c r="B506" s="174" t="s">
        <v>62</v>
      </c>
      <c r="C506" s="8">
        <v>1</v>
      </c>
      <c r="D506" s="146" t="s">
        <v>7</v>
      </c>
      <c r="E506" s="278">
        <v>156062.56</v>
      </c>
      <c r="F506" s="13">
        <f t="shared" si="49"/>
        <v>156062.56</v>
      </c>
      <c r="G506" s="49"/>
    </row>
    <row r="507" spans="1:7" ht="14.25" customHeight="1" x14ac:dyDescent="0.25">
      <c r="A507" s="145"/>
      <c r="B507" s="162" t="s">
        <v>255</v>
      </c>
      <c r="C507" s="169"/>
      <c r="D507" s="127"/>
      <c r="E507" s="89"/>
      <c r="F507" s="90">
        <f>ROUND(SUM(F450:F506),2)</f>
        <v>10745343.449999999</v>
      </c>
      <c r="G507" s="49"/>
    </row>
    <row r="508" spans="1:7" ht="14.25" customHeight="1" x14ac:dyDescent="0.25">
      <c r="A508" s="135"/>
      <c r="B508" s="227"/>
      <c r="C508" s="18"/>
      <c r="D508" s="137"/>
      <c r="E508" s="1"/>
      <c r="F508" s="75"/>
      <c r="G508" s="49"/>
    </row>
    <row r="509" spans="1:7" ht="14.25" customHeight="1" x14ac:dyDescent="0.25">
      <c r="A509" s="131" t="s">
        <v>256</v>
      </c>
      <c r="B509" s="128" t="s">
        <v>257</v>
      </c>
      <c r="C509" s="18"/>
      <c r="D509" s="186"/>
      <c r="E509" s="1"/>
      <c r="F509" s="12"/>
      <c r="G509" s="49"/>
    </row>
    <row r="510" spans="1:7" ht="14.25" customHeight="1" x14ac:dyDescent="0.25">
      <c r="A510" s="131"/>
      <c r="B510" s="128"/>
      <c r="C510" s="18"/>
      <c r="D510" s="186"/>
      <c r="E510" s="1"/>
      <c r="F510" s="12"/>
      <c r="G510" s="49"/>
    </row>
    <row r="511" spans="1:7" ht="14.25" customHeight="1" x14ac:dyDescent="0.25">
      <c r="A511" s="145" t="s">
        <v>99</v>
      </c>
      <c r="B511" s="228" t="s">
        <v>72</v>
      </c>
      <c r="C511" s="19"/>
      <c r="D511" s="146"/>
      <c r="E511" s="9"/>
      <c r="F511" s="13"/>
      <c r="G511" s="49"/>
    </row>
    <row r="512" spans="1:7" ht="14.25" customHeight="1" x14ac:dyDescent="0.25">
      <c r="A512" s="135"/>
      <c r="B512" s="136"/>
      <c r="C512" s="18"/>
      <c r="D512" s="137"/>
      <c r="E512" s="50"/>
      <c r="F512" s="12"/>
      <c r="G512" s="49"/>
    </row>
    <row r="513" spans="1:7" ht="14.25" customHeight="1" x14ac:dyDescent="0.25">
      <c r="A513" s="131">
        <v>1</v>
      </c>
      <c r="B513" s="132" t="s">
        <v>88</v>
      </c>
      <c r="C513" s="18"/>
      <c r="D513" s="137"/>
      <c r="E513" s="50"/>
      <c r="F513" s="12"/>
      <c r="G513" s="49"/>
    </row>
    <row r="514" spans="1:7" ht="14.25" customHeight="1" x14ac:dyDescent="0.25">
      <c r="A514" s="135">
        <f>A513+0.1</f>
        <v>1.1000000000000001</v>
      </c>
      <c r="B514" s="136" t="s">
        <v>74</v>
      </c>
      <c r="C514" s="18">
        <v>2245.2199999999998</v>
      </c>
      <c r="D514" s="137" t="s">
        <v>12</v>
      </c>
      <c r="E514" s="278">
        <v>79.459999999999994</v>
      </c>
      <c r="F514" s="12">
        <f>ROUND(C514*E514,2)</f>
        <v>178405.18</v>
      </c>
      <c r="G514" s="49"/>
    </row>
    <row r="515" spans="1:7" ht="14.25" customHeight="1" x14ac:dyDescent="0.25">
      <c r="A515" s="135">
        <f>A514+0.1</f>
        <v>1.2000000000000002</v>
      </c>
      <c r="B515" s="136" t="s">
        <v>75</v>
      </c>
      <c r="C515" s="18">
        <v>1693.12</v>
      </c>
      <c r="D515" s="137" t="s">
        <v>73</v>
      </c>
      <c r="E515" s="278">
        <v>147.97</v>
      </c>
      <c r="F515" s="12">
        <f>ROUND(C515*E515,2)</f>
        <v>250530.97</v>
      </c>
      <c r="G515" s="49"/>
    </row>
    <row r="516" spans="1:7" ht="14.25" customHeight="1" x14ac:dyDescent="0.25">
      <c r="A516" s="135"/>
      <c r="B516" s="136"/>
      <c r="C516" s="18"/>
      <c r="D516" s="137"/>
      <c r="E516" s="1"/>
      <c r="F516" s="12"/>
      <c r="G516" s="49"/>
    </row>
    <row r="517" spans="1:7" ht="14.25" customHeight="1" x14ac:dyDescent="0.25">
      <c r="A517" s="131">
        <v>2</v>
      </c>
      <c r="B517" s="132" t="s">
        <v>76</v>
      </c>
      <c r="C517" s="18"/>
      <c r="D517" s="137"/>
      <c r="E517" s="50"/>
      <c r="F517" s="12"/>
      <c r="G517" s="49"/>
    </row>
    <row r="518" spans="1:7" ht="14.25" customHeight="1" x14ac:dyDescent="0.25">
      <c r="A518" s="135">
        <f t="shared" ref="A518:A523" si="50">A517+0.1</f>
        <v>2.1</v>
      </c>
      <c r="B518" s="136" t="s">
        <v>79</v>
      </c>
      <c r="C518" s="18">
        <v>423.28</v>
      </c>
      <c r="D518" s="137" t="s">
        <v>77</v>
      </c>
      <c r="E518" s="278">
        <v>402.99</v>
      </c>
      <c r="F518" s="12">
        <f t="shared" ref="F518:F523" si="51">ROUND(C518*E518,2)</f>
        <v>170577.61</v>
      </c>
      <c r="G518" s="49"/>
    </row>
    <row r="519" spans="1:7" ht="14.25" customHeight="1" x14ac:dyDescent="0.25">
      <c r="A519" s="135">
        <f t="shared" si="50"/>
        <v>2.2000000000000002</v>
      </c>
      <c r="B519" s="136" t="s">
        <v>80</v>
      </c>
      <c r="C519" s="18">
        <v>12698.4</v>
      </c>
      <c r="D519" s="137" t="s">
        <v>78</v>
      </c>
      <c r="E519" s="278">
        <v>12.12</v>
      </c>
      <c r="F519" s="12">
        <f t="shared" si="51"/>
        <v>153904.60999999999</v>
      </c>
      <c r="G519" s="49"/>
    </row>
    <row r="520" spans="1:7" ht="14.25" customHeight="1" x14ac:dyDescent="0.25">
      <c r="A520" s="135">
        <f t="shared" si="50"/>
        <v>2.3000000000000003</v>
      </c>
      <c r="B520" s="136" t="s">
        <v>81</v>
      </c>
      <c r="C520" s="18">
        <v>550.27</v>
      </c>
      <c r="D520" s="137" t="s">
        <v>73</v>
      </c>
      <c r="E520" s="278">
        <v>147.97</v>
      </c>
      <c r="F520" s="12">
        <f t="shared" si="51"/>
        <v>81423.45</v>
      </c>
      <c r="G520" s="49"/>
    </row>
    <row r="521" spans="1:7" ht="14.25" customHeight="1" x14ac:dyDescent="0.25">
      <c r="A521" s="135">
        <f t="shared" si="50"/>
        <v>2.4000000000000004</v>
      </c>
      <c r="B521" s="136" t="s">
        <v>82</v>
      </c>
      <c r="C521" s="18">
        <v>634.91999999999996</v>
      </c>
      <c r="D521" s="137" t="s">
        <v>77</v>
      </c>
      <c r="E521" s="278">
        <v>820.12</v>
      </c>
      <c r="F521" s="12">
        <f t="shared" si="51"/>
        <v>520710.59</v>
      </c>
      <c r="G521" s="49"/>
    </row>
    <row r="522" spans="1:7" ht="14.25" customHeight="1" x14ac:dyDescent="0.25">
      <c r="A522" s="135">
        <f t="shared" si="50"/>
        <v>2.5000000000000004</v>
      </c>
      <c r="B522" s="136" t="s">
        <v>83</v>
      </c>
      <c r="C522" s="18">
        <v>15873</v>
      </c>
      <c r="D522" s="137" t="s">
        <v>78</v>
      </c>
      <c r="E522" s="278">
        <v>12.12</v>
      </c>
      <c r="F522" s="12">
        <f t="shared" si="51"/>
        <v>192380.76</v>
      </c>
      <c r="G522" s="49"/>
    </row>
    <row r="523" spans="1:7" ht="14.25" customHeight="1" x14ac:dyDescent="0.25">
      <c r="A523" s="135">
        <f t="shared" si="50"/>
        <v>2.6000000000000005</v>
      </c>
      <c r="B523" s="136" t="s">
        <v>84</v>
      </c>
      <c r="C523" s="18">
        <v>825.4</v>
      </c>
      <c r="D523" s="137" t="s">
        <v>73</v>
      </c>
      <c r="E523" s="278">
        <v>147.97</v>
      </c>
      <c r="F523" s="12">
        <f t="shared" si="51"/>
        <v>122134.44</v>
      </c>
      <c r="G523" s="49"/>
    </row>
    <row r="524" spans="1:7" ht="14.25" customHeight="1" x14ac:dyDescent="0.25">
      <c r="A524" s="135"/>
      <c r="B524" s="136"/>
      <c r="C524" s="18"/>
      <c r="D524" s="137"/>
      <c r="E524" s="50"/>
      <c r="F524" s="12"/>
      <c r="G524" s="49"/>
    </row>
    <row r="525" spans="1:7" ht="14.25" customHeight="1" x14ac:dyDescent="0.25">
      <c r="A525" s="131">
        <v>3</v>
      </c>
      <c r="B525" s="132" t="s">
        <v>85</v>
      </c>
      <c r="C525" s="18"/>
      <c r="D525" s="137"/>
      <c r="E525" s="50"/>
      <c r="F525" s="12"/>
      <c r="G525" s="49"/>
    </row>
    <row r="526" spans="1:7" s="67" customFormat="1" ht="14.25" customHeight="1" x14ac:dyDescent="0.25">
      <c r="A526" s="135">
        <f>A525+0.1</f>
        <v>3.1</v>
      </c>
      <c r="B526" s="143" t="s">
        <v>480</v>
      </c>
      <c r="C526" s="18">
        <v>2245.2199999999998</v>
      </c>
      <c r="D526" s="137" t="s">
        <v>12</v>
      </c>
      <c r="E526" s="278">
        <v>290.88</v>
      </c>
      <c r="F526" s="9">
        <f t="shared" ref="F526:F528" si="52">ROUND(C526*E526,2)</f>
        <v>653089.59</v>
      </c>
      <c r="G526" s="49"/>
    </row>
    <row r="527" spans="1:7" s="67" customFormat="1" ht="14.25" customHeight="1" x14ac:dyDescent="0.25">
      <c r="A527" s="135">
        <f>A526+0.1</f>
        <v>3.2</v>
      </c>
      <c r="B527" s="136" t="s">
        <v>328</v>
      </c>
      <c r="C527" s="18">
        <v>2245.2199999999998</v>
      </c>
      <c r="D527" s="137" t="s">
        <v>12</v>
      </c>
      <c r="E527" s="278">
        <v>1089.42</v>
      </c>
      <c r="F527" s="9">
        <f t="shared" si="52"/>
        <v>2445987.5699999998</v>
      </c>
      <c r="G527" s="49"/>
    </row>
    <row r="528" spans="1:7" s="68" customFormat="1" ht="14.25" customHeight="1" x14ac:dyDescent="0.25">
      <c r="A528" s="135">
        <f>A527+0.1</f>
        <v>3.3000000000000003</v>
      </c>
      <c r="B528" s="136" t="s">
        <v>86</v>
      </c>
      <c r="C528" s="8">
        <v>6538.08</v>
      </c>
      <c r="D528" s="146" t="s">
        <v>258</v>
      </c>
      <c r="E528" s="278">
        <v>39.39</v>
      </c>
      <c r="F528" s="9">
        <f t="shared" si="52"/>
        <v>257534.97</v>
      </c>
      <c r="G528" s="49"/>
    </row>
    <row r="529" spans="1:7" ht="14.25" customHeight="1" x14ac:dyDescent="0.25">
      <c r="A529" s="229"/>
      <c r="B529" s="230"/>
      <c r="C529" s="231"/>
      <c r="D529" s="232"/>
      <c r="E529" s="98"/>
      <c r="F529" s="99"/>
      <c r="G529" s="49"/>
    </row>
    <row r="530" spans="1:7" ht="14.25" customHeight="1" x14ac:dyDescent="0.25">
      <c r="A530" s="145">
        <v>4</v>
      </c>
      <c r="B530" s="132" t="s">
        <v>87</v>
      </c>
      <c r="C530" s="8"/>
      <c r="D530" s="146"/>
      <c r="E530" s="64"/>
      <c r="F530" s="13"/>
      <c r="G530" s="49"/>
    </row>
    <row r="531" spans="1:7" ht="14.25" customHeight="1" x14ac:dyDescent="0.25">
      <c r="A531" s="135">
        <f>A530+0.1</f>
        <v>4.0999999999999996</v>
      </c>
      <c r="B531" s="136" t="s">
        <v>509</v>
      </c>
      <c r="C531" s="18">
        <v>970.2</v>
      </c>
      <c r="D531" s="146" t="s">
        <v>12</v>
      </c>
      <c r="E531" s="278">
        <v>1144.01</v>
      </c>
      <c r="F531" s="13">
        <f>ROUND(C531*E531,2)</f>
        <v>1109918.5</v>
      </c>
      <c r="G531" s="49"/>
    </row>
    <row r="532" spans="1:7" ht="14.25" customHeight="1" x14ac:dyDescent="0.25">
      <c r="A532" s="135">
        <f>A531+0.1</f>
        <v>4.1999999999999993</v>
      </c>
      <c r="B532" s="136" t="s">
        <v>510</v>
      </c>
      <c r="C532" s="8">
        <v>970.2</v>
      </c>
      <c r="D532" s="146" t="s">
        <v>40</v>
      </c>
      <c r="E532" s="278">
        <v>908.9</v>
      </c>
      <c r="F532" s="13">
        <f>ROUND(C532*E532,2)</f>
        <v>881814.78</v>
      </c>
      <c r="G532" s="49"/>
    </row>
    <row r="533" spans="1:7" ht="14.25" customHeight="1" x14ac:dyDescent="0.25">
      <c r="A533" s="135">
        <f>A532+0.1</f>
        <v>4.2999999999999989</v>
      </c>
      <c r="B533" s="136" t="s">
        <v>511</v>
      </c>
      <c r="C533" s="8">
        <v>11.52</v>
      </c>
      <c r="D533" s="146" t="s">
        <v>10</v>
      </c>
      <c r="E533" s="278">
        <v>13829.06</v>
      </c>
      <c r="F533" s="13">
        <f>ROUND(C533*E533,2)</f>
        <v>159310.76999999999</v>
      </c>
      <c r="G533" s="49"/>
    </row>
    <row r="534" spans="1:7" ht="14.25" customHeight="1" x14ac:dyDescent="0.25">
      <c r="A534" s="148"/>
      <c r="B534" s="136"/>
      <c r="C534" s="8"/>
      <c r="D534" s="146"/>
      <c r="E534" s="64"/>
      <c r="F534" s="13"/>
      <c r="G534" s="49"/>
    </row>
    <row r="535" spans="1:7" ht="14.25" customHeight="1" x14ac:dyDescent="0.25">
      <c r="A535" s="145" t="s">
        <v>100</v>
      </c>
      <c r="B535" s="228" t="s">
        <v>89</v>
      </c>
      <c r="C535" s="19"/>
      <c r="D535" s="146"/>
      <c r="E535" s="9"/>
      <c r="F535" s="13"/>
      <c r="G535" s="49"/>
    </row>
    <row r="536" spans="1:7" ht="14.25" customHeight="1" x14ac:dyDescent="0.25">
      <c r="A536" s="135">
        <v>1</v>
      </c>
      <c r="B536" s="233" t="s">
        <v>474</v>
      </c>
      <c r="C536" s="18">
        <v>676</v>
      </c>
      <c r="D536" s="137" t="s">
        <v>11</v>
      </c>
      <c r="E536" s="278">
        <v>804.73</v>
      </c>
      <c r="F536" s="12">
        <f>ROUND(C536*E536,2)</f>
        <v>543997.48</v>
      </c>
      <c r="G536" s="49"/>
    </row>
    <row r="537" spans="1:7" ht="14.25" customHeight="1" x14ac:dyDescent="0.25">
      <c r="A537" s="135">
        <v>2</v>
      </c>
      <c r="B537" s="136" t="s">
        <v>259</v>
      </c>
      <c r="C537" s="18">
        <v>2</v>
      </c>
      <c r="D537" s="137" t="s">
        <v>7</v>
      </c>
      <c r="E537" s="278">
        <v>7600.46</v>
      </c>
      <c r="F537" s="12">
        <f>ROUND(C537*E537,2)</f>
        <v>15200.92</v>
      </c>
      <c r="G537" s="49"/>
    </row>
    <row r="538" spans="1:7" ht="14.25" customHeight="1" x14ac:dyDescent="0.25">
      <c r="A538" s="135">
        <v>3</v>
      </c>
      <c r="B538" s="136" t="s">
        <v>90</v>
      </c>
      <c r="C538" s="18">
        <v>1</v>
      </c>
      <c r="D538" s="137" t="s">
        <v>7</v>
      </c>
      <c r="E538" s="278">
        <v>65427.62</v>
      </c>
      <c r="F538" s="12">
        <f>ROUND(C538*E538,2)</f>
        <v>65427.62</v>
      </c>
      <c r="G538" s="49"/>
    </row>
    <row r="539" spans="1:7" ht="14.25" customHeight="1" x14ac:dyDescent="0.25">
      <c r="A539" s="145"/>
      <c r="B539" s="227"/>
      <c r="C539" s="8"/>
      <c r="D539" s="146"/>
      <c r="E539" s="9"/>
      <c r="F539" s="78"/>
      <c r="G539" s="49"/>
    </row>
    <row r="540" spans="1:7" ht="14.25" customHeight="1" x14ac:dyDescent="0.25">
      <c r="A540" s="234" t="s">
        <v>101</v>
      </c>
      <c r="B540" s="235" t="s">
        <v>260</v>
      </c>
      <c r="C540" s="159"/>
      <c r="D540" s="236"/>
      <c r="E540" s="15"/>
      <c r="F540" s="100"/>
      <c r="G540" s="49"/>
    </row>
    <row r="541" spans="1:7" ht="14.25" customHeight="1" x14ac:dyDescent="0.25">
      <c r="A541" s="234"/>
      <c r="B541" s="235"/>
      <c r="C541" s="159"/>
      <c r="D541" s="236"/>
      <c r="E541" s="15"/>
      <c r="F541" s="100"/>
      <c r="G541" s="49"/>
    </row>
    <row r="542" spans="1:7" ht="14.25" customHeight="1" x14ac:dyDescent="0.25">
      <c r="A542" s="237">
        <v>1</v>
      </c>
      <c r="B542" s="238" t="s">
        <v>8</v>
      </c>
      <c r="C542" s="239">
        <v>1</v>
      </c>
      <c r="D542" s="240" t="s">
        <v>7</v>
      </c>
      <c r="E542" s="278">
        <v>1862.91</v>
      </c>
      <c r="F542" s="101">
        <f>ROUND(C542*E542,2)</f>
        <v>1862.91</v>
      </c>
      <c r="G542" s="49"/>
    </row>
    <row r="543" spans="1:7" ht="14.25" customHeight="1" x14ac:dyDescent="0.25">
      <c r="A543" s="241"/>
      <c r="B543" s="238"/>
      <c r="C543" s="239"/>
      <c r="D543" s="240"/>
      <c r="E543" s="50"/>
      <c r="F543" s="101"/>
      <c r="G543" s="49"/>
    </row>
    <row r="544" spans="1:7" ht="14.25" customHeight="1" x14ac:dyDescent="0.25">
      <c r="A544" s="242">
        <v>2</v>
      </c>
      <c r="B544" s="243" t="s">
        <v>14</v>
      </c>
      <c r="C544" s="239"/>
      <c r="D544" s="240"/>
      <c r="E544" s="50"/>
      <c r="F544" s="101"/>
      <c r="G544" s="49"/>
    </row>
    <row r="545" spans="1:7" ht="14.25" customHeight="1" x14ac:dyDescent="0.25">
      <c r="A545" s="244">
        <v>2.1</v>
      </c>
      <c r="B545" s="238" t="s">
        <v>261</v>
      </c>
      <c r="C545" s="239">
        <v>9.68</v>
      </c>
      <c r="D545" s="240" t="s">
        <v>10</v>
      </c>
      <c r="E545" s="278">
        <v>131.47999999999999</v>
      </c>
      <c r="F545" s="101">
        <f>ROUND(C545*E545,2)</f>
        <v>1272.73</v>
      </c>
      <c r="G545" s="49"/>
    </row>
    <row r="546" spans="1:7" ht="14.25" customHeight="1" x14ac:dyDescent="0.25">
      <c r="A546" s="244">
        <v>2.2000000000000002</v>
      </c>
      <c r="B546" s="144" t="s">
        <v>185</v>
      </c>
      <c r="C546" s="239">
        <v>3.98</v>
      </c>
      <c r="D546" s="240" t="s">
        <v>10</v>
      </c>
      <c r="E546" s="278">
        <v>152.34</v>
      </c>
      <c r="F546" s="101">
        <f>ROUND(C546*E546,2)</f>
        <v>606.30999999999995</v>
      </c>
      <c r="G546" s="49"/>
    </row>
    <row r="547" spans="1:7" ht="14.25" customHeight="1" x14ac:dyDescent="0.25">
      <c r="A547" s="244">
        <v>2.2999999999999998</v>
      </c>
      <c r="B547" s="238" t="s">
        <v>130</v>
      </c>
      <c r="C547" s="239">
        <v>6.86</v>
      </c>
      <c r="D547" s="240" t="s">
        <v>10</v>
      </c>
      <c r="E547" s="278">
        <v>124.91</v>
      </c>
      <c r="F547" s="101">
        <f>ROUND(C547*E547,2)</f>
        <v>856.88</v>
      </c>
      <c r="G547" s="49"/>
    </row>
    <row r="548" spans="1:7" ht="14.25" customHeight="1" x14ac:dyDescent="0.25">
      <c r="A548" s="241"/>
      <c r="B548" s="238"/>
      <c r="C548" s="239"/>
      <c r="D548" s="240"/>
      <c r="E548" s="50"/>
      <c r="F548" s="101"/>
      <c r="G548" s="49"/>
    </row>
    <row r="549" spans="1:7" ht="14.25" customHeight="1" x14ac:dyDescent="0.25">
      <c r="A549" s="242">
        <v>3</v>
      </c>
      <c r="B549" s="243" t="s">
        <v>512</v>
      </c>
      <c r="C549" s="239"/>
      <c r="D549" s="240"/>
      <c r="E549" s="1"/>
      <c r="F549" s="101"/>
      <c r="G549" s="49"/>
    </row>
    <row r="550" spans="1:7" ht="14.25" customHeight="1" x14ac:dyDescent="0.25">
      <c r="A550" s="244">
        <v>3.1</v>
      </c>
      <c r="B550" s="238" t="s">
        <v>262</v>
      </c>
      <c r="C550" s="239">
        <v>4.0999999999999996</v>
      </c>
      <c r="D550" s="240" t="s">
        <v>10</v>
      </c>
      <c r="E550" s="278">
        <v>10877.63</v>
      </c>
      <c r="F550" s="101">
        <f>ROUND(C550*E550,2)</f>
        <v>44598.28</v>
      </c>
      <c r="G550" s="49"/>
    </row>
    <row r="551" spans="1:7" ht="14.25" customHeight="1" x14ac:dyDescent="0.25">
      <c r="A551" s="244">
        <v>3.2</v>
      </c>
      <c r="B551" s="238" t="s">
        <v>263</v>
      </c>
      <c r="C551" s="239">
        <v>0.36</v>
      </c>
      <c r="D551" s="240" t="s">
        <v>12</v>
      </c>
      <c r="E551" s="278">
        <v>38516.870000000003</v>
      </c>
      <c r="F551" s="101">
        <f>ROUND(C551*E551,2)</f>
        <v>13866.07</v>
      </c>
      <c r="G551" s="49"/>
    </row>
    <row r="552" spans="1:7" ht="14.25" customHeight="1" x14ac:dyDescent="0.25">
      <c r="A552" s="244">
        <v>3.3</v>
      </c>
      <c r="B552" s="238" t="s">
        <v>264</v>
      </c>
      <c r="C552" s="239">
        <v>4.72</v>
      </c>
      <c r="D552" s="240" t="s">
        <v>10</v>
      </c>
      <c r="E552" s="278">
        <v>16898.47</v>
      </c>
      <c r="F552" s="101">
        <f>ROUND(C552*E552,2)</f>
        <v>79760.78</v>
      </c>
      <c r="G552" s="49"/>
    </row>
    <row r="553" spans="1:7" ht="14.25" customHeight="1" x14ac:dyDescent="0.25">
      <c r="A553" s="241"/>
      <c r="B553" s="238"/>
      <c r="C553" s="239"/>
      <c r="D553" s="240"/>
      <c r="E553" s="50"/>
      <c r="F553" s="101"/>
      <c r="G553" s="49"/>
    </row>
    <row r="554" spans="1:7" ht="14.25" customHeight="1" x14ac:dyDescent="0.25">
      <c r="A554" s="242">
        <v>4</v>
      </c>
      <c r="B554" s="243" t="s">
        <v>93</v>
      </c>
      <c r="C554" s="239"/>
      <c r="D554" s="240"/>
      <c r="E554" s="1"/>
      <c r="F554" s="101"/>
      <c r="G554" s="49"/>
    </row>
    <row r="555" spans="1:7" ht="14.25" customHeight="1" x14ac:dyDescent="0.25">
      <c r="A555" s="245">
        <v>4.0999999999999996</v>
      </c>
      <c r="B555" s="246" t="s">
        <v>265</v>
      </c>
      <c r="C555" s="239">
        <v>11.93</v>
      </c>
      <c r="D555" s="240" t="s">
        <v>12</v>
      </c>
      <c r="E555" s="278">
        <v>1280.1099999999999</v>
      </c>
      <c r="F555" s="101">
        <f>ROUND(C555*E555,2)</f>
        <v>15271.71</v>
      </c>
      <c r="G555" s="49"/>
    </row>
    <row r="556" spans="1:7" ht="14.25" customHeight="1" x14ac:dyDescent="0.25">
      <c r="A556" s="245">
        <v>4.2</v>
      </c>
      <c r="B556" s="246" t="s">
        <v>266</v>
      </c>
      <c r="C556" s="239">
        <v>74.510000000000005</v>
      </c>
      <c r="D556" s="240" t="s">
        <v>12</v>
      </c>
      <c r="E556" s="278">
        <v>991.19</v>
      </c>
      <c r="F556" s="101">
        <f>ROUND(C556*E556,2)</f>
        <v>73853.570000000007</v>
      </c>
      <c r="G556" s="49"/>
    </row>
    <row r="557" spans="1:7" ht="14.25" customHeight="1" x14ac:dyDescent="0.25">
      <c r="A557" s="245">
        <v>4.3</v>
      </c>
      <c r="B557" s="246" t="s">
        <v>267</v>
      </c>
      <c r="C557" s="239">
        <v>13.57</v>
      </c>
      <c r="D557" s="240" t="s">
        <v>12</v>
      </c>
      <c r="E557" s="278">
        <v>939.22</v>
      </c>
      <c r="F557" s="101">
        <f>ROUND(C557*E557,2)</f>
        <v>12745.22</v>
      </c>
      <c r="G557" s="49"/>
    </row>
    <row r="558" spans="1:7" ht="14.25" customHeight="1" x14ac:dyDescent="0.25">
      <c r="A558" s="241"/>
      <c r="B558" s="238"/>
      <c r="C558" s="239"/>
      <c r="D558" s="240"/>
      <c r="E558" s="1"/>
      <c r="F558" s="101"/>
      <c r="G558" s="49"/>
    </row>
    <row r="559" spans="1:7" ht="14.25" customHeight="1" x14ac:dyDescent="0.25">
      <c r="A559" s="242">
        <v>5</v>
      </c>
      <c r="B559" s="243" t="s">
        <v>268</v>
      </c>
      <c r="C559" s="239"/>
      <c r="D559" s="240"/>
      <c r="E559" s="1"/>
      <c r="F559" s="101"/>
      <c r="G559" s="49"/>
    </row>
    <row r="560" spans="1:7" ht="14.25" customHeight="1" x14ac:dyDescent="0.25">
      <c r="A560" s="244">
        <v>5.0999999999999996</v>
      </c>
      <c r="B560" s="238" t="s">
        <v>269</v>
      </c>
      <c r="C560" s="239">
        <v>31.68</v>
      </c>
      <c r="D560" s="240" t="s">
        <v>12</v>
      </c>
      <c r="E560" s="278">
        <v>1373.36</v>
      </c>
      <c r="F560" s="101">
        <f>ROUND(C560*E560,2)</f>
        <v>43508.04</v>
      </c>
      <c r="G560" s="49"/>
    </row>
    <row r="561" spans="1:7" ht="14.25" customHeight="1" x14ac:dyDescent="0.25">
      <c r="A561" s="244">
        <v>5.2</v>
      </c>
      <c r="B561" s="238" t="s">
        <v>270</v>
      </c>
      <c r="C561" s="239">
        <v>39.76</v>
      </c>
      <c r="D561" s="240" t="s">
        <v>11</v>
      </c>
      <c r="E561" s="278">
        <v>171.67</v>
      </c>
      <c r="F561" s="101">
        <f>ROUND(C561*E561,2)</f>
        <v>6825.6</v>
      </c>
      <c r="G561" s="49"/>
    </row>
    <row r="562" spans="1:7" ht="14.25" customHeight="1" x14ac:dyDescent="0.25">
      <c r="A562" s="241"/>
      <c r="B562" s="238"/>
      <c r="C562" s="239"/>
      <c r="D562" s="240"/>
      <c r="E562" s="1"/>
      <c r="F562" s="101"/>
      <c r="G562" s="49"/>
    </row>
    <row r="563" spans="1:7" ht="14.25" customHeight="1" x14ac:dyDescent="0.25">
      <c r="A563" s="242">
        <v>6</v>
      </c>
      <c r="B563" s="243" t="s">
        <v>94</v>
      </c>
      <c r="C563" s="239"/>
      <c r="D563" s="240"/>
      <c r="E563" s="1"/>
      <c r="F563" s="101"/>
      <c r="G563" s="49"/>
    </row>
    <row r="564" spans="1:7" ht="14.25" customHeight="1" x14ac:dyDescent="0.25">
      <c r="A564" s="245">
        <v>6.1</v>
      </c>
      <c r="B564" s="246" t="s">
        <v>69</v>
      </c>
      <c r="C564" s="239">
        <v>102.41</v>
      </c>
      <c r="D564" s="240" t="s">
        <v>12</v>
      </c>
      <c r="E564" s="278">
        <v>302.7</v>
      </c>
      <c r="F564" s="101">
        <f t="shared" ref="F564:F569" si="53">ROUND(C564*E564,2)</f>
        <v>30999.51</v>
      </c>
      <c r="G564" s="49"/>
    </row>
    <row r="565" spans="1:7" ht="14.25" customHeight="1" x14ac:dyDescent="0.25">
      <c r="A565" s="245">
        <v>6.2</v>
      </c>
      <c r="B565" s="246" t="s">
        <v>15</v>
      </c>
      <c r="C565" s="239">
        <v>62.25</v>
      </c>
      <c r="D565" s="240" t="s">
        <v>12</v>
      </c>
      <c r="E565" s="278">
        <v>300.98</v>
      </c>
      <c r="F565" s="101">
        <f t="shared" si="53"/>
        <v>18736.009999999998</v>
      </c>
      <c r="G565" s="49"/>
    </row>
    <row r="566" spans="1:7" ht="14.25" customHeight="1" x14ac:dyDescent="0.25">
      <c r="A566" s="245">
        <v>6.3</v>
      </c>
      <c r="B566" s="246" t="s">
        <v>271</v>
      </c>
      <c r="C566" s="239">
        <v>31.68</v>
      </c>
      <c r="D566" s="240" t="s">
        <v>12</v>
      </c>
      <c r="E566" s="278">
        <v>253.46</v>
      </c>
      <c r="F566" s="101">
        <f t="shared" si="53"/>
        <v>8029.61</v>
      </c>
      <c r="G566" s="49"/>
    </row>
    <row r="567" spans="1:7" ht="14.25" customHeight="1" x14ac:dyDescent="0.25">
      <c r="A567" s="245">
        <v>6.5</v>
      </c>
      <c r="B567" s="246" t="s">
        <v>272</v>
      </c>
      <c r="C567" s="239">
        <v>25.03</v>
      </c>
      <c r="D567" s="240" t="s">
        <v>12</v>
      </c>
      <c r="E567" s="278">
        <v>1576.12</v>
      </c>
      <c r="F567" s="101">
        <f t="shared" si="53"/>
        <v>39450.28</v>
      </c>
      <c r="G567" s="49"/>
    </row>
    <row r="568" spans="1:7" ht="14.25" customHeight="1" x14ac:dyDescent="0.25">
      <c r="A568" s="245">
        <v>6.6</v>
      </c>
      <c r="B568" s="246" t="s">
        <v>95</v>
      </c>
      <c r="C568" s="239">
        <v>24.25</v>
      </c>
      <c r="D568" s="240" t="s">
        <v>12</v>
      </c>
      <c r="E568" s="278">
        <v>1144.01</v>
      </c>
      <c r="F568" s="101">
        <f t="shared" si="53"/>
        <v>27742.240000000002</v>
      </c>
      <c r="G568" s="49"/>
    </row>
    <row r="569" spans="1:7" ht="14.25" customHeight="1" x14ac:dyDescent="0.25">
      <c r="A569" s="247" t="s">
        <v>273</v>
      </c>
      <c r="B569" s="246" t="s">
        <v>65</v>
      </c>
      <c r="C569" s="239">
        <v>144.91</v>
      </c>
      <c r="D569" s="240" t="s">
        <v>11</v>
      </c>
      <c r="E569" s="278">
        <v>67.290000000000006</v>
      </c>
      <c r="F569" s="101">
        <f t="shared" si="53"/>
        <v>9750.99</v>
      </c>
      <c r="G569" s="49"/>
    </row>
    <row r="570" spans="1:7" ht="14.25" customHeight="1" x14ac:dyDescent="0.25">
      <c r="A570" s="245"/>
      <c r="B570" s="246"/>
      <c r="C570" s="239"/>
      <c r="D570" s="240"/>
      <c r="E570" s="1"/>
      <c r="F570" s="101"/>
      <c r="G570" s="49"/>
    </row>
    <row r="571" spans="1:7" ht="14.25" customHeight="1" x14ac:dyDescent="0.25">
      <c r="A571" s="242">
        <v>7</v>
      </c>
      <c r="B571" s="243" t="s">
        <v>274</v>
      </c>
      <c r="C571" s="239"/>
      <c r="D571" s="240"/>
      <c r="E571" s="1"/>
      <c r="F571" s="101"/>
      <c r="G571" s="49"/>
    </row>
    <row r="572" spans="1:7" ht="14.25" customHeight="1" x14ac:dyDescent="0.25">
      <c r="A572" s="244">
        <v>7.1</v>
      </c>
      <c r="B572" s="248" t="s">
        <v>275</v>
      </c>
      <c r="C572" s="239">
        <v>14.3</v>
      </c>
      <c r="D572" s="240" t="s">
        <v>12</v>
      </c>
      <c r="E572" s="278">
        <v>1182.2</v>
      </c>
      <c r="F572" s="101">
        <f>ROUND(C572*E572,2)</f>
        <v>16905.46</v>
      </c>
      <c r="G572" s="49"/>
    </row>
    <row r="573" spans="1:7" ht="14.25" customHeight="1" x14ac:dyDescent="0.25">
      <c r="A573" s="241"/>
      <c r="B573" s="248"/>
      <c r="C573" s="239"/>
      <c r="D573" s="240"/>
      <c r="E573" s="50"/>
      <c r="F573" s="101"/>
      <c r="G573" s="49"/>
    </row>
    <row r="574" spans="1:7" ht="14.25" customHeight="1" x14ac:dyDescent="0.25">
      <c r="A574" s="242">
        <v>8</v>
      </c>
      <c r="B574" s="243" t="s">
        <v>276</v>
      </c>
      <c r="C574" s="239"/>
      <c r="D574" s="240"/>
      <c r="E574" s="50"/>
      <c r="F574" s="101"/>
      <c r="G574" s="49"/>
    </row>
    <row r="575" spans="1:7" ht="14.25" customHeight="1" x14ac:dyDescent="0.25">
      <c r="A575" s="244">
        <v>8.1</v>
      </c>
      <c r="B575" s="238" t="s">
        <v>387</v>
      </c>
      <c r="C575" s="239">
        <v>1</v>
      </c>
      <c r="D575" s="240" t="s">
        <v>7</v>
      </c>
      <c r="E575" s="278">
        <v>3837.99</v>
      </c>
      <c r="F575" s="101">
        <f>ROUND(C575*E575,2)</f>
        <v>3837.99</v>
      </c>
      <c r="G575" s="49"/>
    </row>
    <row r="576" spans="1:7" ht="14.25" customHeight="1" x14ac:dyDescent="0.25">
      <c r="A576" s="244">
        <f>+A575+0.1</f>
        <v>8.1999999999999993</v>
      </c>
      <c r="B576" s="238" t="s">
        <v>389</v>
      </c>
      <c r="C576" s="239">
        <v>1</v>
      </c>
      <c r="D576" s="240" t="s">
        <v>7</v>
      </c>
      <c r="E576" s="278">
        <v>7047.24</v>
      </c>
      <c r="F576" s="101">
        <f>ROUND(C576*E576,2)</f>
        <v>7047.24</v>
      </c>
      <c r="G576" s="49"/>
    </row>
    <row r="577" spans="1:7" ht="14.25" customHeight="1" x14ac:dyDescent="0.25">
      <c r="A577" s="244">
        <f t="shared" ref="A577:A583" si="54">+A576+0.1</f>
        <v>8.2999999999999989</v>
      </c>
      <c r="B577" s="238" t="s">
        <v>388</v>
      </c>
      <c r="C577" s="239">
        <v>1</v>
      </c>
      <c r="D577" s="240" t="s">
        <v>7</v>
      </c>
      <c r="E577" s="278">
        <v>7396.45</v>
      </c>
      <c r="F577" s="101">
        <f t="shared" ref="F577:F589" si="55">ROUND(C577*E577,2)</f>
        <v>7396.45</v>
      </c>
      <c r="G577" s="49"/>
    </row>
    <row r="578" spans="1:7" ht="14.25" customHeight="1" x14ac:dyDescent="0.25">
      <c r="A578" s="244">
        <f t="shared" si="54"/>
        <v>8.3999999999999986</v>
      </c>
      <c r="B578" s="238" t="s">
        <v>390</v>
      </c>
      <c r="C578" s="239">
        <v>1</v>
      </c>
      <c r="D578" s="240" t="s">
        <v>7</v>
      </c>
      <c r="E578" s="278">
        <v>15079.15</v>
      </c>
      <c r="F578" s="101">
        <f t="shared" si="55"/>
        <v>15079.15</v>
      </c>
      <c r="G578" s="49"/>
    </row>
    <row r="579" spans="1:7" ht="14.25" customHeight="1" x14ac:dyDescent="0.25">
      <c r="A579" s="244">
        <f t="shared" si="54"/>
        <v>8.4999999999999982</v>
      </c>
      <c r="B579" s="238" t="s">
        <v>277</v>
      </c>
      <c r="C579" s="239">
        <v>1</v>
      </c>
      <c r="D579" s="240" t="s">
        <v>7</v>
      </c>
      <c r="E579" s="278">
        <v>12604.8</v>
      </c>
      <c r="F579" s="101">
        <f t="shared" si="55"/>
        <v>12604.8</v>
      </c>
      <c r="G579" s="49"/>
    </row>
    <row r="580" spans="1:7" ht="14.25" customHeight="1" x14ac:dyDescent="0.25">
      <c r="A580" s="244">
        <f t="shared" si="54"/>
        <v>8.5999999999999979</v>
      </c>
      <c r="B580" s="238" t="s">
        <v>278</v>
      </c>
      <c r="C580" s="239">
        <v>2</v>
      </c>
      <c r="D580" s="240" t="s">
        <v>7</v>
      </c>
      <c r="E580" s="278">
        <v>5681.05</v>
      </c>
      <c r="F580" s="101">
        <f t="shared" si="55"/>
        <v>11362.1</v>
      </c>
      <c r="G580" s="49"/>
    </row>
    <row r="581" spans="1:7" ht="14.25" customHeight="1" x14ac:dyDescent="0.25">
      <c r="A581" s="244">
        <f t="shared" si="54"/>
        <v>8.6999999999999975</v>
      </c>
      <c r="B581" s="143" t="s">
        <v>448</v>
      </c>
      <c r="C581" s="18">
        <v>1</v>
      </c>
      <c r="D581" s="137" t="s">
        <v>7</v>
      </c>
      <c r="E581" s="278">
        <v>123148.34</v>
      </c>
      <c r="F581" s="102">
        <f t="shared" si="55"/>
        <v>123148.34</v>
      </c>
      <c r="G581" s="49"/>
    </row>
    <row r="582" spans="1:7" ht="14.25" customHeight="1" x14ac:dyDescent="0.25">
      <c r="A582" s="244">
        <f t="shared" si="54"/>
        <v>8.7999999999999972</v>
      </c>
      <c r="B582" s="238" t="s">
        <v>279</v>
      </c>
      <c r="C582" s="239">
        <v>1</v>
      </c>
      <c r="D582" s="240" t="s">
        <v>7</v>
      </c>
      <c r="E582" s="278">
        <v>227574.88</v>
      </c>
      <c r="F582" s="101">
        <f t="shared" si="55"/>
        <v>227574.88</v>
      </c>
      <c r="G582" s="49"/>
    </row>
    <row r="583" spans="1:7" ht="14.25" customHeight="1" x14ac:dyDescent="0.25">
      <c r="A583" s="244">
        <f t="shared" si="54"/>
        <v>8.8999999999999968</v>
      </c>
      <c r="B583" s="238" t="s">
        <v>280</v>
      </c>
      <c r="C583" s="239">
        <v>1</v>
      </c>
      <c r="D583" s="240" t="s">
        <v>7</v>
      </c>
      <c r="E583" s="278">
        <v>33959.85</v>
      </c>
      <c r="F583" s="101">
        <f t="shared" si="55"/>
        <v>33959.85</v>
      </c>
      <c r="G583" s="49"/>
    </row>
    <row r="584" spans="1:7" ht="14.25" customHeight="1" x14ac:dyDescent="0.25">
      <c r="A584" s="249">
        <f>+A575</f>
        <v>8.1</v>
      </c>
      <c r="B584" s="238" t="s">
        <v>475</v>
      </c>
      <c r="C584" s="239">
        <v>1</v>
      </c>
      <c r="D584" s="240" t="s">
        <v>7</v>
      </c>
      <c r="E584" s="278">
        <v>10092.879999999999</v>
      </c>
      <c r="F584" s="101">
        <f t="shared" si="55"/>
        <v>10092.879999999999</v>
      </c>
      <c r="G584" s="49"/>
    </row>
    <row r="585" spans="1:7" ht="14.25" customHeight="1" x14ac:dyDescent="0.25">
      <c r="A585" s="249">
        <f>+A584+0.01</f>
        <v>8.11</v>
      </c>
      <c r="B585" s="238" t="s">
        <v>281</v>
      </c>
      <c r="C585" s="239">
        <v>1.91</v>
      </c>
      <c r="D585" s="240" t="s">
        <v>12</v>
      </c>
      <c r="E585" s="278">
        <v>10021.700000000001</v>
      </c>
      <c r="F585" s="101">
        <f t="shared" si="55"/>
        <v>19141.45</v>
      </c>
      <c r="G585" s="49"/>
    </row>
    <row r="586" spans="1:7" ht="14.25" customHeight="1" x14ac:dyDescent="0.25">
      <c r="A586" s="249">
        <f t="shared" ref="A586:A589" si="56">+A585+0.01</f>
        <v>8.1199999999999992</v>
      </c>
      <c r="B586" s="238" t="s">
        <v>447</v>
      </c>
      <c r="C586" s="239">
        <v>1</v>
      </c>
      <c r="D586" s="240" t="s">
        <v>7</v>
      </c>
      <c r="E586" s="278">
        <v>10308.030000000001</v>
      </c>
      <c r="F586" s="101">
        <f t="shared" si="55"/>
        <v>10308.030000000001</v>
      </c>
      <c r="G586" s="49"/>
    </row>
    <row r="587" spans="1:7" ht="14.25" customHeight="1" x14ac:dyDescent="0.25">
      <c r="A587" s="249">
        <f t="shared" si="56"/>
        <v>8.129999999999999</v>
      </c>
      <c r="B587" s="238" t="s">
        <v>282</v>
      </c>
      <c r="C587" s="239">
        <v>1</v>
      </c>
      <c r="D587" s="240" t="s">
        <v>7</v>
      </c>
      <c r="E587" s="278">
        <v>5443.18</v>
      </c>
      <c r="F587" s="101">
        <f t="shared" si="55"/>
        <v>5443.18</v>
      </c>
      <c r="G587" s="49"/>
    </row>
    <row r="588" spans="1:7" ht="14.25" customHeight="1" x14ac:dyDescent="0.25">
      <c r="A588" s="249">
        <f t="shared" si="56"/>
        <v>8.1399999999999988</v>
      </c>
      <c r="B588" s="238" t="s">
        <v>283</v>
      </c>
      <c r="C588" s="239">
        <v>1</v>
      </c>
      <c r="D588" s="240" t="s">
        <v>7</v>
      </c>
      <c r="E588" s="278">
        <v>1212</v>
      </c>
      <c r="F588" s="101">
        <f t="shared" si="55"/>
        <v>1212</v>
      </c>
      <c r="G588" s="49"/>
    </row>
    <row r="589" spans="1:7" ht="14.25" customHeight="1" x14ac:dyDescent="0.25">
      <c r="A589" s="249">
        <f t="shared" si="56"/>
        <v>8.1499999999999986</v>
      </c>
      <c r="B589" s="238" t="s">
        <v>284</v>
      </c>
      <c r="C589" s="239">
        <v>1</v>
      </c>
      <c r="D589" s="240" t="s">
        <v>7</v>
      </c>
      <c r="E589" s="278">
        <v>7574.98</v>
      </c>
      <c r="F589" s="101">
        <f t="shared" si="55"/>
        <v>7574.98</v>
      </c>
      <c r="G589" s="49"/>
    </row>
    <row r="590" spans="1:7" ht="14.25" customHeight="1" x14ac:dyDescent="0.25">
      <c r="A590" s="241"/>
      <c r="B590" s="238"/>
      <c r="C590" s="239"/>
      <c r="D590" s="240"/>
      <c r="E590" s="50"/>
      <c r="F590" s="101"/>
      <c r="G590" s="49"/>
    </row>
    <row r="591" spans="1:7" ht="14.25" customHeight="1" x14ac:dyDescent="0.25">
      <c r="A591" s="242">
        <v>9</v>
      </c>
      <c r="B591" s="243" t="s">
        <v>97</v>
      </c>
      <c r="C591" s="239"/>
      <c r="D591" s="240"/>
      <c r="E591" s="1"/>
      <c r="F591" s="101"/>
      <c r="G591" s="49"/>
    </row>
    <row r="592" spans="1:7" ht="14.25" customHeight="1" x14ac:dyDescent="0.25">
      <c r="A592" s="244">
        <v>9.1</v>
      </c>
      <c r="B592" s="238" t="s">
        <v>392</v>
      </c>
      <c r="C592" s="239">
        <v>4</v>
      </c>
      <c r="D592" s="240" t="s">
        <v>7</v>
      </c>
      <c r="E592" s="278">
        <v>1358.45</v>
      </c>
      <c r="F592" s="101">
        <f>ROUND(C592*E592,2)</f>
        <v>5433.8</v>
      </c>
      <c r="G592" s="49"/>
    </row>
    <row r="593" spans="1:7" ht="14.25" customHeight="1" x14ac:dyDescent="0.25">
      <c r="A593" s="244">
        <v>9.1999999999999993</v>
      </c>
      <c r="B593" s="238" t="s">
        <v>285</v>
      </c>
      <c r="C593" s="239">
        <v>4</v>
      </c>
      <c r="D593" s="240" t="s">
        <v>7</v>
      </c>
      <c r="E593" s="278">
        <v>1335.14</v>
      </c>
      <c r="F593" s="101">
        <f>ROUND(C593*E593,2)</f>
        <v>5340.56</v>
      </c>
      <c r="G593" s="49"/>
    </row>
    <row r="594" spans="1:7" ht="14.25" customHeight="1" x14ac:dyDescent="0.25">
      <c r="A594" s="244">
        <v>9.3000000000000007</v>
      </c>
      <c r="B594" s="238" t="s">
        <v>98</v>
      </c>
      <c r="C594" s="239">
        <v>4</v>
      </c>
      <c r="D594" s="240" t="s">
        <v>7</v>
      </c>
      <c r="E594" s="278">
        <v>1319.9</v>
      </c>
      <c r="F594" s="101">
        <f>ROUND(C594*E594,2)</f>
        <v>5279.6</v>
      </c>
      <c r="G594" s="49"/>
    </row>
    <row r="595" spans="1:7" ht="14.25" customHeight="1" x14ac:dyDescent="0.25">
      <c r="A595" s="244">
        <v>9.4</v>
      </c>
      <c r="B595" s="238" t="s">
        <v>391</v>
      </c>
      <c r="C595" s="239">
        <v>1</v>
      </c>
      <c r="D595" s="240" t="s">
        <v>7</v>
      </c>
      <c r="E595" s="278">
        <v>7623.46</v>
      </c>
      <c r="F595" s="101">
        <f>ROUND(C595*E595,2)</f>
        <v>7623.46</v>
      </c>
      <c r="G595" s="49"/>
    </row>
    <row r="596" spans="1:7" ht="14.25" customHeight="1" x14ac:dyDescent="0.25">
      <c r="A596" s="244">
        <v>9.5</v>
      </c>
      <c r="B596" s="238" t="s">
        <v>286</v>
      </c>
      <c r="C596" s="239">
        <v>1</v>
      </c>
      <c r="D596" s="240" t="s">
        <v>7</v>
      </c>
      <c r="E596" s="278">
        <v>2474.4899999999998</v>
      </c>
      <c r="F596" s="101">
        <f>ROUND(C596*E596,2)</f>
        <v>2474.4899999999998</v>
      </c>
      <c r="G596" s="49"/>
    </row>
    <row r="597" spans="1:7" ht="14.25" customHeight="1" x14ac:dyDescent="0.25">
      <c r="A597" s="241"/>
      <c r="B597" s="238"/>
      <c r="C597" s="239"/>
      <c r="D597" s="240"/>
      <c r="E597" s="1"/>
      <c r="F597" s="103"/>
      <c r="G597" s="49"/>
    </row>
    <row r="598" spans="1:7" ht="14.25" customHeight="1" x14ac:dyDescent="0.25">
      <c r="A598" s="242">
        <v>10</v>
      </c>
      <c r="B598" s="243" t="s">
        <v>51</v>
      </c>
      <c r="C598" s="239"/>
      <c r="D598" s="240"/>
      <c r="E598" s="1"/>
      <c r="F598" s="103"/>
      <c r="G598" s="49"/>
    </row>
    <row r="599" spans="1:7" ht="14.25" customHeight="1" x14ac:dyDescent="0.25">
      <c r="A599" s="244">
        <v>10.1</v>
      </c>
      <c r="B599" s="238" t="s">
        <v>287</v>
      </c>
      <c r="C599" s="239">
        <v>39.590000000000003</v>
      </c>
      <c r="D599" s="240" t="s">
        <v>12</v>
      </c>
      <c r="E599" s="278">
        <v>166.65</v>
      </c>
      <c r="F599" s="101">
        <f>ROUND(C599*E599,2)</f>
        <v>6597.67</v>
      </c>
      <c r="G599" s="49"/>
    </row>
    <row r="600" spans="1:7" ht="14.25" customHeight="1" x14ac:dyDescent="0.25">
      <c r="A600" s="241"/>
      <c r="B600" s="238"/>
      <c r="C600" s="239"/>
      <c r="D600" s="240"/>
      <c r="E600" s="1"/>
      <c r="F600" s="103"/>
      <c r="G600" s="49"/>
    </row>
    <row r="601" spans="1:7" ht="14.25" customHeight="1" x14ac:dyDescent="0.25">
      <c r="A601" s="242">
        <v>11</v>
      </c>
      <c r="B601" s="243" t="s">
        <v>96</v>
      </c>
      <c r="C601" s="239"/>
      <c r="D601" s="240"/>
      <c r="E601" s="1"/>
      <c r="F601" s="103"/>
      <c r="G601" s="49"/>
    </row>
    <row r="602" spans="1:7" ht="14.25" customHeight="1" x14ac:dyDescent="0.25">
      <c r="A602" s="245">
        <v>11.1</v>
      </c>
      <c r="B602" s="246" t="s">
        <v>288</v>
      </c>
      <c r="C602" s="239">
        <v>1</v>
      </c>
      <c r="D602" s="240" t="s">
        <v>7</v>
      </c>
      <c r="E602" s="278">
        <v>6564.98</v>
      </c>
      <c r="F602" s="101">
        <f>ROUND(C602*E602,2)</f>
        <v>6564.98</v>
      </c>
      <c r="G602" s="49"/>
    </row>
    <row r="603" spans="1:7" ht="14.25" customHeight="1" x14ac:dyDescent="0.25">
      <c r="A603" s="245">
        <v>11.2</v>
      </c>
      <c r="B603" s="246" t="s">
        <v>289</v>
      </c>
      <c r="C603" s="239">
        <v>1</v>
      </c>
      <c r="D603" s="240" t="s">
        <v>7</v>
      </c>
      <c r="E603" s="278">
        <v>13136.62</v>
      </c>
      <c r="F603" s="101">
        <f>ROUND(C603*E603,2)</f>
        <v>13136.62</v>
      </c>
      <c r="G603" s="49"/>
    </row>
    <row r="604" spans="1:7" ht="14.25" customHeight="1" x14ac:dyDescent="0.25">
      <c r="A604" s="245"/>
      <c r="B604" s="246"/>
      <c r="C604" s="239"/>
      <c r="D604" s="240"/>
      <c r="E604" s="1"/>
      <c r="F604" s="101"/>
      <c r="G604" s="49"/>
    </row>
    <row r="605" spans="1:7" ht="14.25" customHeight="1" x14ac:dyDescent="0.25">
      <c r="A605" s="234" t="s">
        <v>102</v>
      </c>
      <c r="B605" s="235" t="s">
        <v>290</v>
      </c>
      <c r="C605" s="239"/>
      <c r="D605" s="240"/>
      <c r="E605" s="1"/>
      <c r="F605" s="101"/>
      <c r="G605" s="49"/>
    </row>
    <row r="606" spans="1:7" ht="14.25" customHeight="1" x14ac:dyDescent="0.25">
      <c r="A606" s="245" t="s">
        <v>291</v>
      </c>
      <c r="B606" s="246" t="s">
        <v>292</v>
      </c>
      <c r="C606" s="239">
        <v>15</v>
      </c>
      <c r="D606" s="240" t="s">
        <v>7</v>
      </c>
      <c r="E606" s="278">
        <v>2524.9899999999998</v>
      </c>
      <c r="F606" s="101">
        <f t="shared" ref="F606:F614" si="57">ROUND(C606*E606,2)</f>
        <v>37874.85</v>
      </c>
      <c r="G606" s="49"/>
    </row>
    <row r="607" spans="1:7" ht="14.25" customHeight="1" x14ac:dyDescent="0.25">
      <c r="A607" s="245" t="s">
        <v>293</v>
      </c>
      <c r="B607" s="250" t="s">
        <v>294</v>
      </c>
      <c r="C607" s="239">
        <v>10</v>
      </c>
      <c r="D607" s="240" t="s">
        <v>7</v>
      </c>
      <c r="E607" s="278">
        <v>656.5</v>
      </c>
      <c r="F607" s="101">
        <f t="shared" si="57"/>
        <v>6565</v>
      </c>
      <c r="G607" s="49"/>
    </row>
    <row r="608" spans="1:7" ht="14.25" customHeight="1" x14ac:dyDescent="0.25">
      <c r="A608" s="245" t="s">
        <v>295</v>
      </c>
      <c r="B608" s="250" t="s">
        <v>296</v>
      </c>
      <c r="C608" s="239">
        <v>8</v>
      </c>
      <c r="D608" s="240" t="s">
        <v>7</v>
      </c>
      <c r="E608" s="278">
        <v>454.5</v>
      </c>
      <c r="F608" s="101">
        <f t="shared" si="57"/>
        <v>3636</v>
      </c>
      <c r="G608" s="49"/>
    </row>
    <row r="609" spans="1:7" ht="14.25" customHeight="1" x14ac:dyDescent="0.25">
      <c r="A609" s="245" t="s">
        <v>297</v>
      </c>
      <c r="B609" s="250" t="s">
        <v>298</v>
      </c>
      <c r="C609" s="239">
        <v>10</v>
      </c>
      <c r="D609" s="240" t="s">
        <v>7</v>
      </c>
      <c r="E609" s="278">
        <v>1515</v>
      </c>
      <c r="F609" s="101">
        <f t="shared" si="57"/>
        <v>15150</v>
      </c>
      <c r="G609" s="49"/>
    </row>
    <row r="610" spans="1:7" ht="14.25" customHeight="1" x14ac:dyDescent="0.25">
      <c r="A610" s="245" t="s">
        <v>299</v>
      </c>
      <c r="B610" s="250" t="s">
        <v>300</v>
      </c>
      <c r="C610" s="239">
        <v>15</v>
      </c>
      <c r="D610" s="240" t="s">
        <v>7</v>
      </c>
      <c r="E610" s="278">
        <v>757.5</v>
      </c>
      <c r="F610" s="101">
        <f t="shared" si="57"/>
        <v>11362.5</v>
      </c>
      <c r="G610" s="49"/>
    </row>
    <row r="611" spans="1:7" ht="14.25" customHeight="1" x14ac:dyDescent="0.25">
      <c r="A611" s="245" t="s">
        <v>301</v>
      </c>
      <c r="B611" s="250" t="s">
        <v>302</v>
      </c>
      <c r="C611" s="239">
        <v>20</v>
      </c>
      <c r="D611" s="240" t="s">
        <v>7</v>
      </c>
      <c r="E611" s="278">
        <v>353.5</v>
      </c>
      <c r="F611" s="101">
        <f t="shared" si="57"/>
        <v>7070</v>
      </c>
      <c r="G611" s="49"/>
    </row>
    <row r="612" spans="1:7" ht="14.25" customHeight="1" x14ac:dyDescent="0.25">
      <c r="A612" s="245" t="s">
        <v>303</v>
      </c>
      <c r="B612" s="250" t="s">
        <v>304</v>
      </c>
      <c r="C612" s="239">
        <v>50</v>
      </c>
      <c r="D612" s="240" t="s">
        <v>7</v>
      </c>
      <c r="E612" s="278">
        <v>222.2</v>
      </c>
      <c r="F612" s="101">
        <f t="shared" si="57"/>
        <v>11110</v>
      </c>
      <c r="G612" s="49"/>
    </row>
    <row r="613" spans="1:7" ht="14.25" customHeight="1" x14ac:dyDescent="0.25">
      <c r="A613" s="245" t="s">
        <v>305</v>
      </c>
      <c r="B613" s="250" t="s">
        <v>306</v>
      </c>
      <c r="C613" s="239">
        <v>128</v>
      </c>
      <c r="D613" s="240" t="s">
        <v>7</v>
      </c>
      <c r="E613" s="278">
        <v>80.150000000000006</v>
      </c>
      <c r="F613" s="101">
        <f t="shared" si="57"/>
        <v>10259.200000000001</v>
      </c>
      <c r="G613" s="49"/>
    </row>
    <row r="614" spans="1:7" ht="14.25" customHeight="1" x14ac:dyDescent="0.25">
      <c r="A614" s="245" t="s">
        <v>307</v>
      </c>
      <c r="B614" s="230" t="s">
        <v>308</v>
      </c>
      <c r="C614" s="239">
        <v>1</v>
      </c>
      <c r="D614" s="240" t="s">
        <v>7</v>
      </c>
      <c r="E614" s="278">
        <v>75749.789999999994</v>
      </c>
      <c r="F614" s="101">
        <f t="shared" si="57"/>
        <v>75749.789999999994</v>
      </c>
      <c r="G614" s="49"/>
    </row>
    <row r="615" spans="1:7" ht="14.25" customHeight="1" x14ac:dyDescent="0.25">
      <c r="A615" s="245"/>
      <c r="B615" s="230"/>
      <c r="C615" s="239"/>
      <c r="D615" s="240"/>
      <c r="E615" s="1"/>
      <c r="F615" s="101"/>
      <c r="G615" s="49"/>
    </row>
    <row r="616" spans="1:7" ht="14.25" customHeight="1" x14ac:dyDescent="0.25">
      <c r="A616" s="234" t="s">
        <v>103</v>
      </c>
      <c r="B616" s="235" t="s">
        <v>309</v>
      </c>
      <c r="C616" s="239"/>
      <c r="D616" s="240"/>
      <c r="E616" s="1"/>
      <c r="F616" s="101"/>
      <c r="G616" s="49"/>
    </row>
    <row r="617" spans="1:7" ht="14.25" customHeight="1" x14ac:dyDescent="0.25">
      <c r="A617" s="152">
        <v>1</v>
      </c>
      <c r="B617" s="153" t="s">
        <v>144</v>
      </c>
      <c r="C617" s="8">
        <v>1200</v>
      </c>
      <c r="D617" s="154" t="s">
        <v>11</v>
      </c>
      <c r="E617" s="278">
        <v>36.85</v>
      </c>
      <c r="F617" s="70">
        <f>ROUNDUP(C617*E617,2)</f>
        <v>44220</v>
      </c>
      <c r="G617" s="49"/>
    </row>
    <row r="618" spans="1:7" ht="14.25" customHeight="1" x14ac:dyDescent="0.25">
      <c r="A618" s="152">
        <v>2</v>
      </c>
      <c r="B618" s="153" t="s">
        <v>145</v>
      </c>
      <c r="C618" s="8">
        <v>1200</v>
      </c>
      <c r="D618" s="154" t="s">
        <v>11</v>
      </c>
      <c r="E618" s="278">
        <v>36.85</v>
      </c>
      <c r="F618" s="70">
        <f>ROUNDUP(C618*E618,2)</f>
        <v>44220</v>
      </c>
      <c r="G618" s="49"/>
    </row>
    <row r="619" spans="1:7" ht="14.25" customHeight="1" x14ac:dyDescent="0.25">
      <c r="A619" s="135">
        <v>3</v>
      </c>
      <c r="B619" s="136" t="s">
        <v>310</v>
      </c>
      <c r="C619" s="18">
        <v>1</v>
      </c>
      <c r="D619" s="137" t="s">
        <v>7</v>
      </c>
      <c r="E619" s="278">
        <v>196314.5</v>
      </c>
      <c r="F619" s="13">
        <f>ROUND(C619*E619,2)</f>
        <v>196314.5</v>
      </c>
      <c r="G619" s="49"/>
    </row>
    <row r="620" spans="1:7" ht="14.25" customHeight="1" x14ac:dyDescent="0.25">
      <c r="A620" s="145"/>
      <c r="B620" s="162" t="s">
        <v>311</v>
      </c>
      <c r="C620" s="169"/>
      <c r="D620" s="127"/>
      <c r="E620" s="89"/>
      <c r="F620" s="90">
        <f>ROUND(SUM(F512:F619),2)</f>
        <v>9260758.3499999996</v>
      </c>
      <c r="G620" s="49"/>
    </row>
    <row r="621" spans="1:7" ht="14.25" customHeight="1" x14ac:dyDescent="0.25">
      <c r="A621" s="152"/>
      <c r="B621" s="147"/>
      <c r="C621" s="8"/>
      <c r="D621" s="137"/>
      <c r="E621" s="64"/>
      <c r="F621" s="70"/>
      <c r="G621" s="49"/>
    </row>
    <row r="622" spans="1:7" ht="14.25" customHeight="1" x14ac:dyDescent="0.25">
      <c r="A622" s="234" t="s">
        <v>393</v>
      </c>
      <c r="B622" s="235" t="s">
        <v>517</v>
      </c>
      <c r="C622" s="239"/>
      <c r="D622" s="240"/>
      <c r="E622" s="1"/>
      <c r="F622" s="101"/>
      <c r="G622" s="49"/>
    </row>
    <row r="623" spans="1:7" ht="14.25" customHeight="1" x14ac:dyDescent="0.25">
      <c r="A623" s="152"/>
      <c r="B623" s="147"/>
      <c r="C623" s="8"/>
      <c r="D623" s="137"/>
      <c r="E623" s="64"/>
      <c r="F623" s="70"/>
      <c r="G623" s="49"/>
    </row>
    <row r="624" spans="1:7" s="106" customFormat="1" ht="14.25" customHeight="1" x14ac:dyDescent="0.25">
      <c r="A624" s="251">
        <v>1</v>
      </c>
      <c r="B624" s="150" t="s">
        <v>524</v>
      </c>
      <c r="C624" s="151"/>
      <c r="D624" s="127"/>
      <c r="E624" s="104"/>
      <c r="F624" s="105"/>
      <c r="G624" s="49"/>
    </row>
    <row r="625" spans="1:7" s="107" customFormat="1" ht="14.25" customHeight="1" x14ac:dyDescent="0.25">
      <c r="A625" s="252">
        <f>+A624+0.1</f>
        <v>1.1000000000000001</v>
      </c>
      <c r="B625" s="253" t="s">
        <v>518</v>
      </c>
      <c r="C625" s="140">
        <v>50</v>
      </c>
      <c r="D625" s="137" t="s">
        <v>402</v>
      </c>
      <c r="E625" s="278">
        <v>1071.58</v>
      </c>
      <c r="F625" s="70">
        <f t="shared" ref="F625:F631" si="58">ROUNDUP(C625*E625,2)</f>
        <v>53579</v>
      </c>
      <c r="G625" s="49"/>
    </row>
    <row r="626" spans="1:7" s="107" customFormat="1" ht="14.25" customHeight="1" x14ac:dyDescent="0.25">
      <c r="A626" s="252">
        <f t="shared" ref="A626:A631" si="59">+A625+0.1</f>
        <v>1.2000000000000002</v>
      </c>
      <c r="B626" s="253" t="s">
        <v>519</v>
      </c>
      <c r="C626" s="140">
        <v>50</v>
      </c>
      <c r="D626" s="137" t="s">
        <v>402</v>
      </c>
      <c r="E626" s="278">
        <v>179.27</v>
      </c>
      <c r="F626" s="70">
        <f t="shared" si="58"/>
        <v>8963.5</v>
      </c>
      <c r="G626" s="49"/>
    </row>
    <row r="627" spans="1:7" s="107" customFormat="1" ht="14.25" customHeight="1" x14ac:dyDescent="0.25">
      <c r="A627" s="252">
        <f t="shared" si="59"/>
        <v>1.3000000000000003</v>
      </c>
      <c r="B627" s="253" t="s">
        <v>520</v>
      </c>
      <c r="C627" s="140">
        <v>50</v>
      </c>
      <c r="D627" s="137" t="s">
        <v>402</v>
      </c>
      <c r="E627" s="278">
        <v>139.13</v>
      </c>
      <c r="F627" s="70">
        <f t="shared" si="58"/>
        <v>6956.5</v>
      </c>
      <c r="G627" s="49"/>
    </row>
    <row r="628" spans="1:7" s="107" customFormat="1" ht="14.25" customHeight="1" x14ac:dyDescent="0.25">
      <c r="A628" s="252">
        <f t="shared" si="59"/>
        <v>1.4000000000000004</v>
      </c>
      <c r="B628" s="253" t="s">
        <v>521</v>
      </c>
      <c r="C628" s="140">
        <v>1</v>
      </c>
      <c r="D628" s="254" t="s">
        <v>7</v>
      </c>
      <c r="E628" s="278">
        <v>15149.96</v>
      </c>
      <c r="F628" s="70">
        <f t="shared" si="58"/>
        <v>15149.96</v>
      </c>
      <c r="G628" s="49"/>
    </row>
    <row r="629" spans="1:7" s="107" customFormat="1" ht="14.25" customHeight="1" x14ac:dyDescent="0.25">
      <c r="A629" s="252">
        <f t="shared" si="59"/>
        <v>1.5000000000000004</v>
      </c>
      <c r="B629" s="253" t="s">
        <v>522</v>
      </c>
      <c r="C629" s="140">
        <v>1</v>
      </c>
      <c r="D629" s="254" t="s">
        <v>7</v>
      </c>
      <c r="E629" s="278">
        <v>13129.97</v>
      </c>
      <c r="F629" s="70">
        <f t="shared" si="58"/>
        <v>13129.97</v>
      </c>
      <c r="G629" s="49"/>
    </row>
    <row r="630" spans="1:7" s="107" customFormat="1" ht="14.25" customHeight="1" x14ac:dyDescent="0.25">
      <c r="A630" s="252">
        <f t="shared" si="59"/>
        <v>1.6000000000000005</v>
      </c>
      <c r="B630" s="255" t="s">
        <v>525</v>
      </c>
      <c r="C630" s="140">
        <v>50</v>
      </c>
      <c r="D630" s="137" t="s">
        <v>402</v>
      </c>
      <c r="E630" s="278">
        <v>832.49</v>
      </c>
      <c r="F630" s="70">
        <f t="shared" si="58"/>
        <v>41624.5</v>
      </c>
      <c r="G630" s="49"/>
    </row>
    <row r="631" spans="1:7" s="107" customFormat="1" ht="14.25" customHeight="1" x14ac:dyDescent="0.25">
      <c r="A631" s="252">
        <f t="shared" si="59"/>
        <v>1.7000000000000006</v>
      </c>
      <c r="B631" s="253" t="s">
        <v>523</v>
      </c>
      <c r="C631" s="140">
        <v>1</v>
      </c>
      <c r="D631" s="254" t="s">
        <v>7</v>
      </c>
      <c r="E631" s="278">
        <v>89467.3</v>
      </c>
      <c r="F631" s="70">
        <f t="shared" si="58"/>
        <v>89467.3</v>
      </c>
      <c r="G631" s="49"/>
    </row>
    <row r="632" spans="1:7" ht="14.25" customHeight="1" x14ac:dyDescent="0.25">
      <c r="A632" s="152"/>
      <c r="B632" s="147"/>
      <c r="C632" s="8"/>
      <c r="D632" s="137"/>
      <c r="E632" s="64"/>
      <c r="F632" s="70"/>
      <c r="G632" s="49"/>
    </row>
    <row r="633" spans="1:7" ht="14.25" customHeight="1" x14ac:dyDescent="0.25">
      <c r="A633" s="251">
        <v>2</v>
      </c>
      <c r="B633" s="150" t="s">
        <v>526</v>
      </c>
      <c r="C633" s="8"/>
      <c r="D633" s="137"/>
      <c r="E633" s="64"/>
      <c r="F633" s="70"/>
      <c r="G633" s="49"/>
    </row>
    <row r="634" spans="1:7" ht="14.25" customHeight="1" x14ac:dyDescent="0.25">
      <c r="A634" s="252">
        <f>+A633+0.1</f>
        <v>2.1</v>
      </c>
      <c r="B634" s="147" t="s">
        <v>400</v>
      </c>
      <c r="C634" s="8"/>
      <c r="D634" s="137"/>
      <c r="E634" s="64"/>
      <c r="F634" s="70"/>
      <c r="G634" s="49"/>
    </row>
    <row r="635" spans="1:7" ht="14.25" customHeight="1" x14ac:dyDescent="0.25">
      <c r="A635" s="252">
        <f t="shared" ref="A635:A640" si="60">+A634+0.1</f>
        <v>2.2000000000000002</v>
      </c>
      <c r="B635" s="147" t="s">
        <v>401</v>
      </c>
      <c r="C635" s="8">
        <v>15</v>
      </c>
      <c r="D635" s="137" t="s">
        <v>402</v>
      </c>
      <c r="E635" s="278">
        <v>47.54</v>
      </c>
      <c r="F635" s="70">
        <f t="shared" ref="F635:F640" si="61">ROUNDUP(C635*E635,2)</f>
        <v>713.1</v>
      </c>
      <c r="G635" s="49"/>
    </row>
    <row r="636" spans="1:7" ht="14.25" customHeight="1" x14ac:dyDescent="0.25">
      <c r="A636" s="252">
        <f t="shared" si="60"/>
        <v>2.3000000000000003</v>
      </c>
      <c r="B636" s="147" t="s">
        <v>403</v>
      </c>
      <c r="C636" s="8">
        <v>2</v>
      </c>
      <c r="D636" s="137" t="s">
        <v>7</v>
      </c>
      <c r="E636" s="278">
        <v>69.42</v>
      </c>
      <c r="F636" s="70">
        <f t="shared" si="61"/>
        <v>138.84</v>
      </c>
      <c r="G636" s="49"/>
    </row>
    <row r="637" spans="1:7" ht="14.25" customHeight="1" x14ac:dyDescent="0.25">
      <c r="A637" s="252">
        <f t="shared" si="60"/>
        <v>2.4000000000000004</v>
      </c>
      <c r="B637" s="147" t="s">
        <v>404</v>
      </c>
      <c r="C637" s="8">
        <v>1</v>
      </c>
      <c r="D637" s="137" t="s">
        <v>7</v>
      </c>
      <c r="E637" s="278">
        <v>90.19</v>
      </c>
      <c r="F637" s="70">
        <f t="shared" si="61"/>
        <v>90.19</v>
      </c>
      <c r="G637" s="49"/>
    </row>
    <row r="638" spans="1:7" ht="14.25" customHeight="1" x14ac:dyDescent="0.25">
      <c r="A638" s="252">
        <f t="shared" si="60"/>
        <v>2.5000000000000004</v>
      </c>
      <c r="B638" s="147" t="s">
        <v>405</v>
      </c>
      <c r="C638" s="8">
        <v>120</v>
      </c>
      <c r="D638" s="137" t="s">
        <v>402</v>
      </c>
      <c r="E638" s="278">
        <v>43.16</v>
      </c>
      <c r="F638" s="70">
        <f t="shared" si="61"/>
        <v>5179.2</v>
      </c>
      <c r="G638" s="49"/>
    </row>
    <row r="639" spans="1:7" ht="14.25" customHeight="1" x14ac:dyDescent="0.25">
      <c r="A639" s="252">
        <f t="shared" si="60"/>
        <v>2.6000000000000005</v>
      </c>
      <c r="B639" s="147" t="s">
        <v>406</v>
      </c>
      <c r="C639" s="8">
        <v>120</v>
      </c>
      <c r="D639" s="137" t="s">
        <v>402</v>
      </c>
      <c r="E639" s="278">
        <v>19.63</v>
      </c>
      <c r="F639" s="70">
        <f t="shared" si="61"/>
        <v>2355.6</v>
      </c>
      <c r="G639" s="49"/>
    </row>
    <row r="640" spans="1:7" ht="14.25" customHeight="1" x14ac:dyDescent="0.25">
      <c r="A640" s="252">
        <f t="shared" si="60"/>
        <v>2.7000000000000006</v>
      </c>
      <c r="B640" s="147" t="s">
        <v>407</v>
      </c>
      <c r="C640" s="8">
        <v>1</v>
      </c>
      <c r="D640" s="137" t="s">
        <v>7</v>
      </c>
      <c r="E640" s="278">
        <v>5342.89</v>
      </c>
      <c r="F640" s="70">
        <f t="shared" si="61"/>
        <v>5342.89</v>
      </c>
      <c r="G640" s="49"/>
    </row>
    <row r="641" spans="1:7" ht="14.25" customHeight="1" x14ac:dyDescent="0.25">
      <c r="A641" s="152"/>
      <c r="B641" s="147"/>
      <c r="C641" s="8"/>
      <c r="D641" s="137"/>
      <c r="E641" s="64"/>
      <c r="F641" s="70"/>
      <c r="G641" s="49"/>
    </row>
    <row r="642" spans="1:7" ht="14.25" customHeight="1" x14ac:dyDescent="0.25">
      <c r="A642" s="149">
        <v>3</v>
      </c>
      <c r="B642" s="150" t="s">
        <v>527</v>
      </c>
      <c r="C642" s="8"/>
      <c r="D642" s="137"/>
      <c r="E642" s="64"/>
      <c r="F642" s="70"/>
      <c r="G642" s="49"/>
    </row>
    <row r="643" spans="1:7" ht="14.25" customHeight="1" x14ac:dyDescent="0.25">
      <c r="A643" s="152">
        <f>+A642+0.1</f>
        <v>3.1</v>
      </c>
      <c r="B643" s="147" t="s">
        <v>408</v>
      </c>
      <c r="C643" s="8">
        <v>1</v>
      </c>
      <c r="D643" s="137" t="s">
        <v>7</v>
      </c>
      <c r="E643" s="278">
        <v>23418.81</v>
      </c>
      <c r="F643" s="70">
        <f t="shared" ref="F643:F674" si="62">ROUNDUP(C643*E643,2)</f>
        <v>23418.81</v>
      </c>
      <c r="G643" s="49"/>
    </row>
    <row r="644" spans="1:7" ht="14.25" customHeight="1" x14ac:dyDescent="0.25">
      <c r="A644" s="152">
        <f t="shared" ref="A644:A651" si="63">+A643+0.1</f>
        <v>3.2</v>
      </c>
      <c r="B644" s="147" t="s">
        <v>409</v>
      </c>
      <c r="C644" s="8">
        <v>1</v>
      </c>
      <c r="D644" s="137" t="s">
        <v>7</v>
      </c>
      <c r="E644" s="278">
        <v>3282.49</v>
      </c>
      <c r="F644" s="70">
        <f t="shared" si="62"/>
        <v>3282.49</v>
      </c>
      <c r="G644" s="49"/>
    </row>
    <row r="645" spans="1:7" ht="14.25" customHeight="1" x14ac:dyDescent="0.25">
      <c r="A645" s="152">
        <f t="shared" si="63"/>
        <v>3.3000000000000003</v>
      </c>
      <c r="B645" s="147" t="s">
        <v>410</v>
      </c>
      <c r="C645" s="8">
        <v>1</v>
      </c>
      <c r="D645" s="137" t="s">
        <v>7</v>
      </c>
      <c r="E645" s="278">
        <v>3181.49</v>
      </c>
      <c r="F645" s="70">
        <f t="shared" si="62"/>
        <v>3181.49</v>
      </c>
      <c r="G645" s="49"/>
    </row>
    <row r="646" spans="1:7" ht="14.25" customHeight="1" x14ac:dyDescent="0.25">
      <c r="A646" s="152">
        <f t="shared" si="63"/>
        <v>3.4000000000000004</v>
      </c>
      <c r="B646" s="147" t="s">
        <v>411</v>
      </c>
      <c r="C646" s="8">
        <v>6</v>
      </c>
      <c r="D646" s="137" t="s">
        <v>7</v>
      </c>
      <c r="E646" s="278">
        <v>2372.2800000000002</v>
      </c>
      <c r="F646" s="70">
        <f t="shared" si="62"/>
        <v>14233.68</v>
      </c>
      <c r="G646" s="49"/>
    </row>
    <row r="647" spans="1:7" ht="14.25" customHeight="1" x14ac:dyDescent="0.25">
      <c r="A647" s="152">
        <f t="shared" si="63"/>
        <v>3.5000000000000004</v>
      </c>
      <c r="B647" s="147" t="s">
        <v>412</v>
      </c>
      <c r="C647" s="8">
        <v>1</v>
      </c>
      <c r="D647" s="137" t="s">
        <v>7</v>
      </c>
      <c r="E647" s="278">
        <v>6196.33</v>
      </c>
      <c r="F647" s="70">
        <f t="shared" si="62"/>
        <v>6196.33</v>
      </c>
      <c r="G647" s="49"/>
    </row>
    <row r="648" spans="1:7" ht="14.25" customHeight="1" x14ac:dyDescent="0.25">
      <c r="A648" s="152">
        <f t="shared" si="63"/>
        <v>3.6000000000000005</v>
      </c>
      <c r="B648" s="147" t="s">
        <v>413</v>
      </c>
      <c r="C648" s="8">
        <v>1</v>
      </c>
      <c r="D648" s="137" t="s">
        <v>7</v>
      </c>
      <c r="E648" s="278">
        <v>14426.2</v>
      </c>
      <c r="F648" s="70">
        <f t="shared" si="62"/>
        <v>14426.2</v>
      </c>
      <c r="G648" s="49"/>
    </row>
    <row r="649" spans="1:7" ht="14.25" customHeight="1" x14ac:dyDescent="0.25">
      <c r="A649" s="152">
        <f t="shared" si="63"/>
        <v>3.7000000000000006</v>
      </c>
      <c r="B649" s="147" t="s">
        <v>414</v>
      </c>
      <c r="C649" s="8">
        <v>1</v>
      </c>
      <c r="D649" s="137" t="s">
        <v>7</v>
      </c>
      <c r="E649" s="278">
        <v>45.45</v>
      </c>
      <c r="F649" s="70">
        <f t="shared" si="62"/>
        <v>45.45</v>
      </c>
      <c r="G649" s="49"/>
    </row>
    <row r="650" spans="1:7" ht="14.25" customHeight="1" x14ac:dyDescent="0.25">
      <c r="A650" s="152">
        <f t="shared" si="63"/>
        <v>3.8000000000000007</v>
      </c>
      <c r="B650" s="147" t="s">
        <v>415</v>
      </c>
      <c r="C650" s="8">
        <v>2</v>
      </c>
      <c r="D650" s="137" t="s">
        <v>7</v>
      </c>
      <c r="E650" s="278">
        <v>22010.93</v>
      </c>
      <c r="F650" s="70">
        <f t="shared" si="62"/>
        <v>44021.86</v>
      </c>
      <c r="G650" s="49"/>
    </row>
    <row r="651" spans="1:7" ht="14.25" customHeight="1" x14ac:dyDescent="0.25">
      <c r="A651" s="152">
        <f t="shared" si="63"/>
        <v>3.9000000000000008</v>
      </c>
      <c r="B651" s="147" t="s">
        <v>416</v>
      </c>
      <c r="C651" s="8">
        <v>12</v>
      </c>
      <c r="D651" s="137" t="s">
        <v>7</v>
      </c>
      <c r="E651" s="278">
        <v>54.54</v>
      </c>
      <c r="F651" s="70">
        <f t="shared" si="62"/>
        <v>654.48</v>
      </c>
      <c r="G651" s="49"/>
    </row>
    <row r="652" spans="1:7" ht="14.25" customHeight="1" x14ac:dyDescent="0.25">
      <c r="A652" s="156">
        <f>+A643</f>
        <v>3.1</v>
      </c>
      <c r="B652" s="147" t="s">
        <v>417</v>
      </c>
      <c r="C652" s="8">
        <v>1</v>
      </c>
      <c r="D652" s="137" t="s">
        <v>7</v>
      </c>
      <c r="E652" s="278">
        <v>1464.65</v>
      </c>
      <c r="F652" s="70">
        <f t="shared" si="62"/>
        <v>1464.65</v>
      </c>
      <c r="G652" s="49"/>
    </row>
    <row r="653" spans="1:7" ht="14.25" customHeight="1" x14ac:dyDescent="0.25">
      <c r="A653" s="156">
        <f>+A652+0.01</f>
        <v>3.11</v>
      </c>
      <c r="B653" s="147" t="s">
        <v>418</v>
      </c>
      <c r="C653" s="8">
        <v>1</v>
      </c>
      <c r="D653" s="137" t="s">
        <v>7</v>
      </c>
      <c r="E653" s="278">
        <v>1313</v>
      </c>
      <c r="F653" s="70">
        <f t="shared" si="62"/>
        <v>1313</v>
      </c>
      <c r="G653" s="49"/>
    </row>
    <row r="654" spans="1:7" ht="14.25" customHeight="1" x14ac:dyDescent="0.25">
      <c r="A654" s="156">
        <f t="shared" ref="A654:A674" si="64">+A653+0.01</f>
        <v>3.1199999999999997</v>
      </c>
      <c r="B654" s="147" t="s">
        <v>419</v>
      </c>
      <c r="C654" s="8">
        <v>100</v>
      </c>
      <c r="D654" s="137" t="s">
        <v>402</v>
      </c>
      <c r="E654" s="278">
        <v>85.85</v>
      </c>
      <c r="F654" s="70">
        <f t="shared" si="62"/>
        <v>8585</v>
      </c>
      <c r="G654" s="49"/>
    </row>
    <row r="655" spans="1:7" ht="14.25" customHeight="1" x14ac:dyDescent="0.25">
      <c r="A655" s="156">
        <f t="shared" si="64"/>
        <v>3.1299999999999994</v>
      </c>
      <c r="B655" s="147" t="s">
        <v>420</v>
      </c>
      <c r="C655" s="8">
        <v>110</v>
      </c>
      <c r="D655" s="137" t="s">
        <v>402</v>
      </c>
      <c r="E655" s="278">
        <v>78.78</v>
      </c>
      <c r="F655" s="70">
        <f t="shared" si="62"/>
        <v>8665.7999999999993</v>
      </c>
      <c r="G655" s="49"/>
    </row>
    <row r="656" spans="1:7" ht="14.25" customHeight="1" x14ac:dyDescent="0.25">
      <c r="A656" s="156">
        <f t="shared" si="64"/>
        <v>3.1399999999999992</v>
      </c>
      <c r="B656" s="147" t="s">
        <v>421</v>
      </c>
      <c r="C656" s="8">
        <v>1</v>
      </c>
      <c r="D656" s="137" t="s">
        <v>7</v>
      </c>
      <c r="E656" s="278">
        <v>4039.99</v>
      </c>
      <c r="F656" s="70">
        <f t="shared" si="62"/>
        <v>4039.99</v>
      </c>
      <c r="G656" s="49"/>
    </row>
    <row r="657" spans="1:7" ht="14.25" customHeight="1" x14ac:dyDescent="0.25">
      <c r="A657" s="156">
        <f t="shared" si="64"/>
        <v>3.149999999999999</v>
      </c>
      <c r="B657" s="147" t="s">
        <v>422</v>
      </c>
      <c r="C657" s="8">
        <v>2</v>
      </c>
      <c r="D657" s="137" t="s">
        <v>7</v>
      </c>
      <c r="E657" s="278">
        <v>90.9</v>
      </c>
      <c r="F657" s="70">
        <f t="shared" si="62"/>
        <v>181.8</v>
      </c>
      <c r="G657" s="49"/>
    </row>
    <row r="658" spans="1:7" ht="14.25" customHeight="1" x14ac:dyDescent="0.25">
      <c r="A658" s="156">
        <f t="shared" si="64"/>
        <v>3.1599999999999988</v>
      </c>
      <c r="B658" s="147" t="s">
        <v>423</v>
      </c>
      <c r="C658" s="8">
        <v>1</v>
      </c>
      <c r="D658" s="137" t="s">
        <v>7</v>
      </c>
      <c r="E658" s="278">
        <v>2372.2800000000002</v>
      </c>
      <c r="F658" s="70">
        <f t="shared" si="62"/>
        <v>2372.2800000000002</v>
      </c>
      <c r="G658" s="49"/>
    </row>
    <row r="659" spans="1:7" ht="14.25" customHeight="1" x14ac:dyDescent="0.25">
      <c r="A659" s="156">
        <f t="shared" si="64"/>
        <v>3.1699999999999986</v>
      </c>
      <c r="B659" s="147" t="s">
        <v>424</v>
      </c>
      <c r="C659" s="8">
        <v>2</v>
      </c>
      <c r="D659" s="137" t="s">
        <v>7</v>
      </c>
      <c r="E659" s="278">
        <v>3534.99</v>
      </c>
      <c r="F659" s="70">
        <f t="shared" si="62"/>
        <v>7069.98</v>
      </c>
      <c r="G659" s="49"/>
    </row>
    <row r="660" spans="1:7" ht="14.25" customHeight="1" x14ac:dyDescent="0.25">
      <c r="A660" s="156">
        <f t="shared" si="64"/>
        <v>3.1799999999999984</v>
      </c>
      <c r="B660" s="147" t="s">
        <v>425</v>
      </c>
      <c r="C660" s="8">
        <v>1</v>
      </c>
      <c r="D660" s="137" t="s">
        <v>7</v>
      </c>
      <c r="E660" s="278">
        <v>400.77</v>
      </c>
      <c r="F660" s="70">
        <f t="shared" si="62"/>
        <v>400.77</v>
      </c>
      <c r="G660" s="49"/>
    </row>
    <row r="661" spans="1:7" ht="14.25" customHeight="1" x14ac:dyDescent="0.25">
      <c r="A661" s="156">
        <f t="shared" si="64"/>
        <v>3.1899999999999982</v>
      </c>
      <c r="B661" s="147" t="s">
        <v>426</v>
      </c>
      <c r="C661" s="8">
        <v>1</v>
      </c>
      <c r="D661" s="137" t="s">
        <v>7</v>
      </c>
      <c r="E661" s="278">
        <v>1740.73</v>
      </c>
      <c r="F661" s="70">
        <f t="shared" si="62"/>
        <v>1740.73</v>
      </c>
      <c r="G661" s="49"/>
    </row>
    <row r="662" spans="1:7" ht="14.25" customHeight="1" x14ac:dyDescent="0.25">
      <c r="A662" s="156">
        <f t="shared" si="64"/>
        <v>3.199999999999998</v>
      </c>
      <c r="B662" s="147" t="s">
        <v>427</v>
      </c>
      <c r="C662" s="8">
        <v>2</v>
      </c>
      <c r="D662" s="137" t="s">
        <v>7</v>
      </c>
      <c r="E662" s="278">
        <v>383.8</v>
      </c>
      <c r="F662" s="70">
        <f t="shared" si="62"/>
        <v>767.6</v>
      </c>
      <c r="G662" s="49"/>
    </row>
    <row r="663" spans="1:7" ht="14.25" customHeight="1" x14ac:dyDescent="0.25">
      <c r="A663" s="156">
        <f t="shared" si="64"/>
        <v>3.2099999999999977</v>
      </c>
      <c r="B663" s="147" t="s">
        <v>428</v>
      </c>
      <c r="C663" s="8">
        <v>2</v>
      </c>
      <c r="D663" s="137" t="s">
        <v>7</v>
      </c>
      <c r="E663" s="278">
        <v>303</v>
      </c>
      <c r="F663" s="70">
        <f t="shared" si="62"/>
        <v>606</v>
      </c>
      <c r="G663" s="49"/>
    </row>
    <row r="664" spans="1:7" ht="14.25" customHeight="1" x14ac:dyDescent="0.25">
      <c r="A664" s="156">
        <f t="shared" si="64"/>
        <v>3.2199999999999975</v>
      </c>
      <c r="B664" s="147" t="s">
        <v>429</v>
      </c>
      <c r="C664" s="8">
        <v>1</v>
      </c>
      <c r="D664" s="137" t="s">
        <v>7</v>
      </c>
      <c r="E664" s="278">
        <v>400.77</v>
      </c>
      <c r="F664" s="70">
        <f t="shared" si="62"/>
        <v>400.77</v>
      </c>
      <c r="G664" s="49"/>
    </row>
    <row r="665" spans="1:7" ht="14.25" customHeight="1" x14ac:dyDescent="0.25">
      <c r="A665" s="156">
        <f t="shared" si="64"/>
        <v>3.2299999999999973</v>
      </c>
      <c r="B665" s="147" t="s">
        <v>430</v>
      </c>
      <c r="C665" s="8">
        <v>1</v>
      </c>
      <c r="D665" s="137" t="s">
        <v>7</v>
      </c>
      <c r="E665" s="278">
        <v>15149.96</v>
      </c>
      <c r="F665" s="70">
        <f t="shared" si="62"/>
        <v>15149.96</v>
      </c>
      <c r="G665" s="49"/>
    </row>
    <row r="666" spans="1:7" ht="14.25" customHeight="1" x14ac:dyDescent="0.25">
      <c r="A666" s="156">
        <f t="shared" si="64"/>
        <v>3.2399999999999971</v>
      </c>
      <c r="B666" s="147" t="s">
        <v>431</v>
      </c>
      <c r="C666" s="8">
        <v>1</v>
      </c>
      <c r="D666" s="137" t="s">
        <v>7</v>
      </c>
      <c r="E666" s="278">
        <v>36683.279999999999</v>
      </c>
      <c r="F666" s="70">
        <f t="shared" si="62"/>
        <v>36683.279999999999</v>
      </c>
      <c r="G666" s="49"/>
    </row>
    <row r="667" spans="1:7" ht="14.25" customHeight="1" x14ac:dyDescent="0.25">
      <c r="A667" s="156">
        <f>+A666+0.01</f>
        <v>3.2499999999999969</v>
      </c>
      <c r="B667" s="147" t="s">
        <v>432</v>
      </c>
      <c r="C667" s="8">
        <v>210</v>
      </c>
      <c r="D667" s="137" t="s">
        <v>11</v>
      </c>
      <c r="E667" s="278">
        <v>116.81</v>
      </c>
      <c r="F667" s="70">
        <f t="shared" si="62"/>
        <v>24530.1</v>
      </c>
      <c r="G667" s="49"/>
    </row>
    <row r="668" spans="1:7" ht="14.25" customHeight="1" x14ac:dyDescent="0.25">
      <c r="A668" s="156">
        <f t="shared" si="64"/>
        <v>3.2599999999999967</v>
      </c>
      <c r="B668" s="147" t="s">
        <v>433</v>
      </c>
      <c r="C668" s="8">
        <v>70</v>
      </c>
      <c r="D668" s="137" t="s">
        <v>11</v>
      </c>
      <c r="E668" s="278">
        <v>60.6</v>
      </c>
      <c r="F668" s="70">
        <f t="shared" si="62"/>
        <v>4242</v>
      </c>
      <c r="G668" s="49"/>
    </row>
    <row r="669" spans="1:7" ht="14.25" customHeight="1" x14ac:dyDescent="0.25">
      <c r="A669" s="156">
        <f t="shared" si="64"/>
        <v>3.2699999999999965</v>
      </c>
      <c r="B669" s="147" t="s">
        <v>394</v>
      </c>
      <c r="C669" s="8">
        <v>5</v>
      </c>
      <c r="D669" s="137" t="s">
        <v>7</v>
      </c>
      <c r="E669" s="278">
        <v>53.02</v>
      </c>
      <c r="F669" s="70">
        <f t="shared" si="62"/>
        <v>265.10000000000002</v>
      </c>
      <c r="G669" s="49"/>
    </row>
    <row r="670" spans="1:7" ht="14.25" customHeight="1" x14ac:dyDescent="0.25">
      <c r="A670" s="156">
        <f t="shared" si="64"/>
        <v>3.2799999999999963</v>
      </c>
      <c r="B670" s="147" t="s">
        <v>395</v>
      </c>
      <c r="C670" s="8">
        <v>2</v>
      </c>
      <c r="D670" s="137" t="s">
        <v>7</v>
      </c>
      <c r="E670" s="278">
        <v>121.2</v>
      </c>
      <c r="F670" s="70">
        <f t="shared" si="62"/>
        <v>242.4</v>
      </c>
      <c r="G670" s="49"/>
    </row>
    <row r="671" spans="1:7" ht="14.25" customHeight="1" x14ac:dyDescent="0.25">
      <c r="A671" s="156">
        <f t="shared" si="64"/>
        <v>3.289999999999996</v>
      </c>
      <c r="B671" s="147" t="s">
        <v>396</v>
      </c>
      <c r="C671" s="8">
        <v>2</v>
      </c>
      <c r="D671" s="137" t="s">
        <v>7</v>
      </c>
      <c r="E671" s="278">
        <v>1292.8</v>
      </c>
      <c r="F671" s="70">
        <f t="shared" si="62"/>
        <v>2585.6</v>
      </c>
      <c r="G671" s="49"/>
    </row>
    <row r="672" spans="1:7" ht="14.25" customHeight="1" x14ac:dyDescent="0.25">
      <c r="A672" s="156">
        <f t="shared" si="64"/>
        <v>3.2999999999999958</v>
      </c>
      <c r="B672" s="147" t="s">
        <v>397</v>
      </c>
      <c r="C672" s="8">
        <v>4</v>
      </c>
      <c r="D672" s="137" t="s">
        <v>7</v>
      </c>
      <c r="E672" s="278">
        <v>45.45</v>
      </c>
      <c r="F672" s="70">
        <f t="shared" si="62"/>
        <v>181.8</v>
      </c>
      <c r="G672" s="49"/>
    </row>
    <row r="673" spans="1:7" ht="14.25" customHeight="1" x14ac:dyDescent="0.25">
      <c r="A673" s="156">
        <f t="shared" si="64"/>
        <v>3.3099999999999956</v>
      </c>
      <c r="B673" s="147" t="s">
        <v>398</v>
      </c>
      <c r="C673" s="8">
        <v>1</v>
      </c>
      <c r="D673" s="137" t="s">
        <v>7</v>
      </c>
      <c r="E673" s="278">
        <v>70.7</v>
      </c>
      <c r="F673" s="70">
        <f t="shared" si="62"/>
        <v>70.7</v>
      </c>
      <c r="G673" s="49"/>
    </row>
    <row r="674" spans="1:7" ht="14.25" customHeight="1" x14ac:dyDescent="0.25">
      <c r="A674" s="156">
        <f t="shared" si="64"/>
        <v>3.3199999999999954</v>
      </c>
      <c r="B674" s="147" t="s">
        <v>399</v>
      </c>
      <c r="C674" s="8">
        <v>1</v>
      </c>
      <c r="D674" s="137" t="s">
        <v>7</v>
      </c>
      <c r="E674" s="278">
        <v>379.76</v>
      </c>
      <c r="F674" s="70">
        <f t="shared" si="62"/>
        <v>379.76</v>
      </c>
      <c r="G674" s="49"/>
    </row>
    <row r="675" spans="1:7" ht="14.25" customHeight="1" x14ac:dyDescent="0.25">
      <c r="A675" s="145"/>
      <c r="B675" s="162" t="s">
        <v>311</v>
      </c>
      <c r="C675" s="169"/>
      <c r="D675" s="127"/>
      <c r="E675" s="89"/>
      <c r="F675" s="90">
        <f>SUM(F621:F674)</f>
        <v>474090.41000000003</v>
      </c>
      <c r="G675" s="49"/>
    </row>
    <row r="676" spans="1:7" ht="14.25" customHeight="1" x14ac:dyDescent="0.25">
      <c r="A676" s="145"/>
      <c r="B676" s="162"/>
      <c r="C676" s="169"/>
      <c r="D676" s="127"/>
      <c r="E676" s="89"/>
      <c r="F676" s="90"/>
      <c r="G676" s="49"/>
    </row>
    <row r="677" spans="1:7" ht="14.25" customHeight="1" x14ac:dyDescent="0.25">
      <c r="A677" s="131" t="s">
        <v>1</v>
      </c>
      <c r="B677" s="256" t="s">
        <v>3</v>
      </c>
      <c r="C677" s="18"/>
      <c r="D677" s="137"/>
      <c r="E677" s="1"/>
      <c r="F677" s="12"/>
      <c r="G677" s="49"/>
    </row>
    <row r="678" spans="1:7" ht="14.25" customHeight="1" x14ac:dyDescent="0.25">
      <c r="A678" s="131"/>
      <c r="B678" s="256"/>
      <c r="C678" s="18"/>
      <c r="D678" s="137"/>
      <c r="E678" s="1"/>
      <c r="F678" s="12"/>
      <c r="G678" s="49"/>
    </row>
    <row r="679" spans="1:7" ht="14.25" customHeight="1" x14ac:dyDescent="0.25">
      <c r="A679" s="135">
        <v>1</v>
      </c>
      <c r="B679" s="132" t="s">
        <v>63</v>
      </c>
      <c r="C679" s="169"/>
      <c r="D679" s="127"/>
      <c r="E679" s="89"/>
      <c r="F679" s="107"/>
      <c r="G679" s="49"/>
    </row>
    <row r="680" spans="1:7" ht="14.25" customHeight="1" x14ac:dyDescent="0.25">
      <c r="A680" s="135">
        <v>1.1000000000000001</v>
      </c>
      <c r="B680" s="136" t="s">
        <v>513</v>
      </c>
      <c r="C680" s="18">
        <v>28</v>
      </c>
      <c r="D680" s="137" t="s">
        <v>514</v>
      </c>
      <c r="E680" s="278">
        <v>6564.98</v>
      </c>
      <c r="F680" s="12">
        <f>ROUNDUP(C680*E680,2)</f>
        <v>183819.44</v>
      </c>
      <c r="G680" s="49"/>
    </row>
    <row r="681" spans="1:7" ht="14.25" customHeight="1" x14ac:dyDescent="0.25">
      <c r="A681" s="135">
        <v>1.2</v>
      </c>
      <c r="B681" s="136" t="s">
        <v>312</v>
      </c>
      <c r="C681" s="18">
        <v>14</v>
      </c>
      <c r="D681" s="137" t="s">
        <v>24</v>
      </c>
      <c r="E681" s="278">
        <v>29954.68</v>
      </c>
      <c r="F681" s="12">
        <f>ROUNDUP(C681*E681,2)</f>
        <v>419365.52</v>
      </c>
      <c r="G681" s="49"/>
    </row>
    <row r="682" spans="1:7" ht="14.25" customHeight="1" x14ac:dyDescent="0.25">
      <c r="A682" s="135">
        <v>1.3</v>
      </c>
      <c r="B682" s="136" t="s">
        <v>515</v>
      </c>
      <c r="C682" s="18">
        <v>1</v>
      </c>
      <c r="D682" s="137" t="s">
        <v>9</v>
      </c>
      <c r="E682" s="278">
        <v>225249.64</v>
      </c>
      <c r="F682" s="12">
        <f>ROUNDUP(C682*E682,2)</f>
        <v>225249.64</v>
      </c>
      <c r="G682" s="49"/>
    </row>
    <row r="683" spans="1:7" ht="14.25" customHeight="1" x14ac:dyDescent="0.25">
      <c r="A683" s="135"/>
      <c r="B683" s="136"/>
      <c r="C683" s="18"/>
      <c r="D683" s="137"/>
      <c r="E683" s="50"/>
      <c r="F683" s="12"/>
      <c r="G683" s="49"/>
    </row>
    <row r="684" spans="1:7" ht="14.25" customHeight="1" x14ac:dyDescent="0.25">
      <c r="A684" s="135">
        <v>2</v>
      </c>
      <c r="B684" s="226" t="s">
        <v>313</v>
      </c>
      <c r="C684" s="18">
        <v>2</v>
      </c>
      <c r="D684" s="137" t="s">
        <v>7</v>
      </c>
      <c r="E684" s="278">
        <v>64778.49</v>
      </c>
      <c r="F684" s="12">
        <f>+ROUND(C684*E684,2)</f>
        <v>129556.98</v>
      </c>
      <c r="G684" s="49"/>
    </row>
    <row r="685" spans="1:7" ht="14.25" customHeight="1" x14ac:dyDescent="0.25">
      <c r="A685" s="145"/>
      <c r="B685" s="162" t="s">
        <v>17</v>
      </c>
      <c r="C685" s="257"/>
      <c r="D685" s="258"/>
      <c r="E685" s="75"/>
      <c r="F685" s="90">
        <f>ROUND(SUM(F679:F684),2)</f>
        <v>957991.58</v>
      </c>
      <c r="G685" s="49"/>
    </row>
    <row r="686" spans="1:7" ht="14.25" customHeight="1" x14ac:dyDescent="0.25">
      <c r="A686" s="145"/>
      <c r="B686" s="162"/>
      <c r="C686" s="257"/>
      <c r="D686" s="258"/>
      <c r="E686" s="75"/>
      <c r="F686" s="90"/>
      <c r="G686" s="108"/>
    </row>
    <row r="687" spans="1:7" ht="14.25" customHeight="1" x14ac:dyDescent="0.25">
      <c r="A687" s="135"/>
      <c r="B687" s="170" t="s">
        <v>2</v>
      </c>
      <c r="C687" s="133"/>
      <c r="D687" s="259"/>
      <c r="E687" s="90"/>
      <c r="F687" s="75">
        <f>ROUND(SUM(F445,F507,F620,F685,F73,F675),2)</f>
        <v>167108953.87</v>
      </c>
    </row>
    <row r="688" spans="1:7" ht="14.25" customHeight="1" x14ac:dyDescent="0.25">
      <c r="A688" s="148"/>
      <c r="B688" s="260" t="s">
        <v>60</v>
      </c>
      <c r="C688" s="261"/>
      <c r="D688" s="262"/>
      <c r="E688" s="12"/>
      <c r="F688" s="75">
        <f>+F687</f>
        <v>167108953.87</v>
      </c>
    </row>
    <row r="689" spans="1:6" ht="14.25" customHeight="1" x14ac:dyDescent="0.25">
      <c r="A689" s="152"/>
      <c r="B689" s="263"/>
      <c r="C689" s="264"/>
      <c r="D689" s="265"/>
      <c r="E689" s="109"/>
      <c r="F689" s="110"/>
    </row>
    <row r="690" spans="1:6" ht="14.25" customHeight="1" x14ac:dyDescent="0.25">
      <c r="A690" s="152"/>
      <c r="B690" s="266" t="s">
        <v>61</v>
      </c>
      <c r="C690" s="264"/>
      <c r="D690" s="265"/>
      <c r="E690" s="109"/>
      <c r="F690" s="110"/>
    </row>
    <row r="691" spans="1:6" ht="14.25" customHeight="1" x14ac:dyDescent="0.25">
      <c r="A691" s="152"/>
      <c r="B691" s="263" t="s">
        <v>18</v>
      </c>
      <c r="C691" s="267">
        <v>0.1</v>
      </c>
      <c r="D691" s="268"/>
      <c r="E691" s="109"/>
      <c r="F691" s="110">
        <f t="shared" ref="F691:F696" si="65">ROUND(C691*$F$688,2)</f>
        <v>16710895.390000001</v>
      </c>
    </row>
    <row r="692" spans="1:6" ht="14.25" customHeight="1" x14ac:dyDescent="0.25">
      <c r="A692" s="152"/>
      <c r="B692" s="263" t="s">
        <v>19</v>
      </c>
      <c r="C692" s="267">
        <v>0.04</v>
      </c>
      <c r="D692" s="268"/>
      <c r="E692" s="109"/>
      <c r="F692" s="110">
        <f t="shared" si="65"/>
        <v>6684358.1500000004</v>
      </c>
    </row>
    <row r="693" spans="1:6" ht="14.25" customHeight="1" x14ac:dyDescent="0.25">
      <c r="A693" s="152"/>
      <c r="B693" s="263" t="s">
        <v>111</v>
      </c>
      <c r="C693" s="267">
        <v>0.04</v>
      </c>
      <c r="D693" s="268"/>
      <c r="E693" s="109"/>
      <c r="F693" s="110">
        <f t="shared" si="65"/>
        <v>6684358.1500000004</v>
      </c>
    </row>
    <row r="694" spans="1:6" ht="14.25" customHeight="1" x14ac:dyDescent="0.25">
      <c r="A694" s="152"/>
      <c r="B694" s="263" t="s">
        <v>112</v>
      </c>
      <c r="C694" s="267">
        <v>0.05</v>
      </c>
      <c r="D694" s="268"/>
      <c r="E694" s="109"/>
      <c r="F694" s="110">
        <f t="shared" si="65"/>
        <v>8355447.6900000004</v>
      </c>
    </row>
    <row r="695" spans="1:6" ht="14.25" customHeight="1" x14ac:dyDescent="0.25">
      <c r="A695" s="152"/>
      <c r="B695" s="263" t="s">
        <v>20</v>
      </c>
      <c r="C695" s="267">
        <v>0.03</v>
      </c>
      <c r="D695" s="268"/>
      <c r="E695" s="109"/>
      <c r="F695" s="110">
        <f t="shared" si="65"/>
        <v>5013268.62</v>
      </c>
    </row>
    <row r="696" spans="1:6" ht="14.25" customHeight="1" x14ac:dyDescent="0.25">
      <c r="A696" s="152"/>
      <c r="B696" s="263" t="s">
        <v>113</v>
      </c>
      <c r="C696" s="267">
        <v>0.01</v>
      </c>
      <c r="D696" s="268"/>
      <c r="E696" s="109"/>
      <c r="F696" s="110">
        <f t="shared" si="65"/>
        <v>1671089.54</v>
      </c>
    </row>
    <row r="697" spans="1:6" ht="14.25" customHeight="1" x14ac:dyDescent="0.25">
      <c r="A697" s="152"/>
      <c r="B697" s="263" t="s">
        <v>114</v>
      </c>
      <c r="C697" s="267">
        <v>0.18</v>
      </c>
      <c r="D697" s="268"/>
      <c r="E697" s="109"/>
      <c r="F697" s="110">
        <f>ROUND(C697*$F$691,2)</f>
        <v>3007961.17</v>
      </c>
    </row>
    <row r="698" spans="1:6" ht="14.25" customHeight="1" x14ac:dyDescent="0.25">
      <c r="A698" s="152"/>
      <c r="B698" s="263" t="s">
        <v>30</v>
      </c>
      <c r="C698" s="267">
        <v>0</v>
      </c>
      <c r="D698" s="268"/>
      <c r="E698" s="109"/>
      <c r="F698" s="110">
        <f>ROUND(C698*$F$688,2)</f>
        <v>0</v>
      </c>
    </row>
    <row r="699" spans="1:6" ht="14.25" customHeight="1" x14ac:dyDescent="0.25">
      <c r="A699" s="152"/>
      <c r="B699" s="263" t="s">
        <v>115</v>
      </c>
      <c r="C699" s="267">
        <v>0.05</v>
      </c>
      <c r="D699" s="268"/>
      <c r="E699" s="109"/>
      <c r="F699" s="110">
        <f>ROUND(C699*$F$688,2)</f>
        <v>8355447.6900000004</v>
      </c>
    </row>
    <row r="700" spans="1:6" ht="14.25" customHeight="1" x14ac:dyDescent="0.25">
      <c r="A700" s="152"/>
      <c r="B700" s="263" t="s">
        <v>116</v>
      </c>
      <c r="C700" s="267">
        <v>0.1</v>
      </c>
      <c r="D700" s="268"/>
      <c r="E700" s="109"/>
      <c r="F700" s="110">
        <f>ROUND(C700*$F$688,2)</f>
        <v>16710895.390000001</v>
      </c>
    </row>
    <row r="701" spans="1:6" ht="14.25" customHeight="1" x14ac:dyDescent="0.25">
      <c r="A701" s="152"/>
      <c r="B701" s="263" t="s">
        <v>117</v>
      </c>
      <c r="C701" s="267">
        <v>0.03</v>
      </c>
      <c r="D701" s="268"/>
      <c r="E701" s="109"/>
      <c r="F701" s="110">
        <f>ROUND(C701*$F$688,2)</f>
        <v>5013268.62</v>
      </c>
    </row>
    <row r="702" spans="1:6" ht="14.25" customHeight="1" x14ac:dyDescent="0.25">
      <c r="A702" s="152"/>
      <c r="B702" s="263" t="s">
        <v>118</v>
      </c>
      <c r="C702" s="267">
        <v>0.02</v>
      </c>
      <c r="D702" s="268"/>
      <c r="E702" s="109"/>
      <c r="F702" s="110">
        <f>ROUND(C702*$F$688,2)</f>
        <v>3342179.08</v>
      </c>
    </row>
    <row r="703" spans="1:6" ht="14.25" customHeight="1" x14ac:dyDescent="0.25">
      <c r="A703" s="152"/>
      <c r="B703" s="269" t="s">
        <v>314</v>
      </c>
      <c r="C703" s="270">
        <v>1</v>
      </c>
      <c r="D703" s="271" t="s">
        <v>7</v>
      </c>
      <c r="E703" s="109"/>
      <c r="F703" s="109">
        <v>40400</v>
      </c>
    </row>
    <row r="704" spans="1:6" ht="14.25" customHeight="1" x14ac:dyDescent="0.25">
      <c r="A704" s="152"/>
      <c r="B704" s="269" t="s">
        <v>315</v>
      </c>
      <c r="C704" s="270">
        <v>1</v>
      </c>
      <c r="D704" s="271" t="s">
        <v>7</v>
      </c>
      <c r="E704" s="109"/>
      <c r="F704" s="110">
        <v>20200</v>
      </c>
    </row>
    <row r="705" spans="1:7" ht="14.25" customHeight="1" x14ac:dyDescent="0.25">
      <c r="A705" s="152"/>
      <c r="B705" s="266" t="s">
        <v>119</v>
      </c>
      <c r="C705" s="270"/>
      <c r="D705" s="265"/>
      <c r="E705" s="109"/>
      <c r="F705" s="75">
        <f>ROUND(SUM(F691:F704),2)</f>
        <v>81609769.489999995</v>
      </c>
    </row>
    <row r="706" spans="1:7" ht="14.25" customHeight="1" x14ac:dyDescent="0.25">
      <c r="A706" s="152"/>
      <c r="B706" s="263"/>
      <c r="C706" s="272"/>
      <c r="D706" s="265"/>
      <c r="E706" s="109"/>
      <c r="F706" s="110"/>
    </row>
    <row r="707" spans="1:7" ht="14.25" customHeight="1" x14ac:dyDescent="0.25">
      <c r="A707" s="152"/>
      <c r="B707" s="266" t="s">
        <v>120</v>
      </c>
      <c r="C707" s="272"/>
      <c r="D707" s="265"/>
      <c r="E707" s="109"/>
      <c r="F707" s="75">
        <f>ROUND(SUM(F687,F705),2)</f>
        <v>248718723.36000001</v>
      </c>
    </row>
    <row r="708" spans="1:7" ht="14.25" customHeight="1" x14ac:dyDescent="0.25">
      <c r="A708" s="152"/>
      <c r="B708" s="263"/>
      <c r="C708" s="272"/>
      <c r="D708" s="265"/>
      <c r="E708" s="109"/>
      <c r="F708" s="110"/>
    </row>
    <row r="709" spans="1:7" ht="14.25" customHeight="1" x14ac:dyDescent="0.25">
      <c r="A709" s="273"/>
      <c r="B709" s="274" t="s">
        <v>316</v>
      </c>
      <c r="C709" s="275"/>
      <c r="D709" s="276"/>
      <c r="E709" s="111"/>
      <c r="F709" s="112">
        <f>F707</f>
        <v>248718723.36000001</v>
      </c>
    </row>
    <row r="710" spans="1:7" ht="14.25" customHeight="1" x14ac:dyDescent="0.25">
      <c r="A710" s="113"/>
      <c r="B710" s="115"/>
      <c r="C710" s="116"/>
      <c r="D710" s="117"/>
      <c r="E710" s="114"/>
      <c r="F710" s="114"/>
    </row>
    <row r="713" spans="1:7" ht="14.25" customHeight="1" x14ac:dyDescent="0.25">
      <c r="G713" s="108"/>
    </row>
  </sheetData>
  <sheetProtection algorithmName="SHA-512" hashValue="6hg99AU3J6XMlDQ0dz+8wTr5dQPmsgNlhQbDuuyZNH7dvlPslKvvSMqdSQM4S3hs4DcfjdMwR5Fj0TcBr0mDdw==" saltValue="FdnSy9Ym0ilC0bqb+wnERg==" spinCount="100000" sheet="1" objects="1" scenarios="1" formatCells="0" formatColumns="0" formatRows="0"/>
  <autoFilter ref="A8:F709"/>
  <mergeCells count="2">
    <mergeCell ref="A1:F1"/>
    <mergeCell ref="A4:F4"/>
  </mergeCells>
  <printOptions horizontalCentered="1"/>
  <pageMargins left="0.19685039370078741" right="0.17" top="0.17" bottom="0.39370078740157483" header="0" footer="0.19685039370078741"/>
  <pageSetup scale="89" orientation="portrait" r:id="rId1"/>
  <headerFooter alignWithMargins="0">
    <oddFooter>&amp;C&amp;6Página &amp;P de &amp;N</oddFooter>
  </headerFooter>
  <rowBreaks count="1" manualBreakCount="1">
    <brk id="687" max="5" man="1"/>
  </rowBreaks>
  <ignoredErrors>
    <ignoredError sqref="F318 F424:F444" unlockedFormula="1"/>
    <ignoredError sqref="F69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 PARTIDAS</vt:lpstr>
      <vt:lpstr>'LISTA PARTIDAS'!Print_Area</vt:lpstr>
      <vt:lpstr>'LISTA PARTIDAS'!Print_Titles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Sofía De León Rosario</dc:creator>
  <cp:lastModifiedBy>Cristian Acosta</cp:lastModifiedBy>
  <cp:lastPrinted>2020-01-24T03:37:34Z</cp:lastPrinted>
  <dcterms:created xsi:type="dcterms:W3CDTF">2016-01-29T13:23:04Z</dcterms:created>
  <dcterms:modified xsi:type="dcterms:W3CDTF">2020-06-22T20:43:43Z</dcterms:modified>
</cp:coreProperties>
</file>