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francisco.holguinver\AppData\Local\Microsoft\Windows\INetCache\Content.Outlook\GU16RV4H\"/>
    </mc:Choice>
  </mc:AlternateContent>
  <bookViews>
    <workbookView xWindow="0" yWindow="0" windowWidth="28800" windowHeight="11730"/>
  </bookViews>
  <sheets>
    <sheet name="INAPA CCC C0 2021 0033 PRES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</externalReferences>
  <definedNames>
    <definedName name="\a">#REF!</definedName>
    <definedName name="\M">[18]presup.!#REF!</definedName>
    <definedName name="\R">[18]presup.!#REF!</definedName>
    <definedName name="\T">[18]presup.!#REF!</definedName>
    <definedName name="_________CAL50">[1]insumo!$D$11</definedName>
    <definedName name="_________mz125">[2]mezcla!#REF!</definedName>
    <definedName name="_________MZ13">[2]mezcla!#REF!</definedName>
    <definedName name="_________MZ14">[2]mezcla!#REF!</definedName>
    <definedName name="_________MZ17">[2]mezcla!#REF!</definedName>
    <definedName name="________CAL50">#REF!</definedName>
    <definedName name="________mz125">#REF!</definedName>
    <definedName name="________MZ13">#REF!</definedName>
    <definedName name="________MZ14">#REF!</definedName>
    <definedName name="________MZ17">#REF!</definedName>
    <definedName name="____MZ1155">[1]Mezcla!$F$37</definedName>
    <definedName name="____MZ16">#REF!</definedName>
    <definedName name="___CAL50">[3]insumo!$D$11</definedName>
    <definedName name="___hor140">#REF!</definedName>
    <definedName name="___hor280">[4]Analisis!$D$63</definedName>
    <definedName name="___MZ1155">#REF!</definedName>
    <definedName name="___mz125">[5]mezcla!#REF!</definedName>
    <definedName name="___MZ13">[5]mezcla!#REF!</definedName>
    <definedName name="___MZ14">[5]mezcla!#REF!</definedName>
    <definedName name="___MZ16">#REF!</definedName>
    <definedName name="___MZ17">[5]mezcla!#REF!</definedName>
    <definedName name="___pu1">#REF!</definedName>
    <definedName name="___pu10">#REF!</definedName>
    <definedName name="___pu2">#REF!</definedName>
    <definedName name="___PU6">#REF!</definedName>
    <definedName name="___pu7">#REF!</definedName>
    <definedName name="___pu8">#REF!</definedName>
    <definedName name="__123Graph_A">[6]a!#REF!</definedName>
    <definedName name="__123Graph_B">[6]a!#REF!</definedName>
    <definedName name="__123Graph_C">[6]a!#REF!</definedName>
    <definedName name="__123Graph_D">[6]a!#REF!</definedName>
    <definedName name="__123Graph_E">[6]a!#REF!</definedName>
    <definedName name="__123Graph_F">[6]a!#REF!</definedName>
    <definedName name="__CAL50">#REF!</definedName>
    <definedName name="__hor140">#REF!</definedName>
    <definedName name="__hor280">[7]Analisis!$D$63</definedName>
    <definedName name="__MZ1155">#REF!</definedName>
    <definedName name="__mz125">#REF!</definedName>
    <definedName name="__MZ13">#REF!</definedName>
    <definedName name="__MZ14">#REF!</definedName>
    <definedName name="__MZ16">#REF!</definedName>
    <definedName name="__MZ17">#REF!</definedName>
    <definedName name="__OP2">#REF!</definedName>
    <definedName name="__pu1">#REF!</definedName>
    <definedName name="__pu10">#REF!</definedName>
    <definedName name="__pu2">#REF!</definedName>
    <definedName name="__pu3">#REF!</definedName>
    <definedName name="__pu4">[8]Sheet4!$E:$E</definedName>
    <definedName name="__pu5">[8]Sheet5!$E:$E</definedName>
    <definedName name="__PU6">#REF!</definedName>
    <definedName name="__pu7">#REF!</definedName>
    <definedName name="__pu8">#REF!</definedName>
    <definedName name="__SUB1">[9]análisis!#REF!</definedName>
    <definedName name="_1">[10]a!#REF!</definedName>
    <definedName name="_a">"$#REF!.$#REF!$#REF!:$#REF!$#REF!"</definedName>
    <definedName name="_ACG60">[11]INSUMOS!$H$41</definedName>
    <definedName name="_alm01">[12]Alambres!$C$16</definedName>
    <definedName name="_alm02">[12]Alambres!$C$17</definedName>
    <definedName name="_alm03">[12]Alambres!$C$18</definedName>
    <definedName name="_alm04">[12]Alambres!$C$19</definedName>
    <definedName name="_alm1.5mm">[12]Alambres!$C$28</definedName>
    <definedName name="_alm10">[12]Alambres!$C$11</definedName>
    <definedName name="_alm12">[12]Alambres!$C$10</definedName>
    <definedName name="_alm14">[12]Alambres!$C$9</definedName>
    <definedName name="_alm2.5mm">[12]Alambres!$C$29</definedName>
    <definedName name="_alm4">[12]Alambres!$C$14</definedName>
    <definedName name="_alm4mm">[12]Alambres!$C$30</definedName>
    <definedName name="_alm6">[12]Alambres!$C$13</definedName>
    <definedName name="_alm8">[12]Alambres!$C$12</definedName>
    <definedName name="_breaker20.1">[12]Varios!$C$15</definedName>
    <definedName name="_CAL50">#REF!</definedName>
    <definedName name="_cana34">'[13]Precios Unitarios'!$G$292</definedName>
    <definedName name="_cma55">[12]Varios!$C$34</definedName>
    <definedName name="_coct">[12]Varios!$C$32</definedName>
    <definedName name="_cpvc100">[12]Tuberias!$C$95</definedName>
    <definedName name="_cpvc12">[12]Tuberias!$C$93</definedName>
    <definedName name="_cpvc200">[12]Tuberias!$C$97</definedName>
    <definedName name="_cpvc34">[12]Tuberias!$C$94</definedName>
    <definedName name="_CTC220">#REF!</definedName>
    <definedName name="_F">[6]a!#REF!</definedName>
    <definedName name="_Fill">#REF!</definedName>
    <definedName name="_xlnm._FilterDatabase" localSheetId="0" hidden="1">'INAPA CCC C0 2021 0033 PREST'!$B$1:$B$260</definedName>
    <definedName name="_gastoe1">#REF!</definedName>
    <definedName name="_gastoe2">#REF!</definedName>
    <definedName name="_gastos">#REF!</definedName>
    <definedName name="_HAC3">#REF!</definedName>
    <definedName name="_hor140">#REF!</definedName>
    <definedName name="_hor280">[7]Analisis!$D$63</definedName>
    <definedName name="_ITBIS">#REF!</definedName>
    <definedName name="_Key1">'[12]analisis sto dgo'!#REF!</definedName>
    <definedName name="_Key2">'[12]analisis sto dgo'!#REF!</definedName>
    <definedName name="_manoali">#REF!</definedName>
    <definedName name="_manogral">#REF!</definedName>
    <definedName name="_MZ1155">#REF!</definedName>
    <definedName name="_mz125">#REF!</definedName>
    <definedName name="_MZ13">#REF!</definedName>
    <definedName name="_MZ14">#REF!</definedName>
    <definedName name="_MZ16">#REF!</definedName>
    <definedName name="_MZ17">#REF!</definedName>
    <definedName name="_o">#REF!</definedName>
    <definedName name="_OP1">#REF!</definedName>
    <definedName name="_OP2">#REF!</definedName>
    <definedName name="_OP3">#REF!</definedName>
    <definedName name="_Order1">255</definedName>
    <definedName name="_Order2">255</definedName>
    <definedName name="_panel1632">[12]Varios!$C$37</definedName>
    <definedName name="_PH080">#REF!</definedName>
    <definedName name="_PH100">#REF!</definedName>
    <definedName name="_PH140">#REF!</definedName>
    <definedName name="_PH160">#REF!</definedName>
    <definedName name="_PH180">#REF!</definedName>
    <definedName name="_PH210">#REF!</definedName>
    <definedName name="_PH240">#REF!</definedName>
    <definedName name="_PH245">#REF!</definedName>
    <definedName name="_PH250">#REF!</definedName>
    <definedName name="_PH260">#REF!</definedName>
    <definedName name="_PH280">#REF!</definedName>
    <definedName name="_PH300">#REF!</definedName>
    <definedName name="_PH315">#REF!</definedName>
    <definedName name="_PH350">#REF!</definedName>
    <definedName name="_PH400">#REF!</definedName>
    <definedName name="_PH450">#REF!</definedName>
    <definedName name="_PH500">#REF!</definedName>
    <definedName name="_pl1">[14]analisis!$G$2432</definedName>
    <definedName name="_pl12">[14]analisis!$G$2477</definedName>
    <definedName name="_pl316">[14]analisis!$G$2513</definedName>
    <definedName name="_pl38">[14]analisis!$G$2486</definedName>
    <definedName name="_PTC110">#REF!</definedName>
    <definedName name="_PTC220">#REF!</definedName>
    <definedName name="_pu1">#REF!</definedName>
    <definedName name="_pu10">#REF!</definedName>
    <definedName name="_pu2">#REF!</definedName>
    <definedName name="_PU3">#REF!</definedName>
    <definedName name="_pu4">[15]Sheet4!$E:$E</definedName>
    <definedName name="_pu5">[15]Sheet5!$E:$E</definedName>
    <definedName name="_PU6">#REF!</definedName>
    <definedName name="_pu7">#REF!</definedName>
    <definedName name="_pu8">#REF!</definedName>
    <definedName name="_reg12126n1">'[13]Precios Unitarios'!$G$248</definedName>
    <definedName name="_reg444n1">'[13]Precios Unitarios'!$G$280</definedName>
    <definedName name="_reg664n1">'[13]Precios Unitarios'!$G$259</definedName>
    <definedName name="_reg886n1">'[13]Precios Unitarios'!$G$269</definedName>
    <definedName name="_Regression_Int">1</definedName>
    <definedName name="_SLU48">#REF!</definedName>
    <definedName name="_SLU910">#REF!</definedName>
    <definedName name="_Sort">'[12]analisis sto dgo'!#REF!</definedName>
    <definedName name="_SUB1">#REF!</definedName>
    <definedName name="_TC110">[16]Ana!$F$663</definedName>
    <definedName name="_timc200">[12]Tuberias!$C$39</definedName>
    <definedName name="_tpvc100">[12]Tuberias!$C$13</definedName>
    <definedName name="_tpvc12">[12]Tuberias!$C$11</definedName>
    <definedName name="_tpvc200">[12]Tuberias!$C$15</definedName>
    <definedName name="_tpvc34">[12]Tuberias!$C$12</definedName>
    <definedName name="_TUB24">#REF!</definedName>
    <definedName name="_TUB30">#REF!</definedName>
    <definedName name="_TUB36">#REF!</definedName>
    <definedName name="_TWS10">'[17]analisis detallado'!#REF!</definedName>
    <definedName name="_TWS12">'[17]analisis detallado'!#REF!</definedName>
    <definedName name="_TWS14">'[17]analisis detallado'!#REF!</definedName>
    <definedName name="_TWS16">'[17]analisis detallado'!#REF!</definedName>
    <definedName name="_TWS18">'[17]analisis detallado'!#REF!</definedName>
    <definedName name="_TWS8">'[17]analisis detallado'!#REF!</definedName>
    <definedName name="_ZC1">#REF!</definedName>
    <definedName name="_ZE1">#REF!</definedName>
    <definedName name="_ZE2">#REF!</definedName>
    <definedName name="_ZE3">#REF!</definedName>
    <definedName name="_ZE4">#REF!</definedName>
    <definedName name="_ZE5">#REF!</definedName>
    <definedName name="_ZE6">#REF!</definedName>
    <definedName name="A">[6]a!#REF!</definedName>
    <definedName name="A_IMPRESIÓN_IM">#REF!</definedName>
    <definedName name="aa">#REF!</definedName>
    <definedName name="aa_2">"$#REF!.$B$109"</definedName>
    <definedName name="aa_3">"$#REF!.$B$109"</definedName>
    <definedName name="ABULT">#REF!</definedName>
    <definedName name="AC">#REF!</definedName>
    <definedName name="ACA_1">#REF!</definedName>
    <definedName name="ACA_2">#REF!</definedName>
    <definedName name="ACA_6">#REF!</definedName>
    <definedName name="ACA_7">#REF!</definedName>
    <definedName name="ACAHOR175">#REF!</definedName>
    <definedName name="ACAHOR3">#REF!</definedName>
    <definedName name="ACAHOR4">#REF!</definedName>
    <definedName name="ACAHOR5">#REF!</definedName>
    <definedName name="acarreo">'[19]listado equipos a utilizar'!#REF!</definedName>
    <definedName name="ACARREO12BLOCK12">#REF!</definedName>
    <definedName name="ACARREO12BLOCK6">#REF!</definedName>
    <definedName name="ACARREO12BLOCK8">#REF!</definedName>
    <definedName name="ACARREOADO50080">#REF!</definedName>
    <definedName name="ACARREOADO511">#REF!</definedName>
    <definedName name="ACARREOADO604">#REF!</definedName>
    <definedName name="ACARREOADOQUIN">#REF!</definedName>
    <definedName name="ACARREOADOQUINCLASICO">#REF!</definedName>
    <definedName name="ACARREOADOQUINCOLONIAL">[20]Ins!$E$909</definedName>
    <definedName name="ACARREOADOQUINMEDITERRANEO">#REF!</definedName>
    <definedName name="ACARREOADOQUINMEDITERRANEODIAMANTE">#REF!</definedName>
    <definedName name="ACARREOADOQUINOLYMPUS">#REF!</definedName>
    <definedName name="ACARREOBLINTEL6">#REF!</definedName>
    <definedName name="ACARREOBLINTEL6X8X8">#REF!</definedName>
    <definedName name="ACARREOBLINTEL8">#REF!</definedName>
    <definedName name="ACARREOBLINTEL8X8X8">#REF!</definedName>
    <definedName name="ACARREOBLOCALPER">#REF!</definedName>
    <definedName name="ACARREOBLOCK10">#REF!</definedName>
    <definedName name="ACARREOBLOCK12">#REF!</definedName>
    <definedName name="ACARREOBLOCK4">#REF!</definedName>
    <definedName name="ACARREOBLOCK5">#REF!</definedName>
    <definedName name="ACARREOBLOCK6">#REF!</definedName>
    <definedName name="ACARREOBLOCK6DEC">#REF!</definedName>
    <definedName name="ACARREOBLOCK6TEX">#REF!</definedName>
    <definedName name="ACARREOBLOCK8">#REF!</definedName>
    <definedName name="ACARREOBLOCK8DEC">#REF!</definedName>
    <definedName name="ACARREOBLOCK8TEX">#REF!</definedName>
    <definedName name="ACARREOBLOCKORN">#REF!</definedName>
    <definedName name="ACARREOBLOCKRUST4">#REF!</definedName>
    <definedName name="ACARREOBLOCKRUST8">#REF!</definedName>
    <definedName name="ACARREOBLOQUETECHO11X20X20GRIS">#REF!</definedName>
    <definedName name="ACARREOBLOQUETECHO15X60COLOR">#REF!</definedName>
    <definedName name="ACARREOBLOQUETECHO15X60GRIS">#REF!</definedName>
    <definedName name="ACARREOBLOVIGA6">#REF!</definedName>
    <definedName name="ACARREOBLOVIGA8">#REF!</definedName>
    <definedName name="ACARREOBLOVJE">#REF!</definedName>
    <definedName name="ACARREOGRA3030">#REF!</definedName>
    <definedName name="ACARREOGRA4040">#REF!</definedName>
    <definedName name="ACARREOGRANITOVJE">#REF!</definedName>
    <definedName name="ACARREOLAV1">#REF!</definedName>
    <definedName name="ACARREOLAV2">#REF!</definedName>
    <definedName name="ACARREOMOSAICOGRAVILLA30X30">#REF!</definedName>
    <definedName name="ACARREOPISOS">#REF!</definedName>
    <definedName name="ACARREOVER">#REF!</definedName>
    <definedName name="ACARREOVIBRAZO30X30">#REF!</definedName>
    <definedName name="ACARREOVIBRAZO40X40">#REF!</definedName>
    <definedName name="ACARREOVIBRORUSTICO30X30">#REF!</definedName>
    <definedName name="ACARREOZOCALOS">#REF!</definedName>
    <definedName name="ACARREPTABLETA">#REF!</definedName>
    <definedName name="ACCESORIO_INODORO">[15]bd_insumos!#REF!</definedName>
    <definedName name="ACCESORIO_LAVAMANOS">[15]bd_insumos!#REF!</definedName>
    <definedName name="acebaño2">'[4]5.05 revestimiento'!#REF!</definedName>
    <definedName name="acebaño3">'[4]5.05 revestimiento'!#REF!</definedName>
    <definedName name="acecocina1">#REF!</definedName>
    <definedName name="acecocina2">'[4]5.05 revestimiento'!#REF!</definedName>
    <definedName name="acecocina3">'[4]5.05 revestimiento'!#REF!</definedName>
    <definedName name="ACEFRA">#REF!</definedName>
    <definedName name="ACER1_">'[17]analisis detallado'!#REF!</definedName>
    <definedName name="ACER1_2_">'[17]analisis detallado'!#REF!</definedName>
    <definedName name="ACER3_4_">'[17]analisis detallado'!#REF!</definedName>
    <definedName name="ACER3_8_">'[17]analisis detallado'!#REF!</definedName>
    <definedName name="aceras">#REF!</definedName>
    <definedName name="acero">#REF!</definedName>
    <definedName name="Acero_1">#N/A</definedName>
    <definedName name="Acero_2">#N/A</definedName>
    <definedName name="Acero_3">#N/A</definedName>
    <definedName name="ACERO1_">'[17]analisis detallado'!#REF!</definedName>
    <definedName name="ACERO1_2_">'[17]analisis detallado'!#REF!</definedName>
    <definedName name="ACERO1_4_">'[17]analisis detallado'!#REF!</definedName>
    <definedName name="ACERO3_4_">'[17]analisis detallado'!#REF!</definedName>
    <definedName name="ACERO3_8_">'[17]analisis detallado'!#REF!</definedName>
    <definedName name="ACERO34">#REF!</definedName>
    <definedName name="ACERO3422">#REF!</definedName>
    <definedName name="ACERO38">#REF!</definedName>
    <definedName name="aceroi">#REF!</definedName>
    <definedName name="aceroii">#REF!</definedName>
    <definedName name="aceromalla">#REF!</definedName>
    <definedName name="ACEROS">#REF!</definedName>
    <definedName name="ACOMALTATENSIONCONTRA">#REF!</definedName>
    <definedName name="ACOMDEPLANTANUEAEQUIPO800ACONTRA">#REF!</definedName>
    <definedName name="ACOMDESDEEQUIPOAPANELAA">#REF!</definedName>
    <definedName name="ACOMELEC">#REF!</definedName>
    <definedName name="ACOMEQUIPOAPANELBOMBACONTRA">#REF!</definedName>
    <definedName name="ACOMEQUIPOAPANELLUCESPARQCONTRA">#REF!</definedName>
    <definedName name="ACOMPRIDEPOSTEATRANSF750CONTRA">#REF!</definedName>
    <definedName name="ACOMSECDEEQUIPOAPANLUCESYTC">#REF!</definedName>
    <definedName name="ACOMSECDEPLANUEAEQUI800CONTRA">#REF!</definedName>
    <definedName name="ACOMSECDETRANSF750AREGBCONTRA">#REF!</definedName>
    <definedName name="ACOMSECTRANSFAEQUIPOCONTRA">#REF!</definedName>
    <definedName name="Actividad_1">#REF!</definedName>
    <definedName name="Actividad_2">#REF!</definedName>
    <definedName name="Actividad_3">#REF!</definedName>
    <definedName name="ACUM">#REF!</definedName>
    <definedName name="ADAMIOSIN">#REF!</definedName>
    <definedName name="ADAPTCPVCH12">#REF!</definedName>
    <definedName name="ADAPTCPVCH34">#REF!</definedName>
    <definedName name="ADAPTCPVCM12">#REF!</definedName>
    <definedName name="ADAPTCPVCM34">#REF!</definedName>
    <definedName name="ADAPTPVCH1">#REF!</definedName>
    <definedName name="ADAPTPVCH112">#REF!</definedName>
    <definedName name="ADAPTPVCH12">#REF!</definedName>
    <definedName name="ADAPTPVCH2">#REF!</definedName>
    <definedName name="ADAPTPVCH3">#REF!</definedName>
    <definedName name="ADAPTPVCH34">#REF!</definedName>
    <definedName name="ADAPTPVCH4">#REF!</definedName>
    <definedName name="ADAPTPVCH6">#REF!</definedName>
    <definedName name="ADAPTPVCM1">#REF!</definedName>
    <definedName name="ADAPTPVCM112">#REF!</definedName>
    <definedName name="ADAPTPVCM12">#REF!</definedName>
    <definedName name="ADAPTPVCM2">#REF!</definedName>
    <definedName name="ADAPTPVCM3">#REF!</definedName>
    <definedName name="ADAPTPVCM34">#REF!</definedName>
    <definedName name="ADAPTPVCM4">#REF!</definedName>
    <definedName name="ADAPTPVCM6">#REF!</definedName>
    <definedName name="ADER">#REF!</definedName>
    <definedName name="Aderlyn">#REF!</definedName>
    <definedName name="ADHERENCIA">#REF!</definedName>
    <definedName name="ADITIVO">#REF!</definedName>
    <definedName name="adm.a">'[21]analisis sto dgo'!#REF!</definedName>
    <definedName name="ADMBL">'[21]analisis sto dgo'!#REF!</definedName>
    <definedName name="ADMINISTRATIVOS">#REF!</definedName>
    <definedName name="Agregado">#REF!</definedName>
    <definedName name="Agregado_2">#N/A</definedName>
    <definedName name="Agregado_3">#N/A</definedName>
    <definedName name="AGREGADOS">#REF!</definedName>
    <definedName name="agricola">'[19]listado equipos a utilizar'!#REF!</definedName>
    <definedName name="AGUA">#REF!</definedName>
    <definedName name="Agua_1">#N/A</definedName>
    <definedName name="Agua_2">#N/A</definedName>
    <definedName name="Agua_3">#N/A</definedName>
    <definedName name="AGUARRAS">#REF!</definedName>
    <definedName name="AH210K">#REF!</definedName>
    <definedName name="AH280K">#REF!</definedName>
    <definedName name="AL">[20]Ins!$E$22</definedName>
    <definedName name="AL10_">#REF!</definedName>
    <definedName name="AL12_">#REF!</definedName>
    <definedName name="AL14_">#REF!</definedName>
    <definedName name="AL14GALV">#REF!</definedName>
    <definedName name="AL18DUPLO">#REF!</definedName>
    <definedName name="AL18GALV">#REF!</definedName>
    <definedName name="AL1C">#REF!</definedName>
    <definedName name="AL2_">#REF!</definedName>
    <definedName name="AL2C">#REF!</definedName>
    <definedName name="AL3C">#REF!</definedName>
    <definedName name="AL4_">#REF!</definedName>
    <definedName name="AL4C">#REF!</definedName>
    <definedName name="AL6_">#REF!</definedName>
    <definedName name="AL8_">#REF!</definedName>
    <definedName name="alambi">#REF!</definedName>
    <definedName name="alambii">#REF!</definedName>
    <definedName name="alambiii">#REF!</definedName>
    <definedName name="alambiiii">#REF!</definedName>
    <definedName name="ALAMBRE">'[17]analisis detallado'!#REF!</definedName>
    <definedName name="Alambre_2">#N/A</definedName>
    <definedName name="Alambre_3">#N/A</definedName>
    <definedName name="Alambre_No.18">#REF!</definedName>
    <definedName name="Alambre_No.18_2">#N/A</definedName>
    <definedName name="Alambre_No.18_3">#N/A</definedName>
    <definedName name="ALAMBRED">#REF!</definedName>
    <definedName name="alambredulce">#REF!</definedName>
    <definedName name="ALB_001">#REF!</definedName>
    <definedName name="ALB_003">#REF!</definedName>
    <definedName name="ALB_007">#REF!</definedName>
    <definedName name="albanil">#REF!</definedName>
    <definedName name="albanil2">#REF!</definedName>
    <definedName name="ALBANIL3">[20]M.O.!$C$13</definedName>
    <definedName name="albañial2da">'[8]mano de obra'!#REF!</definedName>
    <definedName name="albañil">#REF!</definedName>
    <definedName name="Alq._Madera_P_Antepecho____Incl._M_O">[22]insumos!#REF!</definedName>
    <definedName name="Alq._Madera_P_Col._____Incl._M_O">[22]insumos!#REF!</definedName>
    <definedName name="ALTATEN">#REF!</definedName>
    <definedName name="ALTATENSION">#REF!</definedName>
    <definedName name="AMARREVARILLA20">#REF!</definedName>
    <definedName name="AMARREVARILLA40">#REF!</definedName>
    <definedName name="AMARREVARILLA60">#REF!</definedName>
    <definedName name="AMARREVARILLA80">#REF!</definedName>
    <definedName name="ana_abrasadera_1.5pulg">#REF!</definedName>
    <definedName name="ana_abrasadera_1pulg">#REF!</definedName>
    <definedName name="ana_abrasadera_2pulg">#REF!</definedName>
    <definedName name="ana_abrasadera_3pulg">#REF!</definedName>
    <definedName name="ana_abrasadera_4pulg">#REF!</definedName>
    <definedName name="ana_adap_pvc_1.5pulg">#REF!</definedName>
    <definedName name="ana_adap_pvc_2pulg">#REF!</definedName>
    <definedName name="ana_bajante_pluvial_3pulg">#REF!</definedName>
    <definedName name="ana_bajante_pluvial_4pulg">#REF!</definedName>
    <definedName name="ana_bañera">#REF!</definedName>
    <definedName name="ana_blocks_6pulg">#REF!</definedName>
    <definedName name="ana_blocks_8pulg">#REF!</definedName>
    <definedName name="ana_caja_inspeccion">#REF!</definedName>
    <definedName name="ana_calentador_electrico">#REF!</definedName>
    <definedName name="ana_check_hor_2pulg">#REF!</definedName>
    <definedName name="ana_check_ver_3pulg">#REF!</definedName>
    <definedName name="ana_codo_cpvc_0.5pulg">#REF!</definedName>
    <definedName name="ana_codo_cpvc_0.75pulg">#REF!</definedName>
    <definedName name="ana_codo_hg_2hg">#REF!</definedName>
    <definedName name="ana_codo_hg_3hg">#REF!</definedName>
    <definedName name="ana_codo_pvc_drenaje_2pulgx45">#REF!</definedName>
    <definedName name="ana_codo_pvc_drenaje_3pulgx45">#REF!</definedName>
    <definedName name="ana_codo_pvc_drenaje_4pulgx45">#REF!</definedName>
    <definedName name="ana_codo_pvc_presion_0.5pulg">#REF!</definedName>
    <definedName name="ana_codo_pvc_presion_0.75pulg">#REF!</definedName>
    <definedName name="ana_codo_pvc_presion_1.5pulg">#REF!</definedName>
    <definedName name="ana_codo_pvc_presion_1pulg">#REF!</definedName>
    <definedName name="ana_codo_pvc_presion_2pulg">#REF!</definedName>
    <definedName name="ana_codo_pvc_presion_3pulg">#REF!</definedName>
    <definedName name="ana_columna">#REF!</definedName>
    <definedName name="ana_columna_1.5pulg">#REF!</definedName>
    <definedName name="ana_columna_1pulg">#REF!</definedName>
    <definedName name="ana_columna_descaga_3pulg">#REF!</definedName>
    <definedName name="ana_columna_descaga_4pulg">#REF!</definedName>
    <definedName name="ana_columna_ventilacion_2pulg">#REF!</definedName>
    <definedName name="ana_columna_ventilacion_3pulg">#REF!</definedName>
    <definedName name="ana_coupling_cpvc_1.5pulg">#REF!</definedName>
    <definedName name="ana_desague_piso">#REF!</definedName>
    <definedName name="ana_fino_fondo">#REF!</definedName>
    <definedName name="ana_fregadero">#REF!</definedName>
    <definedName name="ana_inodoro">#REF!</definedName>
    <definedName name="ana_jacuzzi">#REF!</definedName>
    <definedName name="ana_juego_accesorios">#REF!</definedName>
    <definedName name="ana_lavamanos">#REF!</definedName>
    <definedName name="ana_losa_fondo">#REF!</definedName>
    <definedName name="ana_losa_techo">#REF!</definedName>
    <definedName name="ana_pañete">#REF!</definedName>
    <definedName name="ana_red_cpvc_0.75x0.5pulg">#REF!</definedName>
    <definedName name="ana_red_hg_3x2">#REF!</definedName>
    <definedName name="ana_red_pvc_3x2pulg">#REF!</definedName>
    <definedName name="ana_red_pvc_4x2pulg">#REF!</definedName>
    <definedName name="ana_red_pvc_4x3pulg">#REF!</definedName>
    <definedName name="ana_red_pvc_presion_0.75x0.5pulg">#REF!</definedName>
    <definedName name="ana_red_pvc_presion_1.5x0.75pulg">#REF!</definedName>
    <definedName name="ana_red_pvc_presion_1.5x1pulg">#REF!</definedName>
    <definedName name="ana_red_pvc_presion_1x0.5pulg">#REF!</definedName>
    <definedName name="ana_red_pvc_presion_1x0.75pulg">#REF!</definedName>
    <definedName name="ana_red_pvc_presion_2x1.5pulg">#REF!</definedName>
    <definedName name="ana_red_pvc_presion_2x1pulg">#REF!</definedName>
    <definedName name="ana_red_pvc_presion_3x1.5pulg">#REF!</definedName>
    <definedName name="ana_red_pvc_presion_3x1pulg">#REF!</definedName>
    <definedName name="ana_red_pvc_presion_3x2pulg">#REF!</definedName>
    <definedName name="ana_rejilla_techo">#REF!</definedName>
    <definedName name="ana_salida_ac_0.5pulg">#REF!</definedName>
    <definedName name="ana_salida_ac_0.75pulg">#REF!</definedName>
    <definedName name="ana_salida_af_0.5pulg">#REF!</definedName>
    <definedName name="ana_salida_af_0.75pulg">#REF!</definedName>
    <definedName name="ana_salida_drenaje_2pulg">#REF!</definedName>
    <definedName name="ana_salida_drenaje_4pulg">#REF!</definedName>
    <definedName name="ana_tee_cpvc_0.5pulg">#REF!</definedName>
    <definedName name="ana_tee_cpvc_0.75pulg">#REF!</definedName>
    <definedName name="ana_tee_hg_3hg">#REF!</definedName>
    <definedName name="ana_tee_pvc_presion_0.5pulg">#REF!</definedName>
    <definedName name="ana_tee_pvc_presion_0.75pulg">#REF!</definedName>
    <definedName name="ana_tee_pvc_presion_1.5pulg">#REF!</definedName>
    <definedName name="ana_tee_pvc_presion_1pulg">#REF!</definedName>
    <definedName name="ana_tee_pvc_presion_2pulg">#REF!</definedName>
    <definedName name="ana_tee_pvc_presion_3pulg">#REF!</definedName>
    <definedName name="ana_trampa_grasa">#REF!</definedName>
    <definedName name="ana_tub_colg_cpvc_0.5pulg">#REF!</definedName>
    <definedName name="ana_tub_colg_cpvc_0.75pulg">#REF!</definedName>
    <definedName name="ana_tub_colg_pvc_sch40_0.5pulg">#REF!</definedName>
    <definedName name="ana_tub_colg_pvc_sch40_0.75pulg">#REF!</definedName>
    <definedName name="ana_tub_colg_pvc_sch40_1.5pulg">#REF!</definedName>
    <definedName name="ana_tub_colg_pvc_sch40_1pulg">#REF!</definedName>
    <definedName name="ana_tub_colg_pvc_sdr26_2pulg">#REF!</definedName>
    <definedName name="ana_tub_colg_pvc_sdr26_3pulg">#REF!</definedName>
    <definedName name="ana_tub_colg_pvc_sdr32.5_4pulg">#REF!</definedName>
    <definedName name="ana_tub_hg_2pulg">#REF!</definedName>
    <definedName name="ana_tub_hg_3pulg">#REF!</definedName>
    <definedName name="ana_tub_sot_pvc_sdr21_2pulg">#REF!</definedName>
    <definedName name="ana_tub_sot_pvc_sdr21_3pulg">#REF!</definedName>
    <definedName name="ana_tub_sot_pvc_sdr26_3pulg">#REF!</definedName>
    <definedName name="ana_tub_sot_pvc_sdr32.5_4pulg">#REF!</definedName>
    <definedName name="ana_tub_sot_pvc_sdr32.5_6pulg">#REF!</definedName>
    <definedName name="ana_valvula_0.75pulg">#REF!</definedName>
    <definedName name="ana_valvula_1.5pulg">#REF!</definedName>
    <definedName name="ana_valvula_1pulg">#REF!</definedName>
    <definedName name="ana_valvula_2pulg">#REF!</definedName>
    <definedName name="ana_valvula_reguladora_1pulg">#REF!</definedName>
    <definedName name="ana_valvula_reguladora_2pulg">#REF!</definedName>
    <definedName name="ana_vertedero">#REF!</definedName>
    <definedName name="ana_viga_amarre">#REF!</definedName>
    <definedName name="ana_viga_riostra">#REF!</definedName>
    <definedName name="ana_yee_pvc_drenaje_2pulg">#REF!</definedName>
    <definedName name="ana_yee_pvc_drenaje_3pulg">#REF!</definedName>
    <definedName name="ana_yee_pvc_drenaje_4pulg">#REF!</definedName>
    <definedName name="ana_zabaleta">#REF!</definedName>
    <definedName name="anacierreventana.7x1.1">[8]muros!#REF!</definedName>
    <definedName name="analisis">#REF!</definedName>
    <definedName name="analisis2">#REF!</definedName>
    <definedName name="ANALISISCOSTOS">#REF!</definedName>
    <definedName name="ANALISISCOSTOSUNITARIOS">#REF!</definedName>
    <definedName name="analisisI">#REF!</definedName>
    <definedName name="anbrigada">#REF!</definedName>
    <definedName name="ancalzos">#REF!</definedName>
    <definedName name="Anclaje_de_Pilotes">#REF!</definedName>
    <definedName name="Anclaje_de_Pilotes_2">#N/A</definedName>
    <definedName name="Anclaje_de_Pilotes_3">#N/A</definedName>
    <definedName name="andamio">#REF!</definedName>
    <definedName name="andamioexterior">#REF!</definedName>
    <definedName name="ANDAMIOS">#REF!</definedName>
    <definedName name="andamiosin">#REF!</definedName>
    <definedName name="ANDAMIOSPLAF">#REF!</definedName>
    <definedName name="andamiotecho">#REF!</definedName>
    <definedName name="ANG2X2SOPLAMPCONTRA">#REF!</definedName>
    <definedName name="ANGULAR">#REF!</definedName>
    <definedName name="ANGULAR_2">"$#REF!.$B$246"</definedName>
    <definedName name="ANGULAR_3">"$#REF!.$B$246"</definedName>
    <definedName name="anplanta">#REF!</definedName>
    <definedName name="APLICARLACA2C">#REF!</definedName>
    <definedName name="AQUAPEL">#REF!</definedName>
    <definedName name="ARANDELAPLAS">#REF!</definedName>
    <definedName name="are">'[21]analisis sto dgo'!#REF!</definedName>
    <definedName name="_xlnm.Print_Area" localSheetId="0">'INAPA CCC C0 2021 0033 PREST'!$A$1:$F$260</definedName>
    <definedName name="_xlnm.Print_Area">#REF!</definedName>
    <definedName name="area_M_10_2">[23]muros!#REF!</definedName>
    <definedName name="area_M_10_3">[23]muros!#REF!</definedName>
    <definedName name="area_M_10_4">[23]muros!#REF!</definedName>
    <definedName name="area_M_15_2">[23]muros!#REF!</definedName>
    <definedName name="area_M_15_3">[23]muros!#REF!</definedName>
    <definedName name="area_M_15_4">[23]muros!#REF!</definedName>
    <definedName name="area_M_20_2">[23]muros!#REF!</definedName>
    <definedName name="area_M_20_3">[23]muros!#REF!</definedName>
    <definedName name="area_M_20_4">[23]muros!#REF!</definedName>
    <definedName name="AREA1">#REF!</definedName>
    <definedName name="AREA12">#REF!</definedName>
    <definedName name="AREA34">#REF!</definedName>
    <definedName name="AREA38">#REF!</definedName>
    <definedName name="areablock2">'[4]4.01 4.02 block 6"'!#REF!</definedName>
    <definedName name="areablock3">'[4]4.01 4.02 block 6"'!#REF!</definedName>
    <definedName name="areablock4">'[4]4.01 4.02 block 6"'!#REF!</definedName>
    <definedName name="areablockbnp">'[4]4.01 4.02 block 6"'!#REF!</definedName>
    <definedName name="areablockbnpp">'[4]4.01 4.02 block 6"'!#REF!</definedName>
    <definedName name="areapañetecho2">'[4]5.01-2-3-4 pañete'!#REF!</definedName>
    <definedName name="areapañetecho3">'[4]5.01-2-3-4 pañete'!#REF!</definedName>
    <definedName name="areapañetecho4">'[4]5.01-2-3-4 pañete'!#REF!</definedName>
    <definedName name="areapañeteinterior2">'[4]5.01-2-3-4 pañete'!#REF!</definedName>
    <definedName name="areapañeteinterior3">'[4]5.01-2-3-4 pañete'!#REF!</definedName>
    <definedName name="areapañeteinterior4">'[4]5.01-2-3-4 pañete'!#REF!</definedName>
    <definedName name="areapañetexterior2">'[4]5.01-2-3-4 pañete'!#REF!</definedName>
    <definedName name="areapañetexterior3">'[4]5.01-2-3-4 pañete'!#REF!</definedName>
    <definedName name="areapañetexterior4">'[4]5.01-2-3-4 pañete'!#REF!</definedName>
    <definedName name="areapiso1">#REF!</definedName>
    <definedName name="areapiso2">'[4]6.01 pisos-ceramica'!#REF!</definedName>
    <definedName name="areapiso3">'[4]6.01 pisos-ceramica'!#REF!</definedName>
    <definedName name="areapiso4">'[4]6.01 pisos-ceramica'!#REF!</definedName>
    <definedName name="ARENA">[20]Ins!$E$30</definedName>
    <definedName name="ARENAAZUL">[20]Ins!$E$27</definedName>
    <definedName name="arenabca">#REF!</definedName>
    <definedName name="ARENAF">'[17]analisis detallado'!#REF!</definedName>
    <definedName name="ARENAG">[20]Ins!$E$28</definedName>
    <definedName name="arenagruesa">#REF!</definedName>
    <definedName name="ARENAMINA">#REF!</definedName>
    <definedName name="arenapta">#REF!</definedName>
    <definedName name="arenazul">#REF!</definedName>
    <definedName name="ari">#REF!</definedName>
    <definedName name="arii">#REF!</definedName>
    <definedName name="ariii">#REF!</definedName>
    <definedName name="ariiii">#REF!</definedName>
    <definedName name="ARQSA">#REF!</definedName>
    <definedName name="arranque">'[19]listado equipos a utilizar'!#REF!</definedName>
    <definedName name="ASCENSORES">#REF!</definedName>
    <definedName name="asdfag">hoja1</definedName>
    <definedName name="asfali">#REF!</definedName>
    <definedName name="asfalii">#REF!</definedName>
    <definedName name="asfaliii">#REF!</definedName>
    <definedName name="asfaliiii">#REF!</definedName>
    <definedName name="ASIENTO">#REF!</definedName>
    <definedName name="asientoi">#REF!</definedName>
    <definedName name="asientoii">#REF!</definedName>
    <definedName name="asientoiii">#REF!</definedName>
    <definedName name="asientoiiii">#REF!</definedName>
    <definedName name="ASIENTOINOCORRIENTE">#REF!</definedName>
    <definedName name="asig">#REF!</definedName>
    <definedName name="Asociado_en_la_implementacion">#REF!</definedName>
    <definedName name="atado">#REF!</definedName>
    <definedName name="AY">'[24]MANO DE OBRA GENERAL'!$E$13</definedName>
    <definedName name="AYCARP">#REF!</definedName>
    <definedName name="ayoperador">#REF!</definedName>
    <definedName name="AYUDANTE">#REF!</definedName>
    <definedName name="ayudante.TC">'[8]mano de obra'!#REF!</definedName>
    <definedName name="B">#REF!</definedName>
    <definedName name="B22.02">'[17]analisis detallado'!#REF!</definedName>
    <definedName name="BADMINTON">hoja1</definedName>
    <definedName name="BADMINTON___0">"#NOMBRE?"</definedName>
    <definedName name="BADMINTON___10">"#NOMBRE?"</definedName>
    <definedName name="BADMINTON___11">"#NOMBRE?"</definedName>
    <definedName name="BADMINTON___12">"#NOMBRE?"</definedName>
    <definedName name="BADMINTON___13">"#NOMBRE?"</definedName>
    <definedName name="BADMINTON___14">"#NOMBRE?"</definedName>
    <definedName name="BADMINTON___15">"#NOMBRE?"</definedName>
    <definedName name="BADMINTON___16">"#NOMBRE?"</definedName>
    <definedName name="BADMINTON___17">"#NOMBRE?"</definedName>
    <definedName name="BADMINTON___18">"#NOMBRE?"</definedName>
    <definedName name="BADMINTON___2">"#NOMBRE?"</definedName>
    <definedName name="BADMINTON___21">"#NOMBRE?"</definedName>
    <definedName name="BADMINTON___3">"#NOMBRE?"</definedName>
    <definedName name="BADMINTON___4">"#NOMBRE?"</definedName>
    <definedName name="BADMINTON___6">"#NOMBRE?"</definedName>
    <definedName name="BADMINTON___7">"#NOMBRE?"</definedName>
    <definedName name="BADMINTON___8">"#NOMBRE?"</definedName>
    <definedName name="BADMINTON___9">"#NOMBRE?"</definedName>
    <definedName name="bajonivel">#REF!</definedName>
    <definedName name="balaustre45blanco">#REF!</definedName>
    <definedName name="balaustre45gris">#REF!</definedName>
    <definedName name="balaustre50blanco">#REF!</definedName>
    <definedName name="balaustre50gris">#REF!</definedName>
    <definedName name="balaustre55blanco">#REF!</definedName>
    <definedName name="balaustre55gris">#REF!</definedName>
    <definedName name="balaustre64blanco">#REF!</definedName>
    <definedName name="balaustre64gris">#REF!</definedName>
    <definedName name="balaustre67blanco">#REF!</definedName>
    <definedName name="balaustre67gris">#REF!</definedName>
    <definedName name="balaustre72blanco">#REF!</definedName>
    <definedName name="balaustre72gris">#REF!</definedName>
    <definedName name="balaustre74blanco">#REF!</definedName>
    <definedName name="balaustre74gris">#REF!</definedName>
    <definedName name="BALAUSTRES">#REF!</definedName>
    <definedName name="banci">#REF!</definedName>
    <definedName name="bancii">#REF!</definedName>
    <definedName name="banciii">#REF!</definedName>
    <definedName name="banciiii">#REF!</definedName>
    <definedName name="banerahblanca">#REF!</definedName>
    <definedName name="banerahcolor">#REF!</definedName>
    <definedName name="BANERAHFBCAPVC">#REF!</definedName>
    <definedName name="BANERAHFCOLPVC">#REF!</definedName>
    <definedName name="BANERALIVBCAPVC">#REF!</definedName>
    <definedName name="BANERAPVCBCAPVC">#REF!</definedName>
    <definedName name="BANERAPVCCOLPVC">#REF!</definedName>
    <definedName name="banli">#REF!</definedName>
    <definedName name="banlii">#REF!</definedName>
    <definedName name="banliii">#REF!</definedName>
    <definedName name="banliiii">#REF!</definedName>
    <definedName name="BAÑOS">#REF!</definedName>
    <definedName name="BARANDACURVACONTRA">#REF!</definedName>
    <definedName name="BARANDACURVAM2CONTRA">#REF!</definedName>
    <definedName name="BARANDARECTACONTRA">#REF!</definedName>
    <definedName name="BARANDARECTAM2CONTRA">#REF!</definedName>
    <definedName name="BARANDILLA">#REF!</definedName>
    <definedName name="BARANDILLA_2">#N/A</definedName>
    <definedName name="BARANDILLA_3">#N/A</definedName>
    <definedName name="barra12">[14]analisis!$G$2860</definedName>
    <definedName name="barraminus25x457alum">[8]insumo!#REF!</definedName>
    <definedName name="barraminus25x610ai.">[8]insumo!#REF!</definedName>
    <definedName name="BARRO">#REF!</definedName>
    <definedName name="BASE">#REF!</definedName>
    <definedName name="_xlnm.Database">#REF!</definedName>
    <definedName name="baseia">#REF!</definedName>
    <definedName name="baseib">#REF!</definedName>
    <definedName name="baseic">#REF!</definedName>
    <definedName name="baseiia">#REF!</definedName>
    <definedName name="baseiib">#REF!</definedName>
    <definedName name="baseiic">#REF!</definedName>
    <definedName name="baseiiia">#REF!</definedName>
    <definedName name="baseiiib">#REF!</definedName>
    <definedName name="baseiiic">#REF!</definedName>
    <definedName name="baseiiiia">#REF!</definedName>
    <definedName name="baseiiiib">#REF!</definedName>
    <definedName name="baseiiiic">#REF!</definedName>
    <definedName name="Beneficiario">#REF!</definedName>
    <definedName name="BENEFICIOS">#REF!</definedName>
    <definedName name="Bidet_Royal____Aparato">[22]insumos!#REF!</definedName>
    <definedName name="BIDETBCOPVC">#REF!</definedName>
    <definedName name="BIDETCOLPVC">#REF!</definedName>
    <definedName name="BISAGRA">#REF!</definedName>
    <definedName name="BLOCK0.10M">#REF!</definedName>
    <definedName name="BLOCK0.15M">#REF!</definedName>
    <definedName name="BLOCK0.20M">#REF!</definedName>
    <definedName name="BLOCK0.30M">#REF!</definedName>
    <definedName name="block4">#REF!</definedName>
    <definedName name="BLOCK5">#REF!</definedName>
    <definedName name="block6">#REF!</definedName>
    <definedName name="block6604">'[4]4.01 4.02 block 6"'!#REF!</definedName>
    <definedName name="block8">#REF!</definedName>
    <definedName name="block8402">'[4]4.01 4.02 block 6"'!#REF!</definedName>
    <definedName name="block8403">'[4]4.01 4.02 block 6"'!#REF!</definedName>
    <definedName name="block840bnp">'[4]4.01 4.02 block 6"'!#REF!</definedName>
    <definedName name="BLOCKB4">'[17]analisis detallado'!#REF!</definedName>
    <definedName name="BLOCKB6">'[17]analisis detallado'!#REF!</definedName>
    <definedName name="BLOCKB8">'[17]analisis detallado'!#REF!</definedName>
    <definedName name="BLOCKCA">#REF!</definedName>
    <definedName name="BLOCKH12">'[17]analisis detallado'!#REF!</definedName>
    <definedName name="BLOCKH4">'[17]analisis detallado'!#REF!</definedName>
    <definedName name="BLOCKH6">'[17]analisis detallado'!#REF!</definedName>
    <definedName name="BLOCKH8">'[17]analisis detallado'!#REF!</definedName>
    <definedName name="BLOCKORNAMENTAL">#REF!</definedName>
    <definedName name="BLOCRI">#REF!</definedName>
    <definedName name="BLOQUES">#REF!</definedName>
    <definedName name="bloques4">[25]materiales!#REF!</definedName>
    <definedName name="BOMBA">#REF!</definedName>
    <definedName name="BOMBAS">#REF!</definedName>
    <definedName name="BOMBILLO">[16]Insumos!$E$97</definedName>
    <definedName name="BOMVAC">#REF!</definedName>
    <definedName name="BOQUILLAFREG">#REF!</definedName>
    <definedName name="BOQUILLALAV">#REF!</definedName>
    <definedName name="BOQUILLALAV212TAPON">#REF!</definedName>
    <definedName name="BOQUILLALAVCRO">#REF!</definedName>
    <definedName name="BOQUILLALAVPVC">#REF!</definedName>
    <definedName name="Borrar_Esc.">[26]Escalera!$J$9:$M$9,[26]Escalera!$J$10:$R$10,[26]Escalera!$AL$14:$AM$14,[26]Escalera!$AL$16:$AM$16,[26]Escalera!$I$16:$M$16,[26]Escalera!$B$19:$AE$32,[26]Escalera!$AN$19:$AQ$32</definedName>
    <definedName name="Borrar_Muros">[26]Muros!$W$15:$Z$15,[26]Muros!$AA$15:$AD$15,[26]Muros!$AF$13,[26]Muros!$K$20:$L$20,[26]Muros!$O$26:$P$26</definedName>
    <definedName name="Borrar_V.C1">[27]qqVgas!$J$9:$M$9,[27]qqVgas!$J$10:$R$10,[27]qqVgas!$AJ$11:$AK$11,[27]qqVgas!$AR$11:$AS$11,[27]qqVgas!$AG$13:$AH$13,[27]qqVgas!$AP$13:$AQ$13,[27]qqVgas!$D$16:$AC$195</definedName>
    <definedName name="BOTE">#REF!</definedName>
    <definedName name="BOTEEQUIPO">#REF!</definedName>
    <definedName name="BOTEMANO">#REF!</definedName>
    <definedName name="bOTIQUIN01">#REF!</definedName>
    <definedName name="bOTIQUIN02">#REF!</definedName>
    <definedName name="bOTIQUIN03">#REF!</definedName>
    <definedName name="bOTIQUIN04">#REF!</definedName>
    <definedName name="bOTIQUIN05">#REF!</definedName>
    <definedName name="bOTIQUIN06">#REF!</definedName>
    <definedName name="botontimbre">#REF!</definedName>
    <definedName name="BOVFOAM">#REF!</definedName>
    <definedName name="BPLUV4SDR41CONTRA">#REF!</definedName>
    <definedName name="BREAKER15">#REF!</definedName>
    <definedName name="BREAKER2P40">#REF!</definedName>
    <definedName name="BREAKER2P60">#REF!</definedName>
    <definedName name="BRIGADATOPOGRAFICA">[28]M.O.!$C$9</definedName>
    <definedName name="brochas">#REF!</definedName>
    <definedName name="BT">#REF!</definedName>
    <definedName name="c.gas.gen">#REF!</definedName>
    <definedName name="caballete">#REF!</definedName>
    <definedName name="CABALLETEBARRO">#REF!</definedName>
    <definedName name="CABALLETEZ29">#REF!</definedName>
    <definedName name="Cable_de_Postensado">#REF!</definedName>
    <definedName name="Cable_de_Postensado_2">#N/A</definedName>
    <definedName name="Cable_de_Postensado_3">#N/A</definedName>
    <definedName name="CABTEJAASFINST">#REF!</definedName>
    <definedName name="CACCATO">#REF!</definedName>
    <definedName name="CACCEMP">#REF!</definedName>
    <definedName name="CACERO">[20]M.O.!$C$988</definedName>
    <definedName name="CACERO60">#REF!</definedName>
    <definedName name="CACEROCOLCIR">#REF!</definedName>
    <definedName name="CACEROCOLML">#REF!</definedName>
    <definedName name="CACEROLOSALIMA">#REF!</definedName>
    <definedName name="CACEROMALLA">#REF!</definedName>
    <definedName name="CACEROML">#REF!</definedName>
    <definedName name="CACEROPI">#REF!</definedName>
    <definedName name="CACEROPORTICO">#REF!</definedName>
    <definedName name="CACERORAMPA">#REF!</definedName>
    <definedName name="CACEROSUBIR2">#REF!</definedName>
    <definedName name="CACEROSUBIR3">#REF!</definedName>
    <definedName name="CACEROSUBIR4">#REF!</definedName>
    <definedName name="CACEROSUBIR5">#REF!</definedName>
    <definedName name="CACEROSUBIR6">#REF!</definedName>
    <definedName name="caceroviga">#REF!</definedName>
    <definedName name="CACEROVIGAML">#REF!</definedName>
    <definedName name="CACEROZAP">#REF!</definedName>
    <definedName name="CACOM12HG">#REF!</definedName>
    <definedName name="CACOM12PVC">#REF!</definedName>
    <definedName name="CACOM8HG">#REF!</definedName>
    <definedName name="cadeneros">'[29]o.m. y salarios'!#REF!</definedName>
    <definedName name="CADOQUIN">[20]M.O.!$C$84</definedName>
    <definedName name="CAJA2412">#REF!</definedName>
    <definedName name="CAJA2434">#REF!</definedName>
    <definedName name="CAJA4434">#REF!</definedName>
    <definedName name="CAJAOCTA12">#REF!</definedName>
    <definedName name="CAL">[20]Ins!$E$317</definedName>
    <definedName name="CALADOBARRO66">#REF!</definedName>
    <definedName name="CALADOBARRO88">#REF!</definedName>
    <definedName name="CALELECRI12">#REF!</definedName>
    <definedName name="CALELECRI20">#REF!</definedName>
    <definedName name="CALELECRI30">#REF!</definedName>
    <definedName name="CALELECRI42">#REF!</definedName>
    <definedName name="CALELECRI6">#REF!</definedName>
    <definedName name="CALELECRI60">#REF!</definedName>
    <definedName name="CALELECRI8">#REF!</definedName>
    <definedName name="CALELEIMP20">#REF!</definedName>
    <definedName name="CALELEIMP30">#REF!</definedName>
    <definedName name="CALELEIMP40">#REF!</definedName>
    <definedName name="CALELEIMP80">#REF!</definedName>
    <definedName name="CALICHE">#REF!</definedName>
    <definedName name="CALICHEB">#REF!</definedName>
    <definedName name="camioncama">'[19]listado equipos a utilizar'!#REF!</definedName>
    <definedName name="camioneta">'[19]listado equipos a utilizar'!#REF!</definedName>
    <definedName name="CAMPAMENTO">#REF!</definedName>
    <definedName name="CAN">[6]a!#REF!</definedName>
    <definedName name="CANALETACONTRA">#REF!</definedName>
    <definedName name="canali">#REF!</definedName>
    <definedName name="canalii">#REF!</definedName>
    <definedName name="canaliii">#REF!</definedName>
    <definedName name="canaliiii">#REF!</definedName>
    <definedName name="CANDADO">#REF!</definedName>
    <definedName name="Cant">#REF!</definedName>
    <definedName name="Cant_2">"$#REF!.$D$1:$D$65534"</definedName>
    <definedName name="Cant_3">"$#REF!.$D$1:$D$65534"</definedName>
    <definedName name="CANT1">#REF!</definedName>
    <definedName name="CANT1_2">"$#REF!.$D$1:$D$65534"</definedName>
    <definedName name="CANT1_3">"$#REF!.$D$1:$D$65534"</definedName>
    <definedName name="cant10">#REF!</definedName>
    <definedName name="cant2">#REF!</definedName>
    <definedName name="CANT3">#REF!</definedName>
    <definedName name="CANT6">#REF!</definedName>
    <definedName name="CANT6_2">"$#REF!.$C$1:$C$65534"</definedName>
    <definedName name="CANT6_3">"$#REF!.$C$1:$C$65534"</definedName>
    <definedName name="cant7">#REF!</definedName>
    <definedName name="Cant8">#REF!</definedName>
    <definedName name="canta">#REF!</definedName>
    <definedName name="canta_2">"$#REF!.$H$1:$H$65534"</definedName>
    <definedName name="canta_3">"$#REF!.$H$1:$H$65534"</definedName>
    <definedName name="CANTIDADPRESUPUESTO">#REF!</definedName>
    <definedName name="CANTIDADPRESUPUESTO_2">"$#REF!.$C$1:$C$65534"</definedName>
    <definedName name="CANTIDADPRESUPUESTO_3">"$#REF!.$C$1:$C$65534"</definedName>
    <definedName name="cantidadteja">#REF!</definedName>
    <definedName name="CANTO">#REF!</definedName>
    <definedName name="cantos">#REF!</definedName>
    <definedName name="cantos2">'[4]5.01-2-3-4 pañete'!#REF!</definedName>
    <definedName name="cantos3">'[4]5.01-2-3-4 pañete'!#REF!</definedName>
    <definedName name="cantos4">'[4]5.01-2-3-4 pañete'!#REF!</definedName>
    <definedName name="cantp">#REF!</definedName>
    <definedName name="cantp_2">"$#REF!.$J$1:$J$65534"</definedName>
    <definedName name="cantp_3">"$#REF!.$J$1:$J$65534"</definedName>
    <definedName name="cantpre">#REF!</definedName>
    <definedName name="cantpre_2">"$#REF!.$D$1:$D$65534"</definedName>
    <definedName name="cantpre_3">"$#REF!.$D$1:$D$65534"</definedName>
    <definedName name="cantt">#REF!</definedName>
    <definedName name="cantt_2">"$#REF!.$L$1:$L$65534"</definedName>
    <definedName name="cantt_3">"$#REF!.$L$1:$L$65534"</definedName>
    <definedName name="CAOBA">#REF!</definedName>
    <definedName name="CARANTEPECHO">#REF!</definedName>
    <definedName name="CARANTEPH10">#REF!</definedName>
    <definedName name="CARARCOFONDO20RADIO3">#REF!</definedName>
    <definedName name="CARASB36">#REF!</definedName>
    <definedName name="CARASB36ENLATES">#REF!</definedName>
    <definedName name="CARASB38">#REF!</definedName>
    <definedName name="CARASB38ENLATES">#REF!</definedName>
    <definedName name="CARCABASB">#REF!</definedName>
    <definedName name="CARCABZINC">#REF!</definedName>
    <definedName name="CARCIELORASB2X2">#REF!</definedName>
    <definedName name="CARCIELORCARCOSTILLA">#REF!</definedName>
    <definedName name="CARCIELORPLY2X2">#REF!</definedName>
    <definedName name="CARCIELORPLYCARPIEDRA">#REF!</definedName>
    <definedName name="CARCOL1X1CONF">#REF!</definedName>
    <definedName name="CARCOL1X1INST">#REF!</definedName>
    <definedName name="CARCOL2TAPA10RETALLE">#REF!</definedName>
    <definedName name="CARCOL2TAPA20RETALLE">#REF!</definedName>
    <definedName name="CARCOL2TAPA30">#REF!</definedName>
    <definedName name="CARCOL2TAPA30RETALLE">#REF!</definedName>
    <definedName name="CARCOL2TAPA40">#REF!</definedName>
    <definedName name="CARCOL2TAPA50">#REF!</definedName>
    <definedName name="CARCOL30">#REF!</definedName>
    <definedName name="CARCOL30X30CONF">#REF!</definedName>
    <definedName name="CARCOL30X30INST">#REF!</definedName>
    <definedName name="CARCOL40X40CONF">#REF!</definedName>
    <definedName name="CARCOL40X40INST">#REF!</definedName>
    <definedName name="CARCOL50">#REF!</definedName>
    <definedName name="CARCOL50X50CONF">#REF!</definedName>
    <definedName name="CARCOL50X50INST">#REF!</definedName>
    <definedName name="CARCOL60X60CONF">#REF!</definedName>
    <definedName name="CARCOL60X60INST">#REF!</definedName>
    <definedName name="CARCOL70X70CONF">#REF!</definedName>
    <definedName name="CARCOL70X70INST">#REF!</definedName>
    <definedName name="CARCOL80X80CONF">#REF!</definedName>
    <definedName name="CARCOL80X80INST">#REF!</definedName>
    <definedName name="CARCOLAMARRE">#REF!</definedName>
    <definedName name="CARCOLCONICA50">#REF!</definedName>
    <definedName name="CARCOLCONICA60">#REF!</definedName>
    <definedName name="CARCOLRED50">#REF!</definedName>
    <definedName name="CARCOLRED60">#REF!</definedName>
    <definedName name="CARDIN20LUZ2">#REF!</definedName>
    <definedName name="CARDIN40LUZ2">#REF!</definedName>
    <definedName name="CARDIVPLY1">#REF!</definedName>
    <definedName name="CARDIVPLY2">#REF!</definedName>
    <definedName name="CARFP275">#REF!</definedName>
    <definedName name="CARFP3">#REF!</definedName>
    <definedName name="CARFP4">#REF!</definedName>
    <definedName name="CARFP5">#REF!</definedName>
    <definedName name="CARFP6">#REF!</definedName>
    <definedName name="cargacero">#REF!</definedName>
    <definedName name="cargador">'[19]listado equipos a utilizar'!#REF!</definedName>
    <definedName name="CARGADORB">[30]EQUIPOS!$D$13</definedName>
    <definedName name="cargioyacopio">'[8]mano de obra'!#REF!</definedName>
    <definedName name="CARLOSAPLA">#REF!</definedName>
    <definedName name="CARLOSAVARIASAGUAS">#REF!</definedName>
    <definedName name="CARMURO">#REF!</definedName>
    <definedName name="CARMUROCONF">[20]M.O.!$C$387</definedName>
    <definedName name="CARMUROINST">[20]M.O.!$C$388</definedName>
    <definedName name="CARP1">#REF!</definedName>
    <definedName name="CARP2">#REF!</definedName>
    <definedName name="CARPDINTEL">#REF!</definedName>
    <definedName name="CARPVIGA2040">#REF!</definedName>
    <definedName name="CARPVIGA3050">#REF!</definedName>
    <definedName name="CARPVIGA3060">#REF!</definedName>
    <definedName name="CARPVIGA4080">#REF!</definedName>
    <definedName name="CARRAMPA">#REF!</definedName>
    <definedName name="CARRAMPALISACONF">#REF!</definedName>
    <definedName name="CARRASTRE2">#REF!</definedName>
    <definedName name="CARRASTRE3">#REF!</definedName>
    <definedName name="CARRASTRE5">#REF!</definedName>
    <definedName name="CARRASTRE6">#REF!</definedName>
    <definedName name="Carretilla____2_P3_______TIPO_JEEP">[22]insumos!#REF!</definedName>
    <definedName name="CARSISALENLATES">#REF!</definedName>
    <definedName name="CARTIJATOR">#REF!</definedName>
    <definedName name="CARTIJCLAV">#REF!</definedName>
    <definedName name="CARVIGAAMA1520X20">#REF!</definedName>
    <definedName name="CARVIGAAMA1520X30">#REF!</definedName>
    <definedName name="CARVIGAAMA1520X40">#REF!</definedName>
    <definedName name="CARVIGAAMA1520X50">#REF!</definedName>
    <definedName name="CARVIGAFONDOH10">[20]M.O.!$C$436</definedName>
    <definedName name="CARVIGAINVFONDO10">#REF!</definedName>
    <definedName name="CARVIGAINVTAPA10">#REF!</definedName>
    <definedName name="CARVIGATAPAH10">[20]M.O.!$C$435</definedName>
    <definedName name="CARVIGZAP40X40">#REF!</definedName>
    <definedName name="CARVIGZAP50X50">#REF!</definedName>
    <definedName name="CARVIGZAP60X60">#REF!</definedName>
    <definedName name="CARVUELO1">#REF!</definedName>
    <definedName name="CARVUELO10">#REF!</definedName>
    <definedName name="CARVUELO20">#REF!</definedName>
    <definedName name="CARVUELO30">#REF!</definedName>
    <definedName name="CARVUELO40">#REF!</definedName>
    <definedName name="CARVUELO5090">#REF!</definedName>
    <definedName name="CARZINC">#REF!</definedName>
    <definedName name="CARZINCENLATES">#REF!</definedName>
    <definedName name="CASBESTO">#REF!</definedName>
    <definedName name="CASCAJO">#REF!</definedName>
    <definedName name="Cascajo_Sucio">[22]insumos!#REF!</definedName>
    <definedName name="Casting_Bed">#REF!</definedName>
    <definedName name="Casting_Bed_2">#N/A</definedName>
    <definedName name="Casting_Bed_3">#N/A</definedName>
    <definedName name="CAVOSC">#REF!</definedName>
    <definedName name="CB">[20]Ins!$E$318</definedName>
    <definedName name="CBAJVEN2">#REF!</definedName>
    <definedName name="CBAJVEN3">#REF!</definedName>
    <definedName name="CBAJVEN4">#REF!</definedName>
    <definedName name="CBAJVEN5">#REF!</definedName>
    <definedName name="CBAJVEN6">#REF!</definedName>
    <definedName name="CBANERAESP">#REF!</definedName>
    <definedName name="CBANERALIV">#REF!</definedName>
    <definedName name="CBANERAPES">#REF!</definedName>
    <definedName name="CBANERAPVC">#REF!</definedName>
    <definedName name="CBASEBAN">#REF!</definedName>
    <definedName name="CBIDET">#REF!</definedName>
    <definedName name="CBLOCK10">#REF!</definedName>
    <definedName name="CBLOCK12">#REF!</definedName>
    <definedName name="CBLOCK4">#REF!</definedName>
    <definedName name="CBLOCK5">#REF!</definedName>
    <definedName name="CBLOCK52520">#REF!</definedName>
    <definedName name="CBLOCK6">#REF!</definedName>
    <definedName name="CBLOCK6818">#REF!</definedName>
    <definedName name="CBLOCK8">#REF!</definedName>
    <definedName name="CBLOCKCRI">#REF!</definedName>
    <definedName name="CBLOCKIRR">#REF!</definedName>
    <definedName name="CBLOCKORN">#REF!</definedName>
    <definedName name="CBOMCC114">#REF!</definedName>
    <definedName name="CBOMCC34">#REF!</definedName>
    <definedName name="CBOMSC1">#REF!</definedName>
    <definedName name="CBOMSC112">#REF!</definedName>
    <definedName name="CBOMSC34">#REF!</definedName>
    <definedName name="CBOTCOEMP">#REF!</definedName>
    <definedName name="CBOTCOSUP">#REF!</definedName>
    <definedName name="CBOTLUEMP">#REF!</definedName>
    <definedName name="CBOTLUSUP">#REF!</definedName>
    <definedName name="CBOTON">#REF!</definedName>
    <definedName name="CBREAKERS">#REF!</definedName>
    <definedName name="ccaballete">#REF!</definedName>
    <definedName name="CCALENT1850">#REF!</definedName>
    <definedName name="CCALENT612">#REF!</definedName>
    <definedName name="CCALENTGAS">#REF!</definedName>
    <definedName name="CCAMINS2">#REF!</definedName>
    <definedName name="CCAMINS3Y4">#REF!</definedName>
    <definedName name="CCAMINS5Y6">#REF!</definedName>
    <definedName name="CCOLAGUA1">#REF!</definedName>
    <definedName name="CCOLAGUA12">#REF!</definedName>
    <definedName name="CCOLAGUA2">#REF!</definedName>
    <definedName name="CCOLAGUACOB1">#REF!</definedName>
    <definedName name="CCOLAGUACOB12">#REF!</definedName>
    <definedName name="CCOLAGUACOB34">#REF!</definedName>
    <definedName name="CCOLAGUAHG1114">#REF!</definedName>
    <definedName name="CCOLAGUAHG112">#REF!</definedName>
    <definedName name="CCOLAGUAHG1234">#REF!</definedName>
    <definedName name="CCOLAGUAHG2">#REF!</definedName>
    <definedName name="CCOLAGUAHG3">#REF!</definedName>
    <definedName name="CCOLAGUAHG4">#REF!</definedName>
    <definedName name="CCOLAGUAHG5">#REF!</definedName>
    <definedName name="CCONSEP1C4">#REF!</definedName>
    <definedName name="CCONSEP1C5">#REF!</definedName>
    <definedName name="CCONSEP1C6">#REF!</definedName>
    <definedName name="CCONSEP1C8">#REF!</definedName>
    <definedName name="CCONSEP2C4">#REF!</definedName>
    <definedName name="CCONSEP2C5">#REF!</definedName>
    <definedName name="CCONSEP2C6">#REF!</definedName>
    <definedName name="CCONSEP2C8">#REF!</definedName>
    <definedName name="CDES2">#REF!</definedName>
    <definedName name="CDES3">#REF!</definedName>
    <definedName name="CDESAGUE2">#REF!</definedName>
    <definedName name="CDESAGUE3Y4">#REF!</definedName>
    <definedName name="CDESAGUE3Y4CONPARRILLA">#REF!</definedName>
    <definedName name="CDESAGUEP2">#REF!</definedName>
    <definedName name="CDESAGUEP3">#REF!</definedName>
    <definedName name="CDESAGUEP5">#REF!</definedName>
    <definedName name="CDESINOPAR">#REF!</definedName>
    <definedName name="CDESPISPARR2">[20]M.O.!$C$672</definedName>
    <definedName name="CDESPISPARR3">#REF!</definedName>
    <definedName name="CDESPLU2">#REF!</definedName>
    <definedName name="CDESPLU3">#REF!</definedName>
    <definedName name="CDESPLU4">#REF!</definedName>
    <definedName name="CDESPLU5">#REF!</definedName>
    <definedName name="CDUCHA">[20]M.O.!$C$826</definedName>
    <definedName name="CEDRO">#REF!</definedName>
    <definedName name="CEMCPVC14">#REF!</definedName>
    <definedName name="CEMCPVCPINTA">#REF!</definedName>
    <definedName name="cemento">#REF!</definedName>
    <definedName name="Cemento_1">#N/A</definedName>
    <definedName name="Cemento_2">#N/A</definedName>
    <definedName name="Cemento_3">#N/A</definedName>
    <definedName name="CEMENTOG">#REF!</definedName>
    <definedName name="CEMENTOP">#REF!</definedName>
    <definedName name="CEMENTOPVCCANOPINTA">[20]Ins!$E$1034</definedName>
    <definedName name="CEMENTOS">#REF!</definedName>
    <definedName name="CEMPALMEAGUA1">#REF!</definedName>
    <definedName name="CEMPALMEAGUA112">#REF!</definedName>
    <definedName name="CEMPALMEAGUA114">#REF!</definedName>
    <definedName name="CEMPALMEAGUA114112">#REF!</definedName>
    <definedName name="CEMPALMEAGUA1234">#REF!</definedName>
    <definedName name="CEMPALMEAGUA2">#REF!</definedName>
    <definedName name="CEMPALMEAGUA212">#REF!</definedName>
    <definedName name="cerabaño1">#REF!</definedName>
    <definedName name="cerabaño2">'[4]5.05 revestimiento'!#REF!</definedName>
    <definedName name="cerabaño3">'[4]5.05 revestimiento'!#REF!</definedName>
    <definedName name="ceracocina1">#REF!</definedName>
    <definedName name="ceracocina2">'[4]5.05 revestimiento'!#REF!</definedName>
    <definedName name="ceracocina3">'[4]5.05 revestimiento'!#REF!</definedName>
    <definedName name="ceraescalones">#REF!</definedName>
    <definedName name="ceraimportad400">#REF!</definedName>
    <definedName name="ceraimportada350">#REF!</definedName>
    <definedName name="ceraimportada450">#REF!</definedName>
    <definedName name="ceraimportada500">#REF!</definedName>
    <definedName name="ceraimportada550">#REF!</definedName>
    <definedName name="ceraimportada600">#REF!</definedName>
    <definedName name="ceraimportada650">#REF!</definedName>
    <definedName name="ceramcr33">[25]materiales!#REF!</definedName>
    <definedName name="ceramcriolla">[25]materiales!#REF!</definedName>
    <definedName name="ceramicaitalia">[25]materiales!#REF!</definedName>
    <definedName name="ceramicaitaliapared">[25]materiales!#REF!</definedName>
    <definedName name="ceramicaitalipared">[25]materiales!#REF!</definedName>
    <definedName name="CERAMICAPAREDP">#REF!</definedName>
    <definedName name="CERAMICAPAREDS">#REF!</definedName>
    <definedName name="CERAMICAPISOP">#REF!</definedName>
    <definedName name="CERAMICAPISOS">#REF!</definedName>
    <definedName name="ceramicapp">#REF!</definedName>
    <definedName name="CERAMICAS">#REF!</definedName>
    <definedName name="CERRAJERIA">#REF!</definedName>
    <definedName name="CESCHCH">#REF!</definedName>
    <definedName name="CFREGADERO1CAMARA">#REF!</definedName>
    <definedName name="CFREGADERO2CAMARAS">#REF!</definedName>
    <definedName name="CFREGCORR">#REF!</definedName>
    <definedName name="CFREGESP1CA">#REF!</definedName>
    <definedName name="CFREGESP2CA">#REF!</definedName>
    <definedName name="CG">#REF!</definedName>
    <definedName name="chazo">[25]obramano!#REF!</definedName>
    <definedName name="CHAZO25">#REF!</definedName>
    <definedName name="CHAZO30">#REF!</definedName>
    <definedName name="CHAZO40">#REF!</definedName>
    <definedName name="CHAZOCERAMICA">#REF!</definedName>
    <definedName name="CHAZOLADRILLO">[20]Ins!$E$883</definedName>
    <definedName name="CHAZOZOCALO">#REF!</definedName>
    <definedName name="Cheque">#REF!</definedName>
    <definedName name="chilena">#REF!</definedName>
    <definedName name="CICLOP">#REF!</definedName>
    <definedName name="CINO">#REF!</definedName>
    <definedName name="CINODORO">#REF!</definedName>
    <definedName name="CINODOROFLUXOMETRO">#REF!</definedName>
    <definedName name="CINOESP1C">#REF!</definedName>
    <definedName name="CINOESP2C">#REF!</definedName>
    <definedName name="CINOESPPAR">#REF!</definedName>
    <definedName name="CINOFLUX">#REF!</definedName>
    <definedName name="CINT1">#REF!</definedName>
    <definedName name="CINT2">#REF!</definedName>
    <definedName name="CINT3">#REF!</definedName>
    <definedName name="CINT3V">#REF!</definedName>
    <definedName name="CINT4V">#REF!</definedName>
    <definedName name="CINTAPELIGRO">#REF!</definedName>
    <definedName name="CINTPIL">#REF!</definedName>
    <definedName name="CISEGMONO100">#REF!</definedName>
    <definedName name="CISEGMONO30">#REF!</definedName>
    <definedName name="CISEGMONO60">#REF!</definedName>
    <definedName name="cisternaroca">#REF!</definedName>
    <definedName name="cisternatierra">#REF!</definedName>
    <definedName name="CIUPAISJAGS">#REF!</definedName>
    <definedName name="CIUPAISPROY">#REF!</definedName>
    <definedName name="CLADRILLOS">#REF!</definedName>
    <definedName name="CLAVADERO1">#REF!</definedName>
    <definedName name="CLAVADERO1CV">#REF!</definedName>
    <definedName name="CLAVADERO2">#REF!</definedName>
    <definedName name="CLAVADERO2CV">#REF!</definedName>
    <definedName name="CLAVAMANOS">#REF!</definedName>
    <definedName name="CLAVCLI">#REF!</definedName>
    <definedName name="CLAVCP">#REF!</definedName>
    <definedName name="CLAVEMP">#REF!</definedName>
    <definedName name="CLAVESPCP">#REF!</definedName>
    <definedName name="CLAVESPSP">#REF!</definedName>
    <definedName name="CLAVO">[20]Ins!$E$802</definedName>
    <definedName name="CLAVOA">[20]Ins!$E$803</definedName>
    <definedName name="CLAVOGALV">#REF!</definedName>
    <definedName name="CLAVOGALVCARTON">#REF!</definedName>
    <definedName name="clavom">#REF!</definedName>
    <definedName name="CLAVOS">'[17]analisis detallado'!#REF!</definedName>
    <definedName name="Clavos_2">#N/A</definedName>
    <definedName name="Clavos_3">#N/A</definedName>
    <definedName name="CLAVOSAC">#REF!</definedName>
    <definedName name="CLAVOSACERO">#REF!</definedName>
    <definedName name="CLAVOSCORRIENTES">#REF!</definedName>
    <definedName name="CLAVOZINC">#REF!</definedName>
    <definedName name="CLAVPATAS">#REF!</definedName>
    <definedName name="CLAVPED">#REF!</definedName>
    <definedName name="CLAVPEDES">#REF!</definedName>
    <definedName name="CLAVPLADOM">#REF!</definedName>
    <definedName name="CLAVSALON">#REF!</definedName>
    <definedName name="CLAVSP">#REF!</definedName>
    <definedName name="CLLAVECHO">#REF!</definedName>
    <definedName name="CLLAVEDUCHA">[20]M.O.!$C$827</definedName>
    <definedName name="CLLAVEPA1">#REF!</definedName>
    <definedName name="CLLAVEPA12">#REF!</definedName>
    <definedName name="CLLAVEPA34">#REF!</definedName>
    <definedName name="CLLAVEPACOB1">#REF!</definedName>
    <definedName name="CLLAVEPACOB112">#REF!</definedName>
    <definedName name="CLLAVEPACOB12">#REF!</definedName>
    <definedName name="CLLAVEPACOB34">#REF!</definedName>
    <definedName name="CLUCES">#REF!</definedName>
    <definedName name="CMALLA10">#REF!</definedName>
    <definedName name="CMALLA3">#REF!</definedName>
    <definedName name="CMALLA4">#REF!</definedName>
    <definedName name="CMALLA6">#REF!</definedName>
    <definedName name="CMALLA73">#REF!</definedName>
    <definedName name="CMEZCLADORA">#REF!</definedName>
    <definedName name="CO">#REF!</definedName>
    <definedName name="coceracriolla20cb">#REF!</definedName>
    <definedName name="coceracriolla40cb">#REF!</definedName>
    <definedName name="coceracriolla40sb">#REF!</definedName>
    <definedName name="coceraimp3040b">#REF!</definedName>
    <definedName name="coceraimport20sb">#REF!</definedName>
    <definedName name="coceramicaimp1520">#REF!</definedName>
    <definedName name="coceramicaimp3040">#REF!</definedName>
    <definedName name="coceramicaimp3040cb">#REF!</definedName>
    <definedName name="coceramicaimp3040sb">#REF!</definedName>
    <definedName name="cocercriolla20sb">#REF!</definedName>
    <definedName name="CODC1">'[17]analisis detallado'!#REF!</definedName>
    <definedName name="CODC1_1_2">'[17]analisis detallado'!#REF!</definedName>
    <definedName name="CODC1_2">'[17]analisis detallado'!#REF!</definedName>
    <definedName name="CODC2">'[17]analisis detallado'!#REF!</definedName>
    <definedName name="CODC3">'[17]analisis detallado'!#REF!</definedName>
    <definedName name="CODC3_4">'[17]analisis detallado'!#REF!</definedName>
    <definedName name="CODC4">'[17]analisis detallado'!#REF!</definedName>
    <definedName name="CODD1_1_2_">'[17]analisis detallado'!#REF!</definedName>
    <definedName name="CODD2_">'[17]analisis detallado'!#REF!</definedName>
    <definedName name="CODD3_">'[17]analisis detallado'!#REF!</definedName>
    <definedName name="CODD4_">'[17]analisis detallado'!#REF!</definedName>
    <definedName name="CODIAJAGS">#REF!</definedName>
    <definedName name="CODIGO">#REF!</definedName>
    <definedName name="CODO1">#REF!</definedName>
    <definedName name="CODO112">#REF!</definedName>
    <definedName name="CODO12">#REF!</definedName>
    <definedName name="CODO2E">#REF!</definedName>
    <definedName name="CODO3">#REF!</definedName>
    <definedName name="CODO34">#REF!</definedName>
    <definedName name="CODO3E">#REF!</definedName>
    <definedName name="CODO4">#REF!</definedName>
    <definedName name="CODO4E">#REF!</definedName>
    <definedName name="CODOCPVC12X90">#REF!</definedName>
    <definedName name="CODOCPVC34X90">#REF!</definedName>
    <definedName name="CODOHG112X90">#REF!</definedName>
    <definedName name="CODOHG125X90">#REF!</definedName>
    <definedName name="CODOHG12X90">[20]Ins!$E$948</definedName>
    <definedName name="CODOHG1X90">#REF!</definedName>
    <definedName name="CODOHG212X90">#REF!</definedName>
    <definedName name="CODOHG2X90">#REF!</definedName>
    <definedName name="CODOHG34X90">#REF!</definedName>
    <definedName name="CODOHG3X90">#REF!</definedName>
    <definedName name="CODOHG4X90">#REF!</definedName>
    <definedName name="CODONHG112X90">#REF!</definedName>
    <definedName name="CODONHG125X90">#REF!</definedName>
    <definedName name="CODONHG12X90">#REF!</definedName>
    <definedName name="CODONHG1X90">#REF!</definedName>
    <definedName name="CODONHG212X90">#REF!</definedName>
    <definedName name="CODONHG2X90">#REF!</definedName>
    <definedName name="CODONHG34X90">#REF!</definedName>
    <definedName name="CODONHG3X90">#REF!</definedName>
    <definedName name="CODONHG4X90">#REF!</definedName>
    <definedName name="CODOPVCDREN2X45">[20]Ins!$E$1043</definedName>
    <definedName name="CODOPVCDREN2X90">[20]Ins!$E$1039</definedName>
    <definedName name="CODOPVCDREN3X45">#REF!</definedName>
    <definedName name="CODOPVCDREN3X90">#REF!</definedName>
    <definedName name="CODOPVCDREN4X45">#REF!</definedName>
    <definedName name="CODOPVCDREN4X90">#REF!</definedName>
    <definedName name="CODOPVCDREN6X45">#REF!</definedName>
    <definedName name="CODOPVCDREN6X90">#REF!</definedName>
    <definedName name="CODOPVCPRES112X90">#REF!</definedName>
    <definedName name="CODOPVCPRES12X90">#REF!</definedName>
    <definedName name="CODOPVCPRES1X90">#REF!</definedName>
    <definedName name="CODOPVCPRES2X90">#REF!</definedName>
    <definedName name="CODOPVCPRES34X90">#REF!</definedName>
    <definedName name="CODOPVCPRES3X90">#REF!</definedName>
    <definedName name="CODOPVCPRES4X90">#REF!</definedName>
    <definedName name="CODOPVCPRES6X90">#REF!</definedName>
    <definedName name="CODP1_">'[17]analisis detallado'!#REF!</definedName>
    <definedName name="CODP1_1_2_">'[17]analisis detallado'!#REF!</definedName>
    <definedName name="CODP1_2_">'[17]analisis detallado'!#REF!</definedName>
    <definedName name="CODP2_">'[17]analisis detallado'!#REF!</definedName>
    <definedName name="CODP2_1_2_">'[17]analisis detallado'!#REF!</definedName>
    <definedName name="CODP3_">'[17]analisis detallado'!#REF!</definedName>
    <definedName name="CODP3_4_">'[17]analisis detallado'!#REF!</definedName>
    <definedName name="CODP4_">'[17]analisis detallado'!#REF!</definedName>
    <definedName name="CODPC1_2_">'[17]analisis detallado'!#REF!</definedName>
    <definedName name="CODPC3_4_">'[17]analisis detallado'!#REF!</definedName>
    <definedName name="coe.esp.gra">#REF!</definedName>
    <definedName name="coef.adm.">#REF!</definedName>
    <definedName name="COLABORA1">#REF!</definedName>
    <definedName name="COLABORA2">#REF!</definedName>
    <definedName name="COLAEXTLAV">#REF!</definedName>
    <definedName name="COLAGUA2SCH40CONTRA">#REF!</definedName>
    <definedName name="COLC1">#REF!</definedName>
    <definedName name="COLC2">#REF!</definedName>
    <definedName name="COLC3CIR">#REF!</definedName>
    <definedName name="COLC4">#REF!</definedName>
    <definedName name="Coloc._bloque_4x_8_x16_pulgs.">#REF!</definedName>
    <definedName name="colocacionbalaustres">#REF!</definedName>
    <definedName name="colorante">#REF!</definedName>
    <definedName name="columna1">'[4]3.05 columnas c3'!#REF!</definedName>
    <definedName name="columna2">'[4]3.05 columnas c3'!#REF!</definedName>
    <definedName name="columna3">'[4]3.05 columnas c3'!#REF!</definedName>
    <definedName name="columna4">'[4]3.05 columnas c3'!#REF!</definedName>
    <definedName name="COMBUSTIBLES">#REF!</definedName>
    <definedName name="CommHdr">#REF!</definedName>
    <definedName name="CommLabel">#REF!</definedName>
    <definedName name="COMPENS">#REF!</definedName>
    <definedName name="Concepto">#REF!</definedName>
    <definedName name="Concepto_pago">#REF!</definedName>
    <definedName name="concreto">#REF!</definedName>
    <definedName name="concreto_2">#N/A</definedName>
    <definedName name="CONDULET1">#REF!</definedName>
    <definedName name="CONDULET112">#REF!</definedName>
    <definedName name="CONDULET2">#REF!</definedName>
    <definedName name="CONDULET3">#REF!</definedName>
    <definedName name="CONDULET34">#REF!</definedName>
    <definedName name="CONDULET4">#REF!</definedName>
    <definedName name="CONEXBAJ4SDR41A6CONTRA">#REF!</definedName>
    <definedName name="CONEXCLOACA">#REF!</definedName>
    <definedName name="confeccionpasamanos">#REF!</definedName>
    <definedName name="CONFPUERTABISCLA">#REF!</definedName>
    <definedName name="CONFPUERTACLA">#REF!</definedName>
    <definedName name="CONFPUERTAFORROZINC">#REF!</definedName>
    <definedName name="CONFPUERTAPLUM">#REF!</definedName>
    <definedName name="CONTEN">#REF!</definedName>
    <definedName name="CONTRA1">#REF!</definedName>
    <definedName name="CONTRA2">#REF!</definedName>
    <definedName name="control">#REF!</definedName>
    <definedName name="control_2">"$#REF!.$#REF!$#REF!:#REF!#REF!"</definedName>
    <definedName name="control_3">"$#REF!.$#REF!$#REF!:#REF!#REF!"</definedName>
    <definedName name="Coord_Int">#REF!</definedName>
    <definedName name="Coord_Nac">#REF!</definedName>
    <definedName name="CORINAL12FALDA">#REF!</definedName>
    <definedName name="CORINALCEM">#REF!</definedName>
    <definedName name="CORINALFALDA">#REF!</definedName>
    <definedName name="CORINALPEQ">#REF!</definedName>
    <definedName name="correa8">[14]analisis!$G$773</definedName>
    <definedName name="Corte_y_Bote_Material____C_E">[22]insumos!#REF!</definedName>
    <definedName name="corte20">#REF!</definedName>
    <definedName name="corte40">#REF!</definedName>
    <definedName name="corte60">#REF!</definedName>
    <definedName name="corte80">#REF!</definedName>
    <definedName name="corteceramica">#REF!</definedName>
    <definedName name="CORTEEQUIPO">#REF!</definedName>
    <definedName name="costo.codo.pvc.media.presion">#REF!</definedName>
    <definedName name="costo.gl.tangi">#REF!</definedName>
    <definedName name="costo.tubo.pvc.media.presion">#REF!</definedName>
    <definedName name="COT_302">#REF!</definedName>
    <definedName name="COT_360">#REF!</definedName>
    <definedName name="COT_361">#REF!</definedName>
    <definedName name="COT_364">#REF!</definedName>
    <definedName name="COTIZADO_EN">#REF!</definedName>
    <definedName name="COUPLING112HG">#REF!</definedName>
    <definedName name="COUPLING12HG">#REF!</definedName>
    <definedName name="COUPLING1HG">#REF!</definedName>
    <definedName name="COUPLING212HG">#REF!</definedName>
    <definedName name="COUPLING2HG">#REF!</definedName>
    <definedName name="COUPLING34HG">#REF!</definedName>
    <definedName name="COUPLING3HG">#REF!</definedName>
    <definedName name="COUPLING4HG">#REF!</definedName>
    <definedName name="cozocalo">#REF!</definedName>
    <definedName name="CPANEL">#REF!</definedName>
    <definedName name="CPAPSERV">#REF!</definedName>
    <definedName name="cprestamo">[30]EQUIPOS!$D$27</definedName>
    <definedName name="CPVC">#REF!</definedName>
    <definedName name="CPVCTANGIT125">#REF!</definedName>
    <definedName name="CPVCTANGIT230">#REF!</definedName>
    <definedName name="CPVCTANGIT460">#REF!</definedName>
    <definedName name="CPVCTANGIT920">#REF!</definedName>
    <definedName name="CREPISA">#REF!</definedName>
    <definedName name="CRISTMIN">#REF!</definedName>
    <definedName name="Criteria_MI">'[17]analisis detallado'!#REF!</definedName>
    <definedName name="CRONOGRAMA">#REF!</definedName>
    <definedName name="CSAL12">#REF!</definedName>
    <definedName name="CSALIDA1">#REF!</definedName>
    <definedName name="CSALIDA112">#REF!</definedName>
    <definedName name="CSALIDA114">#REF!</definedName>
    <definedName name="CSALIDA12">[20]M.O.!$C$875</definedName>
    <definedName name="CSALIDA12Y34">#REF!</definedName>
    <definedName name="CSALIDA2">#REF!</definedName>
    <definedName name="CSALIDA34">#REF!</definedName>
    <definedName name="CSALIDACAL">#REF!</definedName>
    <definedName name="CSALIDACOBRE1">#REF!</definedName>
    <definedName name="CSALIDACOBRE12">#REF!</definedName>
    <definedName name="CSALIDACOBRE34">#REF!</definedName>
    <definedName name="CSALIDAFILTRO">#REF!</definedName>
    <definedName name="CSALIDAFLUX">#REF!</definedName>
    <definedName name="CSALIDAINOD">#REF!</definedName>
    <definedName name="CSALIDAorin">#REF!</definedName>
    <definedName name="CTC">#REF!</definedName>
    <definedName name="CTEJA">#REF!</definedName>
    <definedName name="ctejas">#REF!</definedName>
    <definedName name="CTERMBANO">#REF!</definedName>
    <definedName name="CTG1CAM">#REF!</definedName>
    <definedName name="CTG2CAM">#REF!</definedName>
    <definedName name="CTIM">#REF!</definedName>
    <definedName name="CTIMBRECOR">#REF!</definedName>
    <definedName name="CTINACO">#REF!</definedName>
    <definedName name="CTO">'[17]analisis detallado'!#REF!</definedName>
    <definedName name="CTRIHUEDOM">#REF!</definedName>
    <definedName name="CTUBALCANT0312">#REF!</definedName>
    <definedName name="CTUBALCANT0315">#REF!</definedName>
    <definedName name="CTUBALCANT0321">#REF!</definedName>
    <definedName name="CTUBALCANT0324">#REF!</definedName>
    <definedName name="CTUBALCANT0330">#REF!</definedName>
    <definedName name="CTUBALCANT0336">#REF!</definedName>
    <definedName name="CTUBALCANT036">#REF!</definedName>
    <definedName name="CTUBALCANT038">#REF!</definedName>
    <definedName name="CTUBALCANT12">#REF!</definedName>
    <definedName name="CTUBALCANT15">#REF!</definedName>
    <definedName name="CTUBALCANT21">#REF!</definedName>
    <definedName name="CTUBALCANT24">#REF!</definedName>
    <definedName name="CTUBALCANT30">#REF!</definedName>
    <definedName name="CTUBALCANT36">#REF!</definedName>
    <definedName name="CTUBALCANT6">#REF!</definedName>
    <definedName name="CTUBALCANT8">#REF!</definedName>
    <definedName name="CTUBASB12">#REF!</definedName>
    <definedName name="CTUBASB16">#REF!</definedName>
    <definedName name="CTUBASB20">#REF!</definedName>
    <definedName name="CTUBASB3">#REF!</definedName>
    <definedName name="CTUBASB4">#REF!</definedName>
    <definedName name="CTUBASB6">#REF!</definedName>
    <definedName name="CTUBASB8">#REF!</definedName>
    <definedName name="CTUBHF12">#REF!</definedName>
    <definedName name="CTUBHF3">#REF!</definedName>
    <definedName name="CTUBHF4">#REF!</definedName>
    <definedName name="CTUBHF6">#REF!</definedName>
    <definedName name="CTUBHF8">#REF!</definedName>
    <definedName name="CTUBHG1">#REF!</definedName>
    <definedName name="CTUBHG10">#REF!</definedName>
    <definedName name="CTUBHG12">#REF!</definedName>
    <definedName name="CTUBHG12Y34">#REF!</definedName>
    <definedName name="CTUBHG2">#REF!</definedName>
    <definedName name="CTUBHG212">#REF!</definedName>
    <definedName name="CTUBHG3">#REF!</definedName>
    <definedName name="CTUBHG34">#REF!</definedName>
    <definedName name="CTUBHG4">#REF!</definedName>
    <definedName name="CTUBHG6">#REF!</definedName>
    <definedName name="CTUBHG8">#REF!</definedName>
    <definedName name="Cuadro_Resumen">#REF!</definedName>
    <definedName name="cuarto">#REF!</definedName>
    <definedName name="CUB">[18]presup.!#REF!</definedName>
    <definedName name="Cubo_para_vaciado_de_Hormigón">#REF!</definedName>
    <definedName name="Cubo_para_vaciado_de_Hormigón_2">#N/A</definedName>
    <definedName name="Cubo_para_vaciado_de_Hormigón_3">#N/A</definedName>
    <definedName name="CUBREFALTA38">#REF!</definedName>
    <definedName name="cunetasi">#REF!</definedName>
    <definedName name="cunetasii">#REF!</definedName>
    <definedName name="cunetasiii">#REF!</definedName>
    <definedName name="cunetasiiii">#REF!</definedName>
    <definedName name="Curado_y_Aditivo">#REF!</definedName>
    <definedName name="Curado_y_Aditivo_2">#N/A</definedName>
    <definedName name="Curado_y_Aditivo_3">#N/A</definedName>
    <definedName name="CVERTEDERO">#REF!</definedName>
    <definedName name="CVERTEDEROH">#REF!</definedName>
    <definedName name="cvi">#REF!</definedName>
    <definedName name="cvii">#REF!</definedName>
    <definedName name="cviii">#REF!</definedName>
    <definedName name="cviiii">#REF!</definedName>
    <definedName name="CVP45X65">[11]INSUMOS!$H$73</definedName>
    <definedName name="CZINC">#REF!</definedName>
    <definedName name="CZOCCOR">#REF!</definedName>
    <definedName name="CZOCCORESC">#REF!</definedName>
    <definedName name="CZOCGRAESC">#REF!</definedName>
    <definedName name="CZOCGRAPISO">#REF!</definedName>
    <definedName name="D">[30]peso!#REF!</definedName>
    <definedName name="D_2">#N/A</definedName>
    <definedName name="D_3">#N/A</definedName>
    <definedName name="d8r">'[19]listado equipos a utilizar'!#REF!</definedName>
    <definedName name="DD">#REF!</definedName>
    <definedName name="DEDE">#REF!</definedName>
    <definedName name="DEDE2">#REF!</definedName>
    <definedName name="DEDE3">#REF!</definedName>
    <definedName name="DEDE4">#REF!</definedName>
    <definedName name="DEDE5">#REF!</definedName>
    <definedName name="DEDE6">#REF!</definedName>
    <definedName name="DEDE7">#REF!</definedName>
    <definedName name="DEDE8">#REF!</definedName>
    <definedName name="deducciones">#REF!</definedName>
    <definedName name="deducciones_2">"$#REF!.$M$62"</definedName>
    <definedName name="deducciones_3">"$#REF!.$M$62"</definedName>
    <definedName name="del">#REF!</definedName>
    <definedName name="demo">#REF!</definedName>
    <definedName name="DERRCEMBLANCO">#REF!</definedName>
    <definedName name="DERRCEMGRIS">#REF!</definedName>
    <definedName name="DERRETIDOBCO">#REF!</definedName>
    <definedName name="DERRETIDOBLANCO">#REF!</definedName>
    <definedName name="DERRETIDOCOLOR">#REF!</definedName>
    <definedName name="derretidocrema">#REF!</definedName>
    <definedName name="DERRETIDOGRIS">#REF!</definedName>
    <definedName name="DERRETIDOVER">#REF!</definedName>
    <definedName name="Desagüe_de_piso_de_2______INST.">[22]insumos!#REF!</definedName>
    <definedName name="Desagüe_de_techo_de_3">[22]insumos!#REF!</definedName>
    <definedName name="Desagüe_de_techo_de_4">[22]insumos!#REF!</definedName>
    <definedName name="DESAGUEBANERA">#REF!</definedName>
    <definedName name="DESAGUEDOBLEFRE">#REF!</definedName>
    <definedName name="desapiso2">#REF!</definedName>
    <definedName name="desapiso3">#REF!</definedName>
    <definedName name="desapiso4">#REF!</definedName>
    <definedName name="desapiso4a6">#REF!</definedName>
    <definedName name="desc1">[12]Tuberias!$L$1</definedName>
    <definedName name="DESCRIPCION">#REF!</definedName>
    <definedName name="desembolso">hoja1</definedName>
    <definedName name="desembolso___0">"#NOMBRE?"</definedName>
    <definedName name="desembolso___10">"#NOMBRE?"</definedName>
    <definedName name="desembolso___11">"#NOMBRE?"</definedName>
    <definedName name="desembolso___12">"#NOMBRE?"</definedName>
    <definedName name="desembolso___13">"#NOMBRE?"</definedName>
    <definedName name="desembolso___14">"#NOMBRE?"</definedName>
    <definedName name="desembolso___15">"#NOMBRE?"</definedName>
    <definedName name="desembolso___16">"#NOMBRE?"</definedName>
    <definedName name="desembolso___17">"#NOMBRE?"</definedName>
    <definedName name="desembolso___18">"#NOMBRE?"</definedName>
    <definedName name="desembolso___2">"#NOMBRE?"</definedName>
    <definedName name="desembolso___21">"#NOMBRE?"</definedName>
    <definedName name="desembolso___3">"#NOMBRE?"</definedName>
    <definedName name="desembolso___4">"#NOMBRE?"</definedName>
    <definedName name="desembolso___6">"#NOMBRE?"</definedName>
    <definedName name="desembolso___7">"#NOMBRE?"</definedName>
    <definedName name="desembolso___8">"#NOMBRE?"</definedName>
    <definedName name="desembolso___9">"#NOMBRE?"</definedName>
    <definedName name="DESENCARCO">#REF!</definedName>
    <definedName name="DESENCCOL">[20]M.O.!$C$349</definedName>
    <definedName name="DESENCDIN">#REF!</definedName>
    <definedName name="DESENCFP275">#REF!</definedName>
    <definedName name="DESENCFPADIC">#REF!</definedName>
    <definedName name="DESENCVIGA">[20]M.O.!$C$354</definedName>
    <definedName name="desi">#REF!</definedName>
    <definedName name="desii">#REF!</definedName>
    <definedName name="desiii">#REF!</definedName>
    <definedName name="desiiii">#REF!</definedName>
    <definedName name="DESMANTSE500CONTRA">#REF!</definedName>
    <definedName name="DESMONTE">#REF!</definedName>
    <definedName name="desp">#REF!</definedName>
    <definedName name="DESP46">#REF!</definedName>
    <definedName name="DESPACE1">#REF!</definedName>
    <definedName name="DESPACE2">#REF!</definedName>
    <definedName name="DESPACEMALLA">#REF!</definedName>
    <definedName name="DESPCLA">#REF!</definedName>
    <definedName name="DESPISO2CONTRA">#REF!</definedName>
    <definedName name="DESPLU3">'[31]Analisis de PU'!#REF!</definedName>
    <definedName name="DESPMAD1">#REF!</definedName>
    <definedName name="DESPMAD2">#REF!</definedName>
    <definedName name="desvi">#REF!</definedName>
    <definedName name="desvii">#REF!</definedName>
    <definedName name="desviii">#REF!</definedName>
    <definedName name="desviiii">#REF!</definedName>
    <definedName name="dia.obrero.1ra">#REF!</definedName>
    <definedName name="dia.tec.esp">#REF!</definedName>
    <definedName name="diames">#REF!</definedName>
    <definedName name="Diesel">[22]insumos!#REF!</definedName>
    <definedName name="dintel1">#REF!</definedName>
    <definedName name="dintel2">[4]dinteles!#REF!</definedName>
    <definedName name="dintel3">[4]dinteles!#REF!</definedName>
    <definedName name="dintel4">[4]dinteles!#REF!</definedName>
    <definedName name="direccion_banco">#REF!</definedName>
    <definedName name="DIRJAGS">#REF!</definedName>
    <definedName name="DIRPROY">#REF!</definedName>
    <definedName name="DISTAGUAYMOCONTRA">#REF!</definedName>
    <definedName name="DIVISA">#REF!</definedName>
    <definedName name="DIVISAEURO">#REF!</definedName>
    <definedName name="DIVISAS">#REF!</definedName>
    <definedName name="DIVISAUSA">#REF!</definedName>
    <definedName name="DKKDF">'[4]5.01-2-3-4 pañete'!#REF!</definedName>
    <definedName name="documentos_anexos">#REF!</definedName>
    <definedName name="dolar">#REF!</definedName>
    <definedName name="dosootres">hoja1</definedName>
    <definedName name="drenajei">#REF!</definedName>
    <definedName name="drenajeii">#REF!</definedName>
    <definedName name="drenajeiii">#REF!</definedName>
    <definedName name="drenajeiiii">#REF!</definedName>
    <definedName name="drenajeiiiii">#REF!</definedName>
    <definedName name="drenajeiiiiii">#REF!</definedName>
    <definedName name="drenajeiiiiiii">#REF!</definedName>
    <definedName name="duchafria">#REF!</definedName>
    <definedName name="duchaplastica">#REF!</definedName>
    <definedName name="DUCHAPVC">#REF!</definedName>
    <definedName name="DUCHAPVCCPVC">#REF!</definedName>
    <definedName name="dulce">#REF!</definedName>
    <definedName name="dur">#REF!</definedName>
    <definedName name="E">#REF!</definedName>
    <definedName name="e214bft">'[19]listado equipos a utilizar'!#REF!</definedName>
    <definedName name="e320b">'[19]listado equipos a utilizar'!#REF!</definedName>
    <definedName name="EBANISTERIA">#REF!</definedName>
    <definedName name="eded">hoja1</definedName>
    <definedName name="ELECTRICIDAD">#REF!</definedName>
    <definedName name="EMAILARQSA">#REF!</definedName>
    <definedName name="EMAILJAGS">#REF!</definedName>
    <definedName name="EMERGE">'[21]analisis sto dgo'!#REF!</definedName>
    <definedName name="EMERGENCY">'[21]analisis sto dgo'!#REF!</definedName>
    <definedName name="empaexterior">#REF!</definedName>
    <definedName name="empainterior">#REF!</definedName>
    <definedName name="Empalme_de_Pilotes">#REF!</definedName>
    <definedName name="Empalme_de_Pilotes_2">#N/A</definedName>
    <definedName name="Empalme_de_Pilotes_3">#N/A</definedName>
    <definedName name="EMPALME2">#REF!</definedName>
    <definedName name="EMPALME3">#REF!</definedName>
    <definedName name="EMPALME4">#REF!</definedName>
    <definedName name="EMPALME6">#REF!</definedName>
    <definedName name="empañetetecho">#REF!</definedName>
    <definedName name="EMPINTCONACEROYMALLACONTRA">#REF!</definedName>
    <definedName name="EMPRESA">#REF!</definedName>
    <definedName name="encai">#REF!</definedName>
    <definedName name="encaii">#REF!</definedName>
    <definedName name="encaiii">#REF!</definedName>
    <definedName name="encaiiii">#REF!</definedName>
    <definedName name="encofescalon">#REF!</definedName>
    <definedName name="encofradoescalera">#REF!</definedName>
    <definedName name="eqacero">'[19]listado equipos a utilizar'!#REF!</definedName>
    <definedName name="EQU_12">#REF!</definedName>
    <definedName name="EQU_18">#REF!</definedName>
    <definedName name="EQU_25">#REF!</definedName>
    <definedName name="EQU_27">#REF!</definedName>
    <definedName name="EQU_36">#REF!</definedName>
    <definedName name="EQU_38">#REF!</definedName>
    <definedName name="EQU_49">#REF!</definedName>
    <definedName name="EQU_5">#REF!</definedName>
    <definedName name="EQU_53">#REF!</definedName>
    <definedName name="err">"#NOMBRE?"</definedName>
    <definedName name="ESCALONES">#REF!</definedName>
    <definedName name="Escalones_Granito_Fondo_Blanco____Incl._H_y_C_H">[22]insumos!#REF!</definedName>
    <definedName name="escari">#REF!</definedName>
    <definedName name="ESCARIF">#REF!</definedName>
    <definedName name="escarii">#REF!</definedName>
    <definedName name="escariii">#REF!</definedName>
    <definedName name="escariiii">#REF!</definedName>
    <definedName name="ESCMARAGLPR">[32]Ana!$M$452</definedName>
    <definedName name="escobillones">'[19]listado equipos a utilizar'!#REF!</definedName>
    <definedName name="ESCSUPCHAB">#REF!</definedName>
    <definedName name="Eslingas">#REF!</definedName>
    <definedName name="Eslingas_2">#N/A</definedName>
    <definedName name="Eslingas_3">#N/A</definedName>
    <definedName name="esquineropvc">#REF!</definedName>
    <definedName name="ESTABCAL2">#REF!</definedName>
    <definedName name="ESTMET">#REF!</definedName>
    <definedName name="ESTOPA">#REF!</definedName>
    <definedName name="ESTRUCTMET">#REF!</definedName>
    <definedName name="EURO">#REF!</definedName>
    <definedName name="ex320b">'[19]listado equipos a utilizar'!#REF!</definedName>
    <definedName name="ExC_003">#REF!</definedName>
    <definedName name="ExC_004">#REF!</definedName>
    <definedName name="EXC_NO_CLASIF">#REF!</definedName>
    <definedName name="Excavación_a_mano">#REF!</definedName>
    <definedName name="excavadora">'[19]listado equipos a utilizar'!#REF!</definedName>
    <definedName name="EXCCALMANO3">#REF!</definedName>
    <definedName name="EXCCALMANO5">#REF!</definedName>
    <definedName name="EXCCALMANO7">#REF!</definedName>
    <definedName name="Excel_BuiltIn__FilterDatabase_2">#REF!</definedName>
    <definedName name="Excel_BuiltIn__FilterDatabase_3">#REF!</definedName>
    <definedName name="EXCEST1.5">#REF!</definedName>
    <definedName name="EXCHAMANO3">#REF!</definedName>
    <definedName name="EXCMANO">#REF!</definedName>
    <definedName name="EXCMATINS">#REF!</definedName>
    <definedName name="EXCPREST">#REF!</definedName>
    <definedName name="EXCRBLAMANO3">#REF!</definedName>
    <definedName name="EXCRBLAMANO5">#REF!</definedName>
    <definedName name="EXCRBLAMANO7">#REF!</definedName>
    <definedName name="EXCRCOM3">#REF!</definedName>
    <definedName name="EXCRCOM5">#REF!</definedName>
    <definedName name="EXCRCOM7">#REF!</definedName>
    <definedName name="EXCRDURMANO3">#REF!</definedName>
    <definedName name="EXCRDURMANO5">#REF!</definedName>
    <definedName name="EXCRDURMANO7">#REF!</definedName>
    <definedName name="EXCROCACOMP">#REF!</definedName>
    <definedName name="EXCROCAMART">#REF!</definedName>
    <definedName name="EXCRTOSCAMANO3">#REF!</definedName>
    <definedName name="EXCRTOSCAMANO5">#REF!</definedName>
    <definedName name="EXCRTOSCAMANO7">#REF!</definedName>
    <definedName name="EXCTIERRAMANO3">#REF!</definedName>
    <definedName name="EXCTIERRAMANO5">#REF!</definedName>
    <definedName name="EXCTIERRAMANO7">#REF!</definedName>
    <definedName name="exesi">#REF!</definedName>
    <definedName name="exesii">#REF!</definedName>
    <definedName name="exesiii">#REF!</definedName>
    <definedName name="exesiiii">#REF!</definedName>
    <definedName name="extierra">#REF!</definedName>
    <definedName name="FAB_10">#REF!</definedName>
    <definedName name="FAB_35">#REF!</definedName>
    <definedName name="fac.esp.gra">#REF!</definedName>
    <definedName name="Fac.optimi.obras.arte">#REF!</definedName>
    <definedName name="fact">[33]presup!#REF!</definedName>
    <definedName name="FactOdeMVarias">[34]insumos!#REF!</definedName>
    <definedName name="factor">#REF!</definedName>
    <definedName name="FactorElectricidad">[34]insumos!#REF!</definedName>
    <definedName name="FactorHerreria">[35]INSUMOS!$B$7</definedName>
    <definedName name="FactorOdeMElect">[34]insumos!#REF!</definedName>
    <definedName name="FactorOdeMPeonAlbCarp">[34]insumos!#REF!</definedName>
    <definedName name="FactorOdeMPlomeria">[34]insumos!#REF!</definedName>
    <definedName name="FactorOdeMVarias">[34]insumos!#REF!</definedName>
    <definedName name="FactorPeonesAlbCarp">[34]insumos!#REF!</definedName>
    <definedName name="FactorPlomeria">[34]insumos!#REF!</definedName>
    <definedName name="FALLEBA10">#REF!</definedName>
    <definedName name="FALLEBA6">#REF!</definedName>
    <definedName name="fcs">#REF!</definedName>
    <definedName name="fct">[33]presup!#REF!</definedName>
    <definedName name="Fecha">#REF!</definedName>
    <definedName name="FECHACREACION">#REF!</definedName>
    <definedName name="FER_353">#REF!</definedName>
    <definedName name="FER_354">#REF!</definedName>
    <definedName name="FER_355">#REF!</definedName>
    <definedName name="FF">#REF!</definedName>
    <definedName name="FI">#REF!</definedName>
    <definedName name="FIBVID">#REF!</definedName>
    <definedName name="FIN">#REF!</definedName>
    <definedName name="fino">#REF!</definedName>
    <definedName name="FLUXOMETROINODORO">#REF!</definedName>
    <definedName name="FLUXOMETROORINAL">#REF!</definedName>
    <definedName name="fmo">#REF!</definedName>
    <definedName name="fmos">#REF!</definedName>
    <definedName name="FondoSubact1_1">#REF!</definedName>
    <definedName name="FondoSubact1_2">#REF!</definedName>
    <definedName name="FondoSubAct1_3">#REF!</definedName>
    <definedName name="FondoSubact2_1">#REF!</definedName>
    <definedName name="FondoSubact2_2">#REF!</definedName>
    <definedName name="FondoSubact2_3">#REF!</definedName>
    <definedName name="FondoSubact3_1">#REF!</definedName>
    <definedName name="FondoSubact3_2">#REF!</definedName>
    <definedName name="FondoSubact3_3">#REF!</definedName>
    <definedName name="Forma_pago">#REF!</definedName>
    <definedName name="FORMALETA">[20]Ins!$E$813</definedName>
    <definedName name="FR">[6]a!#REF!</definedName>
    <definedName name="fraguache">#REF!</definedName>
    <definedName name="fraguache2">'[4]5.01-2-3-4 pañete'!#REF!</definedName>
    <definedName name="fraguache3">'[4]5.01-2-3-4 pañete'!#REF!</definedName>
    <definedName name="fraguache4">'[4]5.01-2-3-4 pañete'!#REF!</definedName>
    <definedName name="FREG1PVCCPVC">#REF!</definedName>
    <definedName name="FREG2PVCCPVC">#REF!</definedName>
    <definedName name="FREGDOBLE">#REF!</definedName>
    <definedName name="FREGRADERODOBLE">#REF!</definedName>
    <definedName name="FRESCARP">#REF!</definedName>
    <definedName name="fuego">#REF!</definedName>
    <definedName name="FZ">#REF!</definedName>
    <definedName name="GABCONINC01">#REF!</definedName>
    <definedName name="gabinetesandiroba">[36]INSUMOS!$F$303</definedName>
    <definedName name="GABPARCA">#REF!</definedName>
    <definedName name="GABPARCAPLY">#REF!</definedName>
    <definedName name="GABPARPI">#REF!</definedName>
    <definedName name="GABPARPIPLY">#REF!</definedName>
    <definedName name="GABPISCA">#REF!</definedName>
    <definedName name="GABPISCAPLY">#REF!</definedName>
    <definedName name="GABPISPI">#REF!</definedName>
    <definedName name="GABPISPIPLY">#REF!</definedName>
    <definedName name="GASOI">#REF!</definedName>
    <definedName name="GASOIL">#REF!</definedName>
    <definedName name="GASOLINA">[20]Ins!$E$582</definedName>
    <definedName name="gaspar">hoja1</definedName>
    <definedName name="gastos">#REF!</definedName>
    <definedName name="GASTOSGENERALES">#REF!</definedName>
    <definedName name="GASTOSGENERALES_2">"$#REF!.$#REF!$#REF!"</definedName>
    <definedName name="GASTOSGENERALES_3">"$#REF!.$#REF!$#REF!"</definedName>
    <definedName name="GASTOSGENERALESA">#REF!</definedName>
    <definedName name="GASTOSGENERALESA_2">"$#REF!.$#REF!$#REF!"</definedName>
    <definedName name="GASTOSGENERALESA_3">"$#REF!.$#REF!$#REF!"</definedName>
    <definedName name="gavi">#REF!</definedName>
    <definedName name="gavii">#REF!</definedName>
    <definedName name="gaviii">#REF!</definedName>
    <definedName name="gaviiii">#REF!</definedName>
    <definedName name="GAVION">#REF!</definedName>
    <definedName name="gdhdjs">#REF!</definedName>
    <definedName name="GFGFF">#REF!</definedName>
    <definedName name="GFSG">#REF!</definedName>
    <definedName name="goterocolgante">'[8]mano de obra'!#REF!</definedName>
    <definedName name="graderm">'[19]listado equipos a utilizar'!#REF!</definedName>
    <definedName name="GRANZOTEF">#REF!</definedName>
    <definedName name="GRANZOTEG">#REF!</definedName>
    <definedName name="GRAVA">[20]Ins!$E$35</definedName>
    <definedName name="Grava_de_1_2__3_4__Clasificada">[22]insumos!#REF!</definedName>
    <definedName name="GRAVA38">#REF!</definedName>
    <definedName name="GRAVAL">#REF!</definedName>
    <definedName name="GRAVILLA">'[17]analisis detallado'!#REF!</definedName>
    <definedName name="Gravilla_1_2__3_16__Clasificada">[22]insumos!#REF!</definedName>
    <definedName name="Gravilla_de_3_4__3_8__Clasificada">[22]insumos!#REF!</definedName>
    <definedName name="Grúa_Manitowoc_2900">#REF!</definedName>
    <definedName name="Grúa_Manitowoc_2900_2">#N/A</definedName>
    <definedName name="Grúa_Manitowoc_2900_3">#N/A</definedName>
    <definedName name="h">[37]Analisis!$J$2</definedName>
    <definedName name="HAANT4015240238">#REF!</definedName>
    <definedName name="HAC">#REF!</definedName>
    <definedName name="HACOL2040CISTCONTRA">#REF!</definedName>
    <definedName name="HACOL2040PORTCISTCONTRA">#REF!</definedName>
    <definedName name="HACOL3040ENTRADAESTECONTRA">#REF!</definedName>
    <definedName name="HACOLA15201244043838A20LIG">#REF!</definedName>
    <definedName name="HACOLA15201244043838A20MANO">#REF!</definedName>
    <definedName name="HADIN15201244023831238A20LIG">#REF!</definedName>
    <definedName name="HADIN15201244023831238A20MANO">#REF!</definedName>
    <definedName name="hai">#REF!</definedName>
    <definedName name="haii">#REF!</definedName>
    <definedName name="haiii">#REF!</definedName>
    <definedName name="haiiii">#REF!</definedName>
    <definedName name="HALOSAQUIEBRASOLCONTRA">#REF!</definedName>
    <definedName name="HALSUPCISCONTRA">#REF!</definedName>
    <definedName name="HAMRAMPACONTRA">#REF!</definedName>
    <definedName name="HAMUR08210MALLAD2.31001CAR">#REF!</definedName>
    <definedName name="HAPEDCONTRA">#REF!</definedName>
    <definedName name="HAPISO38A20AD124ESP15">[32]Ana!$M$5100</definedName>
    <definedName name="HARAMPAESCCONTRA">#REF!</definedName>
    <definedName name="HARAMPAVEHCONTRA">#REF!</definedName>
    <definedName name="HAVABARANDACONTRA">#REF!</definedName>
    <definedName name="HAVACORONACISTCONTRA">#REF!</definedName>
    <definedName name="HAVPORTCISTCONTRA">#REF!</definedName>
    <definedName name="HAVRIOSTPONDCONTRA">#REF!</definedName>
    <definedName name="HAVUELO10CONTRA">#REF!</definedName>
    <definedName name="HAZCPONDCONTRA">#REF!</definedName>
    <definedName name="HAZFOSOCONTRA">#REF!</definedName>
    <definedName name="HAZM8TIPVIGACISTCONTRA">#REF!</definedName>
    <definedName name="HAZMRAMPACONTRA">#REF!</definedName>
    <definedName name="hbi">#REF!</definedName>
    <definedName name="hbii">#REF!</definedName>
    <definedName name="hbiii">#REF!</definedName>
    <definedName name="hbiiii">#REF!</definedName>
    <definedName name="hci">#REF!</definedName>
    <definedName name="hcii">#REF!</definedName>
    <definedName name="hciii">#REF!</definedName>
    <definedName name="hciiii">#REF!</definedName>
    <definedName name="HCLASEA">#REF!</definedName>
    <definedName name="HCLASEB">#REF!</definedName>
    <definedName name="HCLASED">#REF!</definedName>
    <definedName name="hcpi">#REF!</definedName>
    <definedName name="hcpii">#REF!</definedName>
    <definedName name="hcpiii">#REF!</definedName>
    <definedName name="hcpiiii">#REF!</definedName>
    <definedName name="HERRERIA">#REF!</definedName>
    <definedName name="hescalon1">#REF!</definedName>
    <definedName name="hescalon2">#REF!</definedName>
    <definedName name="hescalon3">#REF!</definedName>
    <definedName name="HGON100">#REF!</definedName>
    <definedName name="HGON140">#REF!</definedName>
    <definedName name="HGON180">#REF!</definedName>
    <definedName name="HGON210">#REF!</definedName>
    <definedName name="HILO">[28]Ins!$E$583</definedName>
    <definedName name="HINCA">#REF!</definedName>
    <definedName name="HINCA_2">"$#REF!.$#REF!$#REF!"</definedName>
    <definedName name="HINCA_3">"$#REF!.$#REF!$#REF!"</definedName>
    <definedName name="Hinca_de_Pilotes">#REF!</definedName>
    <definedName name="Hinca_de_Pilotes_2">#N/A</definedName>
    <definedName name="Hinca_de_Pilotes_3">#N/A</definedName>
    <definedName name="HINCADEPILOTES">#REF!</definedName>
    <definedName name="HINCADEPILOTES_2">#N/A</definedName>
    <definedName name="HINCADEPILOTES_3">#N/A</definedName>
    <definedName name="HINDUSTRIAL100">#REF!</definedName>
    <definedName name="HINDUSTRIAL140">#REF!</definedName>
    <definedName name="HINDUSTRIAL180">#REF!</definedName>
    <definedName name="HINDUSTRIAL210">#REF!</definedName>
    <definedName name="HOJASEGUETA">#REF!</definedName>
    <definedName name="HORACIO">#REF!</definedName>
    <definedName name="HORACIO_2">"$#REF!.$L$66:$W$66"</definedName>
    <definedName name="HORACIO_3">"$#REF!.$L$66:$W$66"</definedName>
    <definedName name="horadia">#REF!</definedName>
    <definedName name="horames">#REF!</definedName>
    <definedName name="HORI140">'[17]analisis detallado'!#REF!</definedName>
    <definedName name="HORI160">'[17]analisis detallado'!#REF!</definedName>
    <definedName name="HORI180">'[17]analisis detallado'!#REF!</definedName>
    <definedName name="HORI210">'[17]analisis detallado'!#REF!</definedName>
    <definedName name="HORI240">'[17]analisis detallado'!#REF!</definedName>
    <definedName name="HORI250">'[17]analisis detallado'!#REF!</definedName>
    <definedName name="HORI260">'[17]analisis detallado'!#REF!</definedName>
    <definedName name="HORI280">'[17]analisis detallado'!#REF!</definedName>
    <definedName name="HORI300">'[17]analisis detallado'!#REF!</definedName>
    <definedName name="HORI315">'[17]analisis detallado'!#REF!</definedName>
    <definedName name="HORI350">'[17]analisis detallado'!#REF!</definedName>
    <definedName name="HORI400">'[17]analisis detallado'!#REF!</definedName>
    <definedName name="horind100">#REF!</definedName>
    <definedName name="horind140">#REF!</definedName>
    <definedName name="horind180">#REF!</definedName>
    <definedName name="horind210">#REF!</definedName>
    <definedName name="HORM124LIGAWINCHE">#REF!</definedName>
    <definedName name="HORM180">#REF!</definedName>
    <definedName name="Hormigón_Industrial_210_Kg_cm2">[6]Insumos!$B$71:$D$71</definedName>
    <definedName name="Hormigón_Industrial_210_Kg_cm2_1">[6]Insumos!$B$71:$D$71</definedName>
    <definedName name="Hormigón_Industrial_210_Kg_cm2_2">[6]Insumos!$B$71:$D$71</definedName>
    <definedName name="Hormigón_Industrial_210_Kg_cm2_3">[6]Insumos!$B$71:$D$71</definedName>
    <definedName name="Hormigón_Industrial_240_Kg_cm2">[22]insumos!#REF!</definedName>
    <definedName name="HORMIGON100">#REF!</definedName>
    <definedName name="hormigon140">#REF!</definedName>
    <definedName name="hormigon180">#REF!</definedName>
    <definedName name="hormigon210">#REF!</definedName>
    <definedName name="hormigon240">#REF!</definedName>
    <definedName name="Hormigon240i">[25]materiales!#REF!</definedName>
    <definedName name="hormigon280">#REF!</definedName>
    <definedName name="HORMIGON350">#REF!</definedName>
    <definedName name="HORMIGONARMADOALETAS">#REF!</definedName>
    <definedName name="HORMIGONARMADOESTRIBOS">#REF!</definedName>
    <definedName name="HORMIGONARMADOGUARDARRUEDASYDEFENSASLATERALES">#REF!</definedName>
    <definedName name="HORMIGONARMADOGUARDARRUEDASYDEFENSASLATERALES_2">#N/A</definedName>
    <definedName name="HORMIGONARMADOGUARDARRUEDASYDEFENSASLATERALES_3">#N/A</definedName>
    <definedName name="HORMIGONARMADOLOSADEAPROCHE">#REF!</definedName>
    <definedName name="HORMIGONARMADOLOSADEAPROCHE_2">#N/A</definedName>
    <definedName name="HORMIGONARMADOLOSADEAPROCHE_3">#N/A</definedName>
    <definedName name="HORMIGONARMADOLOSADETABLERO">#REF!</definedName>
    <definedName name="HORMIGONARMADOLOSADETABLERO_2">#N/A</definedName>
    <definedName name="HORMIGONARMADOLOSADETABLERO_3">#N/A</definedName>
    <definedName name="HORMIGONARMADOVIGUETAS">#REF!</definedName>
    <definedName name="HORMIGONARMADOVIGUETAS_2">#N/A</definedName>
    <definedName name="HORMIGONARMADOVIGUETAS_3">#N/A</definedName>
    <definedName name="Hormigones_Simples">#REF!</definedName>
    <definedName name="hormigonproteccionpilas">#REF!</definedName>
    <definedName name="HORMIGONSIMPLE">#REF!</definedName>
    <definedName name="HORMIGONVIGASPOSTENSADAS">#REF!</definedName>
    <definedName name="HORMINDUS">#REF!</definedName>
    <definedName name="IAD">[11]INSUMOS!$H$16</definedName>
    <definedName name="ihacero">#REF!</definedName>
    <definedName name="ihacerom">#REF!</definedName>
    <definedName name="ihagua">#REF!</definedName>
    <definedName name="ihalb1">#REF!</definedName>
    <definedName name="ihalmbre">#REF!</definedName>
    <definedName name="ihalqlig">#REF!</definedName>
    <definedName name="ihalqvib">#REF!</definedName>
    <definedName name="iharenaf">#REF!</definedName>
    <definedName name="iharenag">#REF!</definedName>
    <definedName name="ihayudante">#REF!</definedName>
    <definedName name="ihbobedilla">#REF!</definedName>
    <definedName name="ihcaliche">#REF!</definedName>
    <definedName name="ihcarretilla">#REF!</definedName>
    <definedName name="ihcementob">#REF!</definedName>
    <definedName name="ihcementog">#REF!</definedName>
    <definedName name="ihceramicabl">#REF!</definedName>
    <definedName name="ihclavosc">#REF!</definedName>
    <definedName name="ihestopa">#REF!</definedName>
    <definedName name="ihgasoil">#REF!</definedName>
    <definedName name="ihgasolina">#REF!</definedName>
    <definedName name="ihgrava">#REF!</definedName>
    <definedName name="ihhorm140">#REF!</definedName>
    <definedName name="ihhorm180">#REF!</definedName>
    <definedName name="ihhormi180">#REF!</definedName>
    <definedName name="ihhormi210">#REF!</definedName>
    <definedName name="ihhormi280">#REF!</definedName>
    <definedName name="ihimpermeabilizante">#REF!</definedName>
    <definedName name="ihminicargador">#REF!</definedName>
    <definedName name="ihmocarp">#REF!</definedName>
    <definedName name="ihpala">#REF!</definedName>
    <definedName name="ihpegamento">#REF!</definedName>
    <definedName name="ihpico">#REF!</definedName>
    <definedName name="ihpino">#REF!</definedName>
    <definedName name="ihpinturaacr">#REF!</definedName>
    <definedName name="ihpinturaexp">#REF!</definedName>
    <definedName name="ihpinturaman">#REF!</definedName>
    <definedName name="ihpinturasem">#REF!</definedName>
    <definedName name="ihplanta">#REF!</definedName>
    <definedName name="ihporcelanato">#REF!</definedName>
    <definedName name="ihtanques">#REF!</definedName>
    <definedName name="ihtubo4pvc">#REF!</definedName>
    <definedName name="ihvariospin">#REF!</definedName>
    <definedName name="ihzinc">#REF!</definedName>
    <definedName name="imbloques8">#REF!</definedName>
    <definedName name="IMBORNAL">#REF!</definedName>
    <definedName name="imcal">#REF!</definedName>
    <definedName name="imcubos">#REF!</definedName>
    <definedName name="imoa40">#REF!</definedName>
    <definedName name="imoa60">#REF!</definedName>
    <definedName name="imoacb">#REF!</definedName>
    <definedName name="imoacero">#REF!</definedName>
    <definedName name="imoacero2">#REF!</definedName>
    <definedName name="imoacero3">#REF!</definedName>
    <definedName name="imoacero4">#REF!</definedName>
    <definedName name="imoacero5">#REF!</definedName>
    <definedName name="imoacerob">#REF!</definedName>
    <definedName name="imoacurvo">#REF!</definedName>
    <definedName name="imoalb1">#REF!</definedName>
    <definedName name="imoalb2">#REF!</definedName>
    <definedName name="imoalb3">#REF!</definedName>
    <definedName name="imoalbbloques4">#REF!</definedName>
    <definedName name="imoalbbloques6">#REF!</definedName>
    <definedName name="imoalbbloques8">#REF!</definedName>
    <definedName name="imoalbvaciado">#REF!</definedName>
    <definedName name="imoamalla">#REF!</definedName>
    <definedName name="imoandamios">#REF!</definedName>
    <definedName name="imoas2">#REF!</definedName>
    <definedName name="imoas3">#REF!</definedName>
    <definedName name="imoas4">#REF!</definedName>
    <definedName name="imoas5">#REF!</definedName>
    <definedName name="imoava">#REF!</definedName>
    <definedName name="imoayalb">#REF!</definedName>
    <definedName name="imobarandas">#REF!</definedName>
    <definedName name="imobloques4">#REF!</definedName>
    <definedName name="imobloques6">#REF!</definedName>
    <definedName name="imobobedillas">#REF!</definedName>
    <definedName name="imobotemat">#REF!</definedName>
    <definedName name="imobotematm">#REF!</definedName>
    <definedName name="imobrigtop">#REF!</definedName>
    <definedName name="imocam">#REF!</definedName>
    <definedName name="imocanaletas">#REF!</definedName>
    <definedName name="imocand">#REF!</definedName>
    <definedName name="imocantos">#REF!</definedName>
    <definedName name="imocaumento2do">#REF!</definedName>
    <definedName name="imocaumento3ro">#REF!</definedName>
    <definedName name="imocaumento4to">#REF!</definedName>
    <definedName name="imocaumento5to">#REF!</definedName>
    <definedName name="imocaumento6to">#REF!</definedName>
    <definedName name="imocc20x40">#REF!</definedName>
    <definedName name="imocc40x40">#REF!</definedName>
    <definedName name="imocc40x60">#REF!</definedName>
    <definedName name="imocc40x80">#REF!</definedName>
    <definedName name="imocc50x50">#REF!</definedName>
    <definedName name="imocc60x50">#REF!</definedName>
    <definedName name="imocc60x60">#REF!</definedName>
    <definedName name="imocc60x80">#REF!</definedName>
    <definedName name="imoccha">#REF!</definedName>
    <definedName name="imocdin">#REF!</definedName>
    <definedName name="imocescalera">#REF!</definedName>
    <definedName name="imoclplana">#REF!</definedName>
    <definedName name="imocmuro1c">#REF!</definedName>
    <definedName name="imocmuro2c">#REF!</definedName>
    <definedName name="imocolam">#REF!</definedName>
    <definedName name="imocolocjuntas">#REF!</definedName>
    <definedName name="imocompresor">#REF!</definedName>
    <definedName name="imocped110x110">#REF!</definedName>
    <definedName name="imocped40x110">#REF!</definedName>
    <definedName name="imocped80x110">#REF!</definedName>
    <definedName name="imocristalesf">#REF!</definedName>
    <definedName name="imocsespos">#REF!</definedName>
    <definedName name="imocv25x65">#REF!</definedName>
    <definedName name="imocv30x65">#REF!</definedName>
    <definedName name="imodifusores">#REF!</definedName>
    <definedName name="imoexcavadora">#REF!</definedName>
    <definedName name="imofino">#REF!</definedName>
    <definedName name="imofraguache">#REF!</definedName>
    <definedName name="imohormest">#REF!</definedName>
    <definedName name="imolaminas">#REF!</definedName>
    <definedName name="imoligadora">#REF!</definedName>
    <definedName name="imooperadorexc">#REF!</definedName>
    <definedName name="imooperadormc">#REF!</definedName>
    <definedName name="imooperadorod">#REF!</definedName>
    <definedName name="imopanetei">#REF!</definedName>
    <definedName name="imopanetet">#REF!</definedName>
    <definedName name="imopintura">#REF!</definedName>
    <definedName name="imopisocer">#REF!</definedName>
    <definedName name="imopisoescalera">#REF!</definedName>
    <definedName name="imopisohorm">#REF!</definedName>
    <definedName name="imopisopor">#REF!</definedName>
    <definedName name="imopisoporcelanatoz">#REF!</definedName>
    <definedName name="imoplafondsheetrock">#REF!</definedName>
    <definedName name="imopuertasf">#REF!</definedName>
    <definedName name="imorepello">#REF!</definedName>
    <definedName name="imorodillo">#REF!</definedName>
    <definedName name="imosub2">#REF!</definedName>
    <definedName name="imosub3">#REF!</definedName>
    <definedName name="imosub4">#REF!</definedName>
    <definedName name="imosub5">#REF!</definedName>
    <definedName name="imotoldos">#REF!</definedName>
    <definedName name="imov25x110">#REF!</definedName>
    <definedName name="imov25x45">#REF!</definedName>
    <definedName name="imov25x50">#REF!</definedName>
    <definedName name="imov25x55">#REF!</definedName>
    <definedName name="imov25x60">#REF!</definedName>
    <definedName name="imov25x70">#REF!</definedName>
    <definedName name="imov25x75">#REF!</definedName>
    <definedName name="imovaciado">#REF!</definedName>
    <definedName name="imovaumento6to">#REF!</definedName>
    <definedName name="imovaumento7mo">#REF!</definedName>
    <definedName name="imovaumento8vo">#REF!</definedName>
    <definedName name="imovibrador">#REF!</definedName>
    <definedName name="imozabaletas">#REF!</definedName>
    <definedName name="IMPERMEABILIZANTES">#REF!</definedName>
    <definedName name="IMPREV">#REF!</definedName>
    <definedName name="IMPREV.">#REF!</definedName>
    <definedName name="IMPREVISTO">#REF!</definedName>
    <definedName name="IMPREVISTO1">#REF!</definedName>
    <definedName name="IMPRIMAC">#REF!</definedName>
    <definedName name="IMPRIMACION">#REF!</definedName>
    <definedName name="INCR">#REF!</definedName>
    <definedName name="INCREM">#REF!</definedName>
    <definedName name="indi">[33]presup!#REF!</definedName>
    <definedName name="indir">#REF!</definedName>
    <definedName name="ingi">#REF!</definedName>
    <definedName name="ingii">#REF!</definedName>
    <definedName name="ingiii">#REF!</definedName>
    <definedName name="ingiiii">#REF!</definedName>
    <definedName name="INOALARBCOPVC">#REF!</definedName>
    <definedName name="INOALARCOLPVC">#REF!</definedName>
    <definedName name="INOBCOSTAPASERPVC">#REF!</definedName>
    <definedName name="INOBCOTAPASERPVC">#REF!</definedName>
    <definedName name="inodoroalargadocolor">#REF!</definedName>
    <definedName name="inodoroblancoctapa">[8]insumo!#REF!</definedName>
    <definedName name="inodoroblancoservicio">#REF!</definedName>
    <definedName name="inodororoyalctapa">[8]insumo!#REF!</definedName>
    <definedName name="inodorosimplex">#REF!</definedName>
    <definedName name="INOFLUXBCOCONTRA">#REF!</definedName>
    <definedName name="ins_abrasadera_1.5pulg">#REF!</definedName>
    <definedName name="ins_abrasadera_1pulg">#REF!</definedName>
    <definedName name="ins_abrasadera_2pulg">#REF!</definedName>
    <definedName name="ins_abrasadera_3pulg">#REF!</definedName>
    <definedName name="ins_abrasadera_4pulg">#REF!</definedName>
    <definedName name="ins_acero">#REF!</definedName>
    <definedName name="ins_adap_cpvc_0.5pulg">#REF!</definedName>
    <definedName name="ins_adap_pvc_0.5pulg">#REF!</definedName>
    <definedName name="ins_adap_pvc_0.75pulg">#REF!</definedName>
    <definedName name="ins_adap_pvc_1.5pulg">#REF!</definedName>
    <definedName name="ins_adap_pvc_1pulg">#REF!</definedName>
    <definedName name="ins_adap_pvc_2pulg">#REF!</definedName>
    <definedName name="ins_agua">#REF!</definedName>
    <definedName name="ins_alambre">#REF!</definedName>
    <definedName name="ins_alquiler_compactador">#REF!</definedName>
    <definedName name="ins_alquiler_compresor">#REF!</definedName>
    <definedName name="ins_arandela_inodoro">#REF!</definedName>
    <definedName name="ins_arena_fina">#REF!</definedName>
    <definedName name="ins_arena_gruesa">#REF!</definedName>
    <definedName name="ins_bañera">#REF!</definedName>
    <definedName name="ins_barra_unitrox">#REF!</definedName>
    <definedName name="ins_blocks_6pulg">#REF!</definedName>
    <definedName name="ins_blocks_8pulg">#REF!</definedName>
    <definedName name="ins_calentador_electrico">#REF!</definedName>
    <definedName name="ins_cemento_blanco">#REF!</definedName>
    <definedName name="ins_cemento_cpvc">#REF!</definedName>
    <definedName name="ins_cemento_gris">#REF!</definedName>
    <definedName name="ins_cemento_pvc">#REF!</definedName>
    <definedName name="ins_check_hor_2pulg">#REF!</definedName>
    <definedName name="ins_check_ver_3pulg">#REF!</definedName>
    <definedName name="ins_clavo_acero">#REF!</definedName>
    <definedName name="ins_clavo_corriente">#REF!</definedName>
    <definedName name="ins_codo_cpvc_0.5pulg">#REF!</definedName>
    <definedName name="ins_codo_cpvc_0.75pulg">#REF!</definedName>
    <definedName name="ins_codo_hg_2hg">#REF!</definedName>
    <definedName name="ins_codo_hg_3hg">#REF!</definedName>
    <definedName name="ins_codo_pvc_drenaje_2pulgx45">#REF!</definedName>
    <definedName name="ins_codo_pvc_drenaje_2pulgx90">#REF!</definedName>
    <definedName name="ins_codo_pvc_drenaje_3pulgx45">#REF!</definedName>
    <definedName name="ins_codo_pvc_drenaje_3pulgx90">#REF!</definedName>
    <definedName name="ins_codo_pvc_drenaje_4pulgx45">#REF!</definedName>
    <definedName name="ins_codo_pvc_drenaje_4pulgx90">#REF!</definedName>
    <definedName name="ins_codo_pvc_presion_0.5pulg">#REF!</definedName>
    <definedName name="ins_codo_pvc_presion_0.75pulg">#REF!</definedName>
    <definedName name="ins_codo_pvc_presion_1.5pulg">#REF!</definedName>
    <definedName name="ins_codo_pvc_presion_1pulg">#REF!</definedName>
    <definedName name="ins_codo_pvc_presion_2pulg">#REF!</definedName>
    <definedName name="ins_codo_pvc_presion_3pulg">#REF!</definedName>
    <definedName name="ins_colg_0.5pulg">#REF!</definedName>
    <definedName name="ins_colg_0.75pulg">#REF!</definedName>
    <definedName name="ins_colg_1.5pulg">#REF!</definedName>
    <definedName name="ins_colg_1pulg">#REF!</definedName>
    <definedName name="ins_colg_2pulg">#REF!</definedName>
    <definedName name="ins_colg_3pulg">#REF!</definedName>
    <definedName name="ins_colg_4pulg">#REF!</definedName>
    <definedName name="ins_coupling_cpvc_1.5pulg">#REF!</definedName>
    <definedName name="ins_cubre_falta">#REF!</definedName>
    <definedName name="ins_drenaje_balcon_a">#REF!</definedName>
    <definedName name="ins_drenaje_balcon_b">#REF!</definedName>
    <definedName name="ins_fregadero">#REF!</definedName>
    <definedName name="ins_gasoil">#REF!</definedName>
    <definedName name="ins_grava_combinada">#REF!</definedName>
    <definedName name="ins_inodoro">#REF!</definedName>
    <definedName name="ins_jacuzzi">#REF!</definedName>
    <definedName name="ins_juego_accesorios">#REF!</definedName>
    <definedName name="ins_junta_cera">#REF!</definedName>
    <definedName name="ins_lavamanos">#REF!</definedName>
    <definedName name="ins_llave_angular">#REF!</definedName>
    <definedName name="ins_llave_chorro">#REF!</definedName>
    <definedName name="ins_madera">#REF!</definedName>
    <definedName name="ins_mezcla_pañete">#REF!</definedName>
    <definedName name="ins_mezcladora_bañera">#REF!</definedName>
    <definedName name="ins_mezcladora_fregadero">#REF!</definedName>
    <definedName name="ins_mezcladora_jacuzzi">#REF!</definedName>
    <definedName name="ins_mezcladora_lavamanos">#REF!</definedName>
    <definedName name="ins_mortero_13">#REF!</definedName>
    <definedName name="ins_mortero_14">#REF!</definedName>
    <definedName name="ins_niple_cromado">#REF!</definedName>
    <definedName name="ins_parrilla_piso">#REF!</definedName>
    <definedName name="ins_pintura">#REF!</definedName>
    <definedName name="ins_red_cpvc_0.75x0.5pulg">#REF!</definedName>
    <definedName name="ins_red_hg_3x2">#REF!</definedName>
    <definedName name="ins_red_pvc_3x2pulg">#REF!</definedName>
    <definedName name="ins_red_pvc_4x2pulg">#REF!</definedName>
    <definedName name="ins_red_pvc_4x3pulg">#REF!</definedName>
    <definedName name="ins_red_pvc_presion_0.75x0.5pulg">#REF!</definedName>
    <definedName name="ins_red_pvc_presion_1.5x0.75pulg">#REF!</definedName>
    <definedName name="ins_red_pvc_presion_1.5x1pulg">#REF!</definedName>
    <definedName name="ins_red_pvc_presion_1x0.5pulg">#REF!</definedName>
    <definedName name="ins_red_pvc_presion_1x0.75pulg">#REF!</definedName>
    <definedName name="ins_red_pvc_presion_2x1.5pulg">#REF!</definedName>
    <definedName name="ins_red_pvc_presion_2x1pulg">#REF!</definedName>
    <definedName name="ins_red_pvc_presion_3x1.5pulg">#REF!</definedName>
    <definedName name="ins_red_pvc_presion_3x1pulg">#REF!</definedName>
    <definedName name="ins_red_pvc_presion_3x2pulg">#REF!</definedName>
    <definedName name="ins_regla">#REF!</definedName>
    <definedName name="ins_rejilla_techo">#REF!</definedName>
    <definedName name="ins_sifon_2pulg">#REF!</definedName>
    <definedName name="ins_tarugo_0.375pulg">#REF!</definedName>
    <definedName name="ins_tarugo_0.5pulg">#REF!</definedName>
    <definedName name="ins_tee_cpvc_0.5pulg">#REF!</definedName>
    <definedName name="ins_tee_cpvc_0.75pulg">#REF!</definedName>
    <definedName name="ins_tee_hg_3hg">#REF!</definedName>
    <definedName name="ins_tee_pvc_presion_0.5pulg">#REF!</definedName>
    <definedName name="ins_tee_pvc_presion_0.75pulg">#REF!</definedName>
    <definedName name="ins_tee_pvc_presion_1.5pulg">#REF!</definedName>
    <definedName name="ins_tee_pvc_presion_1pulg">#REF!</definedName>
    <definedName name="ins_tee_pvc_presion_2pulg">#REF!</definedName>
    <definedName name="ins_tee_pvc_presion_3pulg">#REF!</definedName>
    <definedName name="ins_tornillo_0.375pulg">#REF!</definedName>
    <definedName name="ins_tornillo_fijacion">#REF!</definedName>
    <definedName name="ins_tub_cpvc_0.5pulg">#REF!</definedName>
    <definedName name="ins_tub_cpvc_0.75pulg">#REF!</definedName>
    <definedName name="ins_tub_hg_2pulg">#REF!</definedName>
    <definedName name="ins_tub_hg_3pulg">#REF!</definedName>
    <definedName name="ins_tub_pvc_sch40_0.5pul">#REF!</definedName>
    <definedName name="ins_tub_pvc_sch40_0.75pul">#REF!</definedName>
    <definedName name="ins_tub_pvc_sch40_1.5pul">#REF!</definedName>
    <definedName name="ins_tub_pvc_sch40_1pul">#REF!</definedName>
    <definedName name="ins_tub_pvc_sdr21_2pulg">#REF!</definedName>
    <definedName name="ins_tub_pvc_sdr21_3pulg">#REF!</definedName>
    <definedName name="ins_tub_pvc_sdr26_2pulg">#REF!</definedName>
    <definedName name="ins_tub_pvc_sdr26_3pulg">#REF!</definedName>
    <definedName name="ins_tub_pvc_sdr32.5_4pulg">#REF!</definedName>
    <definedName name="ins_tub_pvc_sdr32.5_6pulg">#REF!</definedName>
    <definedName name="ins_tubo_flexible">#REF!</definedName>
    <definedName name="ins_tuerca_0.375pulg">#REF!</definedName>
    <definedName name="ins_tuerca_0.5pulg">#REF!</definedName>
    <definedName name="ins_valvula_0.75pulg">#REF!</definedName>
    <definedName name="ins_valvula_1.5pulg">#REF!</definedName>
    <definedName name="ins_valvula_1pulg">#REF!</definedName>
    <definedName name="ins_valvula_2pulg">#REF!</definedName>
    <definedName name="ins_valvula_reguladora_1pulg">#REF!</definedName>
    <definedName name="ins_valvula_reguladora_2pulg">#REF!</definedName>
    <definedName name="ins_varilla_0.375pulg">#REF!</definedName>
    <definedName name="ins_varilla_0.5pulg">#REF!</definedName>
    <definedName name="ins_yee_pvc_drenaje_2pulg">#REF!</definedName>
    <definedName name="ins_yee_pvc_drenaje_3pulg">#REF!</definedName>
    <definedName name="ins_yee_pvc_drenaje_4pulg">#REF!</definedName>
    <definedName name="INSTVENT">#REF!</definedName>
    <definedName name="INSUMO">[38]Insumos!$A$2:$D$2413</definedName>
    <definedName name="INSUMOS">#REF!</definedName>
    <definedName name="interruptorcuatrovias">#REF!</definedName>
    <definedName name="INTERRUPTORDOBLE">[39]Ana!$F$641</definedName>
    <definedName name="interruptorpiloto">#REF!</definedName>
    <definedName name="interruptorsencillo">#REF!</definedName>
    <definedName name="interruptortresvias">#REF!</definedName>
    <definedName name="interruptortriple">#REF!</definedName>
    <definedName name="itabo">#REF!</definedName>
    <definedName name="itbi">#REF!</definedName>
    <definedName name="ITBIS">[20]Ins!$E$4</definedName>
    <definedName name="ITBS">#REF!</definedName>
    <definedName name="Item2">#N/A</definedName>
    <definedName name="Izado_de_Tabletas">#REF!</definedName>
    <definedName name="Izado_de_Tabletas_2">#N/A</definedName>
    <definedName name="Izado_de_Tabletas_3">#N/A</definedName>
    <definedName name="IZAJE">#REF!</definedName>
    <definedName name="IZAJE_2">"$#REF!.$#REF!$#REF!"</definedName>
    <definedName name="IZAJE_3">"$#REF!.$#REF!$#REF!"</definedName>
    <definedName name="Izaje_de_Vigas_Postensadas">#REF!</definedName>
    <definedName name="Izaje_de_Vigas_Postensadas_2">#N/A</definedName>
    <definedName name="Izaje_de_Vigas_Postensadas_3">#N/A</definedName>
    <definedName name="JAGS">#REF!</definedName>
    <definedName name="jminimo">#REF!</definedName>
    <definedName name="Jose">[34]insumos!#REF!</definedName>
    <definedName name="juhgd">[40]muros!#REF!</definedName>
    <definedName name="JUNTACERA">#REF!</definedName>
    <definedName name="jupiter">[40]muros!#REF!</definedName>
    <definedName name="kerosene">#REF!</definedName>
    <definedName name="kglb">0.453592</definedName>
    <definedName name="kk">#REF!</definedName>
    <definedName name="komatsu">'[19]listado equipos a utilizar'!#REF!</definedName>
    <definedName name="LABORATORIO">#REF!</definedName>
    <definedName name="LAMPARAS">#REF!</definedName>
    <definedName name="LARRASTRE4SDR41MCONTRA">#REF!</definedName>
    <definedName name="LARRASTRE6SDR41MCONTRA">#REF!</definedName>
    <definedName name="LATEX">#REF!</definedName>
    <definedName name="LAVADEROS">#REF!</definedName>
    <definedName name="LAVADEROSENCILLO">#REF!</definedName>
    <definedName name="lavamanoscolor">#REF!</definedName>
    <definedName name="lavamanosovaladocolor">#REF!</definedName>
    <definedName name="lavamanossevicioblanco">#REF!</definedName>
    <definedName name="LAVGRA1BCOPVC">#REF!</definedName>
    <definedName name="LAVGRA2BCOPVC">#REF!</definedName>
    <definedName name="LAVM1917BCOPVC">#REF!</definedName>
    <definedName name="LAVM1917COLPVC">#REF!</definedName>
    <definedName name="LAVMOVABCOPVC">#REF!</definedName>
    <definedName name="LAVMOVACOLPVC">#REF!</definedName>
    <definedName name="LAVMSERBCOPVC">#REF!</definedName>
    <definedName name="LAVOVAEMPBCOCONTRA">#REF!</definedName>
    <definedName name="lbalaustre1">#REF!</definedName>
    <definedName name="lbalaustre2">#REF!</definedName>
    <definedName name="lbalaustre3">#REF!</definedName>
    <definedName name="lbalaustre4">#REF!</definedName>
    <definedName name="lbkg">#REF!</definedName>
    <definedName name="Ligado_y_vaciado">#REF!</definedName>
    <definedName name="Ligado_y_vaciado_2">#N/A</definedName>
    <definedName name="Ligado_y_vaciado_3">#N/A</definedName>
    <definedName name="Ligado_y_Vaciado_con_ligadora_y_Winche">[22]insumos!#REF!</definedName>
    <definedName name="Ligado_y_Vaciado_Hormigón_Industrial_____20_M3">[22]insumos!#REF!</definedName>
    <definedName name="Ligado_y_Vaciado_Hormigón_Industrial_____4_M3">[22]insumos!#REF!</definedName>
    <definedName name="Ligado_y_Vaciado_Hormigón_Industrial___10__20_M3">[22]insumos!#REF!</definedName>
    <definedName name="Ligado_y_Vaciado_Hormigón_Industrial___4__10_M3">[22]insumos!#REF!</definedName>
    <definedName name="ligadohormigon">[25]obramano!#REF!</definedName>
    <definedName name="LIGADORA">[20]M.O.!$C$977</definedName>
    <definedName name="Ligadora_de_1_funda">#REF!</definedName>
    <definedName name="Ligadora_de_1_funda_2">#N/A</definedName>
    <definedName name="Ligadora_de_1_funda_3">#N/A</definedName>
    <definedName name="Ligadora_de_2_funda">#REF!</definedName>
    <definedName name="Ligadora_de_2_funda_2">#N/A</definedName>
    <definedName name="Ligadora_de_2_funda_3">#N/A</definedName>
    <definedName name="LIGALIGA">[32]Ana!$M$3287</definedName>
    <definedName name="LIMPESC">#REF!</definedName>
    <definedName name="limpi">#REF!</definedName>
    <definedName name="limpii">#REF!</definedName>
    <definedName name="limpiii">#REF!</definedName>
    <definedName name="limpiiii">#REF!</definedName>
    <definedName name="LIMPSALCERA">#REF!</definedName>
    <definedName name="LIMPTUBOCPVC14">#REF!</definedName>
    <definedName name="LIMPTUBOCPVCPINTA">#REF!</definedName>
    <definedName name="LIMPZOC">#REF!</definedName>
    <definedName name="LINE">'[21]analisis sto dgo'!#REF!</definedName>
    <definedName name="lineout">'[21]analisis sto dgo'!#REF!</definedName>
    <definedName name="lista">#REF!</definedName>
    <definedName name="listado">#REF!</definedName>
    <definedName name="listelo">#REF!</definedName>
    <definedName name="livaciadomano">#REF!</definedName>
    <definedName name="llaveacero">#REF!</definedName>
    <definedName name="llaveacondicionamientohinca">#REF!</definedName>
    <definedName name="llaveacondicionamientohinca_2">#N/A</definedName>
    <definedName name="llaveacondicionamientohinca_3">#N/A</definedName>
    <definedName name="llaveagregado">#REF!</definedName>
    <definedName name="llaveagua">#REF!</definedName>
    <definedName name="llavealambre">#REF!</definedName>
    <definedName name="llaveanclajedepilotes">#REF!</definedName>
    <definedName name="LLAVEANGULAR">#REF!</definedName>
    <definedName name="llavecablepostensado">#REF!</definedName>
    <definedName name="llavecastingbed">#REF!</definedName>
    <definedName name="llavecemento">#REF!</definedName>
    <definedName name="LLAVECHORRO">#REF!</definedName>
    <definedName name="llaveclavos">#REF!</definedName>
    <definedName name="llavecuradoyaditivo">#REF!</definedName>
    <definedName name="llaveempalmepilotes">#REF!</definedName>
    <definedName name="LLAVEEMPOTRAR12">[20]Ins!$E$165</definedName>
    <definedName name="llavehincapilotes">#REF!</definedName>
    <definedName name="llaveizadotabletas">#REF!</definedName>
    <definedName name="llaveizajevigaspostensadas">#REF!</definedName>
    <definedName name="llaveizajevigaspostensadas_2">#N/A</definedName>
    <definedName name="llaveizajevigaspostensadas_3">#N/A</definedName>
    <definedName name="llaveligadoyvaciado">#REF!</definedName>
    <definedName name="llaveligadoyvaciado_2">#N/A</definedName>
    <definedName name="llaveligadoyvaciado_3">#N/A</definedName>
    <definedName name="llavemadera">#REF!</definedName>
    <definedName name="llavemadera_2">#N/A</definedName>
    <definedName name="llavemadera_3">#N/A</definedName>
    <definedName name="llavemanejocemento">#REF!</definedName>
    <definedName name="llavemanejocemento_2">#N/A</definedName>
    <definedName name="llavemanejocemento_3">#N/A</definedName>
    <definedName name="llavemanejopilotes">#REF!</definedName>
    <definedName name="llavemanejopilotes_2">#N/A</definedName>
    <definedName name="llavemanejopilotes_3">#N/A</definedName>
    <definedName name="llavemoacero">#REF!</definedName>
    <definedName name="llavemoacero_2">#N/A</definedName>
    <definedName name="llavemoacero_3">#N/A</definedName>
    <definedName name="llavemomadera">#REF!</definedName>
    <definedName name="llavemomadera_2">#N/A</definedName>
    <definedName name="llavemomadera_3">#N/A</definedName>
    <definedName name="LLAVEORINALPEQ">#REF!</definedName>
    <definedName name="LLAVES">#REF!</definedName>
    <definedName name="LLAVESENCCROM">#REF!</definedName>
    <definedName name="llavetratamientomoldes">#REF!</definedName>
    <definedName name="llavetratamientomoldes_2">#N/A</definedName>
    <definedName name="llavetratamientomoldes_3">#N/A</definedName>
    <definedName name="LLAVIN">#REF!</definedName>
    <definedName name="LLAVINCOR">#REF!</definedName>
    <definedName name="LLENADOHUECOS">#REF!</definedName>
    <definedName name="LLENADOHUECOS20">#REF!</definedName>
    <definedName name="LLENADOHUECOS40">#REF!</definedName>
    <definedName name="LLENADOHUECOS60">#REF!</definedName>
    <definedName name="LLENADOHUECOS80">#REF!</definedName>
    <definedName name="llenar20">#REF!</definedName>
    <definedName name="llenar40">#REF!</definedName>
    <definedName name="llenar60">#REF!</definedName>
    <definedName name="llenar80">#REF!</definedName>
    <definedName name="LMEMBAJADOR">#REF!</definedName>
    <definedName name="locanto2">'[4]5.01-2-3-4 pañete'!#REF!</definedName>
    <definedName name="locanto3">'[4]5.01-2-3-4 pañete'!#REF!</definedName>
    <definedName name="locanto4">'[4]5.01-2-3-4 pañete'!#REF!</definedName>
    <definedName name="loescalones1">#REF!</definedName>
    <definedName name="loescalones2">#REF!</definedName>
    <definedName name="loescalones3">#REF!</definedName>
    <definedName name="losa1">#REF!</definedName>
    <definedName name="LOSA12">#REF!</definedName>
    <definedName name="losa2">#REF!</definedName>
    <definedName name="LOSA20">#REF!</definedName>
    <definedName name="losa3">#REF!</definedName>
    <definedName name="LOSA30">#REF!</definedName>
    <definedName name="losa4">#REF!</definedName>
    <definedName name="Losetas_30x30_Italianas___S_350">[22]insumos!#REF!</definedName>
    <definedName name="Losetas_33x33_Italianas____Granito_Rosa">[22]insumos!#REF!</definedName>
    <definedName name="Losetas_de_Barro_exagonal_Grande_C_Transp.">[22]insumos!#REF!</definedName>
    <definedName name="Losetas_de_Barro_Feria_Grande_C_Transp.">[22]insumos!#REF!</definedName>
    <definedName name="LOSPRADOS">hoja1</definedName>
    <definedName name="LOSPRADOS___0">"HOJA1"</definedName>
    <definedName name="LOSPRADOS___10">"HOJA1"</definedName>
    <definedName name="LOSPRADOS___11">"HOJA1"</definedName>
    <definedName name="LOSPRADOS___12">"HOJA1"</definedName>
    <definedName name="LOSPRADOS___13">"HOJA1"</definedName>
    <definedName name="LOSPRADOS___14">"HOJA1"</definedName>
    <definedName name="LOSPRADOS___15">"HOJA1"</definedName>
    <definedName name="LOSPRADOS___16">"HOJA1"</definedName>
    <definedName name="LOSPRADOS___17">"HOJA1"</definedName>
    <definedName name="LOSPRADOS___18">"HOJA1"</definedName>
    <definedName name="LOSPRADOS___2">"HOJA1"</definedName>
    <definedName name="LOSPRADOS___21">"HOJA1"</definedName>
    <definedName name="LOSPRADOS___3">"HOJA1"</definedName>
    <definedName name="LOSPRADOS___4">"HOJA1"</definedName>
    <definedName name="LOSPRADOS___6">"HOJA1"</definedName>
    <definedName name="LOSPRADOS___7">"HOJA1"</definedName>
    <definedName name="LOSPRADOS___8">"HOJA1"</definedName>
    <definedName name="LOSPRADOS___9">"HOJA1"</definedName>
    <definedName name="lozocalo1">#REF!</definedName>
    <definedName name="lozocalo2">'[4]6.01 pisos-ceramica'!#REF!</definedName>
    <definedName name="lozocalo3">'[4]6.01 pisos-ceramica'!#REF!</definedName>
    <definedName name="lozocalo4">'[4]6.01 pisos-ceramica'!#REF!</definedName>
    <definedName name="lozoescalones1">#REF!</definedName>
    <definedName name="lozoescalones2">#REF!</definedName>
    <definedName name="lozoescalones3">#REF!</definedName>
    <definedName name="LUBRICANTE">#REF!</definedName>
    <definedName name="lubricantes">[9]Materiales!$K$15</definedName>
    <definedName name="luz">#REF!</definedName>
    <definedName name="LUZCENITAL">[16]Ana!$F$619</definedName>
    <definedName name="LUZPARQEMT">#REF!</definedName>
    <definedName name="M">[18]presup.!#REF!</definedName>
    <definedName name="M.O._Colocación_Cables_Postensados">#REF!</definedName>
    <definedName name="M.O._Colocación_Cables_Postensados_2">#N/A</definedName>
    <definedName name="M.O._Colocación_Cables_Postensados_3">#N/A</definedName>
    <definedName name="M.O._Colocación_Tabletas_Prefabricados">#REF!</definedName>
    <definedName name="M.O._Colocación_Tabletas_Prefabricados_2">#N/A</definedName>
    <definedName name="M.O._Colocación_Tabletas_Prefabricados_3">#N/A</definedName>
    <definedName name="M.O._Confección_Moldes">#REF!</definedName>
    <definedName name="M.O._Confección_Moldes_2">#N/A</definedName>
    <definedName name="M.O._Confección_Moldes_3">#N/A</definedName>
    <definedName name="M.O._Vigas_Postensadas__Incl._Cast.">#REF!</definedName>
    <definedName name="M.O._Vigas_Postensadas__Incl._Cast._2">#N/A</definedName>
    <definedName name="M.O._Vigas_Postensadas__Incl._Cast._3">#N/A</definedName>
    <definedName name="M_O_Elaboración__Vaciado_y_Frotado_Losa_de_Piso">[22]insumos!#REF!</definedName>
    <definedName name="M_O_Encofrado_y_Desenc._Muros_Cara">[22]insumos!#REF!</definedName>
    <definedName name="M_O_Fraguache">[22]insumos!#REF!</definedName>
    <definedName name="M_O_Malla_Eléctro_Soldada">[22]insumos!#REF!</definedName>
    <definedName name="M_O_Regado_Mojado_y_Apisonado____Material_Granular_y_Arena">[22]insumos!#REF!</definedName>
    <definedName name="M_O_Repello">[22]insumos!#REF!</definedName>
    <definedName name="MA">[20]M.O.!$C$10</definedName>
    <definedName name="MADALQ">'[17]analisis detallado'!#REF!</definedName>
    <definedName name="MADB">'[17]analisis detallado'!#REF!</definedName>
    <definedName name="MADEMTECHOHAMALLA">#REF!</definedName>
    <definedName name="MADEMTECHOHAVAR">#REF!</definedName>
    <definedName name="madera">#REF!</definedName>
    <definedName name="Madera_2">#N/A</definedName>
    <definedName name="Madera_3">#N/A</definedName>
    <definedName name="MADERAC">#REF!</definedName>
    <definedName name="MADERAS">#REF!</definedName>
    <definedName name="MAESTROCARP">#REF!</definedName>
    <definedName name="MALLAS">#REF!</definedName>
    <definedName name="mami">#REF!</definedName>
    <definedName name="mamii">#REF!</definedName>
    <definedName name="mamiii">#REF!</definedName>
    <definedName name="mamiiii">#REF!</definedName>
    <definedName name="MAMPARAPINOTRAT">#REF!</definedName>
    <definedName name="MAMPARAPINOTRATM2">#REF!</definedName>
    <definedName name="managua">hoja1</definedName>
    <definedName name="MANG34NEGRACALENT">#REF!</definedName>
    <definedName name="Mano_de_Obra_Acero">#REF!</definedName>
    <definedName name="Mano_de_Obra_Acero_2">#N/A</definedName>
    <definedName name="Mano_de_Obra_Acero_3">#N/A</definedName>
    <definedName name="Mano_de_Obra_Madera">#REF!</definedName>
    <definedName name="Mano_de_Obra_Madera_2">#N/A</definedName>
    <definedName name="Mano_de_Obra_Madera_3">#N/A</definedName>
    <definedName name="mantenimientodemoldes">#REF!</definedName>
    <definedName name="manti">#REF!</definedName>
    <definedName name="mantii">#REF!</definedName>
    <definedName name="mantiii">#REF!</definedName>
    <definedName name="mantiiii">#REF!</definedName>
    <definedName name="maquito">'[19]listado equipos a utilizar'!#REF!</definedName>
    <definedName name="MARCOCA">#REF!</definedName>
    <definedName name="MARCOPI">#REF!</definedName>
    <definedName name="Marcos_de_Pino_Americano">[22]insumos!#REF!</definedName>
    <definedName name="marmolpiso">#REF!</definedName>
    <definedName name="Material_Base">[22]insumos!#REF!</definedName>
    <definedName name="Material_Granular____Cascajo_T_Yubazo">[22]insumos!#REF!</definedName>
    <definedName name="MATINST">#REF!</definedName>
    <definedName name="MBR">#REF!</definedName>
    <definedName name="mecol30">#REF!</definedName>
    <definedName name="mecolr20">#REF!</definedName>
    <definedName name="mecolr30">#REF!</definedName>
    <definedName name="MEZCBAN">#REF!</definedName>
    <definedName name="MEZCBIDET">#REF!</definedName>
    <definedName name="MEZCFREG">#REF!</definedName>
    <definedName name="MEZCLA125">#REF!</definedName>
    <definedName name="MEZCLA13">#REF!</definedName>
    <definedName name="MEZCLA14">#REF!</definedName>
    <definedName name="MEZCLANATILLA">#REF!</definedName>
    <definedName name="MEZCLAV">#REF!</definedName>
    <definedName name="MKLLL">#REF!</definedName>
    <definedName name="MO">#REF!</definedName>
    <definedName name="MOACERA">#REF!</definedName>
    <definedName name="moacerocolumna">#REF!</definedName>
    <definedName name="moacerodintel">#REF!</definedName>
    <definedName name="moaceroescalera">#REF!</definedName>
    <definedName name="MOALBA">#REF!</definedName>
    <definedName name="moarcos">#REF!</definedName>
    <definedName name="MOBADEN">#REF!</definedName>
    <definedName name="MOBADENES">#REF!</definedName>
    <definedName name="MOBASECON">#REF!</definedName>
    <definedName name="moblock4">#REF!</definedName>
    <definedName name="moblock6">#REF!</definedName>
    <definedName name="moblock8">#REF!</definedName>
    <definedName name="MOBLOQUES">#REF!</definedName>
    <definedName name="MOCANTOS">#REF!</definedName>
    <definedName name="MOCAPATER">#REF!</definedName>
    <definedName name="MOCARETEO">#REF!</definedName>
    <definedName name="MOCARP">#REF!</definedName>
    <definedName name="MOCARPCOLCON">#REF!</definedName>
    <definedName name="MOCARPCOLCUACONF">#REF!</definedName>
    <definedName name="MOCARPCOLCUAINST">#REF!</definedName>
    <definedName name="MOCARPCOLINS">#REF!</definedName>
    <definedName name="MOCARPCOLTAPAS">#REF!</definedName>
    <definedName name="MOCARPDESENC">#REF!</definedName>
    <definedName name="MOCARPESTVARIAS">#REF!</definedName>
    <definedName name="MOCARPFALSOPISO">#REF!</definedName>
    <definedName name="mocarpinteria">#REF!</definedName>
    <definedName name="MOCARPMUROS">#REF!</definedName>
    <definedName name="MOCARPOTROS">#REF!</definedName>
    <definedName name="MOCARPTC">#REF!</definedName>
    <definedName name="MOCARPTRABTERM">#REF!</definedName>
    <definedName name="MOCARPVIGADINT">#REF!</definedName>
    <definedName name="MOCERCRI1520PARED">#REF!</definedName>
    <definedName name="MOCERIMP1520PARED">#REF!</definedName>
    <definedName name="MOCOLOCADIC">#REF!</definedName>
    <definedName name="moconfecyterminacionescalones">'[8]mano de obra'!#REF!</definedName>
    <definedName name="MOCONTEN553015">#REF!</definedName>
    <definedName name="MOCONTENES">#REF!</definedName>
    <definedName name="MODEMCIMPIEDRA">#REF!</definedName>
    <definedName name="MODEMCIMVIEHSIMPLE">#REF!</definedName>
    <definedName name="MODEMMUROHA">#REF!</definedName>
    <definedName name="MODEMMUROPIE">#REF!</definedName>
    <definedName name="MODEMMUROTAPIA">#REF!</definedName>
    <definedName name="MODEMOLER">#REF!</definedName>
    <definedName name="MODEMOLERCIMHA">#REF!</definedName>
    <definedName name="MODEMTECHOTEJA">#REF!</definedName>
    <definedName name="MODESAGUES">#REF!</definedName>
    <definedName name="modintel">#REF!</definedName>
    <definedName name="MOEBANIST">#REF!</definedName>
    <definedName name="MOELECT">#REF!</definedName>
    <definedName name="MOELECTCONAPAR">#REF!</definedName>
    <definedName name="MOELECTINTSEG">#REF!</definedName>
    <definedName name="MOELECTRESECO">#REF!</definedName>
    <definedName name="MOELECTSALECON">#REF!</definedName>
    <definedName name="MOELECTSALTIM">#REF!</definedName>
    <definedName name="MOELECTSALTUBEXT">#REF!</definedName>
    <definedName name="MOELECTSALTUBOCU">#REF!</definedName>
    <definedName name="MOELECTSALWP">#REF!</definedName>
    <definedName name="MOEMPANETECOL">#REF!</definedName>
    <definedName name="MOEMPANETEEXT">#REF!</definedName>
    <definedName name="MOEMPANETEINT">#REF!</definedName>
    <definedName name="MOEMPANETETECHO">#REF!</definedName>
    <definedName name="MOEMPAÑETES">#REF!</definedName>
    <definedName name="MOENCTCANTEP">#REF!</definedName>
    <definedName name="MOENCTCCAVA">#REF!</definedName>
    <definedName name="MOENCTCCOL30">#REF!</definedName>
    <definedName name="MOENCTCCOL4050">#REF!</definedName>
    <definedName name="MOENCTCDINT">#REF!</definedName>
    <definedName name="MOENCTCLOSA3AGUA">#REF!</definedName>
    <definedName name="MOENCTCLOSAPLA">#REF!</definedName>
    <definedName name="MOENCTCMUROCARA">#REF!</definedName>
    <definedName name="MOENCTCRAMPA">#REF!</definedName>
    <definedName name="MOENCTCVIGA2040">#REF!</definedName>
    <definedName name="MOENCTCVIGA3050">#REF!</definedName>
    <definedName name="MOENCTCVIGA3060">#REF!</definedName>
    <definedName name="MOENCTCVIGA4080">#REF!</definedName>
    <definedName name="MOESCALONES">#REF!</definedName>
    <definedName name="MOESTRIAS">#REF!</definedName>
    <definedName name="MOEXCAVAR">#REF!</definedName>
    <definedName name="MOFINOBER">#REF!</definedName>
    <definedName name="MOFINOHOR">#REF!</definedName>
    <definedName name="MOFINOINCL">#REF!</definedName>
    <definedName name="MOFRAGUACHE">#REF!</definedName>
    <definedName name="MOGOTEROCOL">#REF!</definedName>
    <definedName name="MOGOTERORAN">#REF!</definedName>
    <definedName name="MOGRANITO25">#REF!</definedName>
    <definedName name="MOGRANITO30">#REF!</definedName>
    <definedName name="MOGRANITO40">#REF!</definedName>
    <definedName name="MOINSTACCES">#REF!</definedName>
    <definedName name="MOINSTVENTANAS">#REF!</definedName>
    <definedName name="Mojado_en_Compactación_con_equipo">[22]insumos!#REF!</definedName>
    <definedName name="MOJO">[41]MOJornal!$A$7</definedName>
    <definedName name="MOJORNALES">#REF!</definedName>
    <definedName name="MOLABVARIAS">#REF!</definedName>
    <definedName name="MOLADRILLOS">#REF!</definedName>
    <definedName name="MOLAVADEROS">#REF!</definedName>
    <definedName name="molosa">#REF!</definedName>
    <definedName name="MOLOSETATERRAZA">#REF!</definedName>
    <definedName name="MOMALLACICL">#REF!</definedName>
    <definedName name="MOMARMOL">#REF!</definedName>
    <definedName name="MOMOSAICO">#REF!</definedName>
    <definedName name="MONATILLA">#REF!</definedName>
    <definedName name="Moneda">#REF!</definedName>
    <definedName name="MONTARCERCTE">#REF!</definedName>
    <definedName name="MONTARMARCOCAOBA">#REF!</definedName>
    <definedName name="MONTARMARCOCTE">#REF!</definedName>
    <definedName name="MONTARMARCOMET">#REF!</definedName>
    <definedName name="MONTARPTACORRER1">#REF!</definedName>
    <definedName name="MONTARPTACORRER2">#REF!</definedName>
    <definedName name="MONTARPTAPANEL">#REF!</definedName>
    <definedName name="MONTARPTAPINO">#REF!</definedName>
    <definedName name="MONTARPTAPLUM">#REF!</definedName>
    <definedName name="MONTARPTAPLY">#REF!</definedName>
    <definedName name="MONTARPTAVAIVEN">#REF!</definedName>
    <definedName name="Monto">#REF!</definedName>
    <definedName name="MONTURAPU">#REF!</definedName>
    <definedName name="MOPIEDRA">#REF!</definedName>
    <definedName name="MOPIEDRAS">#REF!</definedName>
    <definedName name="MOPINTURA">#REF!</definedName>
    <definedName name="MOPINTURAAGUA">#REF!</definedName>
    <definedName name="MOPINTURAMANT">#REF!</definedName>
    <definedName name="MOPISOCERAMICA">#REF!</definedName>
    <definedName name="MOPISOCERCRI11520">#REF!</definedName>
    <definedName name="MOPISOCERCRI1520">#REF!</definedName>
    <definedName name="MOPISOCERIMP1520">#REF!</definedName>
    <definedName name="MOPISOESTAMPADO01">#REF!</definedName>
    <definedName name="MOPISOFERIA">#REF!</definedName>
    <definedName name="MOPISOFROTADO">#REF!</definedName>
    <definedName name="MOPISOFROTAVIOL">#REF!</definedName>
    <definedName name="MOPISOHORMPUL">#REF!</definedName>
    <definedName name="MOPISORENOPULID">#REF!</definedName>
    <definedName name="MOPISOS">#REF!</definedName>
    <definedName name="MOPLOM">#REF!</definedName>
    <definedName name="MOPLOMACOMURB">#REF!</definedName>
    <definedName name="MOPLOMARRASTRE">#REF!</definedName>
    <definedName name="MOPLOMAUMENTO">#REF!</definedName>
    <definedName name="MOPLOMBAJANTES">#REF!</definedName>
    <definedName name="MOPLOMBAÑERA">#REF!</definedName>
    <definedName name="MOPLOMBOMBACCIRC">#REF!</definedName>
    <definedName name="MOPLOMBOMBASCIRC">#REF!</definedName>
    <definedName name="MOPLOMCALENT">#REF!</definedName>
    <definedName name="MOPLOMCOLABASTCOBRE">#REF!</definedName>
    <definedName name="MOPLOMCOLABASTHG">#REF!</definedName>
    <definedName name="MOPLOMCOLDESPLU">#REF!</definedName>
    <definedName name="MOPLOMCONSEPTICO">#REF!</definedName>
    <definedName name="MOPLOMDESAGUES">#REF!</definedName>
    <definedName name="MOPLOMDESMONTAR">#REF!</definedName>
    <definedName name="MOPLOMEMPALMEAGUA">#REF!</definedName>
    <definedName name="MOPLOMEMPALMEARRAS">#REF!</definedName>
    <definedName name="MOPLOMFREGA">#REF!</definedName>
    <definedName name="MOPLOMINO">#REF!</definedName>
    <definedName name="MOPLOMINSTCAJAVALV">#REF!</definedName>
    <definedName name="MOPLOMINSTCAMPANAS">#REF!</definedName>
    <definedName name="MOPLOMINSTGIBAULT">#REF!</definedName>
    <definedName name="MOPLOMINSTHIDR">#REF!</definedName>
    <definedName name="MOPLOMINSTLAVADORAS">#REF!</definedName>
    <definedName name="MOPLOMINSTLLAVES">#REF!</definedName>
    <definedName name="MOPLOMINSTMANGAS">#REF!</definedName>
    <definedName name="MOPLOMINSTMEDIDOR">#REF!</definedName>
    <definedName name="MOPLOMINSTNEVERA">#REF!</definedName>
    <definedName name="MOPLOMINSTPZAESPPVC">#REF!</definedName>
    <definedName name="MOPLOMINSTPZAESPROSCA">#REF!</definedName>
    <definedName name="MOPLOMINSTTG">#REF!</definedName>
    <definedName name="MOPLOMINSTTINACO">#REF!</definedName>
    <definedName name="MOPLOMINSTVALVAIRE">#REF!</definedName>
    <definedName name="MOPLOMINSTVALVCOMPCAMP">#REF!</definedName>
    <definedName name="MOPLOMINSTVALVCOMPPLAT">#REF!</definedName>
    <definedName name="MOPLOMINSTVALVCOMPROSCA">#REF!</definedName>
    <definedName name="MOPLOMLAVA">#REF!</definedName>
    <definedName name="MOPLOMORINAL">#REF!</definedName>
    <definedName name="MOPLOMSALAGUACOB">#REF!</definedName>
    <definedName name="MOPLOMSALAGUAHGPVC">#REF!</definedName>
    <definedName name="MOPLOMTERMLAVAD">#REF!</definedName>
    <definedName name="MOPLOMTUBAC">#REF!</definedName>
    <definedName name="MOPLOMTUBALCSAN03">#REF!</definedName>
    <definedName name="MOPLOMTUBALCSAN36">#REF!</definedName>
    <definedName name="MOPLOMTUBHF">#REF!</definedName>
    <definedName name="MOPLOMTUBHG">#REF!</definedName>
    <definedName name="MOPLOMTUBPVC">#REF!</definedName>
    <definedName name="MOPULIDO">#REF!</definedName>
    <definedName name="MOPULIMENTO">#REF!</definedName>
    <definedName name="MOQUICIOS">#REF!</definedName>
    <definedName name="MOREGISTRO">#REF!</definedName>
    <definedName name="MOREGISTROS">#REF!</definedName>
    <definedName name="MOREJONADO">#REF!</definedName>
    <definedName name="MOREPELLO">#REF!</definedName>
    <definedName name="MORESANE">#REF!</definedName>
    <definedName name="MOREVEST">#REF!</definedName>
    <definedName name="MORFIN210">#REF!</definedName>
    <definedName name="MORTB">'[17]analisis detallado'!#REF!</definedName>
    <definedName name="Mosaico_Fondo_Blanco_30x30____Corriente">[22]insumos!#REF!</definedName>
    <definedName name="mosbotichinorojo">#REF!</definedName>
    <definedName name="MOSUBIRMAT">#REF!</definedName>
    <definedName name="MOTELE">#REF!</definedName>
    <definedName name="MOTERMTECHOS">#REF!</definedName>
    <definedName name="MOTRAMPA">#REF!</definedName>
    <definedName name="motuberiaarrastre12">'[8]mano de obra'!#REF!</definedName>
    <definedName name="MOVACIADOS">#REF!</definedName>
    <definedName name="MOVARILLEROS">#REF!</definedName>
    <definedName name="MOVARIOS">#REF!</definedName>
    <definedName name="moviga20">#REF!</definedName>
    <definedName name="moviga2050">#REF!</definedName>
    <definedName name="moviga30">#REF!</definedName>
    <definedName name="movigamarre">#REF!</definedName>
    <definedName name="movimiento">#REF!</definedName>
    <definedName name="movimiento1">#REF!</definedName>
    <definedName name="MOYESO">#REF!</definedName>
    <definedName name="MOZABALETAPISO">#REF!</definedName>
    <definedName name="MOZABALETATECHO">#REF!</definedName>
    <definedName name="mozaicoFG">#REF!</definedName>
    <definedName name="mpie">0.3048</definedName>
    <definedName name="MULTI">[6]a!#REF!</definedName>
    <definedName name="MURO30">#REF!</definedName>
    <definedName name="MUROBOVEDA12A10X2AD">#REF!</definedName>
    <definedName name="MZNATILLA">#REF!</definedName>
    <definedName name="NADA">#REF!</definedName>
    <definedName name="NCLASI">#REF!</definedName>
    <definedName name="NCLASII">#REF!</definedName>
    <definedName name="NCLASIII">#REF!</definedName>
    <definedName name="NCLASIIII">#REF!</definedName>
    <definedName name="NIPLE112X4HG">#REF!</definedName>
    <definedName name="NIPLE112X6HG">#REF!</definedName>
    <definedName name="NIPLE112X8HG">#REF!</definedName>
    <definedName name="NIPLE125X4HG">#REF!</definedName>
    <definedName name="NIPLE12X4HG">[20]Ins!$E$966</definedName>
    <definedName name="NIPLE1X4HG">#REF!</definedName>
    <definedName name="NIPLE212X4HG">#REF!</definedName>
    <definedName name="NIPLE2X4HG">#REF!</definedName>
    <definedName name="NIPLE2X6HG">#REF!</definedName>
    <definedName name="NIPLE34X4HG">#REF!</definedName>
    <definedName name="NIPLE3X12HG">#REF!</definedName>
    <definedName name="NIPLE3X312HG">#REF!</definedName>
    <definedName name="NIPLE3X4HG">#REF!</definedName>
    <definedName name="NIPLE3X6HG">#REF!</definedName>
    <definedName name="NIPLE4X4HG">#REF!</definedName>
    <definedName name="NIPLECROM38X212">#REF!</definedName>
    <definedName name="nissan">'[19]listado equipos a utilizar'!#REF!</definedName>
    <definedName name="No._Programa">#REF!</definedName>
    <definedName name="No._Proyecto">#REF!</definedName>
    <definedName name="Nombre_banco">#REF!</definedName>
    <definedName name="nombre_del_programa">#REF!</definedName>
    <definedName name="nombre_del_proyecto">#REF!</definedName>
    <definedName name="NUEVO">'[4]4.01 4.02 block 6"'!#REF!</definedName>
    <definedName name="num.meses">#REF!</definedName>
    <definedName name="numero">ROUND(#REF!*#REF!,2)</definedName>
    <definedName name="o">[14]analisis!$F$5</definedName>
    <definedName name="obi">#REF!</definedName>
    <definedName name="obii">#REF!</definedName>
    <definedName name="obiii">#REF!</definedName>
    <definedName name="obiiii">#REF!</definedName>
    <definedName name="Obra___Puente_Sobre_el_Matayaya__Carretera_Las_Matas_Elias_Pina">"proyecto"</definedName>
    <definedName name="OdeMElect">[34]insumos!#REF!</definedName>
    <definedName name="OdeMPlomeria">[34]insumos!#REF!</definedName>
    <definedName name="odios">hoja1</definedName>
    <definedName name="ofi">#REF!</definedName>
    <definedName name="ofii">#REF!</definedName>
    <definedName name="ofiii">#REF!</definedName>
    <definedName name="ofiiii">#REF!</definedName>
    <definedName name="OISOE">#REF!</definedName>
    <definedName name="omencofrado">'[29]o.m. y salarios'!#REF!</definedName>
    <definedName name="opala">[9]Salarios!$D$16</definedName>
    <definedName name="OPERMAN">#REF!</definedName>
    <definedName name="OPERPAL">#REF!</definedName>
    <definedName name="orden_compra">#REF!</definedName>
    <definedName name="ORI12FBCOFLUXPVC">#REF!</definedName>
    <definedName name="ORI12FBCOPVC">#REF!</definedName>
    <definedName name="ORI12FFLUXBCOCONTRA">#REF!</definedName>
    <definedName name="ORI1FBCOFLUXPVC">#REF!</definedName>
    <definedName name="ORI1FBCOPVC">#REF!</definedName>
    <definedName name="ORINAL12">#REF!</definedName>
    <definedName name="ORINALFALDA">#REF!</definedName>
    <definedName name="ORINALPEQ">#REF!</definedName>
    <definedName name="ORINALSENCILLO">#REF!</definedName>
    <definedName name="ORIPEQBCOPVC">#REF!</definedName>
    <definedName name="OTR_15">#REF!</definedName>
    <definedName name="OTR_20">#REF!</definedName>
    <definedName name="OTR_25">#REF!</definedName>
    <definedName name="OTR_26">#REF!</definedName>
    <definedName name="OTR_27">#REF!</definedName>
    <definedName name="OTR_28">#REF!</definedName>
    <definedName name="OTR_29">#REF!</definedName>
    <definedName name="OTR_30">#REF!</definedName>
    <definedName name="otractor">[9]Salarios!$D$14</definedName>
    <definedName name="OXIDOROJO">[20]Ins!$E$861</definedName>
    <definedName name="P">#REF!</definedName>
    <definedName name="P.U.">#REF!</definedName>
    <definedName name="P.U.Amercoat_385ASA">[42]Insumos!$E$15</definedName>
    <definedName name="P.U.Amercoat_385ASA_2">#N/A</definedName>
    <definedName name="P.U.Amercoat_385ASA_3">#N/A</definedName>
    <definedName name="P.U.Dimecote9">[42]Insumos!$E$13</definedName>
    <definedName name="P.U.Dimecote9_2">#N/A</definedName>
    <definedName name="P.U.Dimecote9_3">#N/A</definedName>
    <definedName name="P.U.Thinner1000">[42]Insumos!$E$12</definedName>
    <definedName name="P.U.Thinner1000_2">#N/A</definedName>
    <definedName name="P.U.Thinner1000_3">#N/A</definedName>
    <definedName name="P.U.Urethane_Acrilico">[42]Insumos!$E$17</definedName>
    <definedName name="P.U.Urethane_Acrilico_2">#N/A</definedName>
    <definedName name="P.U.Urethane_Acrilico_3">#N/A</definedName>
    <definedName name="p_1">#N/A</definedName>
    <definedName name="p_2">#N/A</definedName>
    <definedName name="p_3">#N/A</definedName>
    <definedName name="P12BLOCK12">#REF!</definedName>
    <definedName name="P12BLOCK6">#REF!</definedName>
    <definedName name="P12BLOCK8">#REF!</definedName>
    <definedName name="P1XE">#REF!</definedName>
    <definedName name="P1XT">#REF!</definedName>
    <definedName name="P1YE">#REF!</definedName>
    <definedName name="P1YT">#REF!</definedName>
    <definedName name="p2m2">#REF!</definedName>
    <definedName name="P2XE">#REF!</definedName>
    <definedName name="P2XT">#REF!</definedName>
    <definedName name="P2YE">#REF!</definedName>
    <definedName name="P3XE">#REF!</definedName>
    <definedName name="P3XT">#REF!</definedName>
    <definedName name="P3YE">#REF!</definedName>
    <definedName name="P3YT">#REF!</definedName>
    <definedName name="P4XE">#REF!</definedName>
    <definedName name="P4XT">#REF!</definedName>
    <definedName name="P4YE">#REF!</definedName>
    <definedName name="P4YT">#REF!</definedName>
    <definedName name="P5XE">#REF!</definedName>
    <definedName name="P5YE">#REF!</definedName>
    <definedName name="P5YT">#REF!</definedName>
    <definedName name="P6XE">#REF!</definedName>
    <definedName name="P6XT">#REF!</definedName>
    <definedName name="P6YE">#REF!</definedName>
    <definedName name="P6YT">#REF!</definedName>
    <definedName name="P7XE">#REF!</definedName>
    <definedName name="P7YE">#REF!</definedName>
    <definedName name="P7YT">#REF!</definedName>
    <definedName name="PABR112EMT">#REF!</definedName>
    <definedName name="PABR1HG">#REF!</definedName>
    <definedName name="PABR212HG">#REF!</definedName>
    <definedName name="PABR2HG">#REF!</definedName>
    <definedName name="PABR34HG">#REF!</definedName>
    <definedName name="PABR3HG">#REF!</definedName>
    <definedName name="PABR58PER">#REF!</definedName>
    <definedName name="pacer38">#REF!</definedName>
    <definedName name="PACERO1">#REF!</definedName>
    <definedName name="PACERO12">#REF!</definedName>
    <definedName name="PACERO1225">#REF!</definedName>
    <definedName name="PACERO14">#REF!</definedName>
    <definedName name="PACERO34">#REF!</definedName>
    <definedName name="PACERO38">#REF!</definedName>
    <definedName name="PACERO3825">#REF!</definedName>
    <definedName name="PACERO601">#REF!</definedName>
    <definedName name="PACERO6012">#REF!</definedName>
    <definedName name="PACERO601225">#REF!</definedName>
    <definedName name="PACERO6034">#REF!</definedName>
    <definedName name="PACERO6038">#REF!</definedName>
    <definedName name="PACERO603825">#REF!</definedName>
    <definedName name="PACEROMALLA">#REF!</definedName>
    <definedName name="PACEROMALLA23150">#REF!</definedName>
    <definedName name="PACEROMALLA23200">#REF!</definedName>
    <definedName name="PADO50080G">#REF!</definedName>
    <definedName name="PADO50080R">#REF!</definedName>
    <definedName name="PADO511G">#REF!</definedName>
    <definedName name="PADO511R">#REF!</definedName>
    <definedName name="PADO604G">#REF!</definedName>
    <definedName name="PADO604R">#REF!</definedName>
    <definedName name="PADOQUINCLASICOGRIS">#REF!</definedName>
    <definedName name="PADOQUINCLASICOQUEMADO">#REF!</definedName>
    <definedName name="PADOQUINCLASICOROJO">#REF!</definedName>
    <definedName name="PADOQUINCOLONIALGRIS">[20]Ins!$E$868</definedName>
    <definedName name="PADOQUINCOLONIALROJO">#REF!</definedName>
    <definedName name="PADOQUINMEDITERRANEODIAMANTEGRIS">#REF!</definedName>
    <definedName name="PADOQUINMEDITERRANEODIAMANTEQUEMADO">#REF!</definedName>
    <definedName name="PADOQUINMEDITERRANEODIAMANTEROJO">#REF!</definedName>
    <definedName name="PADOQUINMEDITERRANEOGRIS">#REF!</definedName>
    <definedName name="PADOQUINMEDITERRANEOQUEMADO">#REF!</definedName>
    <definedName name="PADOQUINMEDITERRANEOROJO">#REF!</definedName>
    <definedName name="PADOQUINOLYMPUSGRIS">#REF!</definedName>
    <definedName name="PADOQUINOLYMPUSNEGRO">#REF!</definedName>
    <definedName name="PADOQUINOLYMPUSQUEMADO">#REF!</definedName>
    <definedName name="PADOQUINOLYMPUSROJO">#REF!</definedName>
    <definedName name="Pago_directo">#REF!</definedName>
    <definedName name="pala">#REF!</definedName>
    <definedName name="Pala_Tramotina">[22]insumos!#REF!</definedName>
    <definedName name="PALM">#REF!</definedName>
    <definedName name="PALPUA14">#REF!</definedName>
    <definedName name="PALPUA16">#REF!</definedName>
    <definedName name="panel12circuitos">#REF!</definedName>
    <definedName name="panel16circuitos">#REF!</definedName>
    <definedName name="panel24circuitos">#REF!</definedName>
    <definedName name="panel2circuitos">#REF!</definedName>
    <definedName name="panel4circuitos">#REF!</definedName>
    <definedName name="PANEL612CONTRA">#REF!</definedName>
    <definedName name="PANEL6CIR">[16]Ana!$F$670</definedName>
    <definedName name="panel6circuitos">#REF!</definedName>
    <definedName name="panel8circuitos">#REF!</definedName>
    <definedName name="PANGULAR12X18">#REF!</definedName>
    <definedName name="PANGULAR12X316">#REF!</definedName>
    <definedName name="PANGULAR15X14">#REF!</definedName>
    <definedName name="PANGULAR1X14">#REF!</definedName>
    <definedName name="PANGULAR1X18">#REF!</definedName>
    <definedName name="PANGULAR25X14">#REF!</definedName>
    <definedName name="PANGULAR2X14">#REF!</definedName>
    <definedName name="PANGULAR34X316">#REF!</definedName>
    <definedName name="PANGULAR3X14">#REF!</definedName>
    <definedName name="pañetecho4">'[4]5.01-2-3-4 pañete'!#REF!</definedName>
    <definedName name="pañeteexterior2">'[4]5.01-2-3-4 pañete'!#REF!</definedName>
    <definedName name="pañeteexterior3">'[4]5.01-2-3-4 pañete'!#REF!</definedName>
    <definedName name="pañeteexterior4">'[4]5.01-2-3-4 pañete'!#REF!</definedName>
    <definedName name="pañetei4">'[4]5.01-2-3-4 pañete'!#REF!</definedName>
    <definedName name="pañeteinterior2">'[4]5.01-2-3-4 pañete'!#REF!</definedName>
    <definedName name="pañeteinterior3">'[4]5.01-2-3-4 pañete'!#REF!</definedName>
    <definedName name="pañeteinterior4">'[4]5.01-2-3-4 pañete'!#REF!</definedName>
    <definedName name="pañetetecho2">'[4]5.01-2-3-4 pañete'!#REF!</definedName>
    <definedName name="pañetetecho3">'[4]5.01-2-3-4 pañete'!#REF!</definedName>
    <definedName name="PARAGOMASCONTRA">#REF!</definedName>
    <definedName name="parcial">hoja1</definedName>
    <definedName name="parcial___0">"HOJA1"</definedName>
    <definedName name="parcial___10">"HOJA1"</definedName>
    <definedName name="parcial___11">"HOJA1"</definedName>
    <definedName name="parcial___12">"HOJA1"</definedName>
    <definedName name="parcial___13">"HOJA1"</definedName>
    <definedName name="parcial___14">"HOJA1"</definedName>
    <definedName name="parcial___15">"HOJA1"</definedName>
    <definedName name="parcial___16">"HOJA1"</definedName>
    <definedName name="parcial___17">"HOJA1"</definedName>
    <definedName name="parcial___18">"HOJA1"</definedName>
    <definedName name="parcial___2">"HOJA1"</definedName>
    <definedName name="parcial___21">"HOJA1"</definedName>
    <definedName name="parcial___3">"HOJA1"</definedName>
    <definedName name="parcial___4">"HOJA1"</definedName>
    <definedName name="parcial___6">"HOJA1"</definedName>
    <definedName name="parcial___7">"HOJA1"</definedName>
    <definedName name="parcial___8">"HOJA1"</definedName>
    <definedName name="parcial___9">"HOJA1"</definedName>
    <definedName name="PASBLAMACANOR14X40X6">#REF!</definedName>
    <definedName name="PASC8">#REF!</definedName>
    <definedName name="paya">#REF!</definedName>
    <definedName name="pbalaustre1">#REF!</definedName>
    <definedName name="pbalaustre2">#REF!</definedName>
    <definedName name="pbalaustre3">#REF!</definedName>
    <definedName name="pbalaustre4">#REF!</definedName>
    <definedName name="pbanerahblanca">#REF!</definedName>
    <definedName name="pbanerahcolor">#REF!</definedName>
    <definedName name="PBANERAHFBCA">#REF!</definedName>
    <definedName name="PBANERAHFCOL">#REF!</definedName>
    <definedName name="PBANERALIVBCA">#REF!</definedName>
    <definedName name="PBANERALIVCOL">#REF!</definedName>
    <definedName name="PBANERAPVCBCA">#REF!</definedName>
    <definedName name="PBANERAPVCCOL">#REF!</definedName>
    <definedName name="PBARRAC12">#REF!</definedName>
    <definedName name="PBARRAC34">#REF!</definedName>
    <definedName name="PBARRAC58">#REF!</definedName>
    <definedName name="PBARRAT10">#REF!</definedName>
    <definedName name="PBARRAT4">#REF!</definedName>
    <definedName name="PBARRAT6">#REF!</definedName>
    <definedName name="PBARRAT7">#REF!</definedName>
    <definedName name="PBIDETBCO">#REF!</definedName>
    <definedName name="PBIDETCOL">#REF!</definedName>
    <definedName name="PBITUPOL25MM5">#REF!</definedName>
    <definedName name="PBITUPOL3MM10">#REF!</definedName>
    <definedName name="PBITUPOL4MM510">#REF!</definedName>
    <definedName name="PBLINTEL6">#REF!</definedName>
    <definedName name="PBLINTEL6X8X8">#REF!</definedName>
    <definedName name="PBLINTEL8X8X8">#REF!</definedName>
    <definedName name="PBLOCALPER">#REF!</definedName>
    <definedName name="PBLOCK10">#REF!</definedName>
    <definedName name="PBLOCK12">#REF!</definedName>
    <definedName name="PBLOCK4">#REF!</definedName>
    <definedName name="PBLOCK4BARRO">#REF!</definedName>
    <definedName name="PBLOCK5">#REF!</definedName>
    <definedName name="PBLOCK6">#REF!</definedName>
    <definedName name="PBLOCK6BARRO">#REF!</definedName>
    <definedName name="PBLOCK6DEC">#REF!</definedName>
    <definedName name="PBLOCK6TEX">#REF!</definedName>
    <definedName name="PBLOCK8">#REF!</definedName>
    <definedName name="PBLOCK8BARRO">#REF!</definedName>
    <definedName name="PBLOCK8DEC">#REF!</definedName>
    <definedName name="PBLOCK8TEX">#REF!</definedName>
    <definedName name="PBLOCKRUST4">#REF!</definedName>
    <definedName name="PBLOCKRUST8">#REF!</definedName>
    <definedName name="PBLOQUETECHO11X20X20GRIS">#REF!</definedName>
    <definedName name="PBLOQUETECHO15X60COLOR">#REF!</definedName>
    <definedName name="PBLOQUETECHO15X60GRIS">#REF!</definedName>
    <definedName name="PBLOVIGA6">#REF!</definedName>
    <definedName name="PBLOVIGA8">#REF!</definedName>
    <definedName name="PBORPAVGPVT">#REF!</definedName>
    <definedName name="PBOTONTIMBRE">#REF!</definedName>
    <definedName name="PCABASBACANOR">#REF!</definedName>
    <definedName name="PCARRETILLA">[20]Ins!$E$575</definedName>
    <definedName name="PCER01">#REF!</definedName>
    <definedName name="PCER02">#REF!</definedName>
    <definedName name="PCER03">#REF!</definedName>
    <definedName name="PCER04">#REF!</definedName>
    <definedName name="PCER05">#REF!</definedName>
    <definedName name="PCER06">#REF!</definedName>
    <definedName name="PCER07">#REF!</definedName>
    <definedName name="PCER08">#REF!</definedName>
    <definedName name="PCER09">#REF!</definedName>
    <definedName name="PCER10">#REF!</definedName>
    <definedName name="PCER11">#REF!</definedName>
    <definedName name="PCER12">#REF!</definedName>
    <definedName name="PCONVARTIE58">#REF!</definedName>
    <definedName name="PCOPAF212">#REF!</definedName>
    <definedName name="PCUBO10">#REF!</definedName>
    <definedName name="PCUBO8">#REF!</definedName>
    <definedName name="PDUCHA">[20]Ins!$E$134</definedName>
    <definedName name="PEDRAPLEN">#REF!</definedName>
    <definedName name="pegaceramica">#REF!</definedName>
    <definedName name="PEON">[20]M.O.!$C$15</definedName>
    <definedName name="PEONCARP">#REF!</definedName>
    <definedName name="Peones">#REF!</definedName>
    <definedName name="Peones_2">#N/A</definedName>
    <definedName name="Peones_3">#N/A</definedName>
    <definedName name="PERI">#REF!</definedName>
    <definedName name="periche">#REF!</definedName>
    <definedName name="Pernos">#REF!</definedName>
    <definedName name="Pernos_2">"$#REF!.$B$68"</definedName>
    <definedName name="Pernos_3">"$#REF!.$B$68"</definedName>
    <definedName name="pescalera1">#REF!</definedName>
    <definedName name="pescalera2">#REF!</definedName>
    <definedName name="pescalera3">#REF!</definedName>
    <definedName name="PESCOBAPLASTICA">#REF!</definedName>
    <definedName name="pesoportico">#REF!</definedName>
    <definedName name="pesoportico_1">"$#REF!.$H$61"</definedName>
    <definedName name="pesoportico_2">#REF!</definedName>
    <definedName name="pesoportico_3">#REF!</definedName>
    <definedName name="PESTILLO">#REF!</definedName>
    <definedName name="pfraguache2">'[4]5.01-2-3-4 pañete'!#REF!</definedName>
    <definedName name="pfraguache3">'[4]5.01-2-3-4 pañete'!#REF!</definedName>
    <definedName name="pfraguache4">'[4]5.01-2-3-4 pañete'!#REF!</definedName>
    <definedName name="PFREGADERO1">#REF!</definedName>
    <definedName name="PFREGADERO2">#REF!</definedName>
    <definedName name="pfregaderodoble">#REF!</definedName>
    <definedName name="PGLOBO6">#REF!</definedName>
    <definedName name="PGRAMAR3030">#REF!</definedName>
    <definedName name="PGRAMAR4040">#REF!</definedName>
    <definedName name="PGRANITO30BCO">#REF!</definedName>
    <definedName name="PGRANITO30GRIS">#REF!</definedName>
    <definedName name="PGRANITO40BCO">#REF!</definedName>
    <definedName name="PGRANITO40GRIS">#REF!</definedName>
    <definedName name="PGRANITOBOTICELLI40BCO">#REF!</definedName>
    <definedName name="PGRANITOBOTICELLI40COL">#REF!</definedName>
    <definedName name="PGRANITOPERROY40">#REF!</definedName>
    <definedName name="PGRAPA1">#REF!</definedName>
    <definedName name="PHCH23BCO">#REF!</definedName>
    <definedName name="PHCH23COL">#REF!</definedName>
    <definedName name="PHCH23GRIS">#REF!</definedName>
    <definedName name="PHCH4BCO">#REF!</definedName>
    <definedName name="PHCH4GRIS">#REF!</definedName>
    <definedName name="PHCH4VERDE">#REF!</definedName>
    <definedName name="PHCHBOTIBCO">#REF!</definedName>
    <definedName name="PHCHBOTIVERDE">#REF!</definedName>
    <definedName name="PHCHGRAMAR">#REF!</definedName>
    <definedName name="PHCHMARAGLPR">#REF!</definedName>
    <definedName name="PHCHPROYAL">#REF!</definedName>
    <definedName name="PHCHSUPERBCO">#REF!</definedName>
    <definedName name="PHCHSUPERCOL">#REF!</definedName>
    <definedName name="PHCHSVIBRBCO">#REF!</definedName>
    <definedName name="PHCHSVIBRCOL">#REF!</definedName>
    <definedName name="PHCHSVIBRGRIS">#REF!</definedName>
    <definedName name="PHCHSVIBRRUSBCO">#REF!</definedName>
    <definedName name="PHCHSVIBRRUSCOL">#REF!</definedName>
    <definedName name="PHCHSVIBRRUSGRIS">#REF!</definedName>
    <definedName name="Piedra_de_Río">[22]insumos!#REF!</definedName>
    <definedName name="Piedra_para_Encache">[22]insumos!#REF!</definedName>
    <definedName name="PIEDRAS">#REF!</definedName>
    <definedName name="piem">#REF!</definedName>
    <definedName name="pilote">#REF!</definedName>
    <definedName name="pilotes">#REF!</definedName>
    <definedName name="pino">#REF!</definedName>
    <definedName name="pino1x10bruto">[20]Ins!$E$807</definedName>
    <definedName name="PINO1x12BRUTO">#REF!</definedName>
    <definedName name="PINO1X12BRUTOTRAT">#REF!</definedName>
    <definedName name="PINO1X4X12">#REF!</definedName>
    <definedName name="PINO1X4X12TRAT">#REF!</definedName>
    <definedName name="PINO2X12BRUTO">#REF!</definedName>
    <definedName name="PINO4X4BRUTO">#REF!</definedName>
    <definedName name="PINOBRUTO1x4x10">#REF!</definedName>
    <definedName name="PINOBRUTO4x4x12">#REF!</definedName>
    <definedName name="PINOBRUTOTRAT">#REF!</definedName>
    <definedName name="PINOBRUTOTRAT1x4x10">#REF!</definedName>
    <definedName name="PINOBRUTOTRAT4x4x12">#REF!</definedName>
    <definedName name="pinodoroalargadocolor">#REF!</definedName>
    <definedName name="PINODOROBCOALA">#REF!</definedName>
    <definedName name="PINODOROBCOCORR">#REF!</definedName>
    <definedName name="PINODOROBCOST">#REF!</definedName>
    <definedName name="pinodoroblancoservicio">#REF!</definedName>
    <definedName name="PINODOROCOLALA">#REF!</definedName>
    <definedName name="PINODOROFLUX">#REF!</definedName>
    <definedName name="PINTERRUPOR1">#REF!</definedName>
    <definedName name="PINTERRUPTOR2">#REF!</definedName>
    <definedName name="PINTERRUPTOR3">#REF!</definedName>
    <definedName name="PINTERRUPTOR3VIAS">#REF!</definedName>
    <definedName name="PINTERRUPTOR4VIAS">#REF!</definedName>
    <definedName name="PINTERRUPTORPILOTO">#REF!</definedName>
    <definedName name="PINTERRUPTORSEG100A2P">#REF!</definedName>
    <definedName name="PINTERRUPTORSEG30A2P">#REF!</definedName>
    <definedName name="PINTERRUPTORSEG60A2P">#REF!</definedName>
    <definedName name="Pintura_Epóxica_Popular">#REF!</definedName>
    <definedName name="Pintura_Epóxica_Popular_2">#N/A</definedName>
    <definedName name="Pintura_Epóxica_Popular_3">#N/A</definedName>
    <definedName name="PINTURAS">#REF!</definedName>
    <definedName name="PISOGRA1233030GRIS">#REF!</definedName>
    <definedName name="PISOS">#REF!</definedName>
    <definedName name="pisos1">#REF!</definedName>
    <definedName name="pisos2">'[4]6.01 pisos-ceramica'!#REF!</definedName>
    <definedName name="pisos3">'[4]6.01 pisos-ceramica'!#REF!</definedName>
    <definedName name="pisos4">'[4]6.01 pisos-ceramica'!#REF!</definedName>
    <definedName name="PITACRILLICA">#REF!</definedName>
    <definedName name="PITECONOMICA">#REF!</definedName>
    <definedName name="pitesmalte">#REF!</definedName>
    <definedName name="PITMANTENIMIENTO">#REF!</definedName>
    <definedName name="pitoxidoverde">#REF!</definedName>
    <definedName name="PITSATINADA">#REF!</definedName>
    <definedName name="pitsemiglos">#REF!</definedName>
    <definedName name="pl">[14]analisis!$G$2432</definedName>
    <definedName name="PLADRILLO2X2X8">#REF!</definedName>
    <definedName name="PLADRILLO2X4X8">#REF!</definedName>
    <definedName name="PLAJ4040GRI">#REF!</definedName>
    <definedName name="PLAMPARAFLUORES24">#REF!</definedName>
    <definedName name="PLAMPARAFLUORESSUP2TDIFTRANS">#REF!</definedName>
    <definedName name="Plancha_de_Plywood_4_x8_x3_4">#REF!</definedName>
    <definedName name="Plancha_de_Plywood_4_x8_x3_4_2">#N/A</definedName>
    <definedName name="Plancha_de_Plywood_4_x8_x3_4_3">#N/A</definedName>
    <definedName name="planchaplywood">#REF!</definedName>
    <definedName name="Planta_Eléctrica_para_tesado">#REF!</definedName>
    <definedName name="Planta_Eléctrica_para_tesado_2">#N/A</definedName>
    <definedName name="Planta_Eléctrica_para_tesado_3">#N/A</definedName>
    <definedName name="PLANTASELECT">#REF!</definedName>
    <definedName name="plastbau">#REF!</definedName>
    <definedName name="PLAVADERO1">#REF!</definedName>
    <definedName name="PLAVADERO2">#REF!</definedName>
    <definedName name="plavamanosblancoservicio">#REF!</definedName>
    <definedName name="plavamanosovaladocolor">#REF!</definedName>
    <definedName name="PLAVBCO">#REF!</definedName>
    <definedName name="PLAVBCOPEQ">#REF!</definedName>
    <definedName name="PLAVCOL">#REF!</definedName>
    <definedName name="PLAVOVABCO">#REF!</definedName>
    <definedName name="PLAVOVACOL">#REF!</definedName>
    <definedName name="PLAVPEDCOL">#REF!</definedName>
    <definedName name="PLIGADORA2">[20]Ins!$E$584</definedName>
    <definedName name="plisce">hoja1</definedName>
    <definedName name="PLLAVECHORRO12">#REF!</definedName>
    <definedName name="PLLAVECHORRO34">#REF!</definedName>
    <definedName name="PLLAVEPASOBOLA1">#REF!</definedName>
    <definedName name="PLLAVEPASOBOLA112">#REF!</definedName>
    <definedName name="PLLAVEPASOBOLA12">#REF!</definedName>
    <definedName name="PLLAVEPASOBOLA2">#REF!</definedName>
    <definedName name="PLLAVEPASOBOLA212">#REF!</definedName>
    <definedName name="PLLAVEPASOBOLA3">#REF!</definedName>
    <definedName name="PLLAVEPASOBOLA34">#REF!</definedName>
    <definedName name="Plom">[34]insumos!#REF!</definedName>
    <definedName name="PLOMERO">#REF!</definedName>
    <definedName name="PLOMEROAYUDANTE">#REF!</definedName>
    <definedName name="PLOMEROOFICIAL">#REF!</definedName>
    <definedName name="PLOSABARROEXAGDE">#REF!</definedName>
    <definedName name="PLOSABARROEXAGONALPEQUEÑA">#REF!</definedName>
    <definedName name="PLOSABARROFERIAGDE">#REF!</definedName>
    <definedName name="PLOSABARROFERIAPEQ">#REF!</definedName>
    <definedName name="plywoobrasil">#REF!</definedName>
    <definedName name="PLYWOOD">#REF!</definedName>
    <definedName name="PMALLA38">#REF!</definedName>
    <definedName name="PMALLACAL9HG6">#REF!</definedName>
    <definedName name="PMALLACAL9HG7">#REF!</definedName>
    <definedName name="PMES12COLOR">#REF!</definedName>
    <definedName name="PMES23BCO">#REF!</definedName>
    <definedName name="PMES23GRAVCOL">#REF!</definedName>
    <definedName name="PMES23GRAVGRIS">#REF!</definedName>
    <definedName name="PMES23GRIS">#REF!</definedName>
    <definedName name="PMES4BCO">#REF!</definedName>
    <definedName name="PMESSUPBCO">#REF!</definedName>
    <definedName name="PMOSAICO25X25ROJO">#REF!</definedName>
    <definedName name="PMOSAICOGRAVILLA30X30BLANCO">#REF!</definedName>
    <definedName name="PMOSAICOGRAVILLA30X30GRIS">#REF!</definedName>
    <definedName name="PMOSAICOGRAVILLA30X30ROJO">#REF!</definedName>
    <definedName name="PMOSAICOGRAVILLA30X30SUPERBLANCO">#REF!</definedName>
    <definedName name="PMOSAICOGRAVILLA30X30SUPERCOLOR">#REF!</definedName>
    <definedName name="PMOSAICOGRAVILLA30X30SUPERGRIS">#REF!</definedName>
    <definedName name="POA">#REF!</definedName>
    <definedName name="porcentaje">#REF!*#REF!</definedName>
    <definedName name="porcentaje_2">"$#REF!.$J$12"</definedName>
    <definedName name="porcentaje_3">"$#REF!.$J$12"</definedName>
    <definedName name="porciento">#REF!</definedName>
    <definedName name="PORTACANDADO">#REF!</definedName>
    <definedName name="POZO10">#REF!</definedName>
    <definedName name="POZO8">#REF!</definedName>
    <definedName name="POZOS">#REF!</definedName>
    <definedName name="PPAL1123CDOB">#REF!</definedName>
    <definedName name="PPAL1123CSENC">#REF!</definedName>
    <definedName name="PPALACUADRADA">[20]Ins!$E$588</definedName>
    <definedName name="PPALAREDONDA">#REF!</definedName>
    <definedName name="PPANEL12A24">#REF!</definedName>
    <definedName name="PPANEL2A4">#REF!</definedName>
    <definedName name="PPANEL4A8">#REF!</definedName>
    <definedName name="PPANEL6A12">#REF!</definedName>
    <definedName name="PPANEL8A16">#REF!</definedName>
    <definedName name="PPANRLCON100">#REF!</definedName>
    <definedName name="PPANRLCON60">#REF!</definedName>
    <definedName name="PPARAGOMA">#REF!</definedName>
    <definedName name="PPERFIL112X112">#REF!</definedName>
    <definedName name="PPERFIL1X1">#REF!</definedName>
    <definedName name="PPERFIL1X2">#REF!</definedName>
    <definedName name="PPERFIL2X2">#REF!</definedName>
    <definedName name="PPERFIL2X3">#REF!</definedName>
    <definedName name="PPERFIL2X4">#REF!</definedName>
    <definedName name="PPERFIL3X3">#REF!</definedName>
    <definedName name="PPERFIL4X4">#REF!</definedName>
    <definedName name="PPERFILHG112X112">#REF!</definedName>
    <definedName name="PPERFILHG2X2">#REF!</definedName>
    <definedName name="PPERFILHG2X3">#REF!</definedName>
    <definedName name="PPERFILHG34X34">#REF!</definedName>
    <definedName name="PPIEPAVDGVE25">#REF!</definedName>
    <definedName name="PPIEPAVG15">#REF!</definedName>
    <definedName name="PPIEPAVG3">#REF!</definedName>
    <definedName name="PPINTACRIBCO">#REF!</definedName>
    <definedName name="PPINTACRIEXT">#REF!</definedName>
    <definedName name="PPINTEPOX">#REF!</definedName>
    <definedName name="PPINTMAN">#REF!</definedName>
    <definedName name="PPLA112X14">#REF!</definedName>
    <definedName name="PPLA12X18">#REF!</definedName>
    <definedName name="PPLA12X316">#REF!</definedName>
    <definedName name="PPLA2X14">#REF!</definedName>
    <definedName name="PPLA34X14">#REF!</definedName>
    <definedName name="PPLA34X316">#REF!</definedName>
    <definedName name="PPLA3X14">#REF!</definedName>
    <definedName name="PPLA4X14">#REF!</definedName>
    <definedName name="PPUERTAENR">#REF!</definedName>
    <definedName name="PRASTRILLO">#REF!</definedName>
    <definedName name="pre_asiento_arena">#REF!</definedName>
    <definedName name="pre_bote">#REF!</definedName>
    <definedName name="pre_colg_0.5pulg">#REF!</definedName>
    <definedName name="pre_colg_0.75pulg">#REF!</definedName>
    <definedName name="pre_colg_1.5pulg">#REF!</definedName>
    <definedName name="pre_colg_1pulg">#REF!</definedName>
    <definedName name="pre_colg_2pulg">#REF!</definedName>
    <definedName name="pre_colg_3pulg">#REF!</definedName>
    <definedName name="pre_colg_4pulg">#REF!</definedName>
    <definedName name="pre_excavacion">#REF!</definedName>
    <definedName name="pre_hormigon_124">#REF!</definedName>
    <definedName name="pre_relleno">#REF!</definedName>
    <definedName name="preci">#REF!</definedName>
    <definedName name="precii">#REF!</definedName>
    <definedName name="preciii">#REF!</definedName>
    <definedName name="preciiii">#REF!</definedName>
    <definedName name="PRECIO">#REF!</definedName>
    <definedName name="PRECIOS">hoja1</definedName>
    <definedName name="PRECIOS___0">"HOJA1"</definedName>
    <definedName name="PREJASLIV">#REF!</definedName>
    <definedName name="PREJASREF">#REF!</definedName>
    <definedName name="preli">#REF!</definedName>
    <definedName name="prelii">#REF!</definedName>
    <definedName name="preliii">#REF!</definedName>
    <definedName name="preliiii">#REF!</definedName>
    <definedName name="PREPARARPISO">[20]M.O.!$C$155</definedName>
    <definedName name="Presupuesto_Maternidad">#REF!</definedName>
    <definedName name="presupuestoc1">#REF!</definedName>
    <definedName name="presupuestoc2">#REF!</definedName>
    <definedName name="preteja">#REF!</definedName>
    <definedName name="PRIMA">#REF!</definedName>
    <definedName name="PRIMA_2">"$#REF!.$M$38"</definedName>
    <definedName name="PRIMA_3">"$#REF!.$M$38"</definedName>
    <definedName name="primero">#REF!</definedName>
    <definedName name="PRINT_AREA_MI">#REF!</definedName>
    <definedName name="PRINT_TITLES_MI">#REF!</definedName>
    <definedName name="PROMEDIO">#REF!</definedName>
    <definedName name="PROP">#REF!</definedName>
    <definedName name="PROTECCION1">[12]Tuberias!$I$2</definedName>
    <definedName name="proteccion2">[12]Tuberias!$I$3</definedName>
    <definedName name="PROY">#REF!</definedName>
    <definedName name="Proyecto">#REF!</definedName>
    <definedName name="PROYECTO__RECONSTRUCCION_CARRETARA_SAN_CRISTOBAL_VILLA_ALTAGRACIA__HATO_DAMAS_EL_BADEN">todas las hojas !$A$1:$G$3</definedName>
    <definedName name="prticos_2">#N/A</definedName>
    <definedName name="prticos_3">#N/A</definedName>
    <definedName name="Prueba_en_Compactación_con_equipo">[22]insumos!#REF!</definedName>
    <definedName name="PSILICOOLCRI">#REF!</definedName>
    <definedName name="PSOLDADURA">#REF!</definedName>
    <definedName name="PSTYROF2X4X1">#REF!</definedName>
    <definedName name="PTABLETAAMARILLA">#REF!</definedName>
    <definedName name="PTABLETAGRIS">#REF!</definedName>
    <definedName name="PTABLETAQUEMADA">#REF!</definedName>
    <definedName name="PTABLETAROJA">#REF!</definedName>
    <definedName name="PTAFRANROBLE">#REF!</definedName>
    <definedName name="PTAPAC24INTPVC">#REF!</definedName>
    <definedName name="PTAPAC24MET">#REF!</definedName>
    <definedName name="PTAPAC24TCMET">#REF!</definedName>
    <definedName name="PTAPAC24TCPVC">#REF!</definedName>
    <definedName name="PTAPANCORCAOBA2.3X8.4">#REF!</definedName>
    <definedName name="PTAPANCORCAOBA3X8.4">#REF!</definedName>
    <definedName name="PTAPANCORROBLE">#REF!</definedName>
    <definedName name="PTAPANESPROBLE">#REF!</definedName>
    <definedName name="PTAPANVAIVENROBLE">#REF!</definedName>
    <definedName name="PTC110PISO">#REF!</definedName>
    <definedName name="PTEJA16">#REF!</definedName>
    <definedName name="PTEJA16ESP">#REF!</definedName>
    <definedName name="PTEJA18">#REF!</definedName>
    <definedName name="PTEJA18ESP">#REF!</definedName>
    <definedName name="PTEJATIPOS">#REF!</definedName>
    <definedName name="PTERM114">#REF!</definedName>
    <definedName name="pti">#REF!</definedName>
    <definedName name="ptii">#REF!</definedName>
    <definedName name="ptiii">#REF!</definedName>
    <definedName name="ptiiii">#REF!</definedName>
    <definedName name="PTIMBRECORRIENTE">#REF!</definedName>
    <definedName name="PTINA">#REF!</definedName>
    <definedName name="PTOREXAASB">#REF!</definedName>
    <definedName name="PTPACISAL2424">#REF!</definedName>
    <definedName name="PTPACISTOLA3030">#REF!</definedName>
    <definedName name="PTUBOHG112X15">#REF!</definedName>
    <definedName name="PTUBOHG114X20">#REF!</definedName>
    <definedName name="PU">#REF!</definedName>
    <definedName name="PU_2">"$#REF!.$E$1:$E$65534"</definedName>
    <definedName name="PU_3">"$#REF!.$E$1:$E$65534"</definedName>
    <definedName name="pu1_2">"$#REF!.$E$1:$E$65534"</definedName>
    <definedName name="pu1_3">"$#REF!.$E$1:$E$65534"</definedName>
    <definedName name="PU6_2">"$#REF!.$E$1:$E$65534"</definedName>
    <definedName name="PU6_3">"$#REF!.$E$1:$E$65534"</definedName>
    <definedName name="PUACERASHORMIGON">#REF!</definedName>
    <definedName name="PUACERASHORMIGON_2">#N/A</definedName>
    <definedName name="puacero">#REF!</definedName>
    <definedName name="PUACERO_1_2_GRADO40">#REF!</definedName>
    <definedName name="PUACERO_1_2_GRADO40_2">#N/A</definedName>
    <definedName name="PUACERO_1_4_GRADO40">#REF!</definedName>
    <definedName name="PUACERO_1_4_GRADO40_2">#N/A</definedName>
    <definedName name="PUACERO_1_GRADO40">#REF!</definedName>
    <definedName name="PUACERO_1_GRADO40_2">#N/A</definedName>
    <definedName name="PUACERO_3_4_GRADO40">#REF!</definedName>
    <definedName name="PUACERO_3_4_GRADO40_2">#N/A</definedName>
    <definedName name="PUACERO_3_8_GRADO40">#REF!</definedName>
    <definedName name="PUACERO_3_8_GRADO40_2">#N/A</definedName>
    <definedName name="PUADOQUINCLASICOGRIS_10X20X20">#REF!</definedName>
    <definedName name="PUADOQUINCLASICOGRIS_10X20X20_2">#N/A</definedName>
    <definedName name="pubaranda">#REF!</definedName>
    <definedName name="pubaranda_2">#N/A</definedName>
    <definedName name="pubaranda_3">#N/A</definedName>
    <definedName name="PUBLOQUES_4_ACERO_0.80">#REF!</definedName>
    <definedName name="PUBLOQUES_4_ACERO_0.80_2">#N/A</definedName>
    <definedName name="PUBLOQUES_6_ACERO_0.80">#REF!</definedName>
    <definedName name="PUBLOQUES_6_ACERO_0.80_2">#N/A</definedName>
    <definedName name="PUBLOQUES_8_ACERO_0.80">#REF!</definedName>
    <definedName name="PUBLOQUES_8_ACERO_0.80_2">#N/A</definedName>
    <definedName name="PUBLOQUES_8_ACERO_0.80_HOYOSLLENOS">#REF!</definedName>
    <definedName name="PUBLOQUES_8_ACERO_0.80_HOYOSLLENOS_2">#N/A</definedName>
    <definedName name="PUBLOQUESDE_8_ACERO_A_0.40_HOYOSLLENOS">#REF!</definedName>
    <definedName name="PUBLOQUESDE_8_ACERO_A_0.40_HOYOSLLENOS_2">#N/A</definedName>
    <definedName name="pucabezales">#REF!</definedName>
    <definedName name="PUCALICHE">#REF!</definedName>
    <definedName name="PUCALICHE_2">#N/A</definedName>
    <definedName name="PUCAMARAINSPECCION">#REF!</definedName>
    <definedName name="PUCAMARAINSPECCION_2">#N/A</definedName>
    <definedName name="PUCANTOS">#REF!</definedName>
    <definedName name="PUCANTOS_2">#N/A</definedName>
    <definedName name="PUCARETEO">#REF!</definedName>
    <definedName name="PUCARETEO_2">#N/A</definedName>
    <definedName name="pucastingbed">#REF!</definedName>
    <definedName name="PUCEMENTO">#REF!</definedName>
    <definedName name="PUCERAMICA15X15PARED">'[22]análisis de precios'!#REF!</definedName>
    <definedName name="PUCERAMICA30X30PARED">#REF!</definedName>
    <definedName name="PUCERAMICA30X30PARED_2">#N/A</definedName>
    <definedName name="PUCERAMICAITALIANAPARED">#REF!</definedName>
    <definedName name="PUCERAMICAITALIANAPARED_2">#N/A</definedName>
    <definedName name="PUCISTERNA">'[22]análisis de precios'!#REF!</definedName>
    <definedName name="PUCOLUMNAS_C10">'[22]análisis de precios'!#REF!</definedName>
    <definedName name="PUCOLUMNAS_C11">'[22]análisis de precios'!#REF!</definedName>
    <definedName name="PUCOLUMNAS_C12">'[22]análisis de precios'!#REF!</definedName>
    <definedName name="PUCOLUMNAS_C2">#REF!</definedName>
    <definedName name="PUCOLUMNAS_C2_2">#N/A</definedName>
    <definedName name="PUCOLUMNAS_C3">#REF!</definedName>
    <definedName name="PUCOLUMNAS_C3_2">#N/A</definedName>
    <definedName name="PUCOLUMNAS_C4">#REF!</definedName>
    <definedName name="PUCOLUMNAS_C4_2">#N/A</definedName>
    <definedName name="PUCOLUMNAS_C9">'[22]análisis de precios'!#REF!</definedName>
    <definedName name="PUCOLUMNAS_CC">#REF!</definedName>
    <definedName name="PUCOLUMNAS_CC_2">#N/A</definedName>
    <definedName name="PUCOLUMNAS_CC1">#REF!</definedName>
    <definedName name="PUCOLUMNAS_CC1_2">#N/A</definedName>
    <definedName name="PUCOLUMNASASCENSOR">#REF!</definedName>
    <definedName name="PUCOLUMNASASCENSOR_2">#N/A</definedName>
    <definedName name="PUCONTEN">'[22]análisis de precios'!#REF!</definedName>
    <definedName name="PUDINTEL_10X20">#REF!</definedName>
    <definedName name="PUDINTEL_10X20_2">#N/A</definedName>
    <definedName name="PUDINTEL_15X40">#REF!</definedName>
    <definedName name="PUDINTEL_15X40_2">#N/A</definedName>
    <definedName name="PUDINTEL_20X40">#REF!</definedName>
    <definedName name="PUDINTEL_20X40_2">#N/A</definedName>
    <definedName name="PUEPVC">#REF!</definedName>
    <definedName name="Puerta_Corred._Alum__Anod._Bce._Vid._Mart._Nor.">[22]insumos!#REF!</definedName>
    <definedName name="Puerta_Corred._Alum__Anod._Bce._Vid._Transp.">[22]insumos!#REF!</definedName>
    <definedName name="Puerta_Corred._Alum__Anod._Nor._Vid._Bce._Liso">[22]insumos!#REF!</definedName>
    <definedName name="Puerta_Corred._Alum__Anod._Nor._Vid._Bce._Mart.">[22]insumos!#REF!</definedName>
    <definedName name="Puerta_Corred._Alum__Anod._Nor._Vid._Transp.">[22]insumos!#REF!</definedName>
    <definedName name="Puerta_corrediza___BCE._VID._TRANSP.">[22]insumos!#REF!</definedName>
    <definedName name="Puerta_corrediza___BCE._VID._TRANSP._LISO">[22]insumos!#REF!</definedName>
    <definedName name="Puerta_de_Pino_Apanelada">[22]insumos!#REF!</definedName>
    <definedName name="Puerta_Pino_Americano_Tratado">[22]insumos!#REF!</definedName>
    <definedName name="PUERTACA">#REF!</definedName>
    <definedName name="PUERTACAESP">#REF!</definedName>
    <definedName name="PUERTACAFRAN">#REF!</definedName>
    <definedName name="PUERTAPERF1X1YMALLA1CONTRA">#REF!</definedName>
    <definedName name="PUERTAPI">#REF!</definedName>
    <definedName name="PUERTAPI802102PAN">#REF!</definedName>
    <definedName name="PUERTAPI8021046PAN">#REF!</definedName>
    <definedName name="PUERTAPLE86210CRIS">#REF!</definedName>
    <definedName name="PUERTAPLY">#REF!</definedName>
    <definedName name="PUERTAS">#REF!</definedName>
    <definedName name="Puertas_de_Pino_T_Francesa">[22]insumos!#REF!</definedName>
    <definedName name="Puertas_de_Plywood">[22]insumos!#REF!</definedName>
    <definedName name="Puertas_de_Plywood_3_16">[22]insumos!#REF!</definedName>
    <definedName name="Puertas_Pino_Apanelada">[22]insumos!#REF!</definedName>
    <definedName name="PUFINOTECHOINCLINADO">#REF!</definedName>
    <definedName name="PUFINOTECHOINCLINADO_2">#N/A</definedName>
    <definedName name="PUFINOTECHOPLANO">#REF!</definedName>
    <definedName name="PUFINOTECHOPLANO_2">#N/A</definedName>
    <definedName name="PUGOTEROSCOLGANTES">#REF!</definedName>
    <definedName name="PUGOTEROSCOLGANTES_2">#N/A</definedName>
    <definedName name="PUHORMIGON_1_2_4">#REF!</definedName>
    <definedName name="PUHORMIGON_1_2_4_2">#N/A</definedName>
    <definedName name="PUHORMIGON1_3_5">#REF!</definedName>
    <definedName name="PUHORMIGON1_3_5_2">#N/A</definedName>
    <definedName name="puhormigon280">#REF!</definedName>
    <definedName name="PUHORMIGONCICLOPEO">#REF!</definedName>
    <definedName name="PUHORMIGONCICLOPEO_2">#N/A</definedName>
    <definedName name="PUHORMIGONSIMPLE210">#REF!</definedName>
    <definedName name="PUHORMIGONSIMPLE210_2">#N/A</definedName>
    <definedName name="puinyeccion">#REF!</definedName>
    <definedName name="PULESC">#REF!</definedName>
    <definedName name="pulgm">#REF!</definedName>
    <definedName name="Pulido_y_Brillado_de_Piso">[22]insumos!#REF!</definedName>
    <definedName name="PULISTELOS1_2BAÑOS">#REF!</definedName>
    <definedName name="PULISTELOS1_2BAÑOS_2">#N/A</definedName>
    <definedName name="PULISTELOSBAÑOS">#REF!</definedName>
    <definedName name="PULISTELOSBAÑOS_2">#N/A</definedName>
    <definedName name="PULMES">#REF!</definedName>
    <definedName name="PULOSA">#REF!</definedName>
    <definedName name="PULOSA_2">#N/A</definedName>
    <definedName name="pulosaaproche">#REF!</definedName>
    <definedName name="pulosacalzada">#REF!</definedName>
    <definedName name="PULREPPVIEJO">#REF!</definedName>
    <definedName name="PULSUPER">#REF!</definedName>
    <definedName name="PULYCRISTAL">#REF!</definedName>
    <definedName name="PULYSAL">#REF!</definedName>
    <definedName name="PUMADERA">#REF!</definedName>
    <definedName name="PUMEZCLACALARENAPISOS">#REF!</definedName>
    <definedName name="PUMEZCLACALARENAPISOS_2">#N/A</definedName>
    <definedName name="PUMORTERO1_1">'[22]análisis de precios'!#REF!</definedName>
    <definedName name="PUMORTERO1_10COLOCARPISOS">#REF!</definedName>
    <definedName name="PUMORTERO1_10COLOCARPISOS_2">#N/A</definedName>
    <definedName name="PUMORTERO1_2">#REF!</definedName>
    <definedName name="PUMORTERO1_2_2">#N/A</definedName>
    <definedName name="PUMORTERO1_3">#REF!</definedName>
    <definedName name="PUMORTERO1_3_2">#N/A</definedName>
    <definedName name="PUMORTERO1_4PARAPAÑETE">#REF!</definedName>
    <definedName name="PUMORTERO1_4PARAPAÑETE_2">#N/A</definedName>
    <definedName name="PUMORTERO1_5DE1_3">#REF!</definedName>
    <definedName name="PUMORTERO1_5DE1_3_2">#N/A</definedName>
    <definedName name="PUMURO_M1">#REF!</definedName>
    <definedName name="PUMURO_M1_2">#N/A</definedName>
    <definedName name="PUMURO_M2">#REF!</definedName>
    <definedName name="PUMURO_M2_2">#N/A</definedName>
    <definedName name="punewjersey">#REF!</definedName>
    <definedName name="PUPAÑETEMAESTREADOEXTERIOR">#REF!</definedName>
    <definedName name="PUPAÑETEMAESTREADOEXTERIOR_2">#N/A</definedName>
    <definedName name="PUPAÑETEMAESTREADOINTERIOR">#REF!</definedName>
    <definedName name="PUPAÑETEMAESTREADOINTERIOR_2">#N/A</definedName>
    <definedName name="PUPAÑETEPULIDO">#REF!</definedName>
    <definedName name="PUPAÑETEPULIDO_2">#N/A</definedName>
    <definedName name="PUPAÑETETECHO">'[22]análisis de precios'!#REF!</definedName>
    <definedName name="PUPINTURAACRILICAEXTERIOR">'[22]análisis de precios'!#REF!</definedName>
    <definedName name="PUPINTURAACRILICAINTERIOR">'[22]análisis de precios'!#REF!</definedName>
    <definedName name="PUPINTURACAL">'[22]análisis de precios'!#REF!</definedName>
    <definedName name="PUPINTURAMANTENIMIENTO">'[22]análisis de precios'!#REF!</definedName>
    <definedName name="PUPISOCERAMICA_33X33">#REF!</definedName>
    <definedName name="PUPISOCERAMICA_33X33_2">#N/A</definedName>
    <definedName name="PUPISOCERAMICACRIOLLA20X20">'[22]análisis de precios'!#REF!</definedName>
    <definedName name="PUPISOGRANITO_40X40">#REF!</definedName>
    <definedName name="PUPISOGRANITO_40X40_2">#N/A</definedName>
    <definedName name="PURAMPAESCALERA">#REF!</definedName>
    <definedName name="PURAMPAESCALERA_2">#N/A</definedName>
    <definedName name="PUREPLANTEO">#REF!</definedName>
    <definedName name="PUREPLANTEO_2">#N/A</definedName>
    <definedName name="PUSEPTICO">'[22]análisis de precios'!#REF!</definedName>
    <definedName name="putabletas">#REF!</definedName>
    <definedName name="PUTRAMPADEGRASA">#REF!</definedName>
    <definedName name="PUTRAMPADEGRASA_2">#N/A</definedName>
    <definedName name="PUVIGA">'[22]análisis de precios'!#REF!</definedName>
    <definedName name="puvigastransversales">#REF!</definedName>
    <definedName name="PUZABALETAPISO">#REF!</definedName>
    <definedName name="PUZABALETAPISO_2">#N/A</definedName>
    <definedName name="PUZABALETAS">#REF!</definedName>
    <definedName name="PUZABALETAS_2">#N/A</definedName>
    <definedName name="PUZAPATACOLUMNAS_C1">#REF!</definedName>
    <definedName name="PUZAPATACOLUMNAS_C1_2">#N/A</definedName>
    <definedName name="PUZAPATACOLUMNAS_C2">#REF!</definedName>
    <definedName name="PUZAPATACOLUMNAS_C2_2">#N/A</definedName>
    <definedName name="PUZAPATACOLUMNAS_C3">#REF!</definedName>
    <definedName name="PUZAPATACOLUMNAS_C3_2">#N/A</definedName>
    <definedName name="PUZAPATACOLUMNAS_C4">#REF!</definedName>
    <definedName name="PUZAPATACOLUMNAS_C4_2">#N/A</definedName>
    <definedName name="PUZAPATACOLUMNAS_CC">#REF!</definedName>
    <definedName name="PUZAPATACOLUMNAS_CC_2">#N/A</definedName>
    <definedName name="PUZAPATACOLUMNAS_CT">#REF!</definedName>
    <definedName name="PUZAPATACOLUMNAS_CT_2">#N/A</definedName>
    <definedName name="PUZAPATACOMBINADA_C1_C12">'[22]análisis de precios'!#REF!</definedName>
    <definedName name="PUZAPATACOMBINADA_C1_C4">'[22]análisis de precios'!#REF!</definedName>
    <definedName name="PUZAPATAMURO4">#REF!</definedName>
    <definedName name="PUZAPATAMURO4_2">#N/A</definedName>
    <definedName name="PUZAPATAMURO6">#REF!</definedName>
    <definedName name="PUZAPATAMURO6_2">#N/A</definedName>
    <definedName name="PUZAPATAMURO8">#REF!</definedName>
    <definedName name="PUZAPATAMURO8_2">#N/A</definedName>
    <definedName name="PUZOCALOCERAMICACRIOLLADE20">'[22]análisis de precios'!#REF!</definedName>
    <definedName name="PUZOCALOCERAMICACRIOLLADE33">#REF!</definedName>
    <definedName name="PUZOCALOCERAMICACRIOLLADE33_2">#N/A</definedName>
    <definedName name="PUZOCALOSGRANITO_7X40">#REF!</definedName>
    <definedName name="PUZOCALOSGRANITO_7X40_2">#N/A</definedName>
    <definedName name="PVALVCIST1">#REF!</definedName>
    <definedName name="PVALVCIST12">#REF!</definedName>
    <definedName name="PVALVCIST34">#REF!</definedName>
    <definedName name="PVALVSEG34">#REF!</definedName>
    <definedName name="PVARTIE586">#REF!</definedName>
    <definedName name="PVCC1">'[17]analisis detallado'!#REF!</definedName>
    <definedName name="PVCC1_1_2">'[17]analisis detallado'!#REF!</definedName>
    <definedName name="PVCC1_1_4">'[17]analisis detallado'!#REF!</definedName>
    <definedName name="PVCC1_2">'[17]analisis detallado'!#REF!</definedName>
    <definedName name="PVCC2">'[17]analisis detallado'!#REF!</definedName>
    <definedName name="PVCC2_1_2">'[17]analisis detallado'!#REF!</definedName>
    <definedName name="PVCC3">'[17]analisis detallado'!#REF!</definedName>
    <definedName name="PVCC3_4">'[17]analisis detallado'!#REF!</definedName>
    <definedName name="PVCC4">'[17]analisis detallado'!#REF!</definedName>
    <definedName name="PVENTAABCO">#REF!</definedName>
    <definedName name="PVENTAABRONCE">#REF!</definedName>
    <definedName name="PVENTAAVIDRIOB">#REF!</definedName>
    <definedName name="PVENTBBVIDRIO">#REF!</definedName>
    <definedName name="PVENTBBVIDRIOB">#REF!</definedName>
    <definedName name="PVENTBCO">#REF!</definedName>
    <definedName name="PVENTSALAAMALUNATVC">#REF!</definedName>
    <definedName name="PVIB3030CRE">#REF!</definedName>
    <definedName name="PVIB3030GRI">#REF!</definedName>
    <definedName name="PVIB3030VER">#REF!</definedName>
    <definedName name="PVIBRAZO30X30BLANCO">#REF!</definedName>
    <definedName name="PVIBRAZO30X30COLOR">#REF!</definedName>
    <definedName name="PVIBRAZO30X30GRIS">#REF!</definedName>
    <definedName name="PVIBRAZO30X30VERDE">#REF!</definedName>
    <definedName name="PVIBRAZO40X40BLANCO">#REF!</definedName>
    <definedName name="PVIBRAZO40X40COLOR">#REF!</definedName>
    <definedName name="PVIBRAZO40X40GRIS">#REF!</definedName>
    <definedName name="PVIBRAZO40X40VERDE">#REF!</definedName>
    <definedName name="PVIBRORUSTICO30X30BLANCO">#REF!</definedName>
    <definedName name="PVIBRORUSTICO30X30COLOR">#REF!</definedName>
    <definedName name="PVIBRORUSTICO30X30GRIS">#REF!</definedName>
    <definedName name="PVIBRORUSTICO30X30ROJOVIVO">#REF!</definedName>
    <definedName name="PVIBRORUSTICO30X30VERDE">#REF!</definedName>
    <definedName name="PVOBRORUSTICO30X30CREMA">#REF!</definedName>
    <definedName name="PWINCHE2000K">[20]Ins!$E$592</definedName>
    <definedName name="PZ">#REF!</definedName>
    <definedName name="PZGRANITO30BCO">#REF!</definedName>
    <definedName name="PZGRANITO30GRIS">#REF!</definedName>
    <definedName name="PZGRANITO40BCO">#REF!</definedName>
    <definedName name="PZGRANITOBOTICELLI40BCO">#REF!</definedName>
    <definedName name="PZGRANITOBOTICELLI40COL">#REF!</definedName>
    <definedName name="PZGRANITOPERROY40">#REF!</definedName>
    <definedName name="PZMOSAICO25ROJ">#REF!</definedName>
    <definedName name="PZOCALOBARRO10X3">#REF!</definedName>
    <definedName name="PZOCESC12COL">#REF!</definedName>
    <definedName name="PZOCESC23BCO">#REF!</definedName>
    <definedName name="PZOCESC23COL">#REF!</definedName>
    <definedName name="PZOCESC23GRAVGRIS">#REF!</definedName>
    <definedName name="PZOCESC23GRAVSUPERBCO">#REF!</definedName>
    <definedName name="PZOCESC23GRIS">#REF!</definedName>
    <definedName name="PZOCESC4BCO">#REF!</definedName>
    <definedName name="PZOCESC4GRIS">#REF!</definedName>
    <definedName name="PZOCESCBOTIBCO">#REF!</definedName>
    <definedName name="PZOCESCBOTICOL">#REF!</definedName>
    <definedName name="PZOCESCPROYAL">#REF!</definedName>
    <definedName name="PZOCESCSUPERBCO">#REF!</definedName>
    <definedName name="PZOCESCSUPERCOL">#REF!</definedName>
    <definedName name="PZOCESCVIBCOL">#REF!</definedName>
    <definedName name="PZOCESCVIBGRIS">#REF!</definedName>
    <definedName name="Q">'[4]4.01 4.02 block 6"'!#REF!</definedName>
    <definedName name="QUIEBRASOLESVERTCONTRA">#REF!</definedName>
    <definedName name="R_">[18]presup.!#REF!</definedName>
    <definedName name="rabos">hoja1</definedName>
    <definedName name="rastra">'[19]listado equipos a utilizar'!#REF!</definedName>
    <definedName name="rastrapuas">'[19]listado equipos a utilizar'!#REF!</definedName>
    <definedName name="RE">[10]a!#REF!</definedName>
    <definedName name="REDBUSHG112X1">#REF!</definedName>
    <definedName name="REDBUSHG12X38">#REF!</definedName>
    <definedName name="REDBUSHG1X34">#REF!</definedName>
    <definedName name="REDBUSHG212X1">#REF!</definedName>
    <definedName name="REDBUSHG2X1">#REF!</definedName>
    <definedName name="REDBUSHG2X34">#REF!</definedName>
    <definedName name="REDBUSHG34X12">#REF!</definedName>
    <definedName name="REDBUSHG3X212">#REF!</definedName>
    <definedName name="REDCOPAHG12X38">#REF!</definedName>
    <definedName name="REDCOPAHG1X34">#REF!</definedName>
    <definedName name="REDCOPAHG212X1">#REF!</definedName>
    <definedName name="REDCOPAHG2X112">#REF!</definedName>
    <definedName name="REDCOPAHG2X34">#REF!</definedName>
    <definedName name="REDCOPAHG34X12">#REF!</definedName>
    <definedName name="REDCPVC1X34">#REF!</definedName>
    <definedName name="REDCPVC34X12">#REF!</definedName>
    <definedName name="REDPVCDREN3X112">#REF!</definedName>
    <definedName name="REDPVCDREN3X2">#REF!</definedName>
    <definedName name="REDPVCDREN4X2">#REF!</definedName>
    <definedName name="REDPVCDREN4X3">#REF!</definedName>
    <definedName name="REDPVCDREN6X4">#REF!</definedName>
    <definedName name="REDPVCPRES112X1">#REF!</definedName>
    <definedName name="REDPVCPRES1X34">#REF!</definedName>
    <definedName name="REDPVCPRES2X1">#REF!</definedName>
    <definedName name="REDPVCPRES34X12">#REF!</definedName>
    <definedName name="REDPVCPRES4X2">#REF!</definedName>
    <definedName name="REDPVCPRES4X3">#REF!</definedName>
    <definedName name="reducdrenaje1x112pvc">[8]insumo!#REF!</definedName>
    <definedName name="reducdrenaje1x12pvc">[8]insumo!#REF!</definedName>
    <definedName name="reducdrenaje1x34pvc">[8]insumo!#REF!</definedName>
    <definedName name="reducdrenaje2x1pvc">[8]insumo!#REF!</definedName>
    <definedName name="Reembolsos">#REF!</definedName>
    <definedName name="reesti">#REF!</definedName>
    <definedName name="reestii">#REF!</definedName>
    <definedName name="reestiii">#REF!</definedName>
    <definedName name="reestiiii">#REF!</definedName>
    <definedName name="REG10104CRIOLLO">#REF!</definedName>
    <definedName name="REG12124CRIOLLO">#REF!</definedName>
    <definedName name="REG44USA">#REF!</definedName>
    <definedName name="REG55USA">#REF!</definedName>
    <definedName name="REG664CRIOLLO">#REF!</definedName>
    <definedName name="REG884CRIOLLO">#REF!</definedName>
    <definedName name="Regado_y_Compactación_Tosca___A_M">[22]insumos!#REF!</definedName>
    <definedName name="REGILLA">#REF!</definedName>
    <definedName name="REGISTRO">#REF!</definedName>
    <definedName name="registrocaliche">#REF!</definedName>
    <definedName name="registroroca">#REF!</definedName>
    <definedName name="registrotierra">#REF!</definedName>
    <definedName name="REGLA">[20]Ins!$E$819</definedName>
    <definedName name="reglapanete">#REF!</definedName>
    <definedName name="rei">#REF!</definedName>
    <definedName name="reii">#REF!</definedName>
    <definedName name="reiii">#REF!</definedName>
    <definedName name="reiiii">#REF!</definedName>
    <definedName name="REJILLAPISO">[20]Ins!$E$179</definedName>
    <definedName name="REJILLAPISOALUM">#REF!</definedName>
    <definedName name="RELL">#REF!</definedName>
    <definedName name="RELLBAC">#REF!</definedName>
    <definedName name="RELLENOGRANZOTECONTRA">#REF!</definedName>
    <definedName name="RELLTUB">#REF!</definedName>
    <definedName name="REMMPIED">#REF!</definedName>
    <definedName name="Remoción_de_Capa_Vegetal">[22]insumos!#REF!</definedName>
    <definedName name="REMREINSTTRANSFCONTRA">#REF!</definedName>
    <definedName name="RENDACEROS">#REF!</definedName>
    <definedName name="RENDBLOQUES">#REF!</definedName>
    <definedName name="RENDCALES">#REF!</definedName>
    <definedName name="RENDCEMPVCGL">#REF!</definedName>
    <definedName name="RENDCEMPVCK">#REF!</definedName>
    <definedName name="RENDCEMPVCP">#REF!</definedName>
    <definedName name="RENDCLAVOS">#REF!</definedName>
    <definedName name="RENDIMIENTOS">#REF!</definedName>
    <definedName name="RENDIMPERM">#REF!</definedName>
    <definedName name="RENDMATINST">#REF!</definedName>
    <definedName name="RENDPINTURAS">#REF!</definedName>
    <definedName name="RENDPISOS">#REF!</definedName>
    <definedName name="RENDTEFLON">#REF!</definedName>
    <definedName name="RENDTRANSPBLO">#REF!</definedName>
    <definedName name="RENDTRANSPGRAN">#REF!</definedName>
    <definedName name="REPAGUA1CONTRA">#REF!</definedName>
    <definedName name="REPAGUA2CONTRA">#REF!</definedName>
    <definedName name="REPARRASTRE4CONTRA">#REF!</definedName>
    <definedName name="REPARRASTRE6CONTRA">#REF!</definedName>
    <definedName name="REPLANTEOM2">#REF!</definedName>
    <definedName name="RETFRA">#REF!</definedName>
    <definedName name="retui">#REF!</definedName>
    <definedName name="retuii">#REF!</definedName>
    <definedName name="retuiii">#REF!</definedName>
    <definedName name="retuiiii">#REF!</definedName>
    <definedName name="REUBPLANTA400CONTRA">#REF!</definedName>
    <definedName name="REUBSWTRANSF1000CONTRA">#REF!</definedName>
    <definedName name="revescalones1">#REF!</definedName>
    <definedName name="revescalones2">#REF!</definedName>
    <definedName name="revescalones3">#REF!</definedName>
    <definedName name="rftyd">hoja1</definedName>
    <definedName name="RNCARQSA">#REF!</definedName>
    <definedName name="RNCJAGS">#REF!</definedName>
    <definedName name="ROBLEBRA">#REF!</definedName>
    <definedName name="rodillo">'[19]listado equipos a utilizar'!#REF!</definedName>
    <definedName name="rodneu">'[19]listado equipos a utilizar'!#REF!</definedName>
    <definedName name="ROSETA">#REF!</definedName>
    <definedName name="roti">#REF!</definedName>
    <definedName name="rotii">#REF!</definedName>
    <definedName name="rotiii">#REF!</definedName>
    <definedName name="rotiiii">#REF!</definedName>
    <definedName name="RUEDACAJABOLA3">#REF!</definedName>
    <definedName name="RUSTICO">#REF!</definedName>
    <definedName name="rvesti">#REF!</definedName>
    <definedName name="rvestii">#REF!</definedName>
    <definedName name="rvestiii">#REF!</definedName>
    <definedName name="rvestiiii">#REF!</definedName>
    <definedName name="s">[6]a!#REF!</definedName>
    <definedName name="SALARIO">#REF!</definedName>
    <definedName name="salidacalentador">#REF!</definedName>
    <definedName name="SDFSDD">#REF!</definedName>
    <definedName name="sdrffewfww">#REF!</definedName>
    <definedName name="seg">#REF!</definedName>
    <definedName name="Seguetas____Ultra">[22]insumos!#REF!</definedName>
    <definedName name="segundo">#REF!</definedName>
    <definedName name="SEGUROS">#REF!</definedName>
    <definedName name="senai">#REF!</definedName>
    <definedName name="senaii">#REF!</definedName>
    <definedName name="senaiii">#REF!</definedName>
    <definedName name="senaiiii">#REF!</definedName>
    <definedName name="septicoroca">#REF!</definedName>
    <definedName name="Servicios_prestados">#REF!</definedName>
    <definedName name="SIFONFREGPVC">#REF!</definedName>
    <definedName name="SIFONLAVCROM">#REF!</definedName>
    <definedName name="SIFONLAVPVC">#REF!</definedName>
    <definedName name="SIFONPVC112">#REF!</definedName>
    <definedName name="SIFONPVC2">[20]Ins!$E$1053</definedName>
    <definedName name="SIFONPVC3">#REF!</definedName>
    <definedName name="SIFONPVC4">#REF!</definedName>
    <definedName name="SILICONE">#REF!</definedName>
    <definedName name="solap">#REF!</definedName>
    <definedName name="Solicitud_pago">#REF!</definedName>
    <definedName name="solvente">#REF!</definedName>
    <definedName name="suacero2">#REF!</definedName>
    <definedName name="suacero3">#REF!</definedName>
    <definedName name="suacero4">#REF!</definedName>
    <definedName name="suacero5">#REF!</definedName>
    <definedName name="suacero6">#REF!</definedName>
    <definedName name="suarena1">#REF!</definedName>
    <definedName name="suarena2">#REF!</definedName>
    <definedName name="suarena3">#REF!</definedName>
    <definedName name="suarena4">#REF!</definedName>
    <definedName name="suarena5">#REF!</definedName>
    <definedName name="suarena6">#REF!</definedName>
    <definedName name="SUB">#REF!</definedName>
    <definedName name="SUB_2">#N/A</definedName>
    <definedName name="SUB_3">#N/A</definedName>
    <definedName name="Subact1_1">#REF!</definedName>
    <definedName name="Subact1_2">#REF!</definedName>
    <definedName name="Subact1_3">#REF!</definedName>
    <definedName name="Subact2_1">#REF!</definedName>
    <definedName name="Subact2_2">#REF!</definedName>
    <definedName name="Subact2_3">#REF!</definedName>
    <definedName name="Subact3_1">#REF!</definedName>
    <definedName name="Subact3_2">#REF!</definedName>
    <definedName name="Subact3_3">#REF!</definedName>
    <definedName name="SUBAREMES01">#REF!</definedName>
    <definedName name="SUBAREPOL02">#REF!</definedName>
    <definedName name="SUBAREPOL03">#REF!</definedName>
    <definedName name="SUBAREPOL04">#REF!</definedName>
    <definedName name="SUBAREPOL05">#REF!</definedName>
    <definedName name="SUBAREPOL06">#REF!</definedName>
    <definedName name="SUBBASE">#REF!</definedName>
    <definedName name="SUBBLO10MES02">#REF!</definedName>
    <definedName name="SUBBLO10MES03">#REF!</definedName>
    <definedName name="SUBBLO10MES04">#REF!</definedName>
    <definedName name="SUBBLO10MES05">#REF!</definedName>
    <definedName name="SUBBLO10MES06">#REF!</definedName>
    <definedName name="SUBBLO10POL02">#REF!</definedName>
    <definedName name="SUBBLO10POL03">#REF!</definedName>
    <definedName name="SUBBLO10POL04">#REF!</definedName>
    <definedName name="SUBBLO10POL05">#REF!</definedName>
    <definedName name="SUBBLO10POL06">#REF!</definedName>
    <definedName name="SUBBLO12MES02">#REF!</definedName>
    <definedName name="SUBBLO12MES03">#REF!</definedName>
    <definedName name="SUBBLO12MES04">#REF!</definedName>
    <definedName name="SUBBLO12MES05">#REF!</definedName>
    <definedName name="SUBBLO12MES06">#REF!</definedName>
    <definedName name="SUBBLO12POL02">#REF!</definedName>
    <definedName name="SUBBLO12POL03">#REF!</definedName>
    <definedName name="SUBBLO12POL04">#REF!</definedName>
    <definedName name="SUBBLO12POL05">#REF!</definedName>
    <definedName name="SUBBLO12POL06">#REF!</definedName>
    <definedName name="SUBBLO4MES02">#REF!</definedName>
    <definedName name="SUBBLO4MES03">#REF!</definedName>
    <definedName name="SUBBLO4MES04">#REF!</definedName>
    <definedName name="SUBBLO4MES05">#REF!</definedName>
    <definedName name="SUBBLO4MES06">#REF!</definedName>
    <definedName name="SUBBLO4POL02">#REF!</definedName>
    <definedName name="SUBBLO4POL03">#REF!</definedName>
    <definedName name="SUBBLO4POL04">#REF!</definedName>
    <definedName name="SUBBLO4POL05">#REF!</definedName>
    <definedName name="SUBBLO4POL06">#REF!</definedName>
    <definedName name="SUBBLO6MES02">#REF!</definedName>
    <definedName name="SUBBLO6MES03">#REF!</definedName>
    <definedName name="SUBBLO6MES04">#REF!</definedName>
    <definedName name="SUBBLO6MES05">#REF!</definedName>
    <definedName name="SUBBLO6MES06">#REF!</definedName>
    <definedName name="SUBBLO6POL02">#REF!</definedName>
    <definedName name="SUBBLO6POL03">#REF!</definedName>
    <definedName name="SUBBLO6POL04">#REF!</definedName>
    <definedName name="SUBBLO6POL05">#REF!</definedName>
    <definedName name="SUBBLO6POL06">#REF!</definedName>
    <definedName name="SUBBLO8MES02">#REF!</definedName>
    <definedName name="SUBBLO8MES03">#REF!</definedName>
    <definedName name="SUBBLO8MES04">#REF!</definedName>
    <definedName name="SUBBLO8MES05">#REF!</definedName>
    <definedName name="SUBBLO8MES06">#REF!</definedName>
    <definedName name="SUBBLO8POL02">#REF!</definedName>
    <definedName name="SUBBLO8POL03">#REF!</definedName>
    <definedName name="SUBBLO8POL04">#REF!</definedName>
    <definedName name="SUBBLO8POL05">#REF!</definedName>
    <definedName name="SUBBLO8POL06">#REF!</definedName>
    <definedName name="SUBFDAPOL02">#REF!</definedName>
    <definedName name="SUBFDAPOL03">#REF!</definedName>
    <definedName name="SUBFDAPOL04">#REF!</definedName>
    <definedName name="SUBFDAPOL05">#REF!</definedName>
    <definedName name="SUBFDAPOL06">#REF!</definedName>
    <definedName name="SUBGRAMES01">#REF!</definedName>
    <definedName name="SUBGRAPOL02">#REF!</definedName>
    <definedName name="SUBGRAPOL03">#REF!</definedName>
    <definedName name="SUBGRAPOL04">#REF!</definedName>
    <definedName name="SUBGRAPOL05">#REF!</definedName>
    <definedName name="SUBGRAPOL06">#REF!</definedName>
    <definedName name="Subida__Bajada_y_Transporte_Cemento">#REF!</definedName>
    <definedName name="Subida__Bajada_y_Transporte_Cemento_2">#N/A</definedName>
    <definedName name="Subida__Bajada_y_Transporte_Cemento_3">#N/A</definedName>
    <definedName name="subidacementocalderretido">'[8]mano de obra'!#REF!</definedName>
    <definedName name="subidahormigon140al2n">'[8]mano de obra'!#REF!</definedName>
    <definedName name="subidamezcla1.15.5al2n">'[8]mano de obra'!#REF!</definedName>
    <definedName name="subidamezcla1.3al2n">'[8]mano de obra'!#REF!</definedName>
    <definedName name="sublock62">#REF!</definedName>
    <definedName name="sublock63">#REF!</definedName>
    <definedName name="sublock64">#REF!</definedName>
    <definedName name="sublock65">#REF!</definedName>
    <definedName name="sublock66">#REF!</definedName>
    <definedName name="sublock82">#REF!</definedName>
    <definedName name="sublock83">#REF!</definedName>
    <definedName name="sublock84">#REF!</definedName>
    <definedName name="sublock85">#REF!</definedName>
    <definedName name="sublock86">#REF!</definedName>
    <definedName name="subtotal">#REF!</definedName>
    <definedName name="subtotal_2">"$#REF!.$H$59"</definedName>
    <definedName name="subtotal_3">"$#REF!.$H$59"</definedName>
    <definedName name="SUBTOTAL1">#REF!</definedName>
    <definedName name="SUBTOTAL1_2">"$#REF!.$H$52"</definedName>
    <definedName name="SUBTOTAL1_3">"$#REF!.$H$52"</definedName>
    <definedName name="SUBTOTALA">#REF!</definedName>
    <definedName name="SUBTOTALA_2">"$#REF!.$M$53"</definedName>
    <definedName name="SUBTOTALA_3">"$#REF!.$M$53"</definedName>
    <definedName name="SUBTOTALGASTOSGENERALES">#REF!</definedName>
    <definedName name="SUBTOTALGASTOSGENERALES_2">"$#REF!.$H$67"</definedName>
    <definedName name="SUBTOTALGASTOSGENERALES_3">"$#REF!.$H$67"</definedName>
    <definedName name="SUBTOTALGASTOSGENERALES1">#REF!</definedName>
    <definedName name="SUBTOTALGASTOSGENERALES1_2">"$#REF!.$H$59"</definedName>
    <definedName name="SUBTOTALGASTOSGENERALES1_3">"$#REF!.$H$59"</definedName>
    <definedName name="subtotalgeneral">#REF!</definedName>
    <definedName name="SUBTOTALPRESU">#REF!</definedName>
    <definedName name="SUBTOTALPRESU_2">"$#REF!.$F$52"</definedName>
    <definedName name="SUBTOTALPRESU_3">"$#REF!.$F$52"</definedName>
    <definedName name="sucemento2">#REF!</definedName>
    <definedName name="sucemento3">#REF!</definedName>
    <definedName name="sucemento4">#REF!</definedName>
    <definedName name="sucemento5">#REF!</definedName>
    <definedName name="sucemento6">#REF!</definedName>
    <definedName name="Sucursal">#REF!</definedName>
    <definedName name="SUELDO">#REF!</definedName>
    <definedName name="SUELDO_2">"$#REF!.$#REF!$#REF!"</definedName>
    <definedName name="SUELDO_3">"$#REF!.$#REF!$#REF!"</definedName>
    <definedName name="sugrava2">#REF!</definedName>
    <definedName name="sugrava3">#REF!</definedName>
    <definedName name="sugrava4">#REF!</definedName>
    <definedName name="sugrava5">#REF!</definedName>
    <definedName name="sugrava6">#REF!</definedName>
    <definedName name="Suministro_y_Regado_de_Tierra_Negra">[22]insumos!#REF!</definedName>
    <definedName name="SUMINISTROS">#REF!</definedName>
    <definedName name="t">todas las hojas !$A$1:$G$3</definedName>
    <definedName name="TABIQUESBAÑOSM2CONTRA">#REF!</definedName>
    <definedName name="tablestacas">#REF!</definedName>
    <definedName name="TABLETAS">#REF!</definedName>
    <definedName name="TABLETAS_2">#N/A</definedName>
    <definedName name="TABLETAS_3">#N/A</definedName>
    <definedName name="TANQUEAGUA">#REF!</definedName>
    <definedName name="TAPACISALUM2727">#REF!</definedName>
    <definedName name="TAPAINODNAT">#REF!</definedName>
    <definedName name="TAPE">#REF!</definedName>
    <definedName name="TAPE23">#REF!</definedName>
    <definedName name="TAPONHHG1">#REF!</definedName>
    <definedName name="TAPONHHG112">#REF!</definedName>
    <definedName name="TAPONHHG12">#REF!</definedName>
    <definedName name="TAPONHHG2">#REF!</definedName>
    <definedName name="TAPONHHG2112">#REF!</definedName>
    <definedName name="TAPONHHG3">#REF!</definedName>
    <definedName name="TAPONHHG34">#REF!</definedName>
    <definedName name="TAPONHHG4">#REF!</definedName>
    <definedName name="TAPONMHG1">#REF!</definedName>
    <definedName name="TAPONMHG112">#REF!</definedName>
    <definedName name="TAPONMHG12">#REF!</definedName>
    <definedName name="TAPONMHG2">#REF!</definedName>
    <definedName name="TAPONMHG212">#REF!</definedName>
    <definedName name="TAPONMHG3">#REF!</definedName>
    <definedName name="TAPONMHG34">#REF!</definedName>
    <definedName name="TAPONMHG4">#REF!</definedName>
    <definedName name="TAPONREG2">#REF!</definedName>
    <definedName name="TAPONREG3">#REF!</definedName>
    <definedName name="TAPONREG4">#REF!</definedName>
    <definedName name="TARUGO">#REF!</definedName>
    <definedName name="tasa">#REF!</definedName>
    <definedName name="tblock4">#REF!</definedName>
    <definedName name="tblock6">#REF!</definedName>
    <definedName name="tblock8">#REF!</definedName>
    <definedName name="TC">[20]M.O.!$C$14</definedName>
    <definedName name="TC1_">'[17]analisis detallado'!#REF!</definedName>
    <definedName name="TC1_1_2_">'[17]analisis detallado'!#REF!</definedName>
    <definedName name="TC1_1_4_">'[17]analisis detallado'!#REF!</definedName>
    <definedName name="TC1_2_">'[17]analisis detallado'!#REF!</definedName>
    <definedName name="TC2_">'[17]analisis detallado'!#REF!</definedName>
    <definedName name="TC2_1_2_">'[17]analisis detallado'!#REF!</definedName>
    <definedName name="TC3_">'[17]analisis detallado'!#REF!</definedName>
    <definedName name="TC3_4_">'[17]analisis detallado'!#REF!</definedName>
    <definedName name="TC4_">'[17]analisis detallado'!#REF!</definedName>
    <definedName name="TD1_1_2_">'[17]analisis detallado'!#REF!</definedName>
    <definedName name="TD10_">'[17]analisis detallado'!#REF!</definedName>
    <definedName name="TD2_">'[17]analisis detallado'!#REF!</definedName>
    <definedName name="TD3_">'[17]analisis detallado'!#REF!</definedName>
    <definedName name="TD4_">'[17]analisis detallado'!#REF!</definedName>
    <definedName name="TD6_">'[17]analisis detallado'!#REF!</definedName>
    <definedName name="TD8_">'[17]analisis detallado'!#REF!</definedName>
    <definedName name="TEECPVC12">#REF!</definedName>
    <definedName name="TEECPVC34">#REF!</definedName>
    <definedName name="TEEHG1">#REF!</definedName>
    <definedName name="TEEHG112">#REF!</definedName>
    <definedName name="TEEHG12">[20]Ins!$E$1003</definedName>
    <definedName name="TEEHG125">#REF!</definedName>
    <definedName name="TEEHG2">#REF!</definedName>
    <definedName name="TEEHG212">#REF!</definedName>
    <definedName name="TEEHG3">#REF!</definedName>
    <definedName name="TEEHG34">#REF!</definedName>
    <definedName name="TEEHG4">#REF!</definedName>
    <definedName name="TEEPVCDREN2X2">#REF!</definedName>
    <definedName name="TEEPVCDREN3X2">#REF!</definedName>
    <definedName name="TEEPVCDREN3X3">#REF!</definedName>
    <definedName name="TEEPVCDREN4X2">#REF!</definedName>
    <definedName name="TEEPVCDREN4X3">#REF!</definedName>
    <definedName name="TEEPVCDREN4X4">#REF!</definedName>
    <definedName name="TEEPVCDREN6X3">#REF!</definedName>
    <definedName name="TEEPVCDREN6X4">#REF!</definedName>
    <definedName name="TEEPVCDREN6X6">#REF!</definedName>
    <definedName name="TEEPVCPRES1">#REF!</definedName>
    <definedName name="TEEPVCPRES112">#REF!</definedName>
    <definedName name="TEEPVCPRES12">#REF!</definedName>
    <definedName name="TEEPVCPRES2">#REF!</definedName>
    <definedName name="TEEPVCPRES3">#REF!</definedName>
    <definedName name="TEEPVCPRES34">#REF!</definedName>
    <definedName name="TEEPVCPRES4">#REF!</definedName>
    <definedName name="TEEPVCPRES6">#REF!</definedName>
    <definedName name="TEFLON">[20]Ins!$E$986</definedName>
    <definedName name="teja16">#REF!</definedName>
    <definedName name="teja18">#REF!</definedName>
    <definedName name="TEJAASFINST">#REF!</definedName>
    <definedName name="tejatipos">#REF!</definedName>
    <definedName name="TELFORD">#REF!</definedName>
    <definedName name="TELJAGS">#REF!</definedName>
    <definedName name="tercero">#REF!</definedName>
    <definedName name="tetuii">#REF!</definedName>
    <definedName name="THINNER">#REF!</definedName>
    <definedName name="tie">#REF!</definedName>
    <definedName name="timbrecorriente">#REF!</definedName>
    <definedName name="TINACOS">#REF!</definedName>
    <definedName name="Tipo_no_cuenta">#REF!</definedName>
    <definedName name="titular_cuenta">#REF!</definedName>
    <definedName name="_xlnm.Print_Titles" localSheetId="0">'INAPA CCC C0 2021 0033 PREST'!$1:$10</definedName>
    <definedName name="_xlnm.Print_Titles">#N/A</definedName>
    <definedName name="tiza">#REF!</definedName>
    <definedName name="TNC">'[43]MANO DE OBRA GENERAL'!$E$20</definedName>
    <definedName name="TO">[6]a!#REF!</definedName>
    <definedName name="Tolas">#REF!</definedName>
    <definedName name="Tolas_2">"$#REF!.$B$13"</definedName>
    <definedName name="Tolas_3">"$#REF!.$B$13"</definedName>
    <definedName name="tomacorrientedoble110">#REF!</definedName>
    <definedName name="tomacorrientesencillo220">#REF!</definedName>
    <definedName name="Tope_de_Marmolite_C_Normal">[22]insumos!#REF!</definedName>
    <definedName name="TOPEMARMOLITE">#REF!</definedName>
    <definedName name="TOPOGRAFIA">#REF!</definedName>
    <definedName name="TOPOGRAFIA_2">#N/A</definedName>
    <definedName name="TOPOGRAFIA_3">#N/A</definedName>
    <definedName name="TORN3X38">#REF!</definedName>
    <definedName name="TORNILLO">#REF!</definedName>
    <definedName name="TORNILLOS">#REF!</definedName>
    <definedName name="TORNILLOS_2">"$#REF!.$B$#REF!"</definedName>
    <definedName name="TORNILLOS_3">"$#REF!.$B$#REF!"</definedName>
    <definedName name="Tornillos_5_x3_8">#REF!</definedName>
    <definedName name="Tornillos_5_x3_8_2">#N/A</definedName>
    <definedName name="Tornillos_5_x3_8_3">#N/A</definedName>
    <definedName name="TORNILLOSFIJARARAN">#REF!</definedName>
    <definedName name="Tosca">[22]insumos!#REF!</definedName>
    <definedName name="tosi">#REF!</definedName>
    <definedName name="tosii">#REF!</definedName>
    <definedName name="tosiii">#REF!</definedName>
    <definedName name="tosiiii">#REF!</definedName>
    <definedName name="totalgeneral">#REF!</definedName>
    <definedName name="totalgeneral_2">"$#REF!.$M$56"</definedName>
    <definedName name="totalgeneral_3">"$#REF!.$M$56"</definedName>
    <definedName name="TP1_">'[17]analisis detallado'!#REF!</definedName>
    <definedName name="TP1_1_2_">'[17]analisis detallado'!#REF!</definedName>
    <definedName name="TP1_2_">'[17]analisis detallado'!#REF!</definedName>
    <definedName name="TP10_">'[17]analisis detallado'!#REF!</definedName>
    <definedName name="TP2_">'[17]analisis detallado'!#REF!</definedName>
    <definedName name="TP3_">'[17]analisis detallado'!#REF!</definedName>
    <definedName name="TP3_4_">'[17]analisis detallado'!#REF!</definedName>
    <definedName name="TP4_">'[17]analisis detallado'!#REF!</definedName>
    <definedName name="TP6_">'[17]analisis detallado'!#REF!</definedName>
    <definedName name="TP8_">'[17]analisis detallado'!#REF!</definedName>
    <definedName name="TPC3_4_">'[17]analisis detallado'!#REF!</definedName>
    <definedName name="TRACTORD">[30]EQUIPOS!$D$14</definedName>
    <definedName name="tractorm">'[19]listado equipos a utilizar'!#REF!</definedName>
    <definedName name="trampagrasacal">#REF!</definedName>
    <definedName name="trampagrasaro">#REF!</definedName>
    <definedName name="trampagrasatie">#REF!</definedName>
    <definedName name="TRANINSTVENTYPTA">#REF!</definedName>
    <definedName name="TRANSF750KVACONTRA">#REF!</definedName>
    <definedName name="TRANSMINBARRO">#REF!</definedName>
    <definedName name="transpasf">'[19]listado equipos a utilizar'!#REF!</definedName>
    <definedName name="transportebalaustre">#REF!</definedName>
    <definedName name="transporteja">#REF!</definedName>
    <definedName name="TRANSPTINA">#REF!</definedName>
    <definedName name="TRANSTEJA165000">#REF!</definedName>
    <definedName name="TRANSTEJA16INT">#REF!</definedName>
    <definedName name="TRANSTEJA185000">#REF!</definedName>
    <definedName name="TRANSTEJA18INT">#REF!</definedName>
    <definedName name="Tratamiento_Moldes_para_Barandilla">#REF!</definedName>
    <definedName name="Tratamiento_Moldes_para_Barandilla_2">#N/A</definedName>
    <definedName name="Tratamiento_Moldes_para_Barandilla_3">#N/A</definedName>
    <definedName name="TRATARMADERA">#REF!</definedName>
    <definedName name="TRIPLESEAL">#REF!</definedName>
    <definedName name="truct">[29]materiales!#REF!</definedName>
    <definedName name="tub6x14">[14]analisis!$G$2304</definedName>
    <definedName name="tub8x12">[14]analisis!$G$2313</definedName>
    <definedName name="tub8x516">[14]analisis!$G$2322</definedName>
    <definedName name="tubai">#REF!</definedName>
    <definedName name="tubaii">#REF!</definedName>
    <definedName name="tubaiii">#REF!</definedName>
    <definedName name="tubaiiii">#REF!</definedName>
    <definedName name="TUBCOB">#REF!</definedName>
    <definedName name="TUBCPVC">#REF!</definedName>
    <definedName name="tubei">#REF!</definedName>
    <definedName name="tubeii">#REF!</definedName>
    <definedName name="tubeiii">#REF!</definedName>
    <definedName name="tubeiiii">#REF!</definedName>
    <definedName name="TUBGAS">#REF!</definedName>
    <definedName name="TUBHG">#REF!</definedName>
    <definedName name="tubi">#REF!</definedName>
    <definedName name="tubii">#REF!</definedName>
    <definedName name="tubiii">#REF!</definedName>
    <definedName name="tubiiii">#REF!</definedName>
    <definedName name="tubo11226">#REF!</definedName>
    <definedName name="tubo11240">#REF!</definedName>
    <definedName name="tubo1226">#REF!</definedName>
    <definedName name="tubo1240">#REF!</definedName>
    <definedName name="tubo126">#REF!</definedName>
    <definedName name="tubo140">#REF!</definedName>
    <definedName name="tubo226">#REF!</definedName>
    <definedName name="tubo240">#REF!</definedName>
    <definedName name="tubo241">#REF!</definedName>
    <definedName name="tubo326">#REF!</definedName>
    <definedName name="tubo340">#REF!</definedName>
    <definedName name="tubo341">#REF!</definedName>
    <definedName name="tubo3426">#REF!</definedName>
    <definedName name="tubo3440">#REF!</definedName>
    <definedName name="tubo426">#REF!</definedName>
    <definedName name="tubo440">#REF!</definedName>
    <definedName name="tubo441">#REF!</definedName>
    <definedName name="TUBO4SDR41">[8]insumo!#REF!</definedName>
    <definedName name="tubo626">#REF!</definedName>
    <definedName name="tubo640">#REF!</definedName>
    <definedName name="tubo641">#REF!</definedName>
    <definedName name="tubo826">#REF!</definedName>
    <definedName name="TUBOCPVC12">#REF!</definedName>
    <definedName name="TUBOCPVC34">#REF!</definedName>
    <definedName name="tubodrenaje112">#REF!</definedName>
    <definedName name="tubodrenaje2">#REF!</definedName>
    <definedName name="tubodrenaje3">#REF!</definedName>
    <definedName name="tubodrenaje4">#REF!</definedName>
    <definedName name="tubodrenaje6">#REF!</definedName>
    <definedName name="tubodrenaje8">#REF!</definedName>
    <definedName name="TUBOFLEXC">#REF!</definedName>
    <definedName name="TUBOFLEXCINO">#REF!</definedName>
    <definedName name="TUBOFLEXCLAV">#REF!</definedName>
    <definedName name="TUBOFLEXI">#REF!</definedName>
    <definedName name="TUBOFLEXL">#REF!</definedName>
    <definedName name="TUBOFLEXP">#REF!</definedName>
    <definedName name="TUBOFLUO4">#REF!</definedName>
    <definedName name="TUBOHG1">#REF!</definedName>
    <definedName name="TUBOHG112">#REF!</definedName>
    <definedName name="TUBOHG12">[20]Ins!$E$1012</definedName>
    <definedName name="TUBOHG125">#REF!</definedName>
    <definedName name="TUBOHG2">#REF!</definedName>
    <definedName name="TUBOHG212">#REF!</definedName>
    <definedName name="TUBOHG3">#REF!</definedName>
    <definedName name="TUBOHG34">#REF!</definedName>
    <definedName name="TUBOHG4">#REF!</definedName>
    <definedName name="tuboi">#REF!</definedName>
    <definedName name="tuboii">#REF!</definedName>
    <definedName name="tuboiii">#REF!</definedName>
    <definedName name="tuboiiii">#REF!</definedName>
    <definedName name="TUBOPVCDREN112">#REF!</definedName>
    <definedName name="TUBOPVCDREN2">#REF!</definedName>
    <definedName name="TUBOPVCDREN3">#REF!</definedName>
    <definedName name="TUBOPVCDREN4">#REF!</definedName>
    <definedName name="TUBOPVCDREN6">#REF!</definedName>
    <definedName name="TUBOPVCDREN8">#REF!</definedName>
    <definedName name="TUBOPVCPRES1">#REF!</definedName>
    <definedName name="TUBOPVCPRES112">#REF!</definedName>
    <definedName name="TUBOPVCPRES12">#REF!</definedName>
    <definedName name="TUBOPVCPRES2">#REF!</definedName>
    <definedName name="TUBOPVCPRES3">#REF!</definedName>
    <definedName name="TUBOPVCPRES34">#REF!</definedName>
    <definedName name="TUBOPVCPRES4">#REF!</definedName>
    <definedName name="TUBOPVCPRES6">#REF!</definedName>
    <definedName name="TUBOPVCSDR21X2">#REF!</definedName>
    <definedName name="TUBOPVCSDR21X3">#REF!</definedName>
    <definedName name="TUBOPVCSDR21X4">#REF!</definedName>
    <definedName name="TUBOPVCSDR21X6">#REF!</definedName>
    <definedName name="TUBOPVCSDR21X8">#REF!</definedName>
    <definedName name="TUBOPVCSDR26X1">#REF!</definedName>
    <definedName name="TUBOPVCSDR26X112">#REF!</definedName>
    <definedName name="TUBOPVCSDR26X12">#REF!</definedName>
    <definedName name="TUBOPVCSDR26X2">#REF!</definedName>
    <definedName name="TUBOPVCSDR26X3">#REF!</definedName>
    <definedName name="TUBOPVCSDR26X34">#REF!</definedName>
    <definedName name="TUBOPVCSDR26X4">#REF!</definedName>
    <definedName name="TUBOPVCSDR26X6">#REF!</definedName>
    <definedName name="TUBOPVCSDR26X8">#REF!</definedName>
    <definedName name="TUBOPVCSDR41X2">[20]Ins!$E$1074</definedName>
    <definedName name="TUBOPVCSDR41X3">#REF!</definedName>
    <definedName name="TUBOPVCSDR41X4">#REF!</definedName>
    <definedName name="TUBOPVCSDR41X6">#REF!</definedName>
    <definedName name="TUBOPVCSDR41X8">#REF!</definedName>
    <definedName name="TUBPOL">#REF!</definedName>
    <definedName name="TUBPOP">#REF!</definedName>
    <definedName name="TUBPVCDRE">#REF!</definedName>
    <definedName name="TUBPVCPRE">#REF!</definedName>
    <definedName name="tubui">#REF!</definedName>
    <definedName name="tubuii">#REF!</definedName>
    <definedName name="tubuiii">#REF!</definedName>
    <definedName name="tubuiiii">#REF!</definedName>
    <definedName name="TWST1">'[17]analisis detallado'!#REF!</definedName>
    <definedName name="TWST1_0">'[17]analisis detallado'!#REF!</definedName>
    <definedName name="TWST10">'[17]analisis detallado'!#REF!</definedName>
    <definedName name="TWST12">'[17]analisis detallado'!#REF!</definedName>
    <definedName name="TWST14">'[17]analisis detallado'!#REF!</definedName>
    <definedName name="TWST16">'[17]analisis detallado'!#REF!</definedName>
    <definedName name="TWST18">'[17]analisis detallado'!#REF!</definedName>
    <definedName name="TWST2">'[17]analisis detallado'!#REF!</definedName>
    <definedName name="TWST2_0">'[17]analisis detallado'!#REF!</definedName>
    <definedName name="TWST20">'[17]analisis detallado'!#REF!</definedName>
    <definedName name="TWST3_0">'[17]analisis detallado'!#REF!</definedName>
    <definedName name="TWST4">'[17]analisis detallado'!#REF!</definedName>
    <definedName name="TWST4_0">'[17]analisis detallado'!#REF!</definedName>
    <definedName name="TWST6">'[17]analisis detallado'!#REF!</definedName>
    <definedName name="TWST8">'[17]analisis detallado'!#REF!</definedName>
    <definedName name="tyeedrenaje2x2">[8]insumo!#REF!</definedName>
    <definedName name="tyeedrenaje3x2">[8]insumo!#REF!</definedName>
    <definedName name="tyeedrenaje3x3">[8]insumo!#REF!</definedName>
    <definedName name="tyeedrenaje4x2">[8]insumo!#REF!</definedName>
    <definedName name="tyeedrenaje4x3">[8]insumo!#REF!</definedName>
    <definedName name="tyeedrenaje4x4">[8]insumo!#REF!</definedName>
    <definedName name="tyeedrenaje6x6">[8]insumo!#REF!</definedName>
    <definedName name="ud">#REF!</definedName>
    <definedName name="UD.">#REF!</definedName>
    <definedName name="UNIDAD">#REF!</definedName>
    <definedName name="UNIONPVCPRES1">#REF!</definedName>
    <definedName name="UNIONPVCPRES112">#REF!</definedName>
    <definedName name="UNIONPVCPRES12">#REF!</definedName>
    <definedName name="UNIONPVCPRES2">#REF!</definedName>
    <definedName name="UNIONPVCPRES3">#REF!</definedName>
    <definedName name="UNIONPVCPRES34">#REF!</definedName>
    <definedName name="UNIONPVCPRES4">#REF!</definedName>
    <definedName name="UNIONUNI112HG">#REF!</definedName>
    <definedName name="UNIONUNI125HG">#REF!</definedName>
    <definedName name="UNIONUNI12HG">[20]Ins!$E$1021</definedName>
    <definedName name="UNIONUNI1HG">#REF!</definedName>
    <definedName name="UNIONUNI212HG">#REF!</definedName>
    <definedName name="UNIONUNI2HG">#REF!</definedName>
    <definedName name="UNIONUNI34HG">#REF!</definedName>
    <definedName name="UNIONUNI3HG">#REF!</definedName>
    <definedName name="UNIONUNI4HG">#REF!</definedName>
    <definedName name="us">#REF!</definedName>
    <definedName name="USDOLAR">#REF!</definedName>
    <definedName name="usos">#REF!</definedName>
    <definedName name="USOSMADERA">#REF!</definedName>
    <definedName name="VACIADO">#REF!</definedName>
    <definedName name="VACIADOAMANO">[32]Ana!$M$3238</definedName>
    <definedName name="VAIVEN">#REF!</definedName>
    <definedName name="VALOR">#REF!</definedName>
    <definedName name="valor2">[36]analisis!#REF!</definedName>
    <definedName name="valor2_1">#N/A</definedName>
    <definedName name="valor2_2">#N/A</definedName>
    <definedName name="valor2_3">#N/A</definedName>
    <definedName name="valora">#REF!</definedName>
    <definedName name="valora_2">"$#REF!.$I$1:$I$65534"</definedName>
    <definedName name="valora_3">"$#REF!.$I$1:$I$65534"</definedName>
    <definedName name="VALORM">#REF!</definedName>
    <definedName name="valorp">#REF!</definedName>
    <definedName name="valorp_2">"$#REF!.$K$1:$K$65534"</definedName>
    <definedName name="valorp_3">"$#REF!.$K$1:$K$65534"</definedName>
    <definedName name="VALORPRESUPUESTO">#REF!</definedName>
    <definedName name="VALORPRESUPUESTO_2">"$#REF!.$F$1:$F$65534"</definedName>
    <definedName name="VALORPRESUPUESTO_3">"$#REF!.$F$1:$F$65534"</definedName>
    <definedName name="VALORQ">#REF!</definedName>
    <definedName name="VALORT">#REF!</definedName>
    <definedName name="VALORV">#REF!</definedName>
    <definedName name="Varias">[34]insumos!#REF!</definedName>
    <definedName name="varillas">#REF!</definedName>
    <definedName name="varillas_2">#N/A</definedName>
    <definedName name="varillas_3">#N/A</definedName>
    <definedName name="VCOLGANTE1590">#REF!</definedName>
    <definedName name="VENPVC">#REF!</definedName>
    <definedName name="Vent._Corred._Alum._Nat._Pint._Polvo_Vid._Transp.">[22]insumos!#REF!</definedName>
    <definedName name="VENT2SDR41">#REF!</definedName>
    <definedName name="VENT3SDR41CONTRA">#REF!</definedName>
    <definedName name="VENTANAS">#REF!</definedName>
    <definedName name="VERGRAGRIPVC">#REF!</definedName>
    <definedName name="VERGRAGRISCONTRA">#REF!</definedName>
    <definedName name="vescalera1">#REF!</definedName>
    <definedName name="vescalera2">#REF!</definedName>
    <definedName name="vescalera3">#REF!</definedName>
    <definedName name="Vibroquín_Color_40_x40">[22]insumos!#REF!</definedName>
    <definedName name="Vibroquín_Gris_40_x40">[22]insumos!#REF!</definedName>
    <definedName name="viga41">'[4]3.07 viga v2'!#REF!</definedName>
    <definedName name="viga42">'[4]3.07 viga v2'!#REF!</definedName>
    <definedName name="viga43">'[4]3.07 viga v2'!#REF!</definedName>
    <definedName name="viga51">#REF!</definedName>
    <definedName name="viga52">#REF!</definedName>
    <definedName name="viga53">#REF!</definedName>
    <definedName name="viga64">#REF!</definedName>
    <definedName name="viga74">#REF!</definedName>
    <definedName name="viga84">#REF!</definedName>
    <definedName name="vigamarre1">'[4]3.08 vigamarre np15x25'!#REF!</definedName>
    <definedName name="vigamarre2">'[4]3.08 vigamarre np15x25'!#REF!</definedName>
    <definedName name="vigamarre3">'[4]3.08 vigamarre np15x25'!#REF!</definedName>
    <definedName name="vigamarre4">'[4]3.08 vigamarre np15x25'!#REF!</definedName>
    <definedName name="vigamarrebnp">'[4]3.08 vigamarre np15x25'!#REF!</definedName>
    <definedName name="VIGASHP">#REF!</definedName>
    <definedName name="VIGASHP_2">"$#REF!.$B$109"</definedName>
    <definedName name="VIGASHP_3">"$#REF!.$B$109"</definedName>
    <definedName name="VIOLINAR1CARA">#REF!</definedName>
    <definedName name="voescalon1">#REF!</definedName>
    <definedName name="voescalon2">#REF!</definedName>
    <definedName name="voescalon3">#REF!</definedName>
    <definedName name="volcolbnp">'[4]3.05 columnas c3'!#REF!</definedName>
    <definedName name="volcolumna1">'[4]3.05 columnas c3'!#REF!</definedName>
    <definedName name="volcolumna12">'[4]3.05 columnas c3'!#REF!</definedName>
    <definedName name="volcolumna13">'[4]3.05 columnas c3'!#REF!</definedName>
    <definedName name="volcolumna14">'[4]3.05 columnas c3'!#REF!</definedName>
    <definedName name="voldintel1">[4]dinteles!#REF!</definedName>
    <definedName name="voldintel2">[4]dinteles!#REF!</definedName>
    <definedName name="voldintel3">[4]dinteles!#REF!</definedName>
    <definedName name="voldintel4">[4]dinteles!#REF!</definedName>
    <definedName name="vollosa1">#REF!</definedName>
    <definedName name="vollosa2">#REF!</definedName>
    <definedName name="vollosa3">#REF!</definedName>
    <definedName name="voltecho">#REF!</definedName>
    <definedName name="volteobote">'[19]listado equipos a utilizar'!#REF!</definedName>
    <definedName name="volteobotela">'[19]listado equipos a utilizar'!#REF!</definedName>
    <definedName name="volteobotelargo">'[19]listado equipos a utilizar'!#REF!</definedName>
    <definedName name="volviga41">'[4]3.07 viga v2'!#REF!</definedName>
    <definedName name="volviga42">'[4]3.07 viga v2'!#REF!</definedName>
    <definedName name="volviga43">'[4]3.07 viga v2'!#REF!</definedName>
    <definedName name="volviga51">#REF!</definedName>
    <definedName name="volviga52">#REF!</definedName>
    <definedName name="volviga53">#REF!</definedName>
    <definedName name="volviga64">#REF!</definedName>
    <definedName name="volviga74">#REF!</definedName>
    <definedName name="volviga84">#REF!</definedName>
    <definedName name="volvigamarre1">'[4]3.08 vigamarre np15x25'!#REF!</definedName>
    <definedName name="volvigamarre2">'[4]3.08 vigamarre np15x25'!#REF!</definedName>
    <definedName name="volvigamarre3">'[4]3.08 vigamarre np15x25'!#REF!</definedName>
    <definedName name="volvigamarre4">'[4]3.08 vigamarre np15x25'!#REF!</definedName>
    <definedName name="volvigamarrebnp">'[4]3.08 vigamarre np15x25'!#REF!</definedName>
    <definedName name="VUELO10">#REF!</definedName>
    <definedName name="VXCSD">#REF!</definedName>
    <definedName name="w">hoja1</definedName>
    <definedName name="W10X12">[14]analisis!$G$1534</definedName>
    <definedName name="W14X22">[14]analisis!$G$1637</definedName>
    <definedName name="W16X26">[14]analisis!$G$1814</definedName>
    <definedName name="W18X40">[14]analisis!$G$1872</definedName>
    <definedName name="W27X84">[14]analisis!$G$1977</definedName>
    <definedName name="w6x9">[14]analisis!$G$1453</definedName>
    <definedName name="WARE">'[21]analisis sto dgo'!#REF!</definedName>
    <definedName name="ware.">'[21]analisis sto dgo'!#REF!</definedName>
    <definedName name="ware.1">'[21]analisis sto dgo'!#REF!</definedName>
    <definedName name="WAREHOUSE">'[21]analisis sto dgo'!#REF!</definedName>
    <definedName name="was">#REF!</definedName>
    <definedName name="wconc">#REF!</definedName>
    <definedName name="we">hoja1</definedName>
    <definedName name="Wimaldy">'[21]analisis sto dgo'!#REF!</definedName>
    <definedName name="wimaldy.">#REF!</definedName>
    <definedName name="wimaldy..">#REF!</definedName>
    <definedName name="Wimaldy...">#REF!</definedName>
    <definedName name="yaguate">hoja1</definedName>
    <definedName name="YEEPVCDREN2X2">#REF!</definedName>
    <definedName name="YEEPVCDREN3X2">#REF!</definedName>
    <definedName name="YEEPVCDREN3X3">#REF!</definedName>
    <definedName name="YEEPVCDREN4X2">[20]Ins!$E$1098</definedName>
    <definedName name="YEEPVCDREN4X3">#REF!</definedName>
    <definedName name="YEEPVCDREN4X4">#REF!</definedName>
    <definedName name="YEEPVCDREN6X4">#REF!</definedName>
    <definedName name="YEEPVCDREN6X6">#REF!</definedName>
    <definedName name="YESO">#REF!</definedName>
    <definedName name="YO">[10]a!#REF!</definedName>
    <definedName name="zabaleta">#REF!</definedName>
    <definedName name="zapatasdeescaleras">#REF!</definedName>
    <definedName name="zcolumna1">[44]ZCol!$D$22</definedName>
    <definedName name="ZIN_001">#REF!</definedName>
    <definedName name="ZINC24">#REF!</definedName>
    <definedName name="ZINC26">#REF!</definedName>
    <definedName name="ZINC27">#REF!</definedName>
    <definedName name="ZINC29">#REF!</definedName>
    <definedName name="ZINC34">#REF!</definedName>
    <definedName name="ZM8H">'[17]analisis detallado'!#REF!</definedName>
    <definedName name="zocalobotichinorojo">#REF!</definedName>
    <definedName name="zocaloceramica">#REF!</definedName>
    <definedName name="zocalos1">#REF!</definedName>
    <definedName name="zocalos2">'[4]6.01 pisos-ceramica'!#REF!</definedName>
    <definedName name="zocalos3">'[4]6.01 pisos-ceramica'!#REF!</definedName>
    <definedName name="zocalos4">'[4]6.01 pisos-ceramica'!#REF!</definedName>
    <definedName name="zoescalones1">#REF!</definedName>
    <definedName name="zoescalones2">#REF!</definedName>
    <definedName name="zoescalones3">#REF!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27" i="1" l="1"/>
  <c r="F227" i="1" s="1"/>
  <c r="E226" i="1"/>
  <c r="F226" i="1" s="1"/>
  <c r="F229" i="1" s="1"/>
  <c r="E221" i="1"/>
  <c r="F221" i="1" s="1"/>
  <c r="E220" i="1"/>
  <c r="F220" i="1" s="1"/>
  <c r="F219" i="1"/>
  <c r="E219" i="1"/>
  <c r="F218" i="1"/>
  <c r="E218" i="1"/>
  <c r="E217" i="1"/>
  <c r="F217" i="1" s="1"/>
  <c r="E216" i="1"/>
  <c r="F216" i="1" s="1"/>
  <c r="F223" i="1" s="1"/>
  <c r="E211" i="1"/>
  <c r="F211" i="1" s="1"/>
  <c r="E210" i="1"/>
  <c r="F210" i="1" s="1"/>
  <c r="F209" i="1"/>
  <c r="E209" i="1"/>
  <c r="E208" i="1"/>
  <c r="F208" i="1" s="1"/>
  <c r="E207" i="1"/>
  <c r="F207" i="1" s="1"/>
  <c r="E206" i="1"/>
  <c r="F206" i="1" s="1"/>
  <c r="F203" i="1"/>
  <c r="E203" i="1"/>
  <c r="E202" i="1"/>
  <c r="F202" i="1" s="1"/>
  <c r="E201" i="1"/>
  <c r="F201" i="1" s="1"/>
  <c r="E200" i="1"/>
  <c r="F200" i="1" s="1"/>
  <c r="F199" i="1"/>
  <c r="E199" i="1"/>
  <c r="E198" i="1"/>
  <c r="F198" i="1" s="1"/>
  <c r="E197" i="1"/>
  <c r="F197" i="1" s="1"/>
  <c r="E196" i="1"/>
  <c r="F196" i="1" s="1"/>
  <c r="E192" i="1"/>
  <c r="F192" i="1" s="1"/>
  <c r="E191" i="1"/>
  <c r="F191" i="1" s="1"/>
  <c r="E190" i="1"/>
  <c r="F190" i="1" s="1"/>
  <c r="E189" i="1"/>
  <c r="F189" i="1" s="1"/>
  <c r="E188" i="1"/>
  <c r="F188" i="1" s="1"/>
  <c r="E187" i="1"/>
  <c r="F187" i="1" s="1"/>
  <c r="E186" i="1"/>
  <c r="F186" i="1" s="1"/>
  <c r="E185" i="1"/>
  <c r="F185" i="1" s="1"/>
  <c r="E184" i="1"/>
  <c r="F184" i="1" s="1"/>
  <c r="E183" i="1"/>
  <c r="F183" i="1" s="1"/>
  <c r="E180" i="1"/>
  <c r="F180" i="1" s="1"/>
  <c r="E179" i="1"/>
  <c r="F179" i="1" s="1"/>
  <c r="E178" i="1"/>
  <c r="F178" i="1" s="1"/>
  <c r="E177" i="1"/>
  <c r="F177" i="1" s="1"/>
  <c r="E176" i="1"/>
  <c r="F176" i="1" s="1"/>
  <c r="E175" i="1"/>
  <c r="F175" i="1" s="1"/>
  <c r="E174" i="1"/>
  <c r="F174" i="1" s="1"/>
  <c r="E171" i="1"/>
  <c r="F171" i="1" s="1"/>
  <c r="E170" i="1"/>
  <c r="F170" i="1" s="1"/>
  <c r="E169" i="1"/>
  <c r="F169" i="1" s="1"/>
  <c r="E166" i="1"/>
  <c r="F166" i="1" s="1"/>
  <c r="E165" i="1"/>
  <c r="F165" i="1" s="1"/>
  <c r="E164" i="1"/>
  <c r="F164" i="1" s="1"/>
  <c r="E163" i="1"/>
  <c r="F163" i="1" s="1"/>
  <c r="E162" i="1"/>
  <c r="F162" i="1" s="1"/>
  <c r="E157" i="1"/>
  <c r="F157" i="1" s="1"/>
  <c r="E156" i="1"/>
  <c r="F156" i="1" s="1"/>
  <c r="E155" i="1"/>
  <c r="F155" i="1" s="1"/>
  <c r="E152" i="1"/>
  <c r="E151" i="1"/>
  <c r="C151" i="1"/>
  <c r="F151" i="1" s="1"/>
  <c r="E148" i="1"/>
  <c r="C148" i="1"/>
  <c r="C152" i="1" s="1"/>
  <c r="F152" i="1" s="1"/>
  <c r="F145" i="1"/>
  <c r="E145" i="1"/>
  <c r="F141" i="1"/>
  <c r="E141" i="1"/>
  <c r="F140" i="1"/>
  <c r="E140" i="1"/>
  <c r="F139" i="1"/>
  <c r="E139" i="1"/>
  <c r="F138" i="1"/>
  <c r="E138" i="1"/>
  <c r="F137" i="1"/>
  <c r="E137" i="1"/>
  <c r="F136" i="1"/>
  <c r="E136" i="1"/>
  <c r="F135" i="1"/>
  <c r="E135" i="1"/>
  <c r="F134" i="1"/>
  <c r="E134" i="1"/>
  <c r="F133" i="1"/>
  <c r="E133" i="1"/>
  <c r="F132" i="1"/>
  <c r="E132" i="1"/>
  <c r="F131" i="1"/>
  <c r="E131" i="1"/>
  <c r="F130" i="1"/>
  <c r="E130" i="1"/>
  <c r="F127" i="1"/>
  <c r="E127" i="1"/>
  <c r="F126" i="1"/>
  <c r="E125" i="1"/>
  <c r="F125" i="1" s="1"/>
  <c r="C125" i="1"/>
  <c r="F124" i="1"/>
  <c r="E124" i="1"/>
  <c r="C124" i="1"/>
  <c r="E121" i="1"/>
  <c r="F121" i="1" s="1"/>
  <c r="E120" i="1"/>
  <c r="F120" i="1" s="1"/>
  <c r="E119" i="1"/>
  <c r="F119" i="1" s="1"/>
  <c r="E116" i="1"/>
  <c r="F116" i="1" s="1"/>
  <c r="E115" i="1"/>
  <c r="F115" i="1" s="1"/>
  <c r="E112" i="1"/>
  <c r="F112" i="1" s="1"/>
  <c r="E111" i="1"/>
  <c r="F111" i="1" s="1"/>
  <c r="E110" i="1"/>
  <c r="F110" i="1" s="1"/>
  <c r="E107" i="1"/>
  <c r="F107" i="1" s="1"/>
  <c r="E106" i="1"/>
  <c r="F106" i="1" s="1"/>
  <c r="E105" i="1"/>
  <c r="F105" i="1" s="1"/>
  <c r="E102" i="1"/>
  <c r="F102" i="1" s="1"/>
  <c r="E101" i="1"/>
  <c r="F101" i="1" s="1"/>
  <c r="E98" i="1"/>
  <c r="F98" i="1" s="1"/>
  <c r="E97" i="1"/>
  <c r="F97" i="1" s="1"/>
  <c r="E96" i="1"/>
  <c r="F96" i="1" s="1"/>
  <c r="E93" i="1"/>
  <c r="F93" i="1" s="1"/>
  <c r="E92" i="1"/>
  <c r="F92" i="1" s="1"/>
  <c r="E91" i="1"/>
  <c r="F91" i="1" s="1"/>
  <c r="E87" i="1"/>
  <c r="F87" i="1" s="1"/>
  <c r="E86" i="1"/>
  <c r="F86" i="1" s="1"/>
  <c r="E85" i="1"/>
  <c r="F85" i="1" s="1"/>
  <c r="E84" i="1"/>
  <c r="F84" i="1" s="1"/>
  <c r="E83" i="1"/>
  <c r="F83" i="1" s="1"/>
  <c r="E82" i="1"/>
  <c r="F82" i="1" s="1"/>
  <c r="E81" i="1"/>
  <c r="F81" i="1" s="1"/>
  <c r="E80" i="1"/>
  <c r="F80" i="1" s="1"/>
  <c r="E79" i="1"/>
  <c r="F79" i="1" s="1"/>
  <c r="E76" i="1"/>
  <c r="F76" i="1" s="1"/>
  <c r="E75" i="1"/>
  <c r="F75" i="1" s="1"/>
  <c r="E74" i="1"/>
  <c r="F74" i="1" s="1"/>
  <c r="E73" i="1"/>
  <c r="F73" i="1" s="1"/>
  <c r="E72" i="1"/>
  <c r="F72" i="1" s="1"/>
  <c r="E71" i="1"/>
  <c r="F71" i="1" s="1"/>
  <c r="E70" i="1"/>
  <c r="F70" i="1" s="1"/>
  <c r="E67" i="1"/>
  <c r="F67" i="1" s="1"/>
  <c r="E66" i="1"/>
  <c r="F66" i="1" s="1"/>
  <c r="E65" i="1"/>
  <c r="F65" i="1" s="1"/>
  <c r="E64" i="1"/>
  <c r="F64" i="1" s="1"/>
  <c r="E63" i="1"/>
  <c r="F63" i="1" s="1"/>
  <c r="F56" i="1"/>
  <c r="E56" i="1"/>
  <c r="F55" i="1"/>
  <c r="E55" i="1"/>
  <c r="F54" i="1"/>
  <c r="E54" i="1"/>
  <c r="F53" i="1"/>
  <c r="E53" i="1"/>
  <c r="F50" i="1"/>
  <c r="E50" i="1"/>
  <c r="F49" i="1"/>
  <c r="E49" i="1"/>
  <c r="F48" i="1"/>
  <c r="E48" i="1"/>
  <c r="F45" i="1"/>
  <c r="E45" i="1"/>
  <c r="F44" i="1"/>
  <c r="E44" i="1"/>
  <c r="F41" i="1"/>
  <c r="E41" i="1"/>
  <c r="F40" i="1"/>
  <c r="E40" i="1"/>
  <c r="F39" i="1"/>
  <c r="E39" i="1"/>
  <c r="F38" i="1"/>
  <c r="E38" i="1"/>
  <c r="F37" i="1"/>
  <c r="E37" i="1"/>
  <c r="F36" i="1"/>
  <c r="E36" i="1"/>
  <c r="F35" i="1"/>
  <c r="E35" i="1"/>
  <c r="F34" i="1"/>
  <c r="E34" i="1"/>
  <c r="F31" i="1"/>
  <c r="E31" i="1"/>
  <c r="F29" i="1"/>
  <c r="E29" i="1"/>
  <c r="F27" i="1"/>
  <c r="E27" i="1"/>
  <c r="F26" i="1"/>
  <c r="E26" i="1"/>
  <c r="F25" i="1"/>
  <c r="E25" i="1"/>
  <c r="F24" i="1"/>
  <c r="E24" i="1"/>
  <c r="F23" i="1"/>
  <c r="E23" i="1"/>
  <c r="F20" i="1"/>
  <c r="E20" i="1"/>
  <c r="F19" i="1"/>
  <c r="E19" i="1"/>
  <c r="F18" i="1"/>
  <c r="E18" i="1"/>
  <c r="F17" i="1"/>
  <c r="E17" i="1"/>
  <c r="F16" i="1"/>
  <c r="F58" i="1" s="1"/>
  <c r="E16" i="1"/>
  <c r="F213" i="1" l="1"/>
  <c r="F231" i="1" s="1"/>
  <c r="F148" i="1"/>
  <c r="F239" i="1" l="1"/>
  <c r="F238" i="1"/>
  <c r="F245" i="1"/>
  <c r="F237" i="1"/>
  <c r="F244" i="1"/>
  <c r="F236" i="1"/>
  <c r="F243" i="1"/>
  <c r="F235" i="1"/>
  <c r="F232" i="1"/>
  <c r="F241" i="1"/>
  <c r="F240" i="1"/>
  <c r="F242" i="1" l="1"/>
  <c r="F246" i="1" s="1"/>
  <c r="F249" i="1" s="1"/>
</calcChain>
</file>

<file path=xl/sharedStrings.xml><?xml version="1.0" encoding="utf-8"?>
<sst xmlns="http://schemas.openxmlformats.org/spreadsheetml/2006/main" count="379" uniqueCount="246">
  <si>
    <t xml:space="preserve">                                               JRo Ingeniaría y Servicios, SRL </t>
  </si>
  <si>
    <t xml:space="preserve">                                               1-31-29756-2</t>
  </si>
  <si>
    <t xml:space="preserve">                                               jro.inse@gmail.com</t>
  </si>
  <si>
    <t>PRESUPUESTO</t>
  </si>
  <si>
    <t xml:space="preserve"> </t>
  </si>
  <si>
    <r>
      <t>Obra:</t>
    </r>
    <r>
      <rPr>
        <b/>
        <sz val="12"/>
        <rFont val="Arial"/>
        <family val="2"/>
      </rPr>
      <t xml:space="preserve"> REHABILITACIÓN PLANTA POTABILIZADORA ACUEDUCTO SABANA YEGUA</t>
    </r>
  </si>
  <si>
    <t>INAPA-CCC-CP-2021-0033</t>
  </si>
  <si>
    <t>Ubicacion: AZUA</t>
  </si>
  <si>
    <t>ZONA: II</t>
  </si>
  <si>
    <t>PART.</t>
  </si>
  <si>
    <t>D E S C R I P C I Ó N</t>
  </si>
  <si>
    <t>CANTIDAD</t>
  </si>
  <si>
    <t>UD</t>
  </si>
  <si>
    <t>P.U. (RD$)</t>
  </si>
  <si>
    <t>VALOR (RD$)</t>
  </si>
  <si>
    <t>A</t>
  </si>
  <si>
    <t>PLANTA POTABILIZADORA CAPACIDAD 100 LPS</t>
  </si>
  <si>
    <t>CASA DE QUÍMICO</t>
  </si>
  <si>
    <t>RELLENO DE FISURAS CON SIKAFLEX</t>
  </si>
  <si>
    <r>
      <t>M</t>
    </r>
    <r>
      <rPr>
        <vertAlign val="superscript"/>
        <sz val="10"/>
        <rFont val="Arial"/>
        <family val="2"/>
      </rPr>
      <t>2</t>
    </r>
  </si>
  <si>
    <t xml:space="preserve">LIMPIEZA FINAL ÁREA DE SULFATO, LAS TINAS Y RIEL SOPORTE DE AGITADORES </t>
  </si>
  <si>
    <t xml:space="preserve">PULIDO, BRILLADO Y CRISTALIZADO DE PISO  DE GRANITO </t>
  </si>
  <si>
    <t>BOMBA DOSIFICADORA DE SULFATO TIPO DIAFRAGMA 1/2 HP DE POTENCIA, CON RANGO DE APLICACIÓN 200 - 500 LTS/HRS (INCLUYE SUMINISTRO, INSTALACIÓN, TRANSPORTE Y ACCESORIOS)</t>
  </si>
  <si>
    <t>U</t>
  </si>
  <si>
    <t xml:space="preserve">LIMPIEZA Y PINTURA  DE CAJUELA DEL ELEVADOR DE SULFATO CON ENGRASE DEL SISTEMA DE RIELES </t>
  </si>
  <si>
    <t>SUMINISTRO E INSTALACIÓN DE:</t>
  </si>
  <si>
    <r>
      <t>TUBERÍA DE Ø2" PVC  DESDE DOSIFICADORES DE SULFATO 3</t>
    </r>
    <r>
      <rPr>
        <vertAlign val="superscript"/>
        <sz val="10"/>
        <rFont val="Arial"/>
        <family val="2"/>
      </rPr>
      <t>ER</t>
    </r>
    <r>
      <rPr>
        <sz val="10"/>
        <rFont val="Arial"/>
        <family val="2"/>
      </rPr>
      <t xml:space="preserve"> NIVEL HASTA MEZCLA RÁPIDA 2</t>
    </r>
    <r>
      <rPr>
        <vertAlign val="superscript"/>
        <sz val="10"/>
        <rFont val="Arial"/>
        <family val="2"/>
      </rPr>
      <t>DO</t>
    </r>
    <r>
      <rPr>
        <sz val="10"/>
        <rFont val="Arial"/>
        <family val="2"/>
      </rPr>
      <t xml:space="preserve"> NIVEL</t>
    </r>
  </si>
  <si>
    <t>M</t>
  </si>
  <si>
    <t>CODOS DE Ø2 PVC</t>
  </si>
  <si>
    <t>TEE Ø2" PVC</t>
  </si>
  <si>
    <t>VÁLVULA DE BOLA DE Ø2"</t>
  </si>
  <si>
    <t>MANO DE OBRA INSTALACIÓN DE TUBERÍAS, PIEZAS Y DIFUSOR DE SULFATO</t>
  </si>
  <si>
    <t>BARANDAS DE H.G. 1 1/2'', A LOS LADOS DE ELAVADOR (PINTADAS CON BASE GALVO ONE Y ACABADO EN ESMALTE INDUSTRIAL EPOXICO)</t>
  </si>
  <si>
    <t>PUERTA PARTE FRONTAL ELEVADOR DE SULFATO EN BARRAS DE  H.G. 1 1/2'' (PINTADAS CON BASE GALVO ONE Y ACABADO EN ESMALTE INDUSTRIAL EPOXICO)</t>
  </si>
  <si>
    <t>MANTENIMIENTO EN TINAS</t>
  </si>
  <si>
    <t xml:space="preserve">SUMINISTRO EN INSTALACIÓN DE VENTANA DE ALUMINIO CALIDAD SUPERIOR (INCLUYE DESMONTE DE LA EXISTENTE TAMBIEN INCLUYE REJAS DE PROTECCION) </t>
  </si>
  <si>
    <r>
      <t>P</t>
    </r>
    <r>
      <rPr>
        <vertAlign val="superscript"/>
        <sz val="10"/>
        <rFont val="Arial"/>
        <family val="2"/>
      </rPr>
      <t>2</t>
    </r>
  </si>
  <si>
    <t>SUMINISTRO E INSTALACIÓN DE LLAVINES (INCLUYE DESMONTE DEL EXISTENTE)</t>
  </si>
  <si>
    <t>REPARACIÓN Y MANTENIMIENTO DE GABINETES DE PISO (INCLUYE BISAGRAS, TIRADORES, PINTURA Y MANO DE OBRA)</t>
  </si>
  <si>
    <t>SUMINISTRO Y INSTALACIÓN DE PUERTA DOBLE EN TOLA DE 1/4" Y PERFILE RECTANGULARES HN CON CERRADURA PLANA SOLDABLE (2.40 X 3.50) M (PINTADAS CON BASE GALVO ONE Y ACABADO EN ESMALTE INDUSTRIAL EPOXICO)</t>
  </si>
  <si>
    <t>IMPERMEABILIZACIÓN EN TINA CON BLOCKAID</t>
  </si>
  <si>
    <t>PINTURA SEMIGLOSS EN INTERIOR DE ALMACÉN CASA DE QUÍMICOS (INCLUYE RAPILLADO)</t>
  </si>
  <si>
    <t>CAMBIO DE CODOS DE Ø3¨ PVC EN DRENAJE DE TINAS</t>
  </si>
  <si>
    <t xml:space="preserve">TINAS </t>
  </si>
  <si>
    <t>MANTENIMIENTO (PULIDO, ANTICORROSIVO Y PINTURA MANTENIMIENTO AZUL) A PERFIL METÁLICO, BASE DE AGITADORES (U 10” X 4” X 3/8”).</t>
  </si>
  <si>
    <t>AGITADOR 1 HP, 1 PH, RPM (SALIDA) 300-350, DOBLE PROPELA, 115/230 V, EJE INOX. 1”- 4 PIES. INCLUYE SUMINISTRO DE SISTEMA DE TRANSMISIÓN DE GIRO EN AGITADOR, ACERO INOXIDABLE, PROPELA DE Ø12¨, POLEA DE TRANSMISIÓN DE Ø8¨ Y CORREA</t>
  </si>
  <si>
    <t>ELÉCTRICO</t>
  </si>
  <si>
    <t xml:space="preserve">BOMBILLA BAJO CONSUMO </t>
  </si>
  <si>
    <t>LÁMPARA EXTERIOR TIPO COBRA</t>
  </si>
  <si>
    <t xml:space="preserve">PANEL DE BREAKER 4/8 C, 125 AMPS. INCL. BREAKER </t>
  </si>
  <si>
    <t>BAÑO (INCLUYE SUMINITRO, INSTALACIÓN Y DESMONTE DE EXISTENTE)</t>
  </si>
  <si>
    <t xml:space="preserve">CERÁMICA DE BAÑO (0.15 X 0.15)   </t>
  </si>
  <si>
    <t>INODORO</t>
  </si>
  <si>
    <t>LAVAMANO</t>
  </si>
  <si>
    <t>DUCHA</t>
  </si>
  <si>
    <t>SUB-TOTAL A</t>
  </si>
  <si>
    <t>B</t>
  </si>
  <si>
    <t>PLANTA POTABLIZADORA DE 100 PLS</t>
  </si>
  <si>
    <t xml:space="preserve">CANAL DE ENTRADA </t>
  </si>
  <si>
    <t>LAVADO A PRESIÓN DE MURO DEL CANAL</t>
  </si>
  <si>
    <t>DIFUSOR  DE SULFATO (INC. SUMINISTRO, INSTALACIÓN, TRANSPORTE Y ACCESORIOS)</t>
  </si>
  <si>
    <t>COLOCACIÓN DE LINEA DE DE PRECLORACIÓN  DESDE LA CASETA DE CLORACIÓN (TUBERÍA DE 1" PVC SCH-80)</t>
  </si>
  <si>
    <t xml:space="preserve">EXTRACCIÓN Y BOTE DE PLACA PARTIDORA DE CAUDAL A LA ENTRADA DE LOS FLOCULADORES </t>
  </si>
  <si>
    <t xml:space="preserve">SUMINISTRO Y COLOCACIÓN DE PLACA PARTIDORA DE CAUDAL HACIA LOS FLOCULADORES ACERO INOXIDABLE  SS316, ESP 1/4" 1,50 X,50 CON DOBLES SUAVE A 90 EN EL PRIMER TERCIO </t>
  </si>
  <si>
    <t xml:space="preserve">FLOCULADORES </t>
  </si>
  <si>
    <t>DESMONTE DE COMPUERTAS EXISTENTE</t>
  </si>
  <si>
    <t xml:space="preserve">SUMINISTRO Y COLOCACIÓN COMPUERTAS DE ENTRADA A FILTRO ( 0.40 X 0.60 ) EN ACERO INOXIDABLE  </t>
  </si>
  <si>
    <t xml:space="preserve">EXTRACCIÓN DE  PLACAS DE ASBETO CEMENTO (134 UD) </t>
  </si>
  <si>
    <t>SUMINISTRO DE PLACAS EN POLIPROPILENO REFORZADO DE 1" CON REMACHES DE ALUMINIO, POR PLACAS , DE 4 MM</t>
  </si>
  <si>
    <t>INSTALACION DE PLACAS EN POLIPROPILENO DE 1" CON REMACHES DE ALUMINIO, POR PLACAS , DE 4 MM</t>
  </si>
  <si>
    <r>
      <t>LIMPIEZA CON LAVADO A PRESIÓN DE MUROS (822 M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>)</t>
    </r>
  </si>
  <si>
    <t xml:space="preserve">BOTE DE PLACAS EXTRAIDAS C/CAMIÓN D= 5 KM </t>
  </si>
  <si>
    <t>VIAJES</t>
  </si>
  <si>
    <t xml:space="preserve">SEDIMENTADORES </t>
  </si>
  <si>
    <t>EXTRACIÓN DE PLACAS DE ASBETO CEMENTO DE 1/2 (375) U</t>
  </si>
  <si>
    <t>SUMINISTRO DE PANELES LAMELARES PVC  1" CON REMACHES DE ALUMINIO, POR PLACAS , DE 4 MM (INCLUYE DESPERDICIOS)</t>
  </si>
  <si>
    <t>INSTALACIÓN DE PLACAS EN POLIPROPILENO DE 1" CON REMACHES DE ALUMINIO, POR PLACAS , DE 4 MM</t>
  </si>
  <si>
    <t>SUMINISTRO Y COLOCACIÓN  COMPUERTAS DE ENTRADA, PARA HUECO DE 0.50 X 0.70 M, EN ACERO INOXIDABLE SS316, CON VÁSTAGO DE Ø1¼” SÓLIDO, DE 10 PIES, INCLUYENDO PEDESTAL Y MANIVELAS.</t>
  </si>
  <si>
    <t xml:space="preserve">DESMONTE DE VÁLVULA DE DRENAJE DE FONDO PARA MANTENIMIENTO INCLUYE LA TRANSMISIÓN DE ENGRANAJE </t>
  </si>
  <si>
    <t>SUMINISTRO Y COLOCACIÓN DE SISTEMA DE ACCIÓN DE COMPUERTA: VÁSTAGO EN TUBO DE ACERO INOXIDABLE PARED GRUESA DE 1 1/2" DE 18 PIES DE LONGITUD, CAMISA DE TUBO DE 3" HG CON DOBLE ARRIOSTE  A MURO</t>
  </si>
  <si>
    <r>
      <t>LIMPIEZA CON LAVADO A PRESIÓN DE MUROS (581,76 M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>)</t>
    </r>
  </si>
  <si>
    <t xml:space="preserve">FILTRO </t>
  </si>
  <si>
    <t>4.1.1</t>
  </si>
  <si>
    <t>VÁLVULA DE MARIPOSA DE 12" ENTRADA A FILTROS</t>
  </si>
  <si>
    <t>4.1.2</t>
  </si>
  <si>
    <t>MANTENIMIENTO DE VÁLVULAS DE MARIPOSA  DE Ø12" (LIMPIEZA , PULIDO EXTERNO ANTI- ÓXIDO, PINTURA EPÓXICA, ENGRANAJE O GEAR) (INCLUYE DESMONTE Y COLOCACIÓN)</t>
  </si>
  <si>
    <t>4.1.3</t>
  </si>
  <si>
    <t>SUMINISTRO Y COLOCACIÓN DE 8 SISTEMA DE ENGRANAJE O GEAR PARA VÁLVULAS MARIPOSA DE 12"</t>
  </si>
  <si>
    <t>4.1.4</t>
  </si>
  <si>
    <t xml:space="preserve">SUMINISTRO Y COLOCACIÓN DE SISTEMA DE ACCIONAMIENTO, CON TUBOS DE 1 1/2 ACERO INOXIDABLE SS316 PARED GRUESA (10 PIES C/U), INC. 8 PEDESTAL DE ACERO NEGRO Y TOLAS DE E=1/4 </t>
  </si>
  <si>
    <t>VÁLVULA DE DESAGÜE DE RETROLAVADO DE MARIPOSA DE 16"</t>
  </si>
  <si>
    <t>4.2.1</t>
  </si>
  <si>
    <t>MANTENIMIENTO DE VÁLVULAS DE MARIPOSA  DE Ø16": LIMPIEZA, PULIDO EXTERNO ANTI- OXIDO, PINTURA EPÓXICA, ENGRANAJE O GEAR. INCLUYE DESMONTE Y COLOCACIÓN</t>
  </si>
  <si>
    <t>4.2.2</t>
  </si>
  <si>
    <t>SUMINISTRO Y COLOCACIÓN DE CAMISAS EN TUBO DE 3" HG SISTEMA DE ACCIONAMIENTO, CON TUBOS DE 1 1/2" ACERO INOXIDABLE</t>
  </si>
  <si>
    <t>4.2.3</t>
  </si>
  <si>
    <t xml:space="preserve">SUMINISTRO Y COLOCACIÓN DE SISTEMA DE ACCIONAMIENTO, CON TUBOS DE 1 1/2 ACERO INOXIDABLE SS316 PARED GRUESA (12 PIES C/U). INC.  PEDESTAL DE ACERO NEGRO Y TOLAS DE E=1/4 </t>
  </si>
  <si>
    <t>VÁLVULA DE SALIDA  DE AGUA FILTRADA, MARIPOSA DE 16"</t>
  </si>
  <si>
    <t>4.3.1</t>
  </si>
  <si>
    <t>MANTENIMIENTO DE VÁLVULAS DE MARIPOSA  DE Ø16" (LIMPIEZA , PULIDO EXTERNO ANTI- ÓXIDO, PINTURA EPÓXICA, ENGRANAJE O GEAR Y ACOPLADO) (INCLUYE DESMONTE Y COLOCACIÓN)</t>
  </si>
  <si>
    <t>4.3.2</t>
  </si>
  <si>
    <t xml:space="preserve">SUMINISTRO Y COLOCACIÓN DE SISTEMA DE ACCIONAMIENTO, CON TUBOS DE 1 1/2" ACERO INOXIDABLE SS316 PARED GRUESA (12 PIES C/U) INC.  PEDESTAL DE ACERO NEGRO Y TOLAS DE E=1/4" </t>
  </si>
  <si>
    <t>VÁLVULA DE  DESAGÜE DE FONDO DE FILTROS, MARIPOSA  DE 8"</t>
  </si>
  <si>
    <t>4.4.1</t>
  </si>
  <si>
    <t>MANTENIMIENTO DE VÁLVULAS DE MARIPOSA  DE Ø8" (LIMPIEZA , PULIDO EXTERNO SUMINISTRO Y APLICACION DE BASE ANTICORROSIVA Y LUEGO CUBRIR PARA EL ACABADO FINAL DOS CAPAS DE PINTURA MANTENIMIENTO INDUSTRIAL EPOXICO, ENGRANAJE O GEAR Y ACOPLADO) (INCLUYE DESMONTE Y COLOCACIÓN)</t>
  </si>
  <si>
    <t>SUMINISTRO Y COLOCACIÓN DE CAMISAS EN TUBO DE 3" DE HIERRO GALVANIZADO Y  PARA EL SISTEMA DE ACCIONAMIENTO, CON TUBOS DE 1 1/2" ACERO INOX.</t>
  </si>
  <si>
    <t>4.4.3</t>
  </si>
  <si>
    <r>
      <t>SUMINISTRO Y COLOCACIÓN DE SISTEMA DE ACCIONAMIENTO, CON TUBOS DE 1</t>
    </r>
    <r>
      <rPr>
        <sz val="10"/>
        <rFont val="Calibri"/>
        <family val="2"/>
      </rPr>
      <t>½" DE</t>
    </r>
    <r>
      <rPr>
        <sz val="10"/>
        <rFont val="Arial"/>
        <family val="2"/>
      </rPr>
      <t xml:space="preserve"> ACERO INOXIDABLE SS316 PARED GRUESA (12 PIES C/U) INC.  PEDESTAL DE ACERO NEGRO Y TOLAS DE E=1/4 DE ESPESOR, EL PEDESTAR DEBE ESTAR PINTADO CON DOS CAPAS DE UNA BASE DE PINTURA ANTICORROSIVA DE SUPERIOR CALIDAD (RUST ARREST O SIMILAR) LUEGO DEBE SER ACABADO CON PINTURA MANTENIMIENTO INDUSTRIAL EPOXICO.</t>
    </r>
  </si>
  <si>
    <t xml:space="preserve">CORRECCIÓN DE FILTRACIÓN EN CANAL DE PRODUCCIÓN </t>
  </si>
  <si>
    <t>4.5.1</t>
  </si>
  <si>
    <t xml:space="preserve">REPICAR PAÑETE INTERNO DEL MURO Y LOSA DE FONDO </t>
  </si>
  <si>
    <t>4.5.2</t>
  </si>
  <si>
    <t>REPOSICIÓN DE PAÑETE CON IMPERMEABILIZANTE EN TODA EL ÁREA DEL CANAL</t>
  </si>
  <si>
    <t>4.5.3</t>
  </si>
  <si>
    <t>BOTE DE MATERIAL DEMOLIDO</t>
  </si>
  <si>
    <t>EXTRACCIÓN MATERIAL FILTRANTE</t>
  </si>
  <si>
    <t>4.6.1</t>
  </si>
  <si>
    <t>ARENA Y GRAVA</t>
  </si>
  <si>
    <r>
      <t>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/>
    </r>
  </si>
  <si>
    <t>4.6.2</t>
  </si>
  <si>
    <t>BOTE DE MATERIAL EXTRAIDO C/CAMION D= 5 KM (INCLUYE ESPARCIMIENTO EN BOTADERO)</t>
  </si>
  <si>
    <t>SUMINISTRO MATERIAL FILTRANTE</t>
  </si>
  <si>
    <t>4.7.1</t>
  </si>
  <si>
    <r>
      <t>ARENA (T10=0.47-0.65 mm, Cu=1.50-1.70, Ts=1.41 mm,Ti=0,425 mm, γ= 2,600 Kg/m</t>
    </r>
    <r>
      <rPr>
        <vertAlign val="superscript"/>
        <sz val="10"/>
        <color indexed="8"/>
        <rFont val="Arial"/>
        <family val="2"/>
      </rPr>
      <t>3</t>
    </r>
    <r>
      <rPr>
        <sz val="10"/>
        <color indexed="8"/>
        <rFont val="Arial"/>
        <family val="2"/>
      </rPr>
      <t>, Ce=0.80, Espesor Lecho=0.80 m)</t>
    </r>
  </si>
  <si>
    <t>4.7.2</t>
  </si>
  <si>
    <t xml:space="preserve">GRAVA </t>
  </si>
  <si>
    <t>ENVASADO DE FINOS</t>
  </si>
  <si>
    <t>COLOCACIÓN DE ARENA</t>
  </si>
  <si>
    <t>4.8.1</t>
  </si>
  <si>
    <t>ARENA (T10=0.47-0.65 mm, Cu=1.50-1.70, Ts=1.41 mm,Ti=0,425 mm, γ= 2,600 Kg/m3, Ce=0.80, Espesor Lecho=0.80 m)</t>
  </si>
  <si>
    <t>4.8.2</t>
  </si>
  <si>
    <t>LAVADO A PRESION DE VIGUETILLAS Y MUROS</t>
  </si>
  <si>
    <t>CASA DE CLORACIÓN</t>
  </si>
  <si>
    <t>DOSIFICADOR DE CLORO APLICACIÓN AL VACÍO CON RANGO DE APLICACIÓN DE 0-150 LIBRAS POR DIA</t>
  </si>
  <si>
    <t>BOMBA ROMPEDORA DE PRESIÓN TIPO BOOSTER DE 5.5 GPM ( POTENCIA 2 HP)</t>
  </si>
  <si>
    <t>CILINDRO DE GAS CLORO 2,000 LB LLENO, (INC. INSTALACIÓN)</t>
  </si>
  <si>
    <t>SISTEMA DE RODAJE DE CILINDRO INC. VIGA W8 x 31</t>
  </si>
  <si>
    <t xml:space="preserve">CARRIL METÁLICO PARA ELEVADOR DE CILINDRO 2,000 LBS.  </t>
  </si>
  <si>
    <t>DIFERENCIAL O POLIPASTO ELECTRICO  DE 3 TONELADAS  (CUBICAR CON FACTURA CON COMPROBANTE FISCAL)</t>
  </si>
  <si>
    <t>REGISTRO EN PUNTO DE APLICACIÓN DE CLORO ( 2.00 x 1.75 x 2.65), INC, TAPA DE TOLA 1/4" DE ESPESOR Y ANGULAR (2.00 x 2.00 x 1/4) Y ESCALERA H.G. H= 1.78 M. (PINTADAS CON BASE Y ACABADO EN ESMALTE INDUSTRIAL EPOXICO CALIDAD SUPERIOR)</t>
  </si>
  <si>
    <t xml:space="preserve">PIEZAS Y ASCESORIOS </t>
  </si>
  <si>
    <t>DETECTOR DE CLORO</t>
  </si>
  <si>
    <t xml:space="preserve">DIFUSOR DE CLORO </t>
  </si>
  <si>
    <t xml:space="preserve">DESAGÜE DE CASETA </t>
  </si>
  <si>
    <t xml:space="preserve">LIMPIEZA FINAL </t>
  </si>
  <si>
    <t>MUROS DE BLOCK</t>
  </si>
  <si>
    <t xml:space="preserve">MURO DE BLOQUES 8"  VIOLINADO </t>
  </si>
  <si>
    <t>M²</t>
  </si>
  <si>
    <t>TERMINACIÓN DE SUPERFICIE:</t>
  </si>
  <si>
    <t>PAÑETE INTERIOR</t>
  </si>
  <si>
    <t>PINTURA</t>
  </si>
  <si>
    <t>PRIMER FRESH CEMENT</t>
  </si>
  <si>
    <t>ACRILICA CALIDAD SUPERIOR AZUL TURQUESA EN MUROS</t>
  </si>
  <si>
    <t>CASA DE GENERADOR</t>
  </si>
  <si>
    <t xml:space="preserve">SUMINISTRO E INSTALACIÓN DE GENERADOR DE 10 KWA (TANQUE DE COMBUSTIBLE 500 GLS CON SU SISTEMA DE ALIMENTACIÓN, SISTEMA DE ESCAPE DE GASES Y ALIMENTACIÓN ELÉCTRICA, SISTEMA AUTOMATICO DE TRANSFERENCIA, MAIN BREAKER Y CONDUCTORES) </t>
  </si>
  <si>
    <t>PINTURA EN CASETA</t>
  </si>
  <si>
    <t xml:space="preserve">SUMINISTRO Y INSTALACIÓN DE PUERTA DOBLE DE TOLA DE 1/4" (2.00 X 3.50) M </t>
  </si>
  <si>
    <t>ÁREA EXTERNA</t>
  </si>
  <si>
    <t>EMBELLECIMIENTO CON PLANTAS ORNAMENTALES</t>
  </si>
  <si>
    <t>10.1.1</t>
  </si>
  <si>
    <t>SUMINISTRO CAPA VEGETAL</t>
  </si>
  <si>
    <t>P.A.</t>
  </si>
  <si>
    <t>10.1.2</t>
  </si>
  <si>
    <t>TÚ Y YO MEDIANA, PAJONES, TRINITARIAS (SUMINISTRO)</t>
  </si>
  <si>
    <t>10.1.3</t>
  </si>
  <si>
    <t>TÚ Y YO PEQUENA (SUMINISTRO)</t>
  </si>
  <si>
    <t>10.1.4</t>
  </si>
  <si>
    <t>TÚ Y YO GIGANTE, GALLEGO GRANDE (SUMINISTRO)</t>
  </si>
  <si>
    <t>10.1.5</t>
  </si>
  <si>
    <t xml:space="preserve">MANO DE OBRA SIEMBRA PLANTAS </t>
  </si>
  <si>
    <t>CONSTRUCCIÓN DE:</t>
  </si>
  <si>
    <t>CONTÉN</t>
  </si>
  <si>
    <t>ACERA</t>
  </si>
  <si>
    <t>BADÉN</t>
  </si>
  <si>
    <t xml:space="preserve">CONSTRUCCIÓN DE CRUCE DE CALLE </t>
  </si>
  <si>
    <t xml:space="preserve">REPLANTEO </t>
  </si>
  <si>
    <t>EXCAVACIÓN MATERIAL C/EQUIPO</t>
  </si>
  <si>
    <t>M3</t>
  </si>
  <si>
    <t>BOTE</t>
  </si>
  <si>
    <t>RECUBRIMIENTO CON H.S.</t>
  </si>
  <si>
    <t>TUBERÍA DE PVC  DE Ø12" SDR-26</t>
  </si>
  <si>
    <t xml:space="preserve">REGISTRO PLUVIAL DE MURO DE BLOCK  DE 6" (1.50 X1.50 H=1.40 )  SEGÚN DISEÑO </t>
  </si>
  <si>
    <t xml:space="preserve">REGISTRO PLUVIAL DE MURO DE BLOCK  DE 6" (1.00 X1.00  H=1.40)  SEGÚN DISEÑO </t>
  </si>
  <si>
    <t xml:space="preserve">BOMBA DE SERVICIOS INTERNO </t>
  </si>
  <si>
    <t>BOMBA HORIZONTAL DE 1 HP (INCLUYE SUMINISTRO E INSTALACIÓN)</t>
  </si>
  <si>
    <t>TANQUE HIDRONEUMÁTICO EN FIBRA DE VIDRIO CON MEMBRANA INTERNA DE 50 GLS</t>
  </si>
  <si>
    <t>TUBERÍAS DE Ø1”,  PVC SCH-40</t>
  </si>
  <si>
    <t>PIE</t>
  </si>
  <si>
    <t>TUBERÍA DE Ø¾”  PVC SCH 40 (140 PIES)</t>
  </si>
  <si>
    <t>TUBERÍA DE Ø½” PVC SCH 40  (60 PIES)</t>
  </si>
  <si>
    <t>TINACO 600 GLS</t>
  </si>
  <si>
    <t>VÁLVULA CHECK  HORIZONTAL  Ø¾”</t>
  </si>
  <si>
    <t>LLAVE DE PASO DE BOLA Ø¾”, METÁLICA</t>
  </si>
  <si>
    <t>LLAVE DE PASO DE BOLA Ø½”, METÁLICA</t>
  </si>
  <si>
    <t xml:space="preserve">ACESSORIOS </t>
  </si>
  <si>
    <t>BOMBEO DE LLENADO DE TINAS:</t>
  </si>
  <si>
    <t xml:space="preserve"> BOMBA HORIZONTAL DE 5 HP</t>
  </si>
  <si>
    <t>TUBERÍAS DE Ø1½”,  PVC SCH 40 (20 PIES)</t>
  </si>
  <si>
    <t>TUBERÍA DE Ø1”  PVC SCH 40 (20 PIES)</t>
  </si>
  <si>
    <t>LLAVE DE PASO DE BOLA Ø1½”, METÁLICA.</t>
  </si>
  <si>
    <t>ADAPTADORES MACHOS DE 1½”</t>
  </si>
  <si>
    <t>LLAVE DE PASO DE BOLA Ø1”, METÁLICA</t>
  </si>
  <si>
    <t>ABRAZADERAS GALVANIZADAS DE 1½”</t>
  </si>
  <si>
    <t>ASFALTO</t>
  </si>
  <si>
    <t xml:space="preserve">EXCAVACIÓN MATERIAL COMPACTO C/EQUIPO </t>
  </si>
  <si>
    <t xml:space="preserve">BOTE DE MATERIAL CON CAMIÓN D= 5 KM (INCLUYE CARGUÍO Y ESPARCIMIENTO EN BOTADERO) </t>
  </si>
  <si>
    <t xml:space="preserve">SUMINISTRO DE MATERIAL PARA BASE D= 15 KM </t>
  </si>
  <si>
    <t xml:space="preserve">COMPACTACIÓN MATERIAL DE RELLENO C/COMPACTADOR MECÁNICO EN CAPAS DE 0.20 M </t>
  </si>
  <si>
    <t xml:space="preserve">ASFALTO 2" (INCLUYE ADHERENCIA E IMPRIMACIÓN SENCILLA)  </t>
  </si>
  <si>
    <r>
      <t>M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/>
    </r>
  </si>
  <si>
    <t>TRANSPORTE ASFALTO D= 69 KM</t>
  </si>
  <si>
    <r>
      <t>M</t>
    </r>
    <r>
      <rPr>
        <vertAlign val="superscript"/>
        <sz val="10"/>
        <rFont val="Arial"/>
        <family val="2"/>
      </rPr>
      <t xml:space="preserve">3 </t>
    </r>
    <r>
      <rPr>
        <sz val="10"/>
        <rFont val="Arial"/>
        <family val="2"/>
      </rPr>
      <t>x KM</t>
    </r>
  </si>
  <si>
    <t>SUB TOTAL B</t>
  </si>
  <si>
    <t>C</t>
  </si>
  <si>
    <t xml:space="preserve">REHABILITACIÓN DEPÓSITO SUPERFICIAL   </t>
  </si>
  <si>
    <t>LIMPIEZA Y RAPILLADO (REMOVER TODO EL MATERIAL SUELTO PARA LOGRAR UNA BUENA ADHERENCIA DE LA PINTURA)</t>
  </si>
  <si>
    <t>RESANE PAREDES Y TECHO</t>
  </si>
  <si>
    <t>PRIMER FRESH CEMENT BLANCA EN PAREDES</t>
  </si>
  <si>
    <t>PINTURA ACRÍLICA CALIDAD SUPERIOR EN PAREDES</t>
  </si>
  <si>
    <t>REGISTRO PARA VÁLVULA  (2,50X3,00X H=3)</t>
  </si>
  <si>
    <t>LETRERO Y LOGO DEPÓSITO</t>
  </si>
  <si>
    <t>SUB TOTAL C</t>
  </si>
  <si>
    <t>D</t>
  </si>
  <si>
    <t>VARIOS</t>
  </si>
  <si>
    <t>VALLA ANUNCIANDO OBRA 16' X 10' IMPRESIÓN FULL COLOR CONTENIENDO LOGO DE INAPA, NOMBRE DE PROYECTO Y CONTRATISTA. ESTRUCTURA EN TUBOS GALVANIZADOS 1 1/2"X 1 1/2" Y SOPORTES EN TUBO CUADRADO 4" X 4"</t>
  </si>
  <si>
    <t>CAMPAMENTO (INCLUYE EL ALQUILER DE CASA  O SOLAR CON CASETA DE MATERIALES CON  BAÑOS PORTATILES INCLUYENDO EL SERVICIO DE LIMPIEZA DE BAÑOS)</t>
  </si>
  <si>
    <t>MESES</t>
  </si>
  <si>
    <t>SUB-TOTAL FASE D</t>
  </si>
  <si>
    <t>SUB-TOTAL GENERAL</t>
  </si>
  <si>
    <t>GASTOS INDIRECTOS</t>
  </si>
  <si>
    <t>HONORARIOS PROFESIONALES</t>
  </si>
  <si>
    <t>GASTOS ADMINISTRATIVOS</t>
  </si>
  <si>
    <t>SEGUROS, PÓLIZAS Y FIANZAS</t>
  </si>
  <si>
    <t>TRANSPORTE</t>
  </si>
  <si>
    <t>DISEÑO Y SUPERVISIÓN DE INAPA</t>
  </si>
  <si>
    <t>LEY 6-86</t>
  </si>
  <si>
    <t>MEDIDA DE COMPENSACION AMBIENTAL</t>
  </si>
  <si>
    <t>ITBIS HONORARIOS PROFESIONALES (LEY 07-2007)</t>
  </si>
  <si>
    <t>MANTENIMIENTO Y OPERACION SISTEMAS INAPA</t>
  </si>
  <si>
    <t>CODIA</t>
  </si>
  <si>
    <t>IMPREVISTOS</t>
  </si>
  <si>
    <t>TOTAL DE COSTOS INDIRECTOS</t>
  </si>
  <si>
    <t xml:space="preserve">TOTAL A CONTRATAR </t>
  </si>
  <si>
    <t>ELABORADO  POR:</t>
  </si>
  <si>
    <t xml:space="preserve"> Ing. José Rosario Pimentel </t>
  </si>
  <si>
    <t>GERENTE - JRO INGENIERIA &amp; SERVICIOS, SRL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</si>
</sst>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43" formatCode="_(* #,##0.00_);_(* \(#,##0.00\);_(* &quot;-&quot;??_);_(@_)"/>
    <numFmt numFmtId="164" formatCode="General_)"/>
    <numFmt numFmtId="165" formatCode="#,##0.00_ ;\-#,##0.00\ "/>
    <numFmt numFmtId="166" formatCode="0.0"/>
    <numFmt numFmtId="167" formatCode="_-* #,##0.00\ _€_-;\-* #,##0.00\ _€_-;_-* &quot;-&quot;??\ _€_-;_-@_-"/>
    <numFmt numFmtId="168" formatCode="#,##0.00;[Red]#,##0.00"/>
    <numFmt numFmtId="169" formatCode="#,##0.0_);\(#,##0.0\)"/>
    <numFmt numFmtId="170" formatCode="#,##0.0;\-#,##0.0"/>
    <numFmt numFmtId="171" formatCode="0.00_)"/>
    <numFmt numFmtId="172" formatCode="0.0_)"/>
    <numFmt numFmtId="173" formatCode="_-* #,##0.00_-;\-* #,##0.00_-;_-* &quot;-&quot;??_-;_-@_-"/>
    <numFmt numFmtId="174" formatCode="_-* #,##0.0\ _€_-;\-* #,##0.0\ _€_-;_-* &quot;-&quot;??\ _€_-;_-@_-"/>
    <numFmt numFmtId="175" formatCode="0.0%"/>
  </numFmts>
  <fonts count="24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rgb="FF00206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vertAlign val="superscript"/>
      <sz val="10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sz val="10"/>
      <color indexed="8"/>
      <name val="Arial"/>
      <family val="2"/>
    </font>
    <font>
      <sz val="10"/>
      <name val="Tahoma"/>
      <family val="2"/>
    </font>
    <font>
      <b/>
      <sz val="10"/>
      <color indexed="8"/>
      <name val="Arial"/>
      <family val="2"/>
    </font>
    <font>
      <b/>
      <sz val="10"/>
      <color theme="1"/>
      <name val="Arial"/>
      <family val="2"/>
    </font>
    <font>
      <sz val="10"/>
      <name val="Calibri"/>
      <family val="2"/>
    </font>
    <font>
      <vertAlign val="superscript"/>
      <sz val="10"/>
      <color indexed="8"/>
      <name val="Arial"/>
      <family val="2"/>
    </font>
    <font>
      <sz val="10"/>
      <name val="Tms Rmn"/>
    </font>
    <font>
      <sz val="11"/>
      <color rgb="FF00B0F0"/>
      <name val="Arial"/>
      <family val="2"/>
    </font>
    <font>
      <b/>
      <sz val="10"/>
      <name val="Tahoma"/>
      <family val="2"/>
    </font>
    <font>
      <sz val="12"/>
      <name val="Courier"/>
      <family val="3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2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0" borderId="0"/>
    <xf numFmtId="167" fontId="8" fillId="0" borderId="0" applyFont="0" applyFill="0" applyBorder="0" applyAlignment="0" applyProtection="0"/>
    <xf numFmtId="167" fontId="11" fillId="0" borderId="0" applyFont="0" applyFill="0" applyBorder="0" applyAlignment="0" applyProtection="0"/>
    <xf numFmtId="0" fontId="8" fillId="0" borderId="0"/>
    <xf numFmtId="0" fontId="8" fillId="0" borderId="0"/>
    <xf numFmtId="39" fontId="19" fillId="0" borderId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167" fontId="8" fillId="0" borderId="0" applyFont="0" applyFill="0" applyBorder="0" applyAlignment="0" applyProtection="0"/>
    <xf numFmtId="171" fontId="5" fillId="0" borderId="0"/>
    <xf numFmtId="0" fontId="8" fillId="0" borderId="0"/>
    <xf numFmtId="173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173" fontId="8" fillId="0" borderId="0" applyFont="0" applyFill="0" applyBorder="0" applyAlignment="0" applyProtection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39" fontId="22" fillId="0" borderId="0"/>
  </cellStyleXfs>
  <cellXfs count="247">
    <xf numFmtId="0" fontId="0" fillId="0" borderId="0" xfId="0"/>
    <xf numFmtId="0" fontId="0" fillId="0" borderId="0" xfId="0" applyAlignment="1">
      <alignment horizontal="center"/>
    </xf>
    <xf numFmtId="4" fontId="2" fillId="0" borderId="0" xfId="0" applyNumberFormat="1" applyFont="1" applyAlignment="1">
      <alignment vertical="center"/>
    </xf>
    <xf numFmtId="4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4" fontId="4" fillId="0" borderId="0" xfId="0" applyNumberFormat="1" applyFont="1" applyAlignment="1">
      <alignment vertical="center"/>
    </xf>
    <xf numFmtId="0" fontId="8" fillId="0" borderId="0" xfId="0" applyFont="1" applyAlignment="1" applyProtection="1">
      <alignment horizontal="right" vertical="top"/>
      <protection locked="0"/>
    </xf>
    <xf numFmtId="0" fontId="7" fillId="0" borderId="1" xfId="0" applyFont="1" applyBorder="1" applyAlignment="1">
      <alignment horizontal="center" vertical="top"/>
    </xf>
    <xf numFmtId="4" fontId="7" fillId="0" borderId="1" xfId="0" applyNumberFormat="1" applyFont="1" applyBorder="1" applyAlignment="1">
      <alignment horizontal="center" vertical="top"/>
    </xf>
    <xf numFmtId="43" fontId="7" fillId="0" borderId="1" xfId="1" applyFont="1" applyFill="1" applyBorder="1" applyAlignment="1" applyProtection="1">
      <alignment vertical="top"/>
      <protection locked="0"/>
    </xf>
    <xf numFmtId="4" fontId="7" fillId="0" borderId="1" xfId="0" applyNumberFormat="1" applyFont="1" applyBorder="1" applyAlignment="1" applyProtection="1">
      <alignment horizontal="center" vertical="top"/>
      <protection locked="0"/>
    </xf>
    <xf numFmtId="0" fontId="8" fillId="0" borderId="0" xfId="0" applyFont="1" applyAlignment="1">
      <alignment vertical="top"/>
    </xf>
    <xf numFmtId="0" fontId="7" fillId="0" borderId="2" xfId="0" applyFont="1" applyBorder="1" applyAlignment="1">
      <alignment horizontal="center" vertical="top" wrapText="1"/>
    </xf>
    <xf numFmtId="0" fontId="7" fillId="0" borderId="2" xfId="0" applyFont="1" applyBorder="1" applyAlignment="1">
      <alignment vertical="top" wrapText="1"/>
    </xf>
    <xf numFmtId="4" fontId="8" fillId="0" borderId="2" xfId="0" applyNumberFormat="1" applyFont="1" applyBorder="1" applyAlignment="1">
      <alignment vertical="top"/>
    </xf>
    <xf numFmtId="43" fontId="8" fillId="0" borderId="2" xfId="0" applyNumberFormat="1" applyFont="1" applyBorder="1" applyAlignment="1">
      <alignment horizontal="center" vertical="top"/>
    </xf>
    <xf numFmtId="43" fontId="8" fillId="0" borderId="2" xfId="1" applyFont="1" applyFill="1" applyBorder="1" applyAlignment="1" applyProtection="1">
      <alignment vertical="top"/>
      <protection locked="0"/>
    </xf>
    <xf numFmtId="4" fontId="8" fillId="0" borderId="2" xfId="0" applyNumberFormat="1" applyFont="1" applyBorder="1" applyAlignment="1" applyProtection="1">
      <alignment vertical="top"/>
      <protection locked="0"/>
    </xf>
    <xf numFmtId="0" fontId="8" fillId="0" borderId="2" xfId="0" applyFont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center"/>
    </xf>
    <xf numFmtId="164" fontId="8" fillId="0" borderId="2" xfId="0" applyNumberFormat="1" applyFont="1" applyBorder="1" applyAlignment="1">
      <alignment vertical="center" wrapText="1"/>
    </xf>
    <xf numFmtId="4" fontId="8" fillId="0" borderId="2" xfId="0" applyNumberFormat="1" applyFont="1" applyBorder="1" applyAlignment="1">
      <alignment vertical="center" wrapText="1"/>
    </xf>
    <xf numFmtId="164" fontId="8" fillId="0" borderId="2" xfId="0" applyNumberFormat="1" applyFont="1" applyBorder="1" applyAlignment="1">
      <alignment horizontal="center" vertical="center"/>
    </xf>
    <xf numFmtId="165" fontId="8" fillId="0" borderId="2" xfId="0" applyNumberFormat="1" applyFont="1" applyBorder="1" applyAlignment="1" applyProtection="1">
      <alignment vertical="center"/>
      <protection locked="0"/>
    </xf>
    <xf numFmtId="165" fontId="8" fillId="0" borderId="2" xfId="0" applyNumberFormat="1" applyFont="1" applyBorder="1" applyAlignment="1" applyProtection="1">
      <alignment vertical="center" wrapText="1"/>
      <protection locked="0"/>
    </xf>
    <xf numFmtId="0" fontId="8" fillId="0" borderId="0" xfId="0" applyFont="1" applyAlignment="1">
      <alignment vertical="center"/>
    </xf>
    <xf numFmtId="164" fontId="8" fillId="0" borderId="2" xfId="0" applyNumberFormat="1" applyFont="1" applyBorder="1" applyAlignment="1">
      <alignment horizontal="justify" vertical="center" wrapText="1"/>
    </xf>
    <xf numFmtId="164" fontId="8" fillId="0" borderId="2" xfId="0" applyNumberFormat="1" applyFont="1" applyBorder="1" applyAlignment="1">
      <alignment horizontal="justify" vertical="center"/>
    </xf>
    <xf numFmtId="166" fontId="10" fillId="0" borderId="2" xfId="3" applyNumberFormat="1" applyFont="1" applyBorder="1" applyAlignment="1">
      <alignment horizontal="center" vertical="center"/>
    </xf>
    <xf numFmtId="0" fontId="10" fillId="0" borderId="2" xfId="3" applyFont="1" applyBorder="1" applyAlignment="1">
      <alignment vertical="center" wrapText="1"/>
    </xf>
    <xf numFmtId="4" fontId="8" fillId="0" borderId="2" xfId="0" applyNumberFormat="1" applyFont="1" applyBorder="1" applyAlignment="1">
      <alignment vertical="center"/>
    </xf>
    <xf numFmtId="167" fontId="8" fillId="0" borderId="2" xfId="4" applyFont="1" applyFill="1" applyBorder="1" applyAlignment="1" applyProtection="1">
      <alignment horizontal="center" vertical="center"/>
    </xf>
    <xf numFmtId="0" fontId="10" fillId="0" borderId="0" xfId="3" applyFont="1" applyAlignment="1">
      <alignment vertical="center"/>
    </xf>
    <xf numFmtId="0" fontId="8" fillId="0" borderId="2" xfId="0" applyFont="1" applyBorder="1" applyAlignment="1">
      <alignment vertical="center" wrapText="1"/>
    </xf>
    <xf numFmtId="0" fontId="8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0" xfId="0" applyAlignment="1">
      <alignment vertic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4" fontId="8" fillId="0" borderId="2" xfId="0" applyNumberFormat="1" applyFont="1" applyBorder="1" applyAlignment="1" applyProtection="1">
      <alignment vertical="center"/>
      <protection locked="0"/>
    </xf>
    <xf numFmtId="0" fontId="8" fillId="0" borderId="2" xfId="0" applyFont="1" applyBorder="1" applyAlignment="1">
      <alignment horizontal="left" vertical="center" wrapText="1"/>
    </xf>
    <xf numFmtId="0" fontId="8" fillId="0" borderId="3" xfId="0" applyFont="1" applyBorder="1" applyAlignment="1">
      <alignment vertical="center"/>
    </xf>
    <xf numFmtId="0" fontId="8" fillId="0" borderId="2" xfId="0" applyFont="1" applyBorder="1" applyAlignment="1">
      <alignment vertical="center"/>
    </xf>
    <xf numFmtId="0" fontId="8" fillId="0" borderId="2" xfId="3" applyBorder="1" applyAlignment="1">
      <alignment horizontal="center" vertical="center" wrapText="1"/>
    </xf>
    <xf numFmtId="0" fontId="8" fillId="0" borderId="2" xfId="3" applyBorder="1" applyAlignment="1">
      <alignment horizontal="left" vertical="center" wrapText="1"/>
    </xf>
    <xf numFmtId="4" fontId="8" fillId="0" borderId="2" xfId="5" applyNumberFormat="1" applyFont="1" applyFill="1" applyBorder="1" applyAlignment="1" applyProtection="1">
      <alignment vertical="center"/>
    </xf>
    <xf numFmtId="4" fontId="8" fillId="0" borderId="2" xfId="3" applyNumberFormat="1" applyBorder="1" applyAlignment="1">
      <alignment vertical="center" wrapText="1"/>
    </xf>
    <xf numFmtId="165" fontId="8" fillId="0" borderId="2" xfId="0" applyNumberFormat="1" applyFont="1" applyBorder="1" applyAlignment="1" applyProtection="1">
      <alignment vertical="top"/>
      <protection locked="0"/>
    </xf>
    <xf numFmtId="0" fontId="8" fillId="0" borderId="3" xfId="0" applyFont="1" applyBorder="1" applyAlignment="1">
      <alignment vertical="top"/>
    </xf>
    <xf numFmtId="0" fontId="8" fillId="0" borderId="2" xfId="0" applyFont="1" applyBorder="1" applyAlignment="1">
      <alignment vertical="top"/>
    </xf>
    <xf numFmtId="0" fontId="0" fillId="0" borderId="2" xfId="0" applyBorder="1" applyAlignment="1">
      <alignment horizontal="center"/>
    </xf>
    <xf numFmtId="0" fontId="0" fillId="0" borderId="2" xfId="0" applyBorder="1"/>
    <xf numFmtId="0" fontId="7" fillId="0" borderId="2" xfId="0" applyFont="1" applyBorder="1" applyAlignment="1">
      <alignment horizontal="center" vertical="top"/>
    </xf>
    <xf numFmtId="164" fontId="7" fillId="0" borderId="2" xfId="0" applyNumberFormat="1" applyFont="1" applyBorder="1" applyAlignment="1">
      <alignment vertical="top" wrapText="1"/>
    </xf>
    <xf numFmtId="4" fontId="8" fillId="0" borderId="2" xfId="0" applyNumberFormat="1" applyFont="1" applyBorder="1" applyAlignment="1">
      <alignment vertical="top" wrapText="1"/>
    </xf>
    <xf numFmtId="164" fontId="8" fillId="0" borderId="2" xfId="0" applyNumberFormat="1" applyFont="1" applyBorder="1" applyAlignment="1">
      <alignment horizontal="center" vertical="top"/>
    </xf>
    <xf numFmtId="165" fontId="8" fillId="0" borderId="2" xfId="0" applyNumberFormat="1" applyFont="1" applyBorder="1" applyAlignment="1" applyProtection="1">
      <alignment vertical="top" wrapText="1"/>
      <protection locked="0"/>
    </xf>
    <xf numFmtId="0" fontId="8" fillId="0" borderId="2" xfId="0" applyFont="1" applyBorder="1" applyAlignment="1">
      <alignment horizontal="center" vertical="top"/>
    </xf>
    <xf numFmtId="164" fontId="8" fillId="0" borderId="2" xfId="0" applyNumberFormat="1" applyFont="1" applyBorder="1" applyAlignment="1">
      <alignment vertical="top" wrapText="1"/>
    </xf>
    <xf numFmtId="0" fontId="12" fillId="0" borderId="0" xfId="0" applyFont="1" applyAlignment="1">
      <alignment vertical="top"/>
    </xf>
    <xf numFmtId="164" fontId="8" fillId="0" borderId="2" xfId="0" applyNumberFormat="1" applyFont="1" applyBorder="1" applyAlignment="1">
      <alignment horizontal="justify" vertical="top"/>
    </xf>
    <xf numFmtId="0" fontId="8" fillId="0" borderId="2" xfId="0" applyFont="1" applyBorder="1" applyAlignment="1">
      <alignment vertical="top" wrapText="1"/>
    </xf>
    <xf numFmtId="4" fontId="8" fillId="0" borderId="2" xfId="0" applyNumberFormat="1" applyFont="1" applyBorder="1" applyAlignment="1">
      <alignment horizontal="center" vertical="center"/>
    </xf>
    <xf numFmtId="165" fontId="8" fillId="0" borderId="2" xfId="0" applyNumberFormat="1" applyFont="1" applyBorder="1" applyAlignment="1" applyProtection="1">
      <alignment horizontal="right" vertical="center"/>
      <protection locked="0"/>
    </xf>
    <xf numFmtId="165" fontId="8" fillId="0" borderId="2" xfId="0" applyNumberFormat="1" applyFont="1" applyBorder="1" applyAlignment="1" applyProtection="1">
      <alignment horizontal="center" vertical="center" wrapText="1"/>
      <protection locked="0"/>
    </xf>
    <xf numFmtId="0" fontId="8" fillId="0" borderId="0" xfId="0" applyFont="1" applyAlignment="1">
      <alignment horizontal="center" vertical="center"/>
    </xf>
    <xf numFmtId="165" fontId="8" fillId="0" borderId="2" xfId="0" applyNumberFormat="1" applyFont="1" applyBorder="1" applyAlignment="1" applyProtection="1">
      <alignment horizontal="right" vertical="center" wrapText="1"/>
      <protection locked="0"/>
    </xf>
    <xf numFmtId="0" fontId="10" fillId="0" borderId="2" xfId="0" applyFont="1" applyBorder="1" applyAlignment="1">
      <alignment vertical="top" wrapText="1"/>
    </xf>
    <xf numFmtId="4" fontId="10" fillId="0" borderId="2" xfId="0" applyNumberFormat="1" applyFont="1" applyBorder="1" applyAlignment="1">
      <alignment vertical="top"/>
    </xf>
    <xf numFmtId="43" fontId="10" fillId="0" borderId="2" xfId="0" applyNumberFormat="1" applyFont="1" applyBorder="1" applyAlignment="1">
      <alignment horizontal="center" vertical="top"/>
    </xf>
    <xf numFmtId="4" fontId="10" fillId="0" borderId="2" xfId="0" applyNumberFormat="1" applyFont="1" applyBorder="1" applyAlignment="1" applyProtection="1">
      <alignment vertical="top"/>
      <protection locked="0"/>
    </xf>
    <xf numFmtId="0" fontId="7" fillId="0" borderId="1" xfId="0" applyFont="1" applyBorder="1" applyAlignment="1">
      <alignment horizontal="center" vertical="top" wrapText="1"/>
    </xf>
    <xf numFmtId="4" fontId="8" fillId="0" borderId="1" xfId="0" applyNumberFormat="1" applyFont="1" applyBorder="1" applyAlignment="1">
      <alignment vertical="top"/>
    </xf>
    <xf numFmtId="0" fontId="8" fillId="0" borderId="1" xfId="0" applyFont="1" applyBorder="1" applyAlignment="1">
      <alignment horizontal="center" vertical="top" wrapText="1"/>
    </xf>
    <xf numFmtId="165" fontId="8" fillId="0" borderId="1" xfId="0" applyNumberFormat="1" applyFont="1" applyBorder="1" applyAlignment="1" applyProtection="1">
      <alignment vertical="top"/>
      <protection locked="0"/>
    </xf>
    <xf numFmtId="4" fontId="7" fillId="0" borderId="1" xfId="0" applyNumberFormat="1" applyFont="1" applyBorder="1" applyAlignment="1" applyProtection="1">
      <alignment vertical="top"/>
      <protection locked="0"/>
    </xf>
    <xf numFmtId="1" fontId="8" fillId="0" borderId="2" xfId="3" applyNumberFormat="1" applyBorder="1" applyAlignment="1">
      <alignment horizontal="center" vertical="justify"/>
    </xf>
    <xf numFmtId="0" fontId="10" fillId="0" borderId="0" xfId="0" applyFont="1" applyAlignment="1">
      <alignment vertical="center"/>
    </xf>
    <xf numFmtId="0" fontId="8" fillId="0" borderId="2" xfId="3" applyBorder="1" applyAlignment="1">
      <alignment vertical="center" wrapText="1"/>
    </xf>
    <xf numFmtId="168" fontId="8" fillId="0" borderId="2" xfId="3" applyNumberFormat="1" applyBorder="1" applyAlignment="1">
      <alignment vertical="center"/>
    </xf>
    <xf numFmtId="43" fontId="10" fillId="0" borderId="2" xfId="0" applyNumberFormat="1" applyFont="1" applyBorder="1" applyAlignment="1">
      <alignment horizontal="center" vertical="center"/>
    </xf>
    <xf numFmtId="169" fontId="13" fillId="0" borderId="2" xfId="0" applyNumberFormat="1" applyFont="1" applyBorder="1" applyAlignment="1">
      <alignment horizontal="center" vertical="center" wrapText="1"/>
    </xf>
    <xf numFmtId="0" fontId="14" fillId="0" borderId="0" xfId="0" applyFont="1"/>
    <xf numFmtId="0" fontId="7" fillId="0" borderId="2" xfId="3" applyFont="1" applyBorder="1" applyAlignment="1">
      <alignment horizontal="center" vertical="top"/>
    </xf>
    <xf numFmtId="0" fontId="8" fillId="0" borderId="2" xfId="3" applyBorder="1" applyAlignment="1">
      <alignment wrapText="1"/>
    </xf>
    <xf numFmtId="4" fontId="8" fillId="0" borderId="2" xfId="3" applyNumberFormat="1" applyBorder="1" applyAlignment="1">
      <alignment horizontal="center" vertical="center"/>
    </xf>
    <xf numFmtId="0" fontId="14" fillId="0" borderId="0" xfId="0" applyFont="1" applyAlignment="1">
      <alignment vertical="center"/>
    </xf>
    <xf numFmtId="0" fontId="10" fillId="0" borderId="2" xfId="0" applyFont="1" applyBorder="1" applyAlignment="1">
      <alignment vertical="center" wrapText="1"/>
    </xf>
    <xf numFmtId="4" fontId="10" fillId="0" borderId="2" xfId="0" applyNumberFormat="1" applyFont="1" applyBorder="1" applyAlignment="1">
      <alignment vertical="center"/>
    </xf>
    <xf numFmtId="0" fontId="10" fillId="0" borderId="2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37" fontId="15" fillId="0" borderId="2" xfId="0" applyNumberFormat="1" applyFont="1" applyBorder="1" applyAlignment="1">
      <alignment horizontal="center" vertical="center" wrapText="1"/>
    </xf>
    <xf numFmtId="0" fontId="16" fillId="0" borderId="2" xfId="0" applyFont="1" applyBorder="1" applyAlignment="1">
      <alignment horizontal="justify" vertical="top"/>
    </xf>
    <xf numFmtId="169" fontId="13" fillId="0" borderId="2" xfId="0" applyNumberFormat="1" applyFont="1" applyBorder="1" applyAlignment="1">
      <alignment horizontal="center" vertical="top" wrapText="1"/>
    </xf>
    <xf numFmtId="0" fontId="8" fillId="0" borderId="4" xfId="0" applyFont="1" applyBorder="1" applyAlignment="1">
      <alignment horizontal="center" vertical="top" wrapText="1"/>
    </xf>
    <xf numFmtId="0" fontId="8" fillId="0" borderId="4" xfId="0" applyFont="1" applyBorder="1" applyAlignment="1">
      <alignment vertical="top" wrapText="1"/>
    </xf>
    <xf numFmtId="4" fontId="8" fillId="0" borderId="4" xfId="0" applyNumberFormat="1" applyFont="1" applyBorder="1" applyAlignment="1">
      <alignment vertical="center"/>
    </xf>
    <xf numFmtId="0" fontId="8" fillId="0" borderId="4" xfId="0" applyFont="1" applyBorder="1" applyAlignment="1">
      <alignment vertical="top"/>
    </xf>
    <xf numFmtId="165" fontId="8" fillId="0" borderId="5" xfId="0" applyNumberFormat="1" applyFont="1" applyBorder="1" applyAlignment="1" applyProtection="1">
      <alignment vertical="top"/>
      <protection locked="0"/>
    </xf>
    <xf numFmtId="0" fontId="8" fillId="0" borderId="5" xfId="0" applyFont="1" applyBorder="1" applyAlignment="1" applyProtection="1">
      <alignment vertical="top"/>
      <protection locked="0"/>
    </xf>
    <xf numFmtId="0" fontId="8" fillId="0" borderId="2" xfId="0" applyFont="1" applyBorder="1" applyAlignment="1" applyProtection="1">
      <alignment vertical="center"/>
      <protection locked="0"/>
    </xf>
    <xf numFmtId="4" fontId="8" fillId="0" borderId="2" xfId="0" applyNumberFormat="1" applyFont="1" applyBorder="1"/>
    <xf numFmtId="4" fontId="8" fillId="0" borderId="5" xfId="0" applyNumberFormat="1" applyFont="1" applyBorder="1" applyAlignment="1" applyProtection="1">
      <alignment vertical="center"/>
      <protection locked="0"/>
    </xf>
    <xf numFmtId="0" fontId="10" fillId="0" borderId="0" xfId="0" applyFont="1"/>
    <xf numFmtId="165" fontId="8" fillId="0" borderId="3" xfId="0" applyNumberFormat="1" applyFont="1" applyBorder="1" applyAlignment="1" applyProtection="1">
      <alignment vertical="top"/>
      <protection locked="0"/>
    </xf>
    <xf numFmtId="4" fontId="8" fillId="0" borderId="6" xfId="0" applyNumberFormat="1" applyFont="1" applyBorder="1" applyAlignment="1" applyProtection="1">
      <alignment vertical="center"/>
      <protection locked="0"/>
    </xf>
    <xf numFmtId="0" fontId="8" fillId="0" borderId="2" xfId="0" applyFont="1" applyBorder="1" applyAlignment="1" applyProtection="1">
      <alignment vertical="top"/>
      <protection locked="0"/>
    </xf>
    <xf numFmtId="0" fontId="16" fillId="0" borderId="2" xfId="0" applyFont="1" applyBorder="1" applyAlignment="1">
      <alignment vertical="top" wrapText="1"/>
    </xf>
    <xf numFmtId="4" fontId="10" fillId="0" borderId="2" xfId="0" applyNumberFormat="1" applyFont="1" applyBorder="1"/>
    <xf numFmtId="166" fontId="7" fillId="0" borderId="2" xfId="0" applyNumberFormat="1" applyFont="1" applyBorder="1" applyAlignment="1">
      <alignment horizontal="center" vertical="top"/>
    </xf>
    <xf numFmtId="0" fontId="7" fillId="0" borderId="2" xfId="0" applyFont="1" applyBorder="1" applyAlignment="1">
      <alignment vertical="center"/>
    </xf>
    <xf numFmtId="39" fontId="8" fillId="0" borderId="2" xfId="0" applyNumberFormat="1" applyFont="1" applyBorder="1" applyAlignment="1">
      <alignment horizontal="right" vertical="center" wrapText="1"/>
    </xf>
    <xf numFmtId="164" fontId="8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wrapText="1"/>
    </xf>
    <xf numFmtId="2" fontId="8" fillId="0" borderId="2" xfId="0" applyNumberFormat="1" applyFont="1" applyBorder="1" applyAlignment="1">
      <alignment horizontal="center" vertical="top" wrapText="1"/>
    </xf>
    <xf numFmtId="2" fontId="8" fillId="0" borderId="5" xfId="0" applyNumberFormat="1" applyFont="1" applyBorder="1" applyAlignment="1">
      <alignment horizontal="center" vertical="top" wrapText="1"/>
    </xf>
    <xf numFmtId="0" fontId="8" fillId="0" borderId="5" xfId="0" applyFont="1" applyBorder="1" applyAlignment="1">
      <alignment vertical="center"/>
    </xf>
    <xf numFmtId="39" fontId="8" fillId="0" borderId="5" xfId="0" applyNumberFormat="1" applyFont="1" applyBorder="1" applyAlignment="1">
      <alignment horizontal="right" vertical="center" wrapText="1"/>
    </xf>
    <xf numFmtId="164" fontId="8" fillId="0" borderId="5" xfId="0" applyNumberFormat="1" applyFont="1" applyBorder="1" applyAlignment="1">
      <alignment horizontal="center" vertical="center" wrapText="1"/>
    </xf>
    <xf numFmtId="0" fontId="7" fillId="0" borderId="2" xfId="6" applyFont="1" applyBorder="1" applyAlignment="1">
      <alignment vertical="top"/>
    </xf>
    <xf numFmtId="168" fontId="8" fillId="0" borderId="2" xfId="6" applyNumberFormat="1" applyBorder="1" applyAlignment="1">
      <alignment vertical="top"/>
    </xf>
    <xf numFmtId="168" fontId="8" fillId="0" borderId="2" xfId="6" applyNumberFormat="1" applyBorder="1" applyAlignment="1">
      <alignment horizontal="center" vertical="top"/>
    </xf>
    <xf numFmtId="0" fontId="8" fillId="0" borderId="0" xfId="7" applyAlignment="1">
      <alignment vertical="top"/>
    </xf>
    <xf numFmtId="0" fontId="8" fillId="0" borderId="2" xfId="3" applyBorder="1" applyAlignment="1">
      <alignment horizontal="center" vertical="top"/>
    </xf>
    <xf numFmtId="0" fontId="8" fillId="0" borderId="2" xfId="6" applyBorder="1" applyAlignment="1">
      <alignment vertical="top"/>
    </xf>
    <xf numFmtId="170" fontId="15" fillId="0" borderId="2" xfId="0" applyNumberFormat="1" applyFont="1" applyBorder="1" applyAlignment="1">
      <alignment horizontal="center" vertical="top"/>
    </xf>
    <xf numFmtId="0" fontId="7" fillId="0" borderId="2" xfId="0" applyFont="1" applyBorder="1" applyAlignment="1">
      <alignment wrapText="1"/>
    </xf>
    <xf numFmtId="4" fontId="13" fillId="0" borderId="2" xfId="0" applyNumberFormat="1" applyFont="1" applyBorder="1"/>
    <xf numFmtId="164" fontId="13" fillId="0" borderId="2" xfId="0" applyNumberFormat="1" applyFont="1" applyBorder="1" applyAlignment="1">
      <alignment horizontal="center"/>
    </xf>
    <xf numFmtId="0" fontId="8" fillId="0" borderId="0" xfId="0" applyFont="1"/>
    <xf numFmtId="0" fontId="10" fillId="0" borderId="2" xfId="8" applyNumberFormat="1" applyFont="1" applyBorder="1" applyAlignment="1">
      <alignment horizontal="center" vertical="top" wrapText="1"/>
    </xf>
    <xf numFmtId="0" fontId="8" fillId="0" borderId="2" xfId="8" applyNumberFormat="1" applyFont="1" applyBorder="1" applyAlignment="1">
      <alignment vertical="top" wrapText="1"/>
    </xf>
    <xf numFmtId="0" fontId="8" fillId="0" borderId="2" xfId="8" applyNumberFormat="1" applyFont="1" applyBorder="1" applyAlignment="1">
      <alignment horizontal="center" vertical="top" wrapText="1"/>
    </xf>
    <xf numFmtId="0" fontId="0" fillId="0" borderId="0" xfId="0" applyAlignment="1">
      <alignment vertical="top"/>
    </xf>
    <xf numFmtId="170" fontId="13" fillId="0" borderId="2" xfId="0" applyNumberFormat="1" applyFont="1" applyBorder="1" applyAlignment="1">
      <alignment horizontal="center" vertical="top"/>
    </xf>
    <xf numFmtId="4" fontId="13" fillId="0" borderId="2" xfId="0" applyNumberFormat="1" applyFont="1" applyBorder="1" applyAlignment="1">
      <alignment vertical="center"/>
    </xf>
    <xf numFmtId="164" fontId="13" fillId="0" borderId="2" xfId="0" applyNumberFormat="1" applyFont="1" applyBorder="1" applyAlignment="1">
      <alignment horizontal="center" vertical="center"/>
    </xf>
    <xf numFmtId="0" fontId="20" fillId="0" borderId="0" xfId="0" applyFont="1" applyAlignment="1">
      <alignment vertical="top"/>
    </xf>
    <xf numFmtId="4" fontId="8" fillId="0" borderId="7" xfId="0" applyNumberFormat="1" applyFont="1" applyBorder="1" applyAlignment="1" applyProtection="1">
      <alignment vertical="center"/>
      <protection locked="0"/>
    </xf>
    <xf numFmtId="4" fontId="7" fillId="0" borderId="2" xfId="0" applyNumberFormat="1" applyFont="1" applyBorder="1" applyAlignment="1">
      <alignment vertical="center"/>
    </xf>
    <xf numFmtId="0" fontId="7" fillId="0" borderId="0" xfId="0" applyFont="1" applyAlignment="1">
      <alignment vertical="top"/>
    </xf>
    <xf numFmtId="4" fontId="8" fillId="0" borderId="2" xfId="9" applyNumberFormat="1" applyBorder="1" applyAlignment="1">
      <alignment horizontal="right" wrapText="1"/>
    </xf>
    <xf numFmtId="4" fontId="8" fillId="0" borderId="2" xfId="9" applyNumberFormat="1" applyBorder="1" applyAlignment="1">
      <alignment horizontal="center" wrapText="1"/>
    </xf>
    <xf numFmtId="0" fontId="8" fillId="0" borderId="0" xfId="9"/>
    <xf numFmtId="0" fontId="10" fillId="0" borderId="2" xfId="0" applyFont="1" applyBorder="1" applyAlignment="1">
      <alignment horizontal="center" vertical="top"/>
    </xf>
    <xf numFmtId="0" fontId="10" fillId="0" borderId="0" xfId="0" applyFont="1" applyAlignment="1">
      <alignment vertical="top"/>
    </xf>
    <xf numFmtId="0" fontId="16" fillId="0" borderId="2" xfId="0" applyFont="1" applyBorder="1" applyAlignment="1">
      <alignment horizontal="center" vertical="top"/>
    </xf>
    <xf numFmtId="0" fontId="10" fillId="0" borderId="2" xfId="0" applyFont="1" applyBorder="1" applyAlignment="1">
      <alignment horizontal="center" vertical="center"/>
    </xf>
    <xf numFmtId="167" fontId="8" fillId="0" borderId="2" xfId="4" applyFont="1" applyFill="1" applyBorder="1" applyAlignment="1" applyProtection="1">
      <alignment vertical="center"/>
    </xf>
    <xf numFmtId="167" fontId="8" fillId="0" borderId="2" xfId="4" applyFont="1" applyFill="1" applyBorder="1" applyAlignment="1" applyProtection="1">
      <alignment vertical="top" wrapText="1"/>
    </xf>
    <xf numFmtId="2" fontId="8" fillId="0" borderId="2" xfId="0" applyNumberFormat="1" applyFont="1" applyBorder="1" applyAlignment="1">
      <alignment horizontal="center" vertical="top"/>
    </xf>
    <xf numFmtId="167" fontId="8" fillId="0" borderId="2" xfId="4" applyFont="1" applyFill="1" applyBorder="1" applyAlignment="1" applyProtection="1">
      <alignment vertical="top"/>
    </xf>
    <xf numFmtId="0" fontId="8" fillId="0" borderId="5" xfId="0" applyFont="1" applyBorder="1" applyAlignment="1">
      <alignment horizontal="center" vertical="top"/>
    </xf>
    <xf numFmtId="0" fontId="8" fillId="0" borderId="5" xfId="0" applyFont="1" applyBorder="1" applyAlignment="1">
      <alignment vertical="top" wrapText="1"/>
    </xf>
    <xf numFmtId="4" fontId="8" fillId="0" borderId="5" xfId="0" applyNumberFormat="1" applyFont="1" applyBorder="1" applyAlignment="1">
      <alignment vertical="center"/>
    </xf>
    <xf numFmtId="0" fontId="8" fillId="0" borderId="5" xfId="0" applyFont="1" applyBorder="1" applyAlignment="1">
      <alignment horizontal="center" vertical="center" wrapText="1"/>
    </xf>
    <xf numFmtId="39" fontId="8" fillId="0" borderId="2" xfId="0" applyNumberFormat="1" applyFont="1" applyBorder="1" applyAlignment="1">
      <alignment wrapText="1"/>
    </xf>
    <xf numFmtId="43" fontId="8" fillId="0" borderId="2" xfId="10" applyFont="1" applyFill="1" applyBorder="1" applyAlignment="1" applyProtection="1">
      <alignment vertical="top"/>
    </xf>
    <xf numFmtId="0" fontId="8" fillId="0" borderId="2" xfId="11" applyBorder="1" applyAlignment="1">
      <alignment horizontal="left" wrapText="1"/>
    </xf>
    <xf numFmtId="43" fontId="8" fillId="0" borderId="2" xfId="10" applyFont="1" applyFill="1" applyBorder="1" applyAlignment="1" applyProtection="1">
      <alignment vertical="center"/>
    </xf>
    <xf numFmtId="43" fontId="8" fillId="0" borderId="2" xfId="10" applyFont="1" applyFill="1" applyBorder="1" applyAlignment="1" applyProtection="1">
      <alignment horizontal="right" vertical="center"/>
    </xf>
    <xf numFmtId="4" fontId="8" fillId="0" borderId="2" xfId="3" applyNumberFormat="1" applyBorder="1" applyAlignment="1">
      <alignment vertical="top"/>
    </xf>
    <xf numFmtId="4" fontId="8" fillId="0" borderId="2" xfId="12" applyNumberFormat="1" applyBorder="1" applyAlignment="1">
      <alignment horizontal="center" vertical="top"/>
    </xf>
    <xf numFmtId="43" fontId="8" fillId="0" borderId="0" xfId="0" applyNumberFormat="1" applyFont="1" applyAlignment="1">
      <alignment vertical="top"/>
    </xf>
    <xf numFmtId="4" fontId="8" fillId="0" borderId="1" xfId="13" applyNumberFormat="1" applyFont="1" applyFill="1" applyBorder="1" applyAlignment="1" applyProtection="1">
      <alignment wrapText="1"/>
    </xf>
    <xf numFmtId="4" fontId="8" fillId="0" borderId="1" xfId="0" applyNumberFormat="1" applyFont="1" applyBorder="1" applyAlignment="1">
      <alignment horizontal="center" wrapText="1"/>
    </xf>
    <xf numFmtId="4" fontId="7" fillId="0" borderId="1" xfId="0" applyNumberFormat="1" applyFont="1" applyBorder="1" applyAlignment="1" applyProtection="1">
      <alignment vertical="center"/>
      <protection locked="0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left" wrapText="1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8" fillId="0" borderId="2" xfId="0" applyFont="1" applyBorder="1" applyAlignment="1">
      <alignment horizontal="left" wrapText="1"/>
    </xf>
    <xf numFmtId="2" fontId="8" fillId="0" borderId="2" xfId="0" applyNumberFormat="1" applyFont="1" applyBorder="1"/>
    <xf numFmtId="4" fontId="14" fillId="0" borderId="0" xfId="0" applyNumberFormat="1" applyFont="1"/>
    <xf numFmtId="169" fontId="8" fillId="0" borderId="2" xfId="0" applyNumberFormat="1" applyFont="1" applyBorder="1" applyAlignment="1">
      <alignment horizontal="center" vertical="top"/>
    </xf>
    <xf numFmtId="2" fontId="8" fillId="0" borderId="2" xfId="0" applyNumberFormat="1" applyFont="1" applyBorder="1" applyAlignment="1">
      <alignment horizontal="right" vertical="center"/>
    </xf>
    <xf numFmtId="0" fontId="8" fillId="0" borderId="6" xfId="0" applyFont="1" applyBorder="1" applyAlignment="1">
      <alignment horizontal="center" vertical="top"/>
    </xf>
    <xf numFmtId="4" fontId="8" fillId="0" borderId="6" xfId="0" applyNumberFormat="1" applyFont="1" applyBorder="1" applyAlignment="1">
      <alignment vertical="center"/>
    </xf>
    <xf numFmtId="0" fontId="8" fillId="0" borderId="6" xfId="0" applyFont="1" applyBorder="1" applyAlignment="1">
      <alignment horizontal="center" vertical="center" wrapText="1"/>
    </xf>
    <xf numFmtId="37" fontId="7" fillId="0" borderId="2" xfId="0" applyNumberFormat="1" applyFont="1" applyBorder="1" applyAlignment="1">
      <alignment horizontal="center" vertical="top"/>
    </xf>
    <xf numFmtId="37" fontId="8" fillId="0" borderId="2" xfId="0" applyNumberFormat="1" applyFont="1" applyBorder="1" applyAlignment="1">
      <alignment horizontal="center" vertical="center"/>
    </xf>
    <xf numFmtId="172" fontId="8" fillId="0" borderId="1" xfId="14" applyNumberFormat="1" applyFont="1" applyBorder="1" applyAlignment="1">
      <alignment horizontal="center" vertical="top"/>
    </xf>
    <xf numFmtId="0" fontId="7" fillId="0" borderId="1" xfId="15" applyFont="1" applyBorder="1" applyAlignment="1">
      <alignment horizontal="center"/>
    </xf>
    <xf numFmtId="4" fontId="8" fillId="0" borderId="1" xfId="0" applyNumberFormat="1" applyFont="1" applyBorder="1" applyAlignment="1">
      <alignment horizontal="right" vertical="top" wrapText="1"/>
    </xf>
    <xf numFmtId="4" fontId="8" fillId="0" borderId="1" xfId="0" applyNumberFormat="1" applyFont="1" applyBorder="1" applyAlignment="1">
      <alignment horizontal="center" vertical="center"/>
    </xf>
    <xf numFmtId="4" fontId="7" fillId="0" borderId="1" xfId="0" applyNumberFormat="1" applyFont="1" applyBorder="1" applyAlignment="1" applyProtection="1">
      <alignment horizontal="right" vertical="top" wrapText="1"/>
      <protection locked="0"/>
    </xf>
    <xf numFmtId="4" fontId="7" fillId="0" borderId="1" xfId="16" applyNumberFormat="1" applyFont="1" applyFill="1" applyBorder="1" applyAlignment="1" applyProtection="1">
      <alignment horizontal="right" wrapText="1"/>
      <protection locked="0"/>
    </xf>
    <xf numFmtId="0" fontId="21" fillId="0" borderId="0" xfId="0" applyFont="1" applyAlignment="1">
      <alignment vertical="center"/>
    </xf>
    <xf numFmtId="4" fontId="7" fillId="0" borderId="2" xfId="0" applyNumberFormat="1" applyFont="1" applyBorder="1" applyAlignment="1" applyProtection="1">
      <alignment vertical="top"/>
      <protection locked="0"/>
    </xf>
    <xf numFmtId="0" fontId="8" fillId="0" borderId="5" xfId="17" applyBorder="1" applyAlignment="1">
      <alignment horizontal="center" vertical="top"/>
    </xf>
    <xf numFmtId="0" fontId="7" fillId="0" borderId="5" xfId="17" applyFont="1" applyBorder="1" applyAlignment="1">
      <alignment horizontal="center" vertical="top"/>
    </xf>
    <xf numFmtId="168" fontId="8" fillId="0" borderId="5" xfId="17" applyNumberFormat="1" applyBorder="1" applyAlignment="1">
      <alignment horizontal="right" vertical="top"/>
    </xf>
    <xf numFmtId="168" fontId="8" fillId="0" borderId="5" xfId="17" applyNumberFormat="1" applyBorder="1" applyAlignment="1">
      <alignment horizontal="center" vertical="top"/>
    </xf>
    <xf numFmtId="43" fontId="7" fillId="0" borderId="5" xfId="10" applyFont="1" applyFill="1" applyBorder="1" applyAlignment="1" applyProtection="1">
      <alignment horizontal="right" vertical="top"/>
      <protection locked="0"/>
    </xf>
    <xf numFmtId="4" fontId="7" fillId="0" borderId="5" xfId="17" applyNumberFormat="1" applyFont="1" applyBorder="1" applyAlignment="1" applyProtection="1">
      <alignment vertical="top"/>
      <protection locked="0"/>
    </xf>
    <xf numFmtId="0" fontId="8" fillId="0" borderId="0" xfId="17" applyAlignment="1">
      <alignment vertical="top"/>
    </xf>
    <xf numFmtId="4" fontId="8" fillId="0" borderId="0" xfId="17" applyNumberFormat="1" applyAlignment="1">
      <alignment vertical="top"/>
    </xf>
    <xf numFmtId="0" fontId="7" fillId="0" borderId="6" xfId="17" applyFont="1" applyBorder="1" applyAlignment="1">
      <alignment horizontal="center" vertical="top"/>
    </xf>
    <xf numFmtId="0" fontId="8" fillId="0" borderId="6" xfId="0" applyFont="1" applyBorder="1" applyAlignment="1" applyProtection="1">
      <alignment vertical="top"/>
      <protection locked="0"/>
    </xf>
    <xf numFmtId="4" fontId="7" fillId="0" borderId="6" xfId="17" applyNumberFormat="1" applyFont="1" applyBorder="1" applyAlignment="1" applyProtection="1">
      <alignment vertical="top"/>
      <protection locked="0"/>
    </xf>
    <xf numFmtId="0" fontId="7" fillId="0" borderId="2" xfId="17" applyFont="1" applyBorder="1" applyAlignment="1">
      <alignment horizontal="center" vertical="top"/>
    </xf>
    <xf numFmtId="4" fontId="8" fillId="0" borderId="0" xfId="0" applyNumberFormat="1" applyFont="1" applyAlignment="1">
      <alignment vertical="top"/>
    </xf>
    <xf numFmtId="0" fontId="7" fillId="0" borderId="2" xfId="0" applyFont="1" applyBorder="1" applyAlignment="1">
      <alignment horizontal="right" vertical="center"/>
    </xf>
    <xf numFmtId="0" fontId="7" fillId="0" borderId="2" xfId="0" applyFont="1" applyBorder="1" applyAlignment="1" applyProtection="1">
      <alignment horizontal="right" vertical="center"/>
      <protection locked="0"/>
    </xf>
    <xf numFmtId="0" fontId="8" fillId="0" borderId="2" xfId="0" applyFont="1" applyBorder="1" applyAlignment="1" applyProtection="1">
      <alignment horizontal="right" vertical="center"/>
      <protection locked="0"/>
    </xf>
    <xf numFmtId="10" fontId="8" fillId="0" borderId="2" xfId="18" applyNumberFormat="1" applyFont="1" applyFill="1" applyBorder="1" applyAlignment="1" applyProtection="1">
      <alignment horizontal="center"/>
    </xf>
    <xf numFmtId="0" fontId="8" fillId="0" borderId="2" xfId="19" applyBorder="1" applyAlignment="1">
      <alignment horizontal="right" vertical="top" wrapText="1"/>
    </xf>
    <xf numFmtId="10" fontId="8" fillId="0" borderId="2" xfId="18" applyNumberFormat="1" applyFont="1" applyFill="1" applyBorder="1" applyAlignment="1" applyProtection="1">
      <alignment horizontal="right"/>
    </xf>
    <xf numFmtId="0" fontId="8" fillId="0" borderId="2" xfId="19" applyBorder="1" applyAlignment="1">
      <alignment horizontal="left" vertical="top" wrapText="1"/>
    </xf>
    <xf numFmtId="0" fontId="8" fillId="0" borderId="2" xfId="19" applyBorder="1" applyAlignment="1" applyProtection="1">
      <alignment horizontal="left" vertical="top" wrapText="1"/>
      <protection locked="0"/>
    </xf>
    <xf numFmtId="4" fontId="8" fillId="0" borderId="2" xfId="0" applyNumberFormat="1" applyFont="1" applyBorder="1" applyAlignment="1" applyProtection="1">
      <alignment horizontal="right" vertical="center"/>
      <protection locked="0"/>
    </xf>
    <xf numFmtId="10" fontId="14" fillId="0" borderId="0" xfId="0" applyNumberFormat="1" applyFont="1"/>
    <xf numFmtId="174" fontId="8" fillId="0" borderId="2" xfId="20" applyNumberFormat="1" applyFont="1" applyFill="1" applyBorder="1" applyAlignment="1" applyProtection="1">
      <alignment horizontal="center" vertical="center" wrapText="1"/>
    </xf>
    <xf numFmtId="0" fontId="8" fillId="0" borderId="2" xfId="21" applyBorder="1" applyAlignment="1">
      <alignment horizontal="right"/>
    </xf>
    <xf numFmtId="10" fontId="8" fillId="0" borderId="2" xfId="2" applyNumberFormat="1" applyFont="1" applyFill="1" applyBorder="1" applyAlignment="1" applyProtection="1">
      <alignment vertical="center"/>
    </xf>
    <xf numFmtId="0" fontId="8" fillId="0" borderId="2" xfId="21" applyBorder="1" applyAlignment="1">
      <alignment horizontal="center" vertical="center"/>
    </xf>
    <xf numFmtId="173" fontId="8" fillId="0" borderId="2" xfId="20" applyFont="1" applyFill="1" applyBorder="1" applyAlignment="1" applyProtection="1">
      <alignment horizontal="center" vertical="center"/>
      <protection locked="0"/>
    </xf>
    <xf numFmtId="173" fontId="8" fillId="0" borderId="0" xfId="20" applyFont="1" applyFill="1" applyAlignment="1">
      <alignment vertical="center"/>
    </xf>
    <xf numFmtId="173" fontId="8" fillId="0" borderId="0" xfId="20" applyFont="1" applyFill="1" applyBorder="1" applyAlignment="1">
      <alignment vertical="center"/>
    </xf>
    <xf numFmtId="0" fontId="8" fillId="0" borderId="2" xfId="0" applyFont="1" applyBorder="1" applyAlignment="1">
      <alignment horizontal="right"/>
    </xf>
    <xf numFmtId="175" fontId="8" fillId="0" borderId="2" xfId="0" applyNumberFormat="1" applyFont="1" applyBorder="1"/>
    <xf numFmtId="0" fontId="8" fillId="0" borderId="2" xfId="0" applyFont="1" applyBorder="1" applyAlignment="1">
      <alignment horizontal="right" wrapText="1"/>
    </xf>
    <xf numFmtId="10" fontId="8" fillId="0" borderId="2" xfId="0" applyNumberFormat="1" applyFont="1" applyBorder="1"/>
    <xf numFmtId="10" fontId="8" fillId="0" borderId="2" xfId="18" applyNumberFormat="1" applyFont="1" applyFill="1" applyBorder="1" applyAlignment="1" applyProtection="1">
      <alignment horizontal="center" vertical="center"/>
    </xf>
    <xf numFmtId="0" fontId="8" fillId="0" borderId="2" xfId="0" applyFont="1" applyBorder="1" applyAlignment="1">
      <alignment horizontal="right" vertical="center"/>
    </xf>
    <xf numFmtId="0" fontId="7" fillId="0" borderId="2" xfId="0" applyFont="1" applyBorder="1" applyAlignment="1" applyProtection="1">
      <alignment horizontal="center" vertical="center"/>
      <protection locked="0"/>
    </xf>
    <xf numFmtId="4" fontId="7" fillId="0" borderId="2" xfId="0" applyNumberFormat="1" applyFont="1" applyBorder="1" applyAlignment="1" applyProtection="1">
      <alignment horizontal="right" vertical="center"/>
      <protection locked="0"/>
    </xf>
    <xf numFmtId="0" fontId="0" fillId="0" borderId="2" xfId="0" applyBorder="1" applyAlignment="1">
      <alignment horizontal="right" vertical="top"/>
    </xf>
    <xf numFmtId="10" fontId="8" fillId="0" borderId="2" xfId="20" applyNumberFormat="1" applyFont="1" applyFill="1" applyBorder="1" applyAlignment="1" applyProtection="1">
      <alignment vertical="top"/>
    </xf>
    <xf numFmtId="173" fontId="8" fillId="0" borderId="2" xfId="20" applyFont="1" applyFill="1" applyBorder="1" applyAlignment="1" applyProtection="1">
      <alignment horizontal="center" vertical="top"/>
    </xf>
    <xf numFmtId="165" fontId="8" fillId="0" borderId="2" xfId="20" applyNumberFormat="1" applyFont="1" applyFill="1" applyBorder="1" applyAlignment="1" applyProtection="1">
      <alignment vertical="top"/>
      <protection locked="0"/>
    </xf>
    <xf numFmtId="4" fontId="8" fillId="0" borderId="2" xfId="22" applyNumberFormat="1" applyBorder="1" applyAlignment="1" applyProtection="1">
      <alignment vertical="top"/>
      <protection locked="0"/>
    </xf>
    <xf numFmtId="10" fontId="0" fillId="0" borderId="0" xfId="0" applyNumberFormat="1" applyAlignment="1">
      <alignment vertical="top"/>
    </xf>
    <xf numFmtId="4" fontId="8" fillId="0" borderId="2" xfId="0" applyNumberFormat="1" applyFont="1" applyBorder="1" applyAlignment="1">
      <alignment horizontal="center"/>
    </xf>
    <xf numFmtId="4" fontId="8" fillId="0" borderId="2" xfId="23" applyNumberFormat="1" applyFont="1" applyFill="1" applyBorder="1" applyAlignment="1" applyProtection="1">
      <protection locked="0"/>
    </xf>
    <xf numFmtId="4" fontId="7" fillId="0" borderId="2" xfId="23" applyNumberFormat="1" applyFont="1" applyFill="1" applyBorder="1" applyAlignment="1" applyProtection="1">
      <protection locked="0"/>
    </xf>
    <xf numFmtId="39" fontId="23" fillId="0" borderId="0" xfId="24" applyFont="1"/>
    <xf numFmtId="0" fontId="7" fillId="0" borderId="5" xfId="0" applyFont="1" applyBorder="1" applyAlignment="1">
      <alignment horizontal="center" wrapText="1"/>
    </xf>
    <xf numFmtId="0" fontId="0" fillId="0" borderId="8" xfId="0" applyBorder="1"/>
    <xf numFmtId="0" fontId="8" fillId="0" borderId="0" xfId="0" applyFont="1" applyAlignment="1">
      <alignment horizontal="center" vertical="top"/>
    </xf>
    <xf numFmtId="167" fontId="8" fillId="0" borderId="0" xfId="4" applyFont="1" applyFill="1" applyBorder="1" applyAlignment="1">
      <alignment vertical="top"/>
    </xf>
    <xf numFmtId="0" fontId="4" fillId="0" borderId="0" xfId="0" applyFont="1" applyAlignment="1">
      <alignment horizontal="center"/>
    </xf>
    <xf numFmtId="0" fontId="5" fillId="0" borderId="0" xfId="0" applyFont="1" applyAlignment="1" applyProtection="1">
      <alignment horizontal="left" vertical="top"/>
      <protection locked="0"/>
    </xf>
    <xf numFmtId="0" fontId="7" fillId="0" borderId="0" xfId="0" applyFont="1" applyAlignment="1" applyProtection="1">
      <alignment horizontal="left" vertical="top"/>
      <protection locked="0"/>
    </xf>
    <xf numFmtId="0" fontId="8" fillId="0" borderId="0" xfId="0" applyFont="1" applyAlignment="1">
      <alignment vertical="top"/>
    </xf>
  </cellXfs>
  <cellStyles count="25">
    <cellStyle name="Millares" xfId="1" builtinId="3"/>
    <cellStyle name="Millares 10" xfId="4"/>
    <cellStyle name="Millares 10 2" xfId="20"/>
    <cellStyle name="Millares 10 3" xfId="23"/>
    <cellStyle name="Millares 13" xfId="10"/>
    <cellStyle name="Millares 2" xfId="13"/>
    <cellStyle name="Millares 3" xfId="5"/>
    <cellStyle name="Millares_NUEVO FORMATO DE PRESUPUESTOS" xfId="16"/>
    <cellStyle name="Normal" xfId="0" builtinId="0"/>
    <cellStyle name="Normal 10 2" xfId="17"/>
    <cellStyle name="Normal 11 2" xfId="11"/>
    <cellStyle name="Normal 13 2" xfId="3"/>
    <cellStyle name="Normal 18" xfId="12"/>
    <cellStyle name="Normal 2 3" xfId="6"/>
    <cellStyle name="Normal 3" xfId="24"/>
    <cellStyle name="Normal 5" xfId="7"/>
    <cellStyle name="Normal 6" xfId="19"/>
    <cellStyle name="Normal 7" xfId="9"/>
    <cellStyle name="Normal 9" xfId="8"/>
    <cellStyle name="Normal_55-09 Equipamiento Pozos Ac. Rural El Llano" xfId="14"/>
    <cellStyle name="Normal_PRES 059-09 REHABIL. PLANTA DE TRATAMIENTO DE 80 LPS RAPIDA, AC. HATO DEL YAQUE" xfId="15"/>
    <cellStyle name="Normal_presupuesto" xfId="21"/>
    <cellStyle name="Normal_Presupuesto Terminaciones Edificio Mantenimiento Nave I " xfId="22"/>
    <cellStyle name="Porcentaje" xfId="2" builtinId="5"/>
    <cellStyle name="Porcentual 2 2" xf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externalLink" Target="externalLinks/externalLink38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externalLink" Target="externalLinks/externalLink41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8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49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48" Type="http://schemas.openxmlformats.org/officeDocument/2006/relationships/styles" Target="styles.xml"/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externalLink" Target="externalLinks/externalLink45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file:////var/folders/n7/78q7b1p95h56l_k1v0sswh180000gn/T/com.microsoft.Word/WebArchiveCopyPasteTempFiles/page1image36182032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656167</xdr:colOff>
      <xdr:row>0</xdr:row>
      <xdr:rowOff>42336</xdr:rowOff>
    </xdr:from>
    <xdr:to>
      <xdr:col>1</xdr:col>
      <xdr:colOff>1449917</xdr:colOff>
      <xdr:row>5</xdr:row>
      <xdr:rowOff>0</xdr:rowOff>
    </xdr:to>
    <xdr:pic>
      <xdr:nvPicPr>
        <xdr:cNvPr id="2" name="Imagen 1" descr="page1image36182032">
          <a:extLst>
            <a:ext uri="{FF2B5EF4-FFF2-40B4-BE49-F238E27FC236}">
              <a16:creationId xmlns:a16="http://schemas.microsoft.com/office/drawing/2014/main" id="{844F28D1-5710-F647-8906-BB85194B03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2167" y="42336"/>
          <a:ext cx="1454150" cy="10498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IDIA%20P/Downloads/154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IDIA%20P/Downloads/88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IDIA%20P/Downloads/152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IDIA%20P/Downloads/95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La%20Barquita\Presupuesto%20Electricidad%20Lotes%20E_F_G%20rev2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IDIA%20P/Downloads/148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IDIA%20P/Downloads/106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IDIA%20P/Downloads/146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IDIA%20P/Downloads/104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IDIA%20P/Downloads/71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IDIA%20P/Downloads/111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IDIA%20P/Downloads/73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Administrador\Mis%20documentos\Amaury\2007%2002%20Feb%20txt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IDIA%20P/Downloads/119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IDIA%20P/Downloads/81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IDIA%20P/Downloads/130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genieria03/Desktop/Proyectos/GRUPO%20JP%20Documentos/BASE%20DE%20DATOS%20GRUPO%20JP.xlsm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IDIA%20P/Downloads/117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IDIA%20P/Downloads/101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IDIA%20P/Downloads/140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patriciacuevas\Downloads\Domrep-fs1\transit\Documents%20and%20Settings\hidaom\My%20Documents\BASE%20DE%20PRECIOS%20PROY%20GUAJIMIA\2007%2002%20Feb%20txt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IDIA%20P/Downloads/118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IDIA%20P/Downloads/112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IDIA%20P/Downloads/153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/Caasd6-svr/costos/Backup%20Presupuestos/Analisis%20de%20Costos/PRECIOS%20UNITARIOS%202011/Analisis%20de%20Costos%20UE-%20SDI%20(Enero%202011)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tejeda\AppData\Local\Temp\notes7EE664\2012%2007Jul%2014%20txt%2010ma%20Edic%20con%20Herramientas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IDIA%20P/Downloads/161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IDIA%20P/Downloads/162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IDIA%20P/Downloads/74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IDIA%20P/Downloads/78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IDIA%20P/Downloads/83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Owner\Desktop\MOPC%20LPN-002-2011\presupuesto\Analisis%20Plan%20Asfaltado%202011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pablo%20smester\Escritorio\documentos\mantisa\clientes\Nueva%20carpeta\Banco%20Central\escuela,centro,iglesia\Presupuesto%20y%20analisis%20contrato%20-%20Escuelaepsalabco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IDIA%20P/Downloads/113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IDIA%20P/Downloads/129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IDIA%20P/Downloads/150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IDIA%20P/Downloads/158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tegeneral/AppData/Local/Microsoft/Windows/Temporary%20Internet%20Files/Content.IE5/WSX9PNY3/REVISION%20PARTIDAS%20PROYECTO%20ACUEDUCTO%20JORGILLO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IDIA%20P/Downloads/99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ochyrosario/Desktop/INAPA%202021/INAPA%20CCC%20CP%202021%200033/HOJA%20DE%20TRABAJO%20RPTSY%20%20Pres%20+APUs%20+CRONO+FLUJOGRAMA%200033%20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IDIA%20P/Downloads/76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IDIA%20P/Downloads/82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IDIA%20P/Downloads/103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IDIA%20P/Downloads/107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IDIA%20P/Downloads/86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zcla"/>
      <sheetName val="insumo"/>
    </sheetNames>
    <sheetDataSet>
      <sheetData sheetId="0" refreshError="1"/>
      <sheetData sheetId="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</sheetNames>
    <sheetDataSet>
      <sheetData sheetId="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uberias"/>
      <sheetName val="Alambres"/>
      <sheetName val="Varios"/>
      <sheetName val="analisis sto dgo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DIF RL_G"/>
      <sheetName val="EDIF R3_G"/>
      <sheetName val="EDIF M1_G"/>
      <sheetName val="EDIF M2_G"/>
      <sheetName val="AC M12_G"/>
      <sheetName val="AC M13_G"/>
      <sheetName val="AC M14_G"/>
      <sheetName val="AC M15_G"/>
      <sheetName val="EDIF R1_F"/>
      <sheetName val="EDIF R3 _F"/>
      <sheetName val="EDIF R4_F"/>
      <sheetName val="EDIF M1_F"/>
      <sheetName val="EDIF M2_F"/>
      <sheetName val="AC M10_F"/>
      <sheetName val="AC M11_F"/>
      <sheetName val="EDIF RK_E"/>
      <sheetName val="EDIF R4_E"/>
      <sheetName val="AC M4_E"/>
      <sheetName val="Analisis Alim"/>
      <sheetName val="Precios Unitarios"/>
      <sheetName val="Tuberias"/>
      <sheetName val="Alambres"/>
      <sheetName val="Varios"/>
      <sheetName val="EDIF R1"/>
      <sheetName val="EDIF R3 "/>
      <sheetName val="EDIF R4"/>
      <sheetName val="EDIF RL"/>
      <sheetName val="EDIF M1"/>
      <sheetName val="EDIF M2"/>
    </sheetNames>
    <sheetDataSet>
      <sheetData sheetId="0"/>
      <sheetData sheetId="1"/>
      <sheetData sheetId="2"/>
      <sheetData sheetId="3"/>
      <sheetData sheetId="4">
        <row r="46">
          <cell r="D46">
            <v>10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45">
          <cell r="D45">
            <v>15</v>
          </cell>
        </row>
      </sheetData>
      <sheetData sheetId="14">
        <row r="45">
          <cell r="D45">
            <v>10</v>
          </cell>
        </row>
      </sheetData>
      <sheetData sheetId="15">
        <row r="148">
          <cell r="D148">
            <v>440</v>
          </cell>
        </row>
      </sheetData>
      <sheetData sheetId="16">
        <row r="162">
          <cell r="E162">
            <v>135</v>
          </cell>
        </row>
      </sheetData>
      <sheetData sheetId="17">
        <row r="46">
          <cell r="D46">
            <v>549.72799999999995</v>
          </cell>
        </row>
      </sheetData>
      <sheetData sheetId="18"/>
      <sheetData sheetId="19">
        <row r="248">
          <cell r="G248">
            <v>1561.94</v>
          </cell>
        </row>
        <row r="259">
          <cell r="G259">
            <v>782.7</v>
          </cell>
        </row>
        <row r="269">
          <cell r="G269">
            <v>898.17</v>
          </cell>
        </row>
        <row r="280">
          <cell r="G280">
            <v>403.85</v>
          </cell>
        </row>
        <row r="292">
          <cell r="G292">
            <v>7.43</v>
          </cell>
        </row>
      </sheetData>
      <sheetData sheetId="20">
        <row r="1">
          <cell r="I1">
            <v>0</v>
          </cell>
        </row>
      </sheetData>
      <sheetData sheetId="21">
        <row r="9">
          <cell r="C9">
            <v>4.26</v>
          </cell>
        </row>
      </sheetData>
      <sheetData sheetId="22">
        <row r="15">
          <cell r="C15">
            <v>136.91999999999999</v>
          </cell>
        </row>
      </sheetData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"/>
    </sheetNames>
    <sheetDataSet>
      <sheetData sheetId="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insumos"/>
      <sheetName val="Sheet4"/>
      <sheetName val="Sheet5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Ana"/>
    </sheetNames>
    <sheetDataSet>
      <sheetData sheetId="0" refreshError="1"/>
      <sheetData sheetId="1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detallado"/>
    </sheetNames>
    <sheetDataSet>
      <sheetData sheetId="0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."/>
      <sheetName val="Ana"/>
    </sheetNames>
    <sheetDataSet>
      <sheetData sheetId="0" refreshError="1"/>
      <sheetData sheetId="1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do equipos a utilizar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zcla"/>
    </sheetNames>
    <sheetDataSet>
      <sheetData sheetId="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Ins2"/>
      <sheetName val="FA"/>
      <sheetName val="Rndmto"/>
      <sheetName val="M.O."/>
      <sheetName val="Ana"/>
      <sheetName val="Resu"/>
      <sheetName val="Indice"/>
    </sheetNames>
    <sheetDataSet>
      <sheetData sheetId="0"/>
      <sheetData sheetId="1">
        <row r="4">
          <cell r="E4">
            <v>0.16</v>
          </cell>
        </row>
        <row r="22">
          <cell r="E22">
            <v>30.19</v>
          </cell>
        </row>
        <row r="27">
          <cell r="E27">
            <v>820</v>
          </cell>
        </row>
        <row r="28">
          <cell r="E28">
            <v>820</v>
          </cell>
        </row>
        <row r="30">
          <cell r="E30">
            <v>1100</v>
          </cell>
        </row>
        <row r="35">
          <cell r="E35">
            <v>820</v>
          </cell>
        </row>
        <row r="134">
          <cell r="E134">
            <v>81</v>
          </cell>
        </row>
        <row r="165">
          <cell r="E165">
            <v>305</v>
          </cell>
        </row>
        <row r="179">
          <cell r="E179">
            <v>76</v>
          </cell>
        </row>
        <row r="317">
          <cell r="E317">
            <v>165</v>
          </cell>
        </row>
        <row r="318">
          <cell r="E318">
            <v>519.67999999999995</v>
          </cell>
        </row>
        <row r="575">
          <cell r="E575">
            <v>2289</v>
          </cell>
        </row>
        <row r="582">
          <cell r="E582">
            <v>119.8</v>
          </cell>
        </row>
        <row r="584">
          <cell r="E584">
            <v>136932.04999999999</v>
          </cell>
        </row>
        <row r="588">
          <cell r="E588">
            <v>232</v>
          </cell>
        </row>
        <row r="592">
          <cell r="E592">
            <v>251210</v>
          </cell>
        </row>
        <row r="802">
          <cell r="E802">
            <v>25.51</v>
          </cell>
        </row>
        <row r="803">
          <cell r="E803">
            <v>40.6</v>
          </cell>
        </row>
        <row r="807">
          <cell r="E807">
            <v>38.28</v>
          </cell>
        </row>
        <row r="813">
          <cell r="E813">
            <v>1154</v>
          </cell>
        </row>
        <row r="819">
          <cell r="E819">
            <v>210.9</v>
          </cell>
        </row>
        <row r="861">
          <cell r="E861">
            <v>385</v>
          </cell>
        </row>
        <row r="868">
          <cell r="E868">
            <v>7.47</v>
          </cell>
        </row>
        <row r="883">
          <cell r="E883">
            <v>34.520000000000003</v>
          </cell>
        </row>
        <row r="909">
          <cell r="E909">
            <v>0.49</v>
          </cell>
        </row>
        <row r="948">
          <cell r="E948">
            <v>8.75</v>
          </cell>
        </row>
        <row r="966">
          <cell r="E966">
            <v>40.5</v>
          </cell>
        </row>
        <row r="986">
          <cell r="E986">
            <v>5.0999999999999996</v>
          </cell>
        </row>
        <row r="1003">
          <cell r="E1003">
            <v>12.5</v>
          </cell>
        </row>
        <row r="1012">
          <cell r="E1012">
            <v>411.8</v>
          </cell>
        </row>
        <row r="1021">
          <cell r="E1021">
            <v>24</v>
          </cell>
        </row>
        <row r="1034">
          <cell r="E1034">
            <v>37</v>
          </cell>
        </row>
        <row r="1039">
          <cell r="E1039">
            <v>11.83</v>
          </cell>
        </row>
        <row r="1043">
          <cell r="E1043">
            <v>7.69</v>
          </cell>
        </row>
        <row r="1053">
          <cell r="E1053">
            <v>90.25</v>
          </cell>
        </row>
        <row r="1074">
          <cell r="E1074">
            <v>193.26</v>
          </cell>
        </row>
        <row r="1098">
          <cell r="E1098">
            <v>48.73</v>
          </cell>
        </row>
      </sheetData>
      <sheetData sheetId="2"/>
      <sheetData sheetId="3"/>
      <sheetData sheetId="4"/>
      <sheetData sheetId="5">
        <row r="10">
          <cell r="C10">
            <v>950</v>
          </cell>
        </row>
        <row r="13">
          <cell r="C13">
            <v>550</v>
          </cell>
        </row>
        <row r="14">
          <cell r="C14">
            <v>350</v>
          </cell>
        </row>
        <row r="15">
          <cell r="C15">
            <v>300</v>
          </cell>
        </row>
        <row r="84">
          <cell r="C84">
            <v>47.73</v>
          </cell>
        </row>
        <row r="155">
          <cell r="C155">
            <v>23.86</v>
          </cell>
        </row>
        <row r="349">
          <cell r="C349">
            <v>13</v>
          </cell>
        </row>
        <row r="354">
          <cell r="C354">
            <v>15</v>
          </cell>
        </row>
        <row r="387">
          <cell r="C387">
            <v>90</v>
          </cell>
        </row>
        <row r="388">
          <cell r="C388">
            <v>113</v>
          </cell>
        </row>
        <row r="435">
          <cell r="C435">
            <v>26</v>
          </cell>
        </row>
        <row r="436">
          <cell r="C436">
            <v>18</v>
          </cell>
        </row>
        <row r="672">
          <cell r="C672">
            <v>493</v>
          </cell>
        </row>
        <row r="826">
          <cell r="C826">
            <v>246</v>
          </cell>
        </row>
        <row r="827">
          <cell r="C827">
            <v>246</v>
          </cell>
        </row>
        <row r="875">
          <cell r="C875">
            <v>431</v>
          </cell>
        </row>
        <row r="977">
          <cell r="C977">
            <v>209.02</v>
          </cell>
        </row>
        <row r="988">
          <cell r="C988">
            <v>177.4</v>
          </cell>
        </row>
      </sheetData>
      <sheetData sheetId="6"/>
      <sheetData sheetId="7"/>
      <sheetData sheetId="8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sto dgo"/>
      <sheetName val="Ana"/>
      <sheetName val="Herram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análisis de precios"/>
    </sheetNames>
    <sheetDataSet>
      <sheetData sheetId="0" refreshError="1"/>
      <sheetData sheetId="1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uros"/>
    </sheetNames>
    <sheetDataSet>
      <sheetData sheetId="0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RESUMEN (2)"/>
      <sheetName val="VOLUMETRIA"/>
      <sheetName val="ANALISIS IMPRIMIR"/>
      <sheetName val="ANALISIS VARIOS "/>
      <sheetName val="ANALISIS PARTIDAS CARRET."/>
      <sheetName val="LISTA DE MATERIALES GRAL"/>
      <sheetName val="TARIFA MOPC EQUIPOS PESADOS"/>
      <sheetName val="TARIFA DE EQUIPOS"/>
      <sheetName val="SALARIO OPER. MIN. TRABAJO "/>
      <sheetName val="SALARIO-HR OPERADORES"/>
      <sheetName val="ACARREOS"/>
      <sheetName val="MATERIALES "/>
      <sheetName val="MANO DE OBRA"/>
      <sheetName val="ingenieria"/>
      <sheetName val="MANT.TRANSITO"/>
      <sheetName val="CAMPAMENTO2"/>
      <sheetName val="MANO DE OBRA GENERAL"/>
      <sheetName val="ANALISIS PARTIDAS EDIFIC."/>
      <sheetName val="LISTA P.U. EDIFIC."/>
      <sheetName val="HOJA DE CALCULO"/>
    </sheetNames>
    <sheetDataSet>
      <sheetData sheetId="0"/>
      <sheetData sheetId="1"/>
      <sheetData sheetId="2"/>
      <sheetData sheetId="3"/>
      <sheetData sheetId="4"/>
      <sheetData sheetId="5">
        <row r="2">
          <cell r="A2" t="str">
            <v>GRUPO JP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30">
          <cell r="G30">
            <v>383040</v>
          </cell>
        </row>
      </sheetData>
      <sheetData sheetId="17">
        <row r="13">
          <cell r="E13">
            <v>25</v>
          </cell>
        </row>
      </sheetData>
      <sheetData sheetId="18"/>
      <sheetData sheetId="19"/>
      <sheetData sheetId="20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teriales"/>
      <sheetName val="obramano"/>
      <sheetName val="Insumos"/>
      <sheetName val="Ana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calera"/>
      <sheetName val="Muros"/>
    </sheetNames>
    <sheetDataSet>
      <sheetData sheetId="0" refreshError="1"/>
      <sheetData sheetId="1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qVgas"/>
    </sheetNames>
    <sheetDataSet>
      <sheetData sheetId="0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Ins"/>
    </sheetNames>
    <sheetDataSet>
      <sheetData sheetId="0" refreshError="1"/>
      <sheetData sheetId="1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.m. y salarios"/>
      <sheetName val="materiales"/>
      <sheetName val="Tuberias"/>
      <sheetName val="Alambres"/>
      <sheetName val="Vari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"/>
    </sheetNames>
    <sheetDataSet>
      <sheetData sheetId="0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QUIPOS"/>
      <sheetName val="peso"/>
    </sheetNames>
    <sheetDataSet>
      <sheetData sheetId="0" refreshError="1"/>
      <sheetData sheetId="1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de PU"/>
    </sheetNames>
    <sheetDataSet>
      <sheetData sheetId="0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Herram"/>
      <sheetName val="Rndmto"/>
      <sheetName val="M.O."/>
      <sheetName val="Ana"/>
      <sheetName val="Indi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452">
          <cell r="M452">
            <v>1964.37</v>
          </cell>
        </row>
        <row r="3238">
          <cell r="M3238">
            <v>644.82000000000005</v>
          </cell>
        </row>
        <row r="3287">
          <cell r="M3287">
            <v>279.04000000000002</v>
          </cell>
        </row>
        <row r="5100">
          <cell r="M5100">
            <v>1309.43</v>
          </cell>
        </row>
      </sheetData>
      <sheetData sheetId="6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"/>
      <sheetName val="Ana"/>
      <sheetName val="Herram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</sheetNames>
    <sheetDataSet>
      <sheetData sheetId="0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</sheetNames>
    <sheetDataSet>
      <sheetData sheetId="0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analisis"/>
    </sheetNames>
    <sheetDataSet>
      <sheetData sheetId="0" refreshError="1"/>
      <sheetData sheetId="1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"/>
    </sheetNames>
    <sheetDataSet>
      <sheetData sheetId="0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Analisis"/>
      <sheetName val="acarreos"/>
      <sheetName val="Rendimientos"/>
      <sheetName val="desvio"/>
      <sheetName val="techo tanque"/>
    </sheetNames>
    <sheetDataSet>
      <sheetData sheetId="0" refreshError="1">
        <row r="2">
          <cell r="A2" t="str">
            <v>*001</v>
          </cell>
          <cell r="B2" t="str">
            <v>Subpartidas</v>
          </cell>
        </row>
        <row r="3">
          <cell r="A3" t="str">
            <v>*aacond01</v>
          </cell>
          <cell r="B3" t="str">
            <v>Sistema de aire acondicionado SEC</v>
          </cell>
          <cell r="C3" t="str">
            <v>lote</v>
          </cell>
          <cell r="D3">
            <v>29763750</v>
          </cell>
        </row>
        <row r="4">
          <cell r="A4" t="str">
            <v>*ace002</v>
          </cell>
          <cell r="B4" t="str">
            <v>Acero de 3/8" x 20 pies (inc. amarres)</v>
          </cell>
          <cell r="C4" t="str">
            <v>qq</v>
          </cell>
          <cell r="D4">
            <v>2460.36</v>
          </cell>
        </row>
        <row r="5">
          <cell r="A5" t="str">
            <v>*ace002a</v>
          </cell>
          <cell r="B5" t="str">
            <v>Acero de 3/8" grado 60 de 20 pies (inc. amarres)</v>
          </cell>
          <cell r="C5" t="str">
            <v>qq</v>
          </cell>
          <cell r="D5">
            <v>2460.36</v>
          </cell>
        </row>
        <row r="6">
          <cell r="A6" t="str">
            <v>*ace002c</v>
          </cell>
          <cell r="B6" t="str">
            <v>Acero de 3/8" grado 60 &gt; de 20 pies (inc. amarres)</v>
          </cell>
          <cell r="C6" t="str">
            <v>qq</v>
          </cell>
          <cell r="D6">
            <v>2460.36</v>
          </cell>
        </row>
        <row r="7">
          <cell r="A7" t="str">
            <v>*ace003a</v>
          </cell>
          <cell r="B7" t="str">
            <v>Acero de 1/2" grado 60 (inc. amarres)</v>
          </cell>
          <cell r="C7" t="str">
            <v>qq</v>
          </cell>
          <cell r="D7">
            <v>2460.36</v>
          </cell>
        </row>
        <row r="8">
          <cell r="A8" t="str">
            <v>*ace003c</v>
          </cell>
          <cell r="B8" t="str">
            <v>Acero de 1/2" grado 60 &gt; de 20 pies (inc. amarres)</v>
          </cell>
          <cell r="C8" t="str">
            <v>qq</v>
          </cell>
          <cell r="D8">
            <v>2460.36</v>
          </cell>
        </row>
        <row r="9">
          <cell r="A9" t="str">
            <v>*ace004a</v>
          </cell>
          <cell r="B9" t="str">
            <v>Acero de 3/4" gradp 60 (inc. amarres)</v>
          </cell>
          <cell r="C9" t="str">
            <v>qq</v>
          </cell>
          <cell r="D9">
            <v>2460.36</v>
          </cell>
        </row>
        <row r="10">
          <cell r="A10" t="str">
            <v>*ace005a</v>
          </cell>
          <cell r="B10" t="str">
            <v>Acero de 1" grado 60 (inc. amarres)</v>
          </cell>
          <cell r="C10" t="str">
            <v>qq</v>
          </cell>
          <cell r="D10">
            <v>2460.36</v>
          </cell>
        </row>
        <row r="11">
          <cell r="A11" t="str">
            <v>*alb051f</v>
          </cell>
          <cell r="B11" t="str">
            <v>Fraguache en paredes y techos (precio de mano de obra)</v>
          </cell>
          <cell r="C11" t="str">
            <v>m2</v>
          </cell>
          <cell r="D11">
            <v>11.36</v>
          </cell>
        </row>
        <row r="12">
          <cell r="A12" t="str">
            <v>*caseta2</v>
          </cell>
          <cell r="B12" t="str">
            <v>Caseta de materiales</v>
          </cell>
          <cell r="C12" t="str">
            <v>ud</v>
          </cell>
          <cell r="D12">
            <v>49818.16</v>
          </cell>
        </row>
        <row r="13">
          <cell r="A13" t="str">
            <v>*eba103</v>
          </cell>
          <cell r="B13" t="str">
            <v>Puertas apaneladas de caoba</v>
          </cell>
          <cell r="C13" t="str">
            <v>p2</v>
          </cell>
          <cell r="D13">
            <v>773.59</v>
          </cell>
        </row>
        <row r="14">
          <cell r="A14" t="str">
            <v>*ele501</v>
          </cell>
          <cell r="B14" t="str">
            <v>Luces cenitales</v>
          </cell>
          <cell r="C14" t="str">
            <v>und</v>
          </cell>
          <cell r="D14">
            <v>453.39</v>
          </cell>
        </row>
        <row r="15">
          <cell r="A15" t="str">
            <v>*ele502</v>
          </cell>
          <cell r="B15" t="str">
            <v>Interruptores sencillos</v>
          </cell>
          <cell r="C15" t="str">
            <v>und</v>
          </cell>
          <cell r="D15">
            <v>514.85</v>
          </cell>
        </row>
        <row r="16">
          <cell r="A16" t="str">
            <v>*ele508</v>
          </cell>
          <cell r="B16" t="str">
            <v>Tomacorrientes dobles 110 v</v>
          </cell>
          <cell r="C16" t="str">
            <v>und</v>
          </cell>
          <cell r="D16">
            <v>494.46</v>
          </cell>
        </row>
        <row r="17">
          <cell r="A17" t="str">
            <v>*emp04n1</v>
          </cell>
          <cell r="B17" t="str">
            <v>Empañete maestreado interior Nivel 1</v>
          </cell>
          <cell r="C17" t="str">
            <v>m2</v>
          </cell>
          <cell r="D17">
            <v>199.43</v>
          </cell>
        </row>
        <row r="18">
          <cell r="A18" t="str">
            <v>*emp05</v>
          </cell>
          <cell r="B18" t="str">
            <v>Empañete maestreado exterior/interior</v>
          </cell>
          <cell r="C18" t="str">
            <v>m2</v>
          </cell>
          <cell r="D18">
            <v>377.77</v>
          </cell>
        </row>
        <row r="19">
          <cell r="A19" t="str">
            <v>*emp09</v>
          </cell>
          <cell r="B19" t="str">
            <v>Cantos</v>
          </cell>
          <cell r="C19" t="str">
            <v>ml</v>
          </cell>
          <cell r="D19">
            <v>144.93</v>
          </cell>
        </row>
        <row r="20">
          <cell r="A20" t="str">
            <v>*empkch1</v>
          </cell>
          <cell r="B20" t="str">
            <v>Fraguache</v>
          </cell>
          <cell r="C20" t="str">
            <v>m2</v>
          </cell>
          <cell r="D20">
            <v>85.15</v>
          </cell>
        </row>
        <row r="21">
          <cell r="A21" t="str">
            <v>*exc023</v>
          </cell>
          <cell r="B21" t="str">
            <v>Relleno compactado para cimentaciones</v>
          </cell>
          <cell r="C21" t="str">
            <v>m3</v>
          </cell>
          <cell r="D21">
            <v>616.66999999999996</v>
          </cell>
        </row>
        <row r="22">
          <cell r="A22" t="str">
            <v>*had03a</v>
          </cell>
          <cell r="B22" t="str">
            <v>H.A. Dintel 0.20x0.20 (1:2:4 con ligadora)</v>
          </cell>
          <cell r="C22" t="str">
            <v>m3</v>
          </cell>
          <cell r="D22">
            <v>19670.02</v>
          </cell>
        </row>
        <row r="23">
          <cell r="A23" t="str">
            <v>*halppn</v>
          </cell>
          <cell r="B23" t="str">
            <v>Losas de hormigón armado</v>
          </cell>
          <cell r="C23" t="str">
            <v>m3</v>
          </cell>
          <cell r="D23">
            <v>15108.43</v>
          </cell>
        </row>
        <row r="24">
          <cell r="A24" t="str">
            <v>*hamcram</v>
          </cell>
          <cell r="B24" t="str">
            <v>Muros de asc. Y escaleras de 0.20 mts</v>
          </cell>
          <cell r="C24" t="str">
            <v>m3</v>
          </cell>
          <cell r="D24">
            <v>26164.6</v>
          </cell>
        </row>
        <row r="25">
          <cell r="A25" t="str">
            <v>*hamma</v>
          </cell>
          <cell r="B25" t="str">
            <v>Muro de hormigón armado de 0.30 mts</v>
          </cell>
          <cell r="C25" t="str">
            <v>m3</v>
          </cell>
          <cell r="D25">
            <v>30155.58</v>
          </cell>
        </row>
        <row r="26">
          <cell r="A26" t="str">
            <v>*hamp01</v>
          </cell>
          <cell r="B26" t="str">
            <v>H.A. en muros</v>
          </cell>
          <cell r="C26" t="str">
            <v>m3</v>
          </cell>
          <cell r="D26">
            <v>27216.43</v>
          </cell>
        </row>
        <row r="27">
          <cell r="A27" t="str">
            <v>*haplapn</v>
          </cell>
          <cell r="B27" t="str">
            <v>Platea</v>
          </cell>
          <cell r="C27" t="str">
            <v>m3</v>
          </cell>
          <cell r="D27">
            <v>13789.33</v>
          </cell>
        </row>
        <row r="28">
          <cell r="A28" t="str">
            <v>*har01</v>
          </cell>
          <cell r="B28" t="str">
            <v>H.A. rampa escalera</v>
          </cell>
          <cell r="C28" t="str">
            <v>m3</v>
          </cell>
          <cell r="D28">
            <v>26810.25</v>
          </cell>
        </row>
        <row r="29">
          <cell r="A29" t="str">
            <v>*hatopp1</v>
          </cell>
          <cell r="B29" t="str">
            <v>Topping</v>
          </cell>
          <cell r="C29" t="str">
            <v>m2</v>
          </cell>
          <cell r="D29">
            <v>620.77</v>
          </cell>
        </row>
        <row r="30">
          <cell r="A30" t="str">
            <v>*havma</v>
          </cell>
          <cell r="B30" t="str">
            <v>Vigas Pórticos</v>
          </cell>
          <cell r="C30" t="str">
            <v>m3</v>
          </cell>
          <cell r="D30">
            <v>27103.71</v>
          </cell>
        </row>
        <row r="31">
          <cell r="A31" t="str">
            <v>*herr03a</v>
          </cell>
          <cell r="B31" t="str">
            <v>Puertas antipánico</v>
          </cell>
          <cell r="C31" t="str">
            <v>m2</v>
          </cell>
          <cell r="D31">
            <v>5205.51</v>
          </cell>
        </row>
        <row r="32">
          <cell r="A32" t="str">
            <v>*hor051</v>
          </cell>
          <cell r="B32" t="str">
            <v>H.S. 1:3:5 (a mano)</v>
          </cell>
          <cell r="C32" t="str">
            <v>m3</v>
          </cell>
          <cell r="D32">
            <v>3748.47</v>
          </cell>
        </row>
        <row r="33">
          <cell r="A33" t="str">
            <v>*hor051a</v>
          </cell>
          <cell r="B33" t="str">
            <v>H.S. 1:3:5 (ligadora)</v>
          </cell>
          <cell r="C33" t="str">
            <v>m3</v>
          </cell>
          <cell r="D33">
            <v>3398.81</v>
          </cell>
        </row>
        <row r="34">
          <cell r="A34" t="str">
            <v>*hor052</v>
          </cell>
          <cell r="B34" t="str">
            <v>H.S. 1:2:4 (a mano)</v>
          </cell>
          <cell r="C34" t="str">
            <v>m3</v>
          </cell>
          <cell r="D34">
            <v>4287.82</v>
          </cell>
        </row>
        <row r="35">
          <cell r="A35" t="str">
            <v>*hor052a</v>
          </cell>
          <cell r="B35" t="str">
            <v>H.S. 1:2:4 (ligadora)</v>
          </cell>
          <cell r="C35" t="str">
            <v>m3</v>
          </cell>
          <cell r="D35">
            <v>3945.75</v>
          </cell>
        </row>
        <row r="36">
          <cell r="A36" t="str">
            <v>*hor056</v>
          </cell>
          <cell r="B36" t="str">
            <v>H.S. 210 kg/cm2 (Industrial)</v>
          </cell>
          <cell r="C36" t="str">
            <v>m3</v>
          </cell>
          <cell r="D36">
            <v>5426.64</v>
          </cell>
        </row>
        <row r="37">
          <cell r="A37" t="str">
            <v>*hor060</v>
          </cell>
          <cell r="B37" t="str">
            <v>H.S. 280 kg/cm2 (Industrial)</v>
          </cell>
          <cell r="C37" t="str">
            <v>m3</v>
          </cell>
          <cell r="D37">
            <v>7457.27</v>
          </cell>
        </row>
        <row r="38">
          <cell r="A38" t="str">
            <v>*lig001</v>
          </cell>
          <cell r="B38" t="str">
            <v>Ligadora de 2 fundas</v>
          </cell>
          <cell r="C38" t="str">
            <v>hr</v>
          </cell>
          <cell r="D38">
            <v>486.04</v>
          </cell>
        </row>
        <row r="39">
          <cell r="A39" t="str">
            <v>*liva00</v>
          </cell>
          <cell r="B39" t="str">
            <v>Ligado y vaciado a mano</v>
          </cell>
          <cell r="C39" t="str">
            <v>m3</v>
          </cell>
          <cell r="D39">
            <v>528.53</v>
          </cell>
        </row>
        <row r="40">
          <cell r="A40" t="str">
            <v>*liva01</v>
          </cell>
          <cell r="B40" t="str">
            <v>Ligado y vaciado con ligadora 2 fundas</v>
          </cell>
          <cell r="C40" t="str">
            <v>m3</v>
          </cell>
          <cell r="D40">
            <v>275.14999999999998</v>
          </cell>
        </row>
        <row r="41">
          <cell r="A41" t="str">
            <v>*mor01</v>
          </cell>
          <cell r="B41" t="str">
            <v>Mortero (1:3) para colocar bloques</v>
          </cell>
          <cell r="C41" t="str">
            <v>m3</v>
          </cell>
          <cell r="D41">
            <v>4553.26</v>
          </cell>
        </row>
        <row r="42">
          <cell r="A42" t="str">
            <v>*mor01k</v>
          </cell>
          <cell r="B42" t="str">
            <v>Mortero 1:3 para pañetes</v>
          </cell>
          <cell r="C42" t="str">
            <v>m3</v>
          </cell>
          <cell r="D42">
            <v>5075.43</v>
          </cell>
        </row>
        <row r="43">
          <cell r="A43" t="str">
            <v>*mor02</v>
          </cell>
          <cell r="B43" t="str">
            <v>Mezcla para empañete</v>
          </cell>
          <cell r="C43" t="str">
            <v>m3</v>
          </cell>
          <cell r="D43">
            <v>1368.53</v>
          </cell>
        </row>
        <row r="44">
          <cell r="A44" t="str">
            <v>*mor03</v>
          </cell>
          <cell r="B44" t="str">
            <v>Mortero 1:4 para empañete</v>
          </cell>
          <cell r="C44" t="str">
            <v>m3</v>
          </cell>
          <cell r="D44">
            <v>4665.21</v>
          </cell>
        </row>
        <row r="45">
          <cell r="A45" t="str">
            <v>*mor04</v>
          </cell>
          <cell r="B45" t="str">
            <v>Mortero 1:4 impermeable para pulido</v>
          </cell>
          <cell r="C45" t="str">
            <v>m3</v>
          </cell>
          <cell r="D45">
            <v>6915</v>
          </cell>
        </row>
        <row r="46">
          <cell r="A46" t="str">
            <v>*mor05</v>
          </cell>
          <cell r="B46" t="str">
            <v>Mezcla de cal y arena para pisos</v>
          </cell>
          <cell r="C46" t="str">
            <v>m3</v>
          </cell>
          <cell r="D46">
            <v>1164.44</v>
          </cell>
        </row>
        <row r="47">
          <cell r="A47" t="str">
            <v>*mor06</v>
          </cell>
          <cell r="B47" t="str">
            <v>Mortero 1:10 para colocar pisos</v>
          </cell>
          <cell r="C47" t="str">
            <v>m3</v>
          </cell>
          <cell r="D47">
            <v>3400.44</v>
          </cell>
        </row>
        <row r="48">
          <cell r="A48" t="str">
            <v>*mur04n1</v>
          </cell>
          <cell r="B48" t="str">
            <v>Muro de bloques hormigón 8" nivel 1</v>
          </cell>
          <cell r="C48" t="str">
            <v>m2</v>
          </cell>
          <cell r="D48">
            <v>886.88</v>
          </cell>
        </row>
        <row r="49">
          <cell r="A49" t="str">
            <v>*mur05</v>
          </cell>
          <cell r="B49" t="str">
            <v>Muro bloques hormigón 8" cámaras llenas</v>
          </cell>
          <cell r="C49" t="str">
            <v>m2</v>
          </cell>
          <cell r="D49">
            <v>1174.44</v>
          </cell>
        </row>
        <row r="50">
          <cell r="A50" t="str">
            <v>*par202</v>
          </cell>
          <cell r="B50" t="str">
            <v>Pared con cerámica importada</v>
          </cell>
          <cell r="C50" t="str">
            <v>m2</v>
          </cell>
          <cell r="D50">
            <v>1180.6300000000001</v>
          </cell>
        </row>
        <row r="51">
          <cell r="A51" t="str">
            <v>*pin304</v>
          </cell>
          <cell r="B51" t="str">
            <v>Pintura interior/exterior acrílica</v>
          </cell>
          <cell r="C51" t="str">
            <v>m2</v>
          </cell>
          <cell r="D51">
            <v>88.84</v>
          </cell>
        </row>
        <row r="52">
          <cell r="A52" t="str">
            <v>*pis351</v>
          </cell>
          <cell r="B52" t="str">
            <v>Piso cerámica criolla</v>
          </cell>
          <cell r="C52" t="str">
            <v>m2</v>
          </cell>
          <cell r="D52">
            <v>931.16</v>
          </cell>
        </row>
        <row r="53">
          <cell r="A53" t="str">
            <v>*pis461a</v>
          </cell>
          <cell r="B53" t="str">
            <v>Piso Marmol Boticcno 0.40x0.40</v>
          </cell>
          <cell r="C53" t="str">
            <v>m2</v>
          </cell>
          <cell r="D53">
            <v>2417.09</v>
          </cell>
        </row>
        <row r="54">
          <cell r="A54" t="str">
            <v>*pis462b</v>
          </cell>
          <cell r="B54" t="str">
            <v>Piso de vibrazzo de 0.40x0.40</v>
          </cell>
          <cell r="C54" t="str">
            <v>m2</v>
          </cell>
          <cell r="D54">
            <v>1052.31</v>
          </cell>
        </row>
        <row r="55">
          <cell r="A55" t="str">
            <v>*pis462h</v>
          </cell>
          <cell r="B55" t="str">
            <v>Escalones de Botticcino color</v>
          </cell>
          <cell r="C55" t="str">
            <v>ml</v>
          </cell>
          <cell r="D55">
            <v>1422.77</v>
          </cell>
        </row>
        <row r="56">
          <cell r="A56" t="str">
            <v>*pis464</v>
          </cell>
          <cell r="B56" t="str">
            <v>Piso Venesiano blanco 0.40x0.40</v>
          </cell>
          <cell r="C56" t="str">
            <v>m2</v>
          </cell>
          <cell r="D56">
            <v>791.45</v>
          </cell>
        </row>
        <row r="57">
          <cell r="A57" t="str">
            <v>*pis466a</v>
          </cell>
          <cell r="B57" t="str">
            <v>Zócalo Botticcino color</v>
          </cell>
          <cell r="C57" t="str">
            <v>ml</v>
          </cell>
          <cell r="D57">
            <v>177.72</v>
          </cell>
        </row>
        <row r="58">
          <cell r="A58" t="str">
            <v>*pis467a</v>
          </cell>
          <cell r="B58" t="str">
            <v>Zócalos de piso Perlato Royal</v>
          </cell>
          <cell r="C58" t="str">
            <v>ml</v>
          </cell>
          <cell r="D58">
            <v>0</v>
          </cell>
        </row>
        <row r="59">
          <cell r="A59" t="str">
            <v>1.1-120-7750</v>
          </cell>
          <cell r="B59" t="str">
            <v>Zapata 3.20X3.20X.625</v>
          </cell>
          <cell r="C59" t="str">
            <v>m3</v>
          </cell>
          <cell r="D59">
            <v>7166.8</v>
          </cell>
        </row>
        <row r="60">
          <cell r="A60" t="str">
            <v>1.1-120-7850</v>
          </cell>
          <cell r="B60" t="str">
            <v>Zaparta 3.80x3.80x.70 m,180 tm, 1.45 kg/cm2</v>
          </cell>
          <cell r="C60" t="str">
            <v>m3</v>
          </cell>
          <cell r="D60">
            <v>7325</v>
          </cell>
        </row>
        <row r="61">
          <cell r="A61" t="str">
            <v>1.1-120-8150</v>
          </cell>
          <cell r="B61" t="str">
            <v>Zapata 5.20x5.20x.925 m ,320 tm,1.45 kg/cm2</v>
          </cell>
          <cell r="C61" t="str">
            <v>m3</v>
          </cell>
          <cell r="D61">
            <v>7263.62</v>
          </cell>
        </row>
        <row r="62">
          <cell r="A62" t="str">
            <v>*colcir30</v>
          </cell>
          <cell r="B62" t="str">
            <v>Col. Circular :d=.30 m, H 3.05 m,45 Tm</v>
          </cell>
          <cell r="C62" t="str">
            <v>m3</v>
          </cell>
          <cell r="D62">
            <v>24532.41</v>
          </cell>
        </row>
        <row r="63">
          <cell r="A63" t="str">
            <v>3.1-112-1080</v>
          </cell>
          <cell r="B63" t="str">
            <v>Col. Circular d= 0.30m ,h 3.05 m, 67.5 tm</v>
          </cell>
          <cell r="C63" t="str">
            <v>m3</v>
          </cell>
          <cell r="D63">
            <v>40700.410000000003</v>
          </cell>
        </row>
        <row r="64">
          <cell r="A64" t="str">
            <v>3.1-112-1120</v>
          </cell>
          <cell r="B64" t="str">
            <v>Col. Circular  : d=.36 m, h=3.05 m, 90 tm</v>
          </cell>
          <cell r="C64" t="str">
            <v>m3</v>
          </cell>
          <cell r="D64">
            <v>29187.9</v>
          </cell>
        </row>
        <row r="65">
          <cell r="A65" t="str">
            <v>3.1-112-1180</v>
          </cell>
          <cell r="B65" t="str">
            <v>Col . Circular  : d=.41 m , h=3.05 m, 135 tm</v>
          </cell>
          <cell r="C65" t="str">
            <v>m3</v>
          </cell>
          <cell r="D65">
            <v>33367.449999999997</v>
          </cell>
        </row>
        <row r="66">
          <cell r="A66" t="str">
            <v>3.1-112-1220</v>
          </cell>
          <cell r="B66" t="str">
            <v>Col. Circular d=.51 m, H=3.05 m,180 tm</v>
          </cell>
          <cell r="C66" t="str">
            <v>m3</v>
          </cell>
          <cell r="D66">
            <v>18976.03</v>
          </cell>
        </row>
        <row r="67">
          <cell r="A67" t="str">
            <v>3.1-112-1280</v>
          </cell>
          <cell r="B67" t="str">
            <v>Col. Circular d=.56 m, H=3.05 m, 225 tm</v>
          </cell>
          <cell r="C67" t="str">
            <v>m3</v>
          </cell>
          <cell r="D67">
            <v>18720.41</v>
          </cell>
        </row>
        <row r="68">
          <cell r="A68" t="str">
            <v>3.1-112-1350</v>
          </cell>
          <cell r="B68" t="str">
            <v>Col. Circular d=.60 m, h=3.05 m,270 tm</v>
          </cell>
          <cell r="C68" t="str">
            <v>m3</v>
          </cell>
          <cell r="D68">
            <v>51526.05</v>
          </cell>
        </row>
        <row r="69">
          <cell r="A69" t="str">
            <v>3.1-112-1420</v>
          </cell>
          <cell r="B69" t="str">
            <v>Col. Circular d=.66 m, h=3.05 m, 315 tm</v>
          </cell>
          <cell r="C69" t="str">
            <v>m3</v>
          </cell>
          <cell r="D69">
            <v>63867.86</v>
          </cell>
        </row>
        <row r="70">
          <cell r="A70" t="str">
            <v>3.5-130-4300</v>
          </cell>
          <cell r="B70" t="str">
            <v>Losa-viga perim. : 6.10x7.60x.18 m, 366-883 kg/m2</v>
          </cell>
          <cell r="C70" t="str">
            <v>m3</v>
          </cell>
          <cell r="D70">
            <v>13645.09</v>
          </cell>
        </row>
        <row r="71">
          <cell r="A71" t="str">
            <v>3.5-130-6200</v>
          </cell>
          <cell r="B71" t="str">
            <v>Losa-viga perim. : 7.60x9.15x.22 m, 366-981 kg/m2</v>
          </cell>
          <cell r="C71" t="str">
            <v>m3</v>
          </cell>
          <cell r="D71">
            <v>12239</v>
          </cell>
        </row>
        <row r="72">
          <cell r="A72" t="str">
            <v>ab-009</v>
          </cell>
          <cell r="B72" t="str">
            <v>Pintura con barniz poliuretano ILVA con oleo</v>
          </cell>
          <cell r="C72" t="str">
            <v>m2</v>
          </cell>
          <cell r="D72">
            <v>152.80000000000001</v>
          </cell>
        </row>
        <row r="73">
          <cell r="A73" t="str">
            <v>*ace003</v>
          </cell>
          <cell r="B73" t="str">
            <v>acero de 1/2" grado 60 (inc. amarres)</v>
          </cell>
          <cell r="C73" t="str">
            <v>qq</v>
          </cell>
          <cell r="D73">
            <v>2460.36</v>
          </cell>
        </row>
        <row r="74">
          <cell r="A74" t="str">
            <v>*ace006</v>
          </cell>
          <cell r="B74" t="str">
            <v>Acero grado 60 (inc. amarres)</v>
          </cell>
          <cell r="C74" t="str">
            <v>qq</v>
          </cell>
          <cell r="D74">
            <v>2460.36</v>
          </cell>
        </row>
        <row r="75">
          <cell r="A75" t="str">
            <v>Baranda1</v>
          </cell>
          <cell r="B75" t="str">
            <v>Baranda tubular para escaleras</v>
          </cell>
          <cell r="C75" t="str">
            <v>ml</v>
          </cell>
          <cell r="D75">
            <v>1162.94</v>
          </cell>
        </row>
        <row r="76">
          <cell r="A76" t="str">
            <v>*BrigE-5</v>
          </cell>
          <cell r="B76" t="str">
            <v>Brigada para montaje de Estructura metalica</v>
          </cell>
          <cell r="C76" t="str">
            <v>Brig-Hr</v>
          </cell>
          <cell r="D76">
            <v>8639.56</v>
          </cell>
        </row>
        <row r="77">
          <cell r="A77" t="str">
            <v>*BrigE-6</v>
          </cell>
          <cell r="B77" t="str">
            <v>Brigada para montaje de Estructura metalica ligera</v>
          </cell>
          <cell r="C77" t="str">
            <v>Brig-Hr</v>
          </cell>
          <cell r="D77">
            <v>446.01</v>
          </cell>
        </row>
        <row r="78">
          <cell r="A78" t="str">
            <v>*Cam4w</v>
          </cell>
          <cell r="B78" t="str">
            <v>Camioneta de doble traccion</v>
          </cell>
          <cell r="C78" t="str">
            <v>Eq-Hr</v>
          </cell>
          <cell r="D78">
            <v>275.62</v>
          </cell>
        </row>
        <row r="79">
          <cell r="A79" t="str">
            <v>*colP</v>
          </cell>
          <cell r="B79" t="str">
            <v>H. A. en columnas (Ponderado)</v>
          </cell>
          <cell r="C79" t="str">
            <v>m3</v>
          </cell>
          <cell r="D79" t="e">
            <v>#N/A</v>
          </cell>
        </row>
        <row r="80">
          <cell r="A80" t="str">
            <v>*eba101</v>
          </cell>
          <cell r="B80" t="str">
            <v>Puertas de plywood</v>
          </cell>
          <cell r="C80" t="str">
            <v>m2</v>
          </cell>
          <cell r="D80">
            <v>1517.56</v>
          </cell>
        </row>
        <row r="81">
          <cell r="A81" t="str">
            <v>*eba104</v>
          </cell>
          <cell r="B81" t="str">
            <v>Puertas de Vaiven de Caoba</v>
          </cell>
          <cell r="C81" t="str">
            <v>m2</v>
          </cell>
          <cell r="D81">
            <v>8625.66</v>
          </cell>
        </row>
        <row r="82">
          <cell r="A82" t="str">
            <v>*eba104f</v>
          </cell>
          <cell r="B82" t="str">
            <v>Montura de Jambas</v>
          </cell>
          <cell r="C82" t="str">
            <v>Pl</v>
          </cell>
          <cell r="D82">
            <v>8</v>
          </cell>
        </row>
        <row r="83">
          <cell r="A83" t="str">
            <v>*eba104i</v>
          </cell>
          <cell r="B83" t="str">
            <v>Puerta Caoba interior c/jambas</v>
          </cell>
          <cell r="C83" t="str">
            <v>m2</v>
          </cell>
          <cell r="D83">
            <v>17804.8</v>
          </cell>
        </row>
        <row r="84">
          <cell r="A84" t="str">
            <v>*ebaDC01</v>
          </cell>
          <cell r="B84" t="str">
            <v>Llavines y cerrajeria SEC</v>
          </cell>
          <cell r="C84" t="str">
            <v>lote</v>
          </cell>
          <cell r="D84">
            <v>21329.55</v>
          </cell>
        </row>
        <row r="85">
          <cell r="A85" t="str">
            <v>*ele5012</v>
          </cell>
          <cell r="B85" t="str">
            <v>Lamparas fluorescente 4x40W</v>
          </cell>
          <cell r="C85" t="str">
            <v>und</v>
          </cell>
          <cell r="D85">
            <v>1209.92</v>
          </cell>
        </row>
        <row r="86">
          <cell r="A86" t="str">
            <v>*ele501a</v>
          </cell>
          <cell r="B86" t="str">
            <v>Luces cenitales con globo</v>
          </cell>
          <cell r="C86" t="str">
            <v>und</v>
          </cell>
          <cell r="D86">
            <v>889.55</v>
          </cell>
        </row>
        <row r="87">
          <cell r="A87" t="str">
            <v>*ele501b</v>
          </cell>
          <cell r="B87" t="str">
            <v>Luces cenitales c/lampara  "Spot Light"</v>
          </cell>
          <cell r="C87" t="str">
            <v>Und</v>
          </cell>
          <cell r="D87">
            <v>1519.55</v>
          </cell>
        </row>
        <row r="88">
          <cell r="A88" t="str">
            <v>*ele501d</v>
          </cell>
          <cell r="B88" t="str">
            <v>Luces Exteriores con Fotocelda</v>
          </cell>
          <cell r="C88" t="str">
            <v>Und</v>
          </cell>
          <cell r="D88">
            <v>2189.5500000000002</v>
          </cell>
        </row>
        <row r="89">
          <cell r="A89" t="str">
            <v>*ele502</v>
          </cell>
          <cell r="B89" t="str">
            <v>Interruptores Sencillos</v>
          </cell>
          <cell r="C89" t="str">
            <v>Und</v>
          </cell>
          <cell r="D89">
            <v>415.24</v>
          </cell>
        </row>
        <row r="90">
          <cell r="A90" t="str">
            <v>*ele503</v>
          </cell>
          <cell r="B90" t="str">
            <v>Interruptores Dobles</v>
          </cell>
          <cell r="C90" t="str">
            <v>Und</v>
          </cell>
          <cell r="D90">
            <v>571.39</v>
          </cell>
        </row>
        <row r="91">
          <cell r="A91" t="str">
            <v>*ele505</v>
          </cell>
          <cell r="B91" t="str">
            <v>Interruptores Tres Vias</v>
          </cell>
          <cell r="C91" t="str">
            <v>Und</v>
          </cell>
          <cell r="D91">
            <v>819.09</v>
          </cell>
        </row>
        <row r="92">
          <cell r="A92" t="str">
            <v>*ele507</v>
          </cell>
          <cell r="B92" t="str">
            <v>Interruptores Piloto</v>
          </cell>
          <cell r="C92" t="str">
            <v>Und</v>
          </cell>
          <cell r="D92">
            <v>637.91</v>
          </cell>
        </row>
        <row r="93">
          <cell r="A93" t="str">
            <v>*ele508</v>
          </cell>
          <cell r="B93" t="str">
            <v>Toma Corriente doble 110v</v>
          </cell>
          <cell r="C93" t="str">
            <v>Und</v>
          </cell>
          <cell r="D93">
            <v>494.46</v>
          </cell>
        </row>
        <row r="94">
          <cell r="A94" t="str">
            <v>*ele509</v>
          </cell>
          <cell r="B94" t="str">
            <v>Toma Corriente sencillo 220v</v>
          </cell>
          <cell r="C94" t="str">
            <v>Und</v>
          </cell>
          <cell r="D94">
            <v>771.73</v>
          </cell>
        </row>
        <row r="95">
          <cell r="A95" t="str">
            <v>*ele510</v>
          </cell>
          <cell r="B95" t="str">
            <v>Salidas de Calentador</v>
          </cell>
          <cell r="C95" t="str">
            <v>Und</v>
          </cell>
          <cell r="D95">
            <v>419.36</v>
          </cell>
        </row>
        <row r="96">
          <cell r="A96" t="str">
            <v>*ele516</v>
          </cell>
          <cell r="B96" t="str">
            <v>Salida para  Antena o Telefono</v>
          </cell>
          <cell r="C96" t="str">
            <v>Und</v>
          </cell>
          <cell r="D96">
            <v>210.94</v>
          </cell>
        </row>
        <row r="97">
          <cell r="A97" t="str">
            <v>*ele603</v>
          </cell>
          <cell r="B97" t="str">
            <v>Panel de Distribuicion PSC3</v>
          </cell>
          <cell r="C97" t="str">
            <v>Und</v>
          </cell>
          <cell r="D97">
            <v>8489.7000000000007</v>
          </cell>
        </row>
        <row r="98">
          <cell r="A98" t="str">
            <v>*ele608</v>
          </cell>
          <cell r="B98" t="str">
            <v>Panel de Distribuicion PA/A</v>
          </cell>
          <cell r="C98" t="str">
            <v>Und</v>
          </cell>
          <cell r="D98">
            <v>6833.05</v>
          </cell>
        </row>
        <row r="99">
          <cell r="A99" t="str">
            <v>*ele610</v>
          </cell>
          <cell r="B99" t="str">
            <v xml:space="preserve">Panel de distribuicion  p/bombas </v>
          </cell>
          <cell r="C99" t="str">
            <v>Und</v>
          </cell>
          <cell r="D99">
            <v>7199.85</v>
          </cell>
        </row>
        <row r="100">
          <cell r="A100" t="str">
            <v>*eleAC02</v>
          </cell>
          <cell r="B100" t="str">
            <v>Alimentacion Cable-Tv SEC</v>
          </cell>
          <cell r="C100" t="str">
            <v>Und</v>
          </cell>
          <cell r="D100">
            <v>4307.41</v>
          </cell>
        </row>
        <row r="101">
          <cell r="A101" t="str">
            <v>*eleAE02</v>
          </cell>
          <cell r="B101" t="str">
            <v>Alimentacion Red electrica SEC</v>
          </cell>
          <cell r="C101" t="str">
            <v>Und</v>
          </cell>
          <cell r="D101">
            <v>582735.77</v>
          </cell>
        </row>
        <row r="102">
          <cell r="A102" t="str">
            <v>*eleAI01</v>
          </cell>
          <cell r="B102" t="str">
            <v>Alimentacion red intercom SEC</v>
          </cell>
          <cell r="C102" t="str">
            <v>Und</v>
          </cell>
          <cell r="D102">
            <v>1714.11</v>
          </cell>
        </row>
        <row r="103">
          <cell r="A103" t="str">
            <v>*eleAP01</v>
          </cell>
          <cell r="B103" t="str">
            <v>Alimentacion primaria SEC</v>
          </cell>
          <cell r="C103" t="str">
            <v>Und</v>
          </cell>
          <cell r="D103">
            <v>719032.85</v>
          </cell>
        </row>
        <row r="104">
          <cell r="A104" t="str">
            <v>*eleAT02</v>
          </cell>
          <cell r="B104" t="str">
            <v>Alimentacion red telefonica</v>
          </cell>
          <cell r="C104">
            <v>0</v>
          </cell>
          <cell r="D104">
            <v>3140.26</v>
          </cell>
        </row>
        <row r="105">
          <cell r="A105" t="str">
            <v>*elePD01</v>
          </cell>
          <cell r="B105" t="str">
            <v>Paneles de distribuicion SEC</v>
          </cell>
          <cell r="C105" t="str">
            <v>Und</v>
          </cell>
          <cell r="D105">
            <v>170311.05</v>
          </cell>
        </row>
        <row r="106">
          <cell r="A106" t="str">
            <v>*emp02</v>
          </cell>
          <cell r="B106" t="str">
            <v>Resane</v>
          </cell>
          <cell r="C106" t="str">
            <v>m2</v>
          </cell>
          <cell r="D106">
            <v>178.39</v>
          </cell>
        </row>
        <row r="107">
          <cell r="A107" t="str">
            <v>*emp08</v>
          </cell>
          <cell r="B107" t="str">
            <v>Empañete pulido</v>
          </cell>
          <cell r="C107" t="str">
            <v>m2</v>
          </cell>
          <cell r="D107">
            <v>275.87</v>
          </cell>
        </row>
        <row r="108">
          <cell r="A108" t="str">
            <v>*emp09a</v>
          </cell>
          <cell r="B108" t="str">
            <v>Cantos</v>
          </cell>
          <cell r="C108" t="str">
            <v>ml</v>
          </cell>
          <cell r="D108">
            <v>134.82</v>
          </cell>
        </row>
        <row r="109">
          <cell r="A109" t="str">
            <v>*exc021</v>
          </cell>
          <cell r="B109" t="str">
            <v>Relleno de reposición</v>
          </cell>
          <cell r="C109" t="str">
            <v>m3</v>
          </cell>
          <cell r="D109">
            <v>198.75</v>
          </cell>
        </row>
        <row r="110">
          <cell r="A110" t="str">
            <v>*exc301</v>
          </cell>
          <cell r="B110" t="str">
            <v>Excavación en roca con retromartillo</v>
          </cell>
          <cell r="C110" t="str">
            <v>m3</v>
          </cell>
          <cell r="D110">
            <v>991.19</v>
          </cell>
        </row>
        <row r="111">
          <cell r="A111" t="str">
            <v>*gas002</v>
          </cell>
          <cell r="B111" t="str">
            <v>Columna de 2" HN para gas</v>
          </cell>
          <cell r="C111" t="str">
            <v>und</v>
          </cell>
          <cell r="D111">
            <v>2224.98</v>
          </cell>
        </row>
        <row r="112">
          <cell r="A112" t="str">
            <v>*gasad04</v>
          </cell>
          <cell r="B112" t="str">
            <v>Alimentación y distribución gas propano SEC</v>
          </cell>
          <cell r="C112" t="str">
            <v>und</v>
          </cell>
          <cell r="D112">
            <v>43207.01</v>
          </cell>
        </row>
        <row r="113">
          <cell r="A113" t="str">
            <v>*grua70t</v>
          </cell>
          <cell r="B113" t="str">
            <v>Grúa hidráulica hasta 70 T</v>
          </cell>
          <cell r="C113" t="str">
            <v>hr</v>
          </cell>
          <cell r="D113">
            <v>8193.5499999999993</v>
          </cell>
        </row>
        <row r="114">
          <cell r="A114" t="str">
            <v>*haca01a</v>
          </cell>
          <cell r="B114" t="str">
            <v>H.A. columnas de amarre 0.15x0.20 (1:2:4 con ligadora)</v>
          </cell>
          <cell r="C114" t="str">
            <v>m3</v>
          </cell>
          <cell r="D114">
            <v>14468.59</v>
          </cell>
        </row>
        <row r="115">
          <cell r="A115" t="str">
            <v>*had02b</v>
          </cell>
          <cell r="B115" t="str">
            <v>H.A. dintel 0.15x0.20 (180)</v>
          </cell>
          <cell r="C115" t="str">
            <v>m3</v>
          </cell>
          <cell r="D115">
            <v>32029.49</v>
          </cell>
        </row>
        <row r="116">
          <cell r="A116" t="str">
            <v>*hal01c</v>
          </cell>
          <cell r="B116" t="str">
            <v>H.A. losa piso H = 0.15 con acero malla (doble)</v>
          </cell>
          <cell r="C116" t="str">
            <v>m2</v>
          </cell>
          <cell r="D116">
            <v>1177.1099999999999</v>
          </cell>
        </row>
        <row r="117">
          <cell r="A117" t="str">
            <v>*hal03</v>
          </cell>
          <cell r="B117" t="str">
            <v>H.A. losa H = 0.12 (180)</v>
          </cell>
          <cell r="C117" t="str">
            <v>m3</v>
          </cell>
          <cell r="D117">
            <v>17589.45</v>
          </cell>
        </row>
        <row r="118">
          <cell r="A118" t="str">
            <v>*halp01</v>
          </cell>
          <cell r="B118" t="str">
            <v>H.A. losa platea H = 0.12 m</v>
          </cell>
          <cell r="C118" t="str">
            <v>m3</v>
          </cell>
          <cell r="D118">
            <v>5908.09</v>
          </cell>
        </row>
        <row r="119">
          <cell r="A119" t="str">
            <v>*hava01a</v>
          </cell>
          <cell r="B119" t="str">
            <v>H.A. viga de amarre 0.15x0.20 (1:2:4 con ligadora)</v>
          </cell>
          <cell r="C119" t="str">
            <v>m3</v>
          </cell>
          <cell r="D119">
            <v>14468.59</v>
          </cell>
        </row>
        <row r="120">
          <cell r="A120" t="str">
            <v>*herr03</v>
          </cell>
          <cell r="B120" t="str">
            <v>Puerta de tola</v>
          </cell>
          <cell r="C120" t="str">
            <v>m2</v>
          </cell>
          <cell r="D120">
            <v>10576.69</v>
          </cell>
        </row>
        <row r="121">
          <cell r="A121" t="str">
            <v>*hor055</v>
          </cell>
          <cell r="B121" t="str">
            <v>H.S. 180 kg/cm2 (Industrial)</v>
          </cell>
          <cell r="C121" t="str">
            <v>m3</v>
          </cell>
          <cell r="D121">
            <v>5874.34</v>
          </cell>
        </row>
        <row r="122">
          <cell r="A122" t="str">
            <v>*hor057</v>
          </cell>
          <cell r="B122" t="str">
            <v>H.S. 240 kg/cm2 (Industrial)</v>
          </cell>
          <cell r="C122" t="str">
            <v>m3</v>
          </cell>
          <cell r="D122">
            <v>4793.8900000000003</v>
          </cell>
        </row>
        <row r="123">
          <cell r="A123" t="str">
            <v>*hor063</v>
          </cell>
          <cell r="B123" t="str">
            <v>H.S. 350 kg/cm2 (Industrial)</v>
          </cell>
          <cell r="C123" t="str">
            <v>m3</v>
          </cell>
          <cell r="D123">
            <v>8008.4</v>
          </cell>
        </row>
        <row r="124">
          <cell r="A124" t="str">
            <v>*ins0802</v>
          </cell>
          <cell r="B124" t="str">
            <v>Suministro e instalación tubería 8" PVC</v>
          </cell>
          <cell r="C124" t="str">
            <v>pl</v>
          </cell>
          <cell r="D124">
            <v>165.84</v>
          </cell>
        </row>
        <row r="125">
          <cell r="A125" t="str">
            <v>*losap</v>
          </cell>
          <cell r="B125" t="str">
            <v>H.A. en losas (ponderado)</v>
          </cell>
          <cell r="C125" t="str">
            <v>m3</v>
          </cell>
          <cell r="D125">
            <v>12735.22</v>
          </cell>
        </row>
        <row r="126">
          <cell r="A126" t="str">
            <v>*metdek1</v>
          </cell>
          <cell r="B126" t="str">
            <v>Metaldek c/tola galv. C22 y perfiles</v>
          </cell>
          <cell r="C126" t="str">
            <v>m2</v>
          </cell>
          <cell r="D126">
            <v>5130.0600000000004</v>
          </cell>
        </row>
        <row r="127">
          <cell r="A127" t="str">
            <v>*montaje1</v>
          </cell>
          <cell r="B127" t="str">
            <v>Montaje de estructuras de acero soldadas</v>
          </cell>
          <cell r="C127" t="str">
            <v>ton</v>
          </cell>
          <cell r="D127">
            <v>4473.34</v>
          </cell>
        </row>
        <row r="128">
          <cell r="A128" t="str">
            <v>*mur01</v>
          </cell>
          <cell r="B128" t="str">
            <v>Muro bloques de hormigón 4"</v>
          </cell>
          <cell r="C128" t="str">
            <v>m2</v>
          </cell>
          <cell r="D128">
            <v>575.86</v>
          </cell>
        </row>
        <row r="129">
          <cell r="A129" t="str">
            <v>*mur02</v>
          </cell>
          <cell r="B129" t="str">
            <v>Muro bloques hormigón 6" BNP</v>
          </cell>
          <cell r="C129" t="str">
            <v>m2</v>
          </cell>
          <cell r="D129">
            <v>742.59</v>
          </cell>
        </row>
        <row r="130">
          <cell r="A130" t="str">
            <v>*mur10kg</v>
          </cell>
          <cell r="B130" t="str">
            <v>Muro bloques hormigón 8"</v>
          </cell>
          <cell r="C130" t="str">
            <v>m2</v>
          </cell>
          <cell r="D130">
            <v>888.79</v>
          </cell>
        </row>
        <row r="131">
          <cell r="A131" t="str">
            <v>*muroc</v>
          </cell>
          <cell r="B131" t="str">
            <v>H.A. en muro de contención</v>
          </cell>
          <cell r="C131" t="str">
            <v>m3</v>
          </cell>
          <cell r="D131">
            <v>20937.91</v>
          </cell>
        </row>
        <row r="132">
          <cell r="A132" t="str">
            <v>*muroha</v>
          </cell>
          <cell r="B132" t="str">
            <v>H.A. en muros (hormigón visto)</v>
          </cell>
          <cell r="C132" t="str">
            <v>m3</v>
          </cell>
          <cell r="D132">
            <v>27258.16</v>
          </cell>
        </row>
        <row r="133">
          <cell r="A133" t="str">
            <v>*par107d</v>
          </cell>
          <cell r="B133" t="str">
            <v>Pared con cerámica importada</v>
          </cell>
          <cell r="C133" t="str">
            <v>m2</v>
          </cell>
          <cell r="D133">
            <v>1176.8800000000001</v>
          </cell>
        </row>
        <row r="134">
          <cell r="A134" t="str">
            <v>*partesol01</v>
          </cell>
          <cell r="B134" t="str">
            <v>Partesol metálico</v>
          </cell>
          <cell r="C134" t="str">
            <v>m2</v>
          </cell>
          <cell r="D134">
            <v>1663.56</v>
          </cell>
        </row>
        <row r="135">
          <cell r="A135" t="str">
            <v>*per10pSD</v>
          </cell>
          <cell r="B135" t="str">
            <v>Perforación 10" a percusión (en Sto. Dgo.)</v>
          </cell>
          <cell r="C135" t="str">
            <v>pl</v>
          </cell>
          <cell r="D135">
            <v>259.51</v>
          </cell>
        </row>
        <row r="136">
          <cell r="A136" t="str">
            <v>*perf001</v>
          </cell>
          <cell r="B136" t="str">
            <v>Perforadora SpeedStar 71 o similar</v>
          </cell>
          <cell r="C136" t="str">
            <v>hr</v>
          </cell>
          <cell r="D136">
            <v>1038.08</v>
          </cell>
        </row>
        <row r="137">
          <cell r="A137" t="str">
            <v>*pin302</v>
          </cell>
          <cell r="B137" t="str">
            <v>Pintura interior/exterior con acrilica (tres manos)</v>
          </cell>
          <cell r="C137" t="str">
            <v>m2</v>
          </cell>
          <cell r="D137">
            <v>125.37</v>
          </cell>
        </row>
        <row r="138">
          <cell r="A138" t="str">
            <v>*pis305n</v>
          </cell>
          <cell r="B138" t="str">
            <v xml:space="preserve">Piso de ceramica importada </v>
          </cell>
          <cell r="C138" t="str">
            <v>m2</v>
          </cell>
          <cell r="D138">
            <v>2679.58</v>
          </cell>
        </row>
        <row r="139">
          <cell r="A139" t="str">
            <v>*pis353c</v>
          </cell>
          <cell r="B139" t="str">
            <v>Piso de Baldosas(Vibrazo ) de .30x.30</v>
          </cell>
          <cell r="C139" t="str">
            <v>m2</v>
          </cell>
          <cell r="D139">
            <v>766.59</v>
          </cell>
        </row>
        <row r="140">
          <cell r="A140" t="str">
            <v>*pis409a</v>
          </cell>
          <cell r="B140" t="str">
            <v>Piso de marmol 40x40</v>
          </cell>
          <cell r="C140" t="str">
            <v>m2</v>
          </cell>
          <cell r="D140">
            <v>2753.03</v>
          </cell>
        </row>
        <row r="141">
          <cell r="A141" t="str">
            <v>*pis468a</v>
          </cell>
          <cell r="B141" t="str">
            <v>Zocalos de Ceramica importada (950)</v>
          </cell>
          <cell r="C141" t="str">
            <v>ml</v>
          </cell>
          <cell r="D141">
            <v>233.46</v>
          </cell>
        </row>
        <row r="142">
          <cell r="A142" t="str">
            <v>*pis470</v>
          </cell>
          <cell r="B142" t="str">
            <v>Zocalo de marmol 40x40</v>
          </cell>
          <cell r="C142">
            <v>0</v>
          </cell>
          <cell r="D142">
            <v>210.87</v>
          </cell>
        </row>
        <row r="143">
          <cell r="A143" t="str">
            <v>*pis471n</v>
          </cell>
          <cell r="B143" t="str">
            <v>Escalones de marmol aglomerado</v>
          </cell>
          <cell r="C143" t="str">
            <v>ml</v>
          </cell>
          <cell r="D143">
            <v>1340.63</v>
          </cell>
        </row>
        <row r="144">
          <cell r="A144" t="str">
            <v>*pis471q</v>
          </cell>
          <cell r="B144" t="str">
            <v xml:space="preserve"> Escalones de hormigon revestidos en vibrazo</v>
          </cell>
          <cell r="C144" t="str">
            <v>ml</v>
          </cell>
          <cell r="D144">
            <v>390.39</v>
          </cell>
        </row>
        <row r="145">
          <cell r="A145" t="str">
            <v>*pis472a</v>
          </cell>
          <cell r="B145" t="str">
            <v>ZocaLOS para escalones de marmol aglomerado</v>
          </cell>
          <cell r="C145" t="str">
            <v>Und</v>
          </cell>
          <cell r="D145">
            <v>194.33</v>
          </cell>
        </row>
        <row r="146">
          <cell r="A146" t="str">
            <v>*pis701</v>
          </cell>
          <cell r="B146" t="str">
            <v>Piso de hormigon frotado H=.10 m</v>
          </cell>
          <cell r="C146" t="str">
            <v>m2</v>
          </cell>
          <cell r="D146">
            <v>351.32</v>
          </cell>
        </row>
        <row r="147">
          <cell r="A147" t="str">
            <v>*pis703</v>
          </cell>
          <cell r="B147" t="str">
            <v>Piso de hormigon pulido</v>
          </cell>
          <cell r="C147" t="str">
            <v>m2</v>
          </cell>
          <cell r="D147">
            <v>533.29</v>
          </cell>
        </row>
        <row r="148">
          <cell r="A148" t="str">
            <v>*pis704</v>
          </cell>
          <cell r="B148" t="str">
            <v>Acera frotada y violinada</v>
          </cell>
          <cell r="C148" t="str">
            <v>m2</v>
          </cell>
          <cell r="D148">
            <v>520.79</v>
          </cell>
        </row>
        <row r="149">
          <cell r="A149" t="str">
            <v>*pis704a</v>
          </cell>
          <cell r="B149" t="str">
            <v>Conten</v>
          </cell>
          <cell r="C149" t="str">
            <v>ml</v>
          </cell>
          <cell r="D149">
            <v>585.41</v>
          </cell>
        </row>
        <row r="150">
          <cell r="A150" t="str">
            <v>*placa03</v>
          </cell>
          <cell r="B150" t="str">
            <v>Placa 12"x24"x3/4"</v>
          </cell>
          <cell r="C150" t="str">
            <v>Und</v>
          </cell>
          <cell r="D150">
            <v>1232.3</v>
          </cell>
        </row>
        <row r="151">
          <cell r="A151" t="str">
            <v>*placa04</v>
          </cell>
          <cell r="B151" t="str">
            <v>Placa 8"x20"x1/2"</v>
          </cell>
          <cell r="C151" t="str">
            <v>Und</v>
          </cell>
          <cell r="D151">
            <v>676.99</v>
          </cell>
        </row>
        <row r="152">
          <cell r="A152" t="str">
            <v>*placa05</v>
          </cell>
          <cell r="B152" t="str">
            <v>Placa 8"x12"x1/2"</v>
          </cell>
          <cell r="C152" t="str">
            <v>Und</v>
          </cell>
          <cell r="D152">
            <v>400.09</v>
          </cell>
        </row>
        <row r="153">
          <cell r="A153" t="str">
            <v>*placa06</v>
          </cell>
          <cell r="B153" t="str">
            <v>Placa 8"x12"x1/4"</v>
          </cell>
          <cell r="C153">
            <v>0</v>
          </cell>
          <cell r="D153">
            <v>391.55</v>
          </cell>
        </row>
        <row r="154">
          <cell r="A154" t="str">
            <v>*placa07</v>
          </cell>
          <cell r="B154" t="str">
            <v>Placa 8"x19"x3/4"</v>
          </cell>
          <cell r="C154" t="str">
            <v>Und</v>
          </cell>
          <cell r="D154">
            <v>646.5</v>
          </cell>
        </row>
        <row r="155">
          <cell r="A155" t="str">
            <v>*pop08pSD</v>
          </cell>
          <cell r="B155" t="str">
            <v>Pozo a percusion de 8" encamizado en Pvc (S.D)</v>
          </cell>
          <cell r="C155" t="str">
            <v>pl</v>
          </cell>
          <cell r="D155">
            <v>330.86</v>
          </cell>
        </row>
        <row r="156">
          <cell r="A156" t="str">
            <v>*puenteSEC</v>
          </cell>
          <cell r="B156" t="str">
            <v>Estructura metalica puentes de acceso SEC</v>
          </cell>
          <cell r="C156" t="str">
            <v>Und</v>
          </cell>
          <cell r="D156">
            <v>845834.56</v>
          </cell>
        </row>
        <row r="157">
          <cell r="A157" t="str">
            <v>*rampas</v>
          </cell>
          <cell r="B157" t="str">
            <v>H.A en losa rectangular rampas</v>
          </cell>
          <cell r="C157" t="str">
            <v>m3</v>
          </cell>
          <cell r="D157">
            <v>17931.39</v>
          </cell>
        </row>
        <row r="158">
          <cell r="A158" t="str">
            <v>*retro01</v>
          </cell>
          <cell r="B158" t="str">
            <v>Retroexcavadora Cat 320</v>
          </cell>
          <cell r="C158" t="str">
            <v>Hr</v>
          </cell>
          <cell r="D158">
            <v>5399.97</v>
          </cell>
        </row>
        <row r="159">
          <cell r="A159" t="str">
            <v>*rev08</v>
          </cell>
          <cell r="B159" t="str">
            <v>Revestimiento de barrenas de 8"</v>
          </cell>
          <cell r="C159" t="str">
            <v>Und</v>
          </cell>
          <cell r="D159">
            <v>156</v>
          </cell>
        </row>
        <row r="160">
          <cell r="A160" t="str">
            <v>*san0231</v>
          </cell>
          <cell r="B160" t="str">
            <v>Suministro e instalacion gabinete contra incendios</v>
          </cell>
          <cell r="C160" t="str">
            <v>Und</v>
          </cell>
          <cell r="D160">
            <v>10048</v>
          </cell>
        </row>
        <row r="161">
          <cell r="A161" t="str">
            <v>*san100</v>
          </cell>
          <cell r="B161" t="str">
            <v>Accesorios de baños oficinas</v>
          </cell>
          <cell r="C161" t="str">
            <v>Und</v>
          </cell>
          <cell r="D161">
            <v>27536.799999999999</v>
          </cell>
        </row>
        <row r="162">
          <cell r="A162" t="str">
            <v>*san301b</v>
          </cell>
          <cell r="B162" t="str">
            <v>Bajante pluvial de 4" PVC SDR-41 por piso</v>
          </cell>
          <cell r="C162" t="str">
            <v>Und</v>
          </cell>
          <cell r="D162">
            <v>553.42999999999995</v>
          </cell>
        </row>
        <row r="163">
          <cell r="A163" t="str">
            <v>*san3021</v>
          </cell>
          <cell r="B163" t="str">
            <v>Conexion bajante 4" a linea de 6"</v>
          </cell>
          <cell r="C163" t="str">
            <v>Und</v>
          </cell>
          <cell r="D163">
            <v>1636.58</v>
          </cell>
        </row>
        <row r="164">
          <cell r="A164" t="str">
            <v>*san302c3</v>
          </cell>
          <cell r="B164" t="str">
            <v>Columna de Vedntilacion de 3 "</v>
          </cell>
          <cell r="C164" t="str">
            <v>Und</v>
          </cell>
          <cell r="D164">
            <v>635.63</v>
          </cell>
        </row>
        <row r="165">
          <cell r="A165" t="str">
            <v>*san302f</v>
          </cell>
          <cell r="B165" t="str">
            <v>Bajante de descarga de 4" por piso</v>
          </cell>
          <cell r="C165" t="str">
            <v>Und</v>
          </cell>
          <cell r="D165">
            <v>963.34</v>
          </cell>
        </row>
        <row r="166">
          <cell r="A166" t="str">
            <v>*san302g</v>
          </cell>
          <cell r="B166" t="str">
            <v>Bajante de descarga de 3 " por piso</v>
          </cell>
          <cell r="C166" t="str">
            <v>Und</v>
          </cell>
          <cell r="D166">
            <v>862.12</v>
          </cell>
        </row>
        <row r="167">
          <cell r="A167" t="str">
            <v>*san303g</v>
          </cell>
          <cell r="B167" t="str">
            <v>Bañeras livianas s/AA</v>
          </cell>
          <cell r="C167" t="str">
            <v>Und</v>
          </cell>
          <cell r="D167">
            <v>11317.18</v>
          </cell>
        </row>
        <row r="168">
          <cell r="A168" t="str">
            <v>*san307x</v>
          </cell>
          <cell r="B168" t="str">
            <v>Orinal media falda PVC</v>
          </cell>
          <cell r="C168" t="str">
            <v>Und</v>
          </cell>
          <cell r="D168">
            <v>5237.1400000000003</v>
          </cell>
        </row>
        <row r="169">
          <cell r="A169" t="str">
            <v>*san308</v>
          </cell>
          <cell r="B169" t="str">
            <v>Desague de piso 2" (en colector 4 ")</v>
          </cell>
          <cell r="C169" t="str">
            <v>Und</v>
          </cell>
          <cell r="D169">
            <v>355.92</v>
          </cell>
        </row>
        <row r="170">
          <cell r="A170" t="str">
            <v>*san312a</v>
          </cell>
          <cell r="B170" t="str">
            <v>Fregaderos dobles acero inoxidable s/AA</v>
          </cell>
          <cell r="C170" t="str">
            <v>Und</v>
          </cell>
          <cell r="D170">
            <v>3574.03</v>
          </cell>
        </row>
        <row r="171">
          <cell r="A171" t="str">
            <v>*san316b</v>
          </cell>
          <cell r="B171" t="str">
            <v>Inodoro con fluxometro s/AA</v>
          </cell>
          <cell r="C171" t="str">
            <v>Und</v>
          </cell>
          <cell r="D171">
            <v>7025.25</v>
          </cell>
        </row>
        <row r="172">
          <cell r="A172" t="str">
            <v>*san320a</v>
          </cell>
          <cell r="B172" t="str">
            <v>Lavamanos de pedestal</v>
          </cell>
          <cell r="C172" t="str">
            <v>Und</v>
          </cell>
          <cell r="D172">
            <v>4719.33</v>
          </cell>
        </row>
        <row r="173">
          <cell r="A173" t="str">
            <v>*san322a</v>
          </cell>
          <cell r="B173" t="str">
            <v>Lavamanos ovalado color de empotrar sin AA</v>
          </cell>
          <cell r="C173" t="str">
            <v>und</v>
          </cell>
          <cell r="D173">
            <v>3221.26</v>
          </cell>
        </row>
        <row r="174">
          <cell r="A174" t="str">
            <v>*san327</v>
          </cell>
          <cell r="B174" t="str">
            <v>Cámaras de inspección (en roca)</v>
          </cell>
          <cell r="C174" t="str">
            <v>und</v>
          </cell>
          <cell r="D174">
            <v>2353.9699999999998</v>
          </cell>
        </row>
        <row r="175">
          <cell r="A175" t="str">
            <v>*san330a</v>
          </cell>
          <cell r="B175" t="str">
            <v>Trampa de grasa 2.00x2.00x2.40 m</v>
          </cell>
          <cell r="C175" t="str">
            <v>und</v>
          </cell>
          <cell r="D175">
            <v>46142.47</v>
          </cell>
        </row>
        <row r="176">
          <cell r="A176" t="str">
            <v>*san333d</v>
          </cell>
          <cell r="B176" t="str">
            <v>Cámara séptica 7.00 x 2.90 x 2.00 m</v>
          </cell>
          <cell r="C176" t="str">
            <v>und</v>
          </cell>
          <cell r="D176">
            <v>177406.99</v>
          </cell>
        </row>
        <row r="177">
          <cell r="A177" t="str">
            <v>*san336c</v>
          </cell>
          <cell r="B177" t="str">
            <v>Cisterna 62,000 gls 20x5.5x2.27 m (en roca)</v>
          </cell>
          <cell r="C177" t="str">
            <v>und</v>
          </cell>
          <cell r="D177">
            <v>381932.14</v>
          </cell>
        </row>
        <row r="178">
          <cell r="A178" t="str">
            <v>*san340</v>
          </cell>
          <cell r="B178" t="str">
            <v>Imbornal de dos parrillas sin filtrante</v>
          </cell>
          <cell r="C178" t="str">
            <v>und</v>
          </cell>
          <cell r="D178">
            <v>15233.47</v>
          </cell>
        </row>
        <row r="179">
          <cell r="A179" t="str">
            <v>*san350</v>
          </cell>
          <cell r="B179" t="str">
            <v>Línea de arrastre de 6"</v>
          </cell>
          <cell r="C179" t="str">
            <v>ml</v>
          </cell>
          <cell r="D179">
            <v>332.23</v>
          </cell>
        </row>
        <row r="180">
          <cell r="A180" t="str">
            <v>*san350a</v>
          </cell>
          <cell r="B180" t="str">
            <v>Linea de arrastre de 4"</v>
          </cell>
          <cell r="C180" t="str">
            <v>ml</v>
          </cell>
          <cell r="D180">
            <v>188.11</v>
          </cell>
        </row>
        <row r="181">
          <cell r="A181" t="str">
            <v>*san4120</v>
          </cell>
          <cell r="B181" t="str">
            <v>Columna de agua de 2" PP</v>
          </cell>
          <cell r="C181" t="str">
            <v>und</v>
          </cell>
          <cell r="D181">
            <v>2290.27</v>
          </cell>
        </row>
        <row r="182">
          <cell r="A182" t="str">
            <v>*sanAA03</v>
          </cell>
          <cell r="B182" t="str">
            <v>Alimentación de agua potable SEC</v>
          </cell>
          <cell r="C182" t="str">
            <v>und</v>
          </cell>
          <cell r="D182">
            <v>219888.04</v>
          </cell>
        </row>
        <row r="183">
          <cell r="A183" t="str">
            <v>*sanda06</v>
          </cell>
          <cell r="B183" t="str">
            <v>Distribución de agua por piso</v>
          </cell>
          <cell r="C183" t="str">
            <v>und</v>
          </cell>
          <cell r="D183">
            <v>39829.75</v>
          </cell>
        </row>
        <row r="184">
          <cell r="A184" t="str">
            <v>*sandp03</v>
          </cell>
          <cell r="B184" t="str">
            <v>Drenaje pluvial SEC</v>
          </cell>
          <cell r="C184" t="str">
            <v>und</v>
          </cell>
          <cell r="D184">
            <v>358474.66</v>
          </cell>
        </row>
        <row r="185">
          <cell r="A185" t="str">
            <v>*sands03</v>
          </cell>
          <cell r="B185" t="str">
            <v>Drenaje sanitario SEC</v>
          </cell>
          <cell r="C185" t="str">
            <v>und</v>
          </cell>
          <cell r="D185">
            <v>103576.26</v>
          </cell>
        </row>
        <row r="186">
          <cell r="A186" t="str">
            <v>*sold001</v>
          </cell>
          <cell r="B186" t="str">
            <v>Insumos para Soldadora eléctrica con motor de gasolina</v>
          </cell>
          <cell r="C186" t="str">
            <v>hr</v>
          </cell>
          <cell r="D186">
            <v>84.93</v>
          </cell>
        </row>
        <row r="187">
          <cell r="A187" t="str">
            <v>*sold020</v>
          </cell>
          <cell r="B187" t="str">
            <v>Soldadora eléctrica con motor de gasolina</v>
          </cell>
          <cell r="C187" t="str">
            <v>hr</v>
          </cell>
          <cell r="D187">
            <v>209.93</v>
          </cell>
        </row>
        <row r="188">
          <cell r="A188" t="str">
            <v>*sold050</v>
          </cell>
          <cell r="B188" t="str">
            <v>Cordon de soldadura sencillo (3 mm)</v>
          </cell>
          <cell r="C188" t="str">
            <v>ml</v>
          </cell>
          <cell r="D188">
            <v>45.19</v>
          </cell>
        </row>
        <row r="189">
          <cell r="A189" t="str">
            <v>*sold051</v>
          </cell>
          <cell r="B189" t="str">
            <v>Cordon de soldadura doble (5 mm)</v>
          </cell>
          <cell r="C189" t="str">
            <v>und</v>
          </cell>
          <cell r="D189">
            <v>143.56</v>
          </cell>
        </row>
        <row r="190">
          <cell r="A190" t="str">
            <v>*sold052</v>
          </cell>
          <cell r="B190" t="str">
            <v>Puntos de soldadura con cordón doble (5 mm)</v>
          </cell>
          <cell r="C190" t="str">
            <v>und</v>
          </cell>
          <cell r="D190">
            <v>48.08</v>
          </cell>
        </row>
        <row r="191">
          <cell r="A191" t="str">
            <v>*sold062</v>
          </cell>
          <cell r="B191" t="str">
            <v>Puntos de soldadura cordon doble (5 mm) aluminio</v>
          </cell>
          <cell r="C191" t="str">
            <v>und</v>
          </cell>
          <cell r="D191">
            <v>117.5</v>
          </cell>
        </row>
        <row r="192">
          <cell r="A192" t="str">
            <v>*tec202</v>
          </cell>
          <cell r="B192" t="str">
            <v>Fino de techo inclinado</v>
          </cell>
          <cell r="C192" t="str">
            <v>m2</v>
          </cell>
          <cell r="D192">
            <v>386.76</v>
          </cell>
        </row>
        <row r="193">
          <cell r="A193" t="str">
            <v>*tec204</v>
          </cell>
          <cell r="B193" t="str">
            <v>Zabaletas</v>
          </cell>
          <cell r="C193" t="str">
            <v>ml</v>
          </cell>
          <cell r="D193">
            <v>110.87</v>
          </cell>
        </row>
        <row r="194">
          <cell r="A194" t="str">
            <v>*tierra01</v>
          </cell>
          <cell r="B194" t="str">
            <v>Caja de inspección en sistema de tierra</v>
          </cell>
          <cell r="C194" t="str">
            <v>und</v>
          </cell>
          <cell r="D194">
            <v>4821.5600000000004</v>
          </cell>
        </row>
        <row r="195">
          <cell r="A195" t="str">
            <v>*tierra02</v>
          </cell>
          <cell r="B195" t="str">
            <v>Conexión a tierra vía zapata de columnas</v>
          </cell>
          <cell r="C195" t="str">
            <v>und</v>
          </cell>
          <cell r="D195">
            <v>6490.44</v>
          </cell>
        </row>
        <row r="196">
          <cell r="A196" t="str">
            <v>*tierra03</v>
          </cell>
          <cell r="B196" t="str">
            <v>Conexión a tierra tipo 1 (telef y cuarto electrico)</v>
          </cell>
          <cell r="C196" t="str">
            <v>und</v>
          </cell>
          <cell r="D196">
            <v>9469.19</v>
          </cell>
        </row>
        <row r="197">
          <cell r="A197" t="str">
            <v>*tierracm</v>
          </cell>
          <cell r="B197" t="str">
            <v>Conexiones a tierra SEC</v>
          </cell>
          <cell r="C197" t="str">
            <v>und</v>
          </cell>
          <cell r="D197">
            <v>191515.56</v>
          </cell>
        </row>
        <row r="198">
          <cell r="A198" t="str">
            <v>*verjap</v>
          </cell>
          <cell r="B198" t="str">
            <v>Verja perimetral de bloques de 0.20 m</v>
          </cell>
          <cell r="C198" t="str">
            <v>m2</v>
          </cell>
          <cell r="D198">
            <v>1405.25</v>
          </cell>
        </row>
        <row r="199">
          <cell r="A199" t="str">
            <v>*vigap</v>
          </cell>
          <cell r="B199" t="str">
            <v>Hormigón en vigas (ponderado)</v>
          </cell>
          <cell r="C199" t="str">
            <v>m3</v>
          </cell>
          <cell r="D199">
            <v>12735.26</v>
          </cell>
        </row>
        <row r="200">
          <cell r="A200" t="str">
            <v>*vigas-pre</v>
          </cell>
          <cell r="B200" t="str">
            <v>Vigas preesforzadas de hormigón</v>
          </cell>
          <cell r="C200" t="str">
            <v>m3</v>
          </cell>
          <cell r="D200">
            <v>27215.200000000001</v>
          </cell>
        </row>
        <row r="201">
          <cell r="A201" t="str">
            <v>*w18x35</v>
          </cell>
          <cell r="B201" t="str">
            <v>Viga de acero w18x35 (35 lb/pie)</v>
          </cell>
          <cell r="C201" t="str">
            <v>pl</v>
          </cell>
          <cell r="D201">
            <v>1341.31</v>
          </cell>
        </row>
        <row r="202">
          <cell r="A202" t="str">
            <v>*w24x68</v>
          </cell>
          <cell r="B202" t="str">
            <v>Viga de acero w24x68 (68 lb/pie)</v>
          </cell>
          <cell r="C202" t="str">
            <v>pl</v>
          </cell>
          <cell r="D202">
            <v>2562.92</v>
          </cell>
        </row>
        <row r="203">
          <cell r="A203" t="str">
            <v>*w24x76</v>
          </cell>
          <cell r="B203" t="str">
            <v>Viga de acero w24x76 (76 lb/pie)</v>
          </cell>
          <cell r="C203" t="str">
            <v>pl</v>
          </cell>
          <cell r="D203">
            <v>2858.6</v>
          </cell>
        </row>
        <row r="204">
          <cell r="A204" t="str">
            <v>*w24x84</v>
          </cell>
          <cell r="B204" t="str">
            <v>Viga de acero w24x84 (84 lb/pie)</v>
          </cell>
          <cell r="C204" t="str">
            <v>pl</v>
          </cell>
          <cell r="D204">
            <v>3154.71</v>
          </cell>
        </row>
        <row r="205">
          <cell r="A205" t="str">
            <v>*zapcol</v>
          </cell>
          <cell r="B205" t="str">
            <v>H.A. en zapata de columnas (ponderado)</v>
          </cell>
          <cell r="C205" t="str">
            <v>m3</v>
          </cell>
          <cell r="D205">
            <v>7167.21</v>
          </cell>
        </row>
        <row r="206">
          <cell r="A206" t="str">
            <v>*zapmuro</v>
          </cell>
          <cell r="B206" t="str">
            <v>H.A. zapata de muro de contención</v>
          </cell>
          <cell r="C206" t="str">
            <v>m3</v>
          </cell>
          <cell r="D206">
            <v>8921.49</v>
          </cell>
        </row>
        <row r="207">
          <cell r="A207" t="str">
            <v>*zapmuroblock</v>
          </cell>
          <cell r="B207" t="str">
            <v>H.A. zapata de muro de bloques 0.45x0.25</v>
          </cell>
          <cell r="C207" t="str">
            <v>m3</v>
          </cell>
          <cell r="D207">
            <v>6704.78</v>
          </cell>
        </row>
        <row r="208">
          <cell r="A208" t="str">
            <v>*zinc101</v>
          </cell>
          <cell r="B208" t="str">
            <v>Techo de zinc con aislante</v>
          </cell>
          <cell r="C208" t="str">
            <v>m2</v>
          </cell>
          <cell r="D208">
            <v>1111.1199999999999</v>
          </cell>
        </row>
        <row r="209">
          <cell r="A209" t="str">
            <v>*rep_dique</v>
          </cell>
          <cell r="B209" t="str">
            <v>Replanteo y control topográfico dique caucaciano en Yeguada</v>
          </cell>
          <cell r="C209" t="str">
            <v>p.a.</v>
          </cell>
          <cell r="D209">
            <v>47850</v>
          </cell>
        </row>
        <row r="210">
          <cell r="A210" t="str">
            <v>*desvio_yeguada</v>
          </cell>
          <cell r="B210" t="str">
            <v>Desvio en rio Yeguada</v>
          </cell>
          <cell r="C210" t="str">
            <v>p.a.</v>
          </cell>
          <cell r="D210">
            <v>1578962.48</v>
          </cell>
        </row>
        <row r="211">
          <cell r="A211" t="str">
            <v>*excbajoagua</v>
          </cell>
          <cell r="B211" t="str">
            <v>Excavacion en presencia de agua con equipo</v>
          </cell>
          <cell r="C211" t="str">
            <v>m3n</v>
          </cell>
          <cell r="D211">
            <v>181.54</v>
          </cell>
        </row>
        <row r="212">
          <cell r="A212" t="str">
            <v>*rell_comp</v>
          </cell>
          <cell r="B212" t="str">
            <v>Relleno compactado con comp. Manual</v>
          </cell>
          <cell r="C212" t="str">
            <v>m3c</v>
          </cell>
          <cell r="D212">
            <v>270.01</v>
          </cell>
        </row>
        <row r="213">
          <cell r="A213" t="str">
            <v>*bote_sob</v>
          </cell>
          <cell r="B213" t="str">
            <v>Bote de material sobrante</v>
          </cell>
          <cell r="C213" t="str">
            <v>m3e</v>
          </cell>
          <cell r="D213">
            <v>400.92</v>
          </cell>
        </row>
        <row r="214">
          <cell r="A214" t="str">
            <v>*hacuerpodique</v>
          </cell>
          <cell r="B214" t="str">
            <v>Hormigon armado cuerpo dique 1.3 qq/m3</v>
          </cell>
          <cell r="C214" t="str">
            <v>m3</v>
          </cell>
          <cell r="D214">
            <v>18562.89</v>
          </cell>
        </row>
        <row r="215">
          <cell r="A215" t="str">
            <v>*cuencoamor</v>
          </cell>
          <cell r="B215" t="str">
            <v>Cuenco amortiguador 0.20 3.89qq/m3</v>
          </cell>
          <cell r="C215" t="str">
            <v>m3</v>
          </cell>
          <cell r="D215">
            <v>18462.89</v>
          </cell>
        </row>
        <row r="216">
          <cell r="A216" t="str">
            <v>*cuencoamor2</v>
          </cell>
          <cell r="B216" t="str">
            <v>Cuenco amortiguador 0.30 4.22qq/m3</v>
          </cell>
          <cell r="C216" t="str">
            <v>m3</v>
          </cell>
          <cell r="D216">
            <v>19164.21</v>
          </cell>
        </row>
        <row r="217">
          <cell r="A217" t="str">
            <v>*murocontencion</v>
          </cell>
          <cell r="B217" t="str">
            <v>Muro de contencion 0.25 2.88qq/m3</v>
          </cell>
          <cell r="C217" t="str">
            <v>m3</v>
          </cell>
          <cell r="D217">
            <v>25978.91</v>
          </cell>
        </row>
        <row r="218">
          <cell r="A218" t="str">
            <v>*zapmurocontencion</v>
          </cell>
          <cell r="B218" t="str">
            <v>Zapata muro de contencion 2.21 qq/m3</v>
          </cell>
          <cell r="C218" t="str">
            <v>m3</v>
          </cell>
          <cell r="D218">
            <v>12667.29</v>
          </cell>
        </row>
        <row r="219">
          <cell r="A219" t="str">
            <v>*gaviones</v>
          </cell>
          <cell r="B219" t="str">
            <v>Muro de gaviones</v>
          </cell>
          <cell r="C219" t="str">
            <v>m3</v>
          </cell>
          <cell r="D219">
            <v>2501.83</v>
          </cell>
        </row>
        <row r="220">
          <cell r="A220" t="str">
            <v>*sumcana24</v>
          </cell>
          <cell r="B220" t="str">
            <v>SUM.Y COL. MEDIA CAÑA Ø 24 ACERO L=8.00M</v>
          </cell>
          <cell r="C220" t="str">
            <v>ud</v>
          </cell>
          <cell r="D220">
            <v>83616.740000000005</v>
          </cell>
        </row>
        <row r="221">
          <cell r="A221" t="str">
            <v>*sumrejilla</v>
          </cell>
          <cell r="B221" t="str">
            <v xml:space="preserve"> SUM.Y COL. REJILLA , L=8.00 M</v>
          </cell>
          <cell r="C221" t="str">
            <v>ud</v>
          </cell>
          <cell r="D221">
            <v>29143.66</v>
          </cell>
        </row>
        <row r="222">
          <cell r="A222" t="str">
            <v>*tub24acero</v>
          </cell>
          <cell r="B222" t="str">
            <v xml:space="preserve"> SUM.Y COL .TUBERÍA Ø 24'' ACERO</v>
          </cell>
          <cell r="C222" t="str">
            <v>ml</v>
          </cell>
          <cell r="D222">
            <v>14255.8</v>
          </cell>
        </row>
        <row r="223">
          <cell r="A223" t="str">
            <v>*sumcoldrenes</v>
          </cell>
          <cell r="B223" t="str">
            <v xml:space="preserve"> SUM.Y COL. DRENES EN CUENCO Ø 3 H.G.</v>
          </cell>
          <cell r="C223" t="str">
            <v>ud</v>
          </cell>
          <cell r="D223">
            <v>179.39</v>
          </cell>
        </row>
        <row r="224">
          <cell r="A224" t="str">
            <v>*rep_desa</v>
          </cell>
          <cell r="B224" t="str">
            <v>Replanteo y control topografico desarenador</v>
          </cell>
          <cell r="C224" t="str">
            <v>ud</v>
          </cell>
          <cell r="D224">
            <v>12760</v>
          </cell>
        </row>
        <row r="225">
          <cell r="A225" t="str">
            <v>*extmatexc</v>
          </cell>
          <cell r="B225" t="str">
            <v>Extraccion de material excavado en desarenador</v>
          </cell>
          <cell r="C225" t="str">
            <v>m3</v>
          </cell>
          <cell r="D225">
            <v>92.5</v>
          </cell>
        </row>
        <row r="226">
          <cell r="A226" t="str">
            <v>*losafon</v>
          </cell>
          <cell r="B226" t="str">
            <v>LOSA DE FONDO 0.30 - 1.5 QQ/M3</v>
          </cell>
          <cell r="C226" t="str">
            <v>m3</v>
          </cell>
          <cell r="D226">
            <v>11904.19</v>
          </cell>
        </row>
        <row r="227">
          <cell r="A227" t="str">
            <v>*muro20</v>
          </cell>
          <cell r="B227" t="str">
            <v>MUROS 0.20 - 3.52QQ/M3</v>
          </cell>
          <cell r="C227" t="str">
            <v>m3</v>
          </cell>
          <cell r="D227">
            <v>30489.22</v>
          </cell>
        </row>
        <row r="228">
          <cell r="A228" t="str">
            <v>*losatecho</v>
          </cell>
          <cell r="B228" t="str">
            <v>LOSA DE TECHO 0.12 - 1.22QQ/M3</v>
          </cell>
          <cell r="C228" t="str">
            <v>m3</v>
          </cell>
          <cell r="D228">
            <v>15560.4</v>
          </cell>
        </row>
        <row r="229">
          <cell r="A229" t="str">
            <v>*viga20x25</v>
          </cell>
          <cell r="B229" t="str">
            <v>VIGA 0.20 X 0.25 - 4.35</v>
          </cell>
          <cell r="C229" t="str">
            <v>m3</v>
          </cell>
          <cell r="D229">
            <v>36059.22</v>
          </cell>
        </row>
        <row r="230">
          <cell r="A230" t="str">
            <v>*finofondo</v>
          </cell>
          <cell r="B230" t="str">
            <v>Fino fondo pulido</v>
          </cell>
          <cell r="C230" t="str">
            <v>m2</v>
          </cell>
          <cell r="D230">
            <v>506.17</v>
          </cell>
        </row>
        <row r="231">
          <cell r="A231" t="str">
            <v>*paneteintpul</v>
          </cell>
          <cell r="B231" t="str">
            <v>PAÑETE INTERIOR PULIDO</v>
          </cell>
          <cell r="C231" t="str">
            <v>m2</v>
          </cell>
          <cell r="D231">
            <v>503.81</v>
          </cell>
        </row>
        <row r="232">
          <cell r="A232" t="str">
            <v>*paneteext</v>
          </cell>
          <cell r="B232" t="str">
            <v>PAÑETE EXTERIOR</v>
          </cell>
          <cell r="C232" t="str">
            <v>m2</v>
          </cell>
          <cell r="D232">
            <v>351.83</v>
          </cell>
        </row>
        <row r="233">
          <cell r="A233" t="str">
            <v>*finotecho</v>
          </cell>
          <cell r="B233" t="str">
            <v>Fino de techo</v>
          </cell>
          <cell r="C233" t="str">
            <v>m2</v>
          </cell>
          <cell r="D233">
            <v>606.84</v>
          </cell>
        </row>
        <row r="234">
          <cell r="A234" t="str">
            <v>*excbajoaguamano</v>
          </cell>
          <cell r="B234" t="str">
            <v>EXCAVACIÓN EN PRESENCIA DE AGUA A MANO</v>
          </cell>
          <cell r="C234" t="str">
            <v>m3n</v>
          </cell>
          <cell r="D234">
            <v>433.75</v>
          </cell>
        </row>
        <row r="235">
          <cell r="A235" t="str">
            <v>*achique_4</v>
          </cell>
          <cell r="B235" t="str">
            <v xml:space="preserve"> ACHIQUE C/ BOMBA Ø 4"</v>
          </cell>
          <cell r="C235" t="str">
            <v>dia</v>
          </cell>
          <cell r="D235">
            <v>2377.64</v>
          </cell>
        </row>
        <row r="236">
          <cell r="A236" t="str">
            <v>*rep_carcamo</v>
          </cell>
          <cell r="B236" t="str">
            <v>Replanteo y control topografico carcamo</v>
          </cell>
          <cell r="C236" t="str">
            <v>ud</v>
          </cell>
          <cell r="D236">
            <v>12760</v>
          </cell>
        </row>
        <row r="237">
          <cell r="A237" t="str">
            <v>*bote_camion</v>
          </cell>
          <cell r="B237" t="str">
            <v>Bote de material con camion</v>
          </cell>
          <cell r="C237" t="str">
            <v>m3e</v>
          </cell>
          <cell r="D237">
            <v>121.65</v>
          </cell>
        </row>
        <row r="238">
          <cell r="A238" t="str">
            <v>*car_losafondo20</v>
          </cell>
          <cell r="B238" t="str">
            <v xml:space="preserve"> LOSA DE FONDO 0.20 - 5.71 QQ/M3</v>
          </cell>
          <cell r="C238" t="str">
            <v>m3</v>
          </cell>
          <cell r="D238">
            <v>23748.83</v>
          </cell>
        </row>
        <row r="239">
          <cell r="A239" t="str">
            <v>*muro20_2</v>
          </cell>
          <cell r="B239" t="str">
            <v xml:space="preserve"> MUROS 0.20- 3.52 QQ/M3</v>
          </cell>
          <cell r="C239">
            <v>0</v>
          </cell>
          <cell r="D239">
            <v>28058.78</v>
          </cell>
        </row>
        <row r="240">
          <cell r="A240" t="str">
            <v>*losaentrepiso</v>
          </cell>
          <cell r="B240" t="str">
            <v xml:space="preserve"> LOSA DE ENTREPISO 0.15-2.27 QQ/M3</v>
          </cell>
          <cell r="C240" t="str">
            <v>m3</v>
          </cell>
          <cell r="D240">
            <v>39405.800000000003</v>
          </cell>
        </row>
        <row r="241">
          <cell r="A241" t="str">
            <v>*excnocla</v>
          </cell>
          <cell r="B241" t="str">
            <v>EXCAVACIÓN MAT. NO CLASIFICADO CON RETRO</v>
          </cell>
          <cell r="C241" t="str">
            <v>m3n</v>
          </cell>
          <cell r="D241">
            <v>181.54</v>
          </cell>
        </row>
        <row r="242">
          <cell r="A242" t="str">
            <v>*escaleraHG</v>
          </cell>
          <cell r="B242" t="str">
            <v>ESCALERA H = 2.58 MTS 3/4" H.G.</v>
          </cell>
          <cell r="C242" t="str">
            <v>ud</v>
          </cell>
          <cell r="D242">
            <v>4988.3</v>
          </cell>
        </row>
        <row r="243">
          <cell r="A243" t="str">
            <v>*tapa36HF</v>
          </cell>
          <cell r="B243" t="str">
            <v>TAPA Ø 36" H.F. PESADA</v>
          </cell>
          <cell r="C243" t="str">
            <v>ud</v>
          </cell>
          <cell r="D243">
            <v>0</v>
          </cell>
        </row>
        <row r="244">
          <cell r="A244" t="str">
            <v>*modesarenador</v>
          </cell>
          <cell r="B244" t="str">
            <v>MANO DE OBRA instalaciones en desarenador</v>
          </cell>
          <cell r="C244" t="str">
            <v>p.a.</v>
          </cell>
          <cell r="D244">
            <v>0</v>
          </cell>
        </row>
        <row r="245">
          <cell r="A245" t="str">
            <v>*compdesarenador</v>
          </cell>
          <cell r="B245" t="str">
            <v xml:space="preserve"> COMPUERTA DESARENADOR DIQUE 0.60X0.60</v>
          </cell>
          <cell r="C245" t="str">
            <v>ud</v>
          </cell>
          <cell r="D245">
            <v>31489.54</v>
          </cell>
        </row>
        <row r="246">
          <cell r="A246" t="str">
            <v>*niple12x3</v>
          </cell>
          <cell r="B246" t="str">
            <v xml:space="preserve"> NIPLE 12X3 ACERO</v>
          </cell>
          <cell r="C246" t="str">
            <v>ud</v>
          </cell>
          <cell r="D246">
            <v>4143.17</v>
          </cell>
        </row>
        <row r="247">
          <cell r="A247" t="str">
            <v>*codo12x90</v>
          </cell>
          <cell r="B247" t="str">
            <v xml:space="preserve"> CODO 12X90 ACERO</v>
          </cell>
          <cell r="C247" t="str">
            <v>ud</v>
          </cell>
          <cell r="D247">
            <v>8399.6</v>
          </cell>
        </row>
        <row r="248">
          <cell r="A248" t="str">
            <v>*tee12x12</v>
          </cell>
          <cell r="B248" t="str">
            <v xml:space="preserve"> TEE 12X12 ACERO</v>
          </cell>
          <cell r="C248" t="str">
            <v>ud</v>
          </cell>
          <cell r="D248">
            <v>9166.9500000000007</v>
          </cell>
        </row>
        <row r="249">
          <cell r="A249" t="str">
            <v>*tub12acero</v>
          </cell>
          <cell r="B249" t="str">
            <v xml:space="preserve"> TUBERÍA Ø 12" ACERO e=1/4"</v>
          </cell>
          <cell r="C249" t="str">
            <v>ml</v>
          </cell>
          <cell r="D249">
            <v>3473.63</v>
          </cell>
        </row>
        <row r="250">
          <cell r="A250" t="str">
            <v>*anclajesHA</v>
          </cell>
          <cell r="B250" t="str">
            <v xml:space="preserve"> ANCLAJES H.A. P/TUB.Ø12" ACERO (DESAGÜE) (INC. MOV. DE TIERRA ADICIONAL P/ANCLAJES)</v>
          </cell>
          <cell r="C250" t="str">
            <v>ud</v>
          </cell>
          <cell r="D250">
            <v>2129.15</v>
          </cell>
        </row>
        <row r="251">
          <cell r="A251" t="str">
            <v>*valvcomp20HF</v>
          </cell>
          <cell r="B251" t="str">
            <v xml:space="preserve"> V.C. 20" H.F. PLAT. COMP. P/LIMPIEZA (CUBICAR C/FACTURA)</v>
          </cell>
          <cell r="C251" t="str">
            <v>ud</v>
          </cell>
          <cell r="D251">
            <v>601320</v>
          </cell>
        </row>
        <row r="252">
          <cell r="A252" t="str">
            <v>*niple16x3</v>
          </cell>
          <cell r="B252" t="str">
            <v>NIPLE 16" X 3' ACERO</v>
          </cell>
          <cell r="C252" t="str">
            <v>ud</v>
          </cell>
          <cell r="D252">
            <v>6893.35</v>
          </cell>
        </row>
        <row r="253">
          <cell r="A253" t="str">
            <v>*escaleraHG2</v>
          </cell>
          <cell r="B253" t="str">
            <v>ESCALERA 3/4" H.G. H=13.50 M</v>
          </cell>
          <cell r="C253" t="str">
            <v>ud</v>
          </cell>
          <cell r="D253">
            <v>17551.7</v>
          </cell>
        </row>
        <row r="254">
          <cell r="A254" t="str">
            <v>*tapaalum80x80</v>
          </cell>
          <cell r="B254" t="str">
            <v>TAPA ALUMINIO 0.80X0.80 M</v>
          </cell>
          <cell r="C254" t="str">
            <v>ud</v>
          </cell>
          <cell r="D254">
            <v>3249.75</v>
          </cell>
        </row>
        <row r="255">
          <cell r="A255" t="str">
            <v>*mocarcamo</v>
          </cell>
          <cell r="B255" t="str">
            <v>MANO DE OBRA PLOMERO carcamo de bombeo</v>
          </cell>
          <cell r="C255" t="str">
            <v>p.a.</v>
          </cell>
          <cell r="D255">
            <v>0</v>
          </cell>
        </row>
        <row r="256">
          <cell r="A256" t="str">
            <v>*niple20x3</v>
          </cell>
          <cell r="B256" t="str">
            <v xml:space="preserve"> NIPLE 20"X3' ACERO</v>
          </cell>
          <cell r="C256" t="str">
            <v>ud</v>
          </cell>
          <cell r="D256">
            <v>7376.33</v>
          </cell>
        </row>
        <row r="257">
          <cell r="A257" t="str">
            <v>*codo20x90</v>
          </cell>
          <cell r="B257" t="str">
            <v xml:space="preserve"> CODO 20"X90 ACERO</v>
          </cell>
          <cell r="C257" t="str">
            <v>ud</v>
          </cell>
          <cell r="D257">
            <v>26811.53</v>
          </cell>
        </row>
        <row r="258">
          <cell r="A258" t="str">
            <v>*codo20x45</v>
          </cell>
          <cell r="B258" t="str">
            <v xml:space="preserve"> CODO 20"X45 ACERO</v>
          </cell>
          <cell r="C258" t="str">
            <v>ud</v>
          </cell>
          <cell r="D258">
            <v>18575.53</v>
          </cell>
        </row>
        <row r="259">
          <cell r="A259" t="str">
            <v>*tub20acero</v>
          </cell>
          <cell r="B259" t="str">
            <v xml:space="preserve"> TUBERÍA Ø 20" ACERO  (CONDUCCIÓN)</v>
          </cell>
          <cell r="C259" t="str">
            <v>ml</v>
          </cell>
          <cell r="D259">
            <v>7534.02</v>
          </cell>
        </row>
        <row r="260">
          <cell r="A260" t="str">
            <v>*juntawaterstop9</v>
          </cell>
          <cell r="B260" t="str">
            <v>JUNTA WATER STOP 9"</v>
          </cell>
          <cell r="C260" t="str">
            <v>ml</v>
          </cell>
          <cell r="D260">
            <v>412.34</v>
          </cell>
        </row>
        <row r="261">
          <cell r="A261" t="str">
            <v>*rep_plantatrat</v>
          </cell>
          <cell r="B261" t="str">
            <v>REPLANTEO Y CONTROL TOPOGRÁFICO planta de tratamiento</v>
          </cell>
          <cell r="C261" t="str">
            <v>mes</v>
          </cell>
          <cell r="D261">
            <v>127600</v>
          </cell>
        </row>
        <row r="262">
          <cell r="A262" t="str">
            <v>*valvcomp16HF</v>
          </cell>
          <cell r="B262" t="str">
            <v>V.C 16" H.F.  COMPLETA PLATILLADA (CUB.C/FACTURA</v>
          </cell>
          <cell r="C262" t="str">
            <v>ud</v>
          </cell>
          <cell r="D262">
            <v>260963.4</v>
          </cell>
        </row>
        <row r="263">
          <cell r="A263" t="str">
            <v>*regvalvHA</v>
          </cell>
          <cell r="B263" t="str">
            <v>REGISTROS P/ VÁLVULAS H.A.   (1.30X1.30X1.50)</v>
          </cell>
          <cell r="C263" t="str">
            <v>ud</v>
          </cell>
          <cell r="D263">
            <v>20112.14</v>
          </cell>
        </row>
        <row r="264">
          <cell r="A264" t="str">
            <v>*vermedcaudal</v>
          </cell>
          <cell r="B264" t="str">
            <v>VERTEDOR MEDICIÓN DE CAUDAL</v>
          </cell>
          <cell r="C264" t="str">
            <v>ud</v>
          </cell>
          <cell r="D264">
            <v>1172.69</v>
          </cell>
        </row>
        <row r="265">
          <cell r="A265" t="str">
            <v>*compmet80x80</v>
          </cell>
          <cell r="B265" t="str">
            <v>COMPUERTA METÁLICA P/ FILTRACIÓN DIRECTA 0.80X0.80 H.F. DE CIERRE HERMÉTICO Y VOLANTA</v>
          </cell>
          <cell r="C265" t="str">
            <v>ud</v>
          </cell>
          <cell r="D265">
            <v>40069.39</v>
          </cell>
        </row>
        <row r="266">
          <cell r="A266" t="str">
            <v>*compmet65x65</v>
          </cell>
          <cell r="B266" t="str">
            <v>COMPUERTA METÁLICA P/ENTRADA A FLOCULADOR 0.65X0.65 H.F. DE CIERRE HERMÉTICO Y VOLANTA</v>
          </cell>
          <cell r="C266" t="str">
            <v>ud</v>
          </cell>
          <cell r="D266">
            <v>33489.54</v>
          </cell>
        </row>
        <row r="267">
          <cell r="A267" t="str">
            <v>*PLACA1.32x2.74</v>
          </cell>
          <cell r="B267" t="str">
            <v xml:space="preserve">PLACAS PRETENSADAS DE 1.32X2.74 M </v>
          </cell>
          <cell r="C267" t="str">
            <v>ud</v>
          </cell>
          <cell r="D267">
            <v>2422.58</v>
          </cell>
        </row>
        <row r="268">
          <cell r="A268" t="str">
            <v>*PLACA1.32x2.99</v>
          </cell>
          <cell r="B268" t="str">
            <v xml:space="preserve">PLACAS PRETENSADAS DE 1.32X2.99 M </v>
          </cell>
          <cell r="C268" t="str">
            <v>ud</v>
          </cell>
          <cell r="D268">
            <v>0</v>
          </cell>
        </row>
        <row r="269">
          <cell r="A269" t="str">
            <v>*PLACA1.32x2.93</v>
          </cell>
          <cell r="B269" t="str">
            <v xml:space="preserve">PLACAS PRETENSADAS DE 1.32X2.93 M </v>
          </cell>
          <cell r="C269" t="str">
            <v>ud</v>
          </cell>
          <cell r="D269">
            <v>0</v>
          </cell>
        </row>
        <row r="270">
          <cell r="A270" t="str">
            <v>*PLACA1.32x2.68</v>
          </cell>
          <cell r="B270" t="str">
            <v xml:space="preserve">PLACAS PRETENSADAS DE 1.32X2.68 M </v>
          </cell>
          <cell r="C270" t="str">
            <v>ud</v>
          </cell>
          <cell r="D270">
            <v>0</v>
          </cell>
        </row>
        <row r="271">
          <cell r="A271" t="str">
            <v>*PLACA1.32x2.79</v>
          </cell>
          <cell r="B271" t="str">
            <v xml:space="preserve">PLACAS PRETENSADAS DE 1.32X2.79 M </v>
          </cell>
          <cell r="C271" t="str">
            <v>ud</v>
          </cell>
          <cell r="D271">
            <v>0</v>
          </cell>
        </row>
        <row r="272">
          <cell r="A272" t="str">
            <v>*PLACA1.32x2.54</v>
          </cell>
          <cell r="B272" t="str">
            <v xml:space="preserve">PLACAS PRETENSADAS DE 1.32X2.54 M </v>
          </cell>
          <cell r="C272" t="str">
            <v>ud</v>
          </cell>
          <cell r="D272">
            <v>0</v>
          </cell>
        </row>
        <row r="273">
          <cell r="A273" t="str">
            <v>*PLACA1.32x2.69</v>
          </cell>
          <cell r="B273" t="str">
            <v xml:space="preserve">PLACAS PRETENSADAS DE 1.32X2.69 M </v>
          </cell>
          <cell r="C273" t="str">
            <v>ud</v>
          </cell>
          <cell r="D273">
            <v>0</v>
          </cell>
        </row>
        <row r="274">
          <cell r="A274" t="str">
            <v>*PLACA1.32x2.44</v>
          </cell>
          <cell r="B274" t="str">
            <v xml:space="preserve">PLACAS PRETENSADAS DE 1.32X2.44 M </v>
          </cell>
          <cell r="C274" t="str">
            <v>ud</v>
          </cell>
          <cell r="D274">
            <v>0</v>
          </cell>
        </row>
        <row r="275">
          <cell r="A275" t="str">
            <v>*PLACA1.32x2.36</v>
          </cell>
          <cell r="B275" t="str">
            <v xml:space="preserve">PLACAS PRETENSADAS DE 1.32X2.36 M </v>
          </cell>
          <cell r="C275" t="str">
            <v>ud</v>
          </cell>
          <cell r="D275">
            <v>0</v>
          </cell>
        </row>
        <row r="276">
          <cell r="A276" t="str">
            <v>*PLACA1.32x2.61</v>
          </cell>
          <cell r="B276" t="str">
            <v xml:space="preserve">PLACAS PRETENSADAS DE 1.32X2.61 M </v>
          </cell>
          <cell r="C276" t="str">
            <v>ud</v>
          </cell>
          <cell r="D276">
            <v>0</v>
          </cell>
        </row>
        <row r="277">
          <cell r="A277" t="str">
            <v>*valvmarip8HF</v>
          </cell>
          <cell r="B277" t="str">
            <v xml:space="preserve">VÁLVULA DE MARIPOSA 8" H.F. COMPLETA (DESAGÜE) </v>
          </cell>
          <cell r="C277" t="str">
            <v>ud</v>
          </cell>
          <cell r="D277">
            <v>18411.169999999998</v>
          </cell>
        </row>
        <row r="278">
          <cell r="A278" t="str">
            <v>*niple8x3</v>
          </cell>
          <cell r="B278" t="str">
            <v>NIPLE 8"X3' ACERO (DESAGÜE)</v>
          </cell>
          <cell r="C278" t="str">
            <v>ud</v>
          </cell>
          <cell r="D278">
            <v>2997.38</v>
          </cell>
        </row>
        <row r="279">
          <cell r="A279" t="str">
            <v>*codo8x90acero</v>
          </cell>
          <cell r="B279" t="str">
            <v xml:space="preserve">CODOS 8X90 ACERO (DESAGÜE) </v>
          </cell>
          <cell r="C279" t="str">
            <v>ud</v>
          </cell>
          <cell r="D279">
            <v>6163.17</v>
          </cell>
        </row>
        <row r="280">
          <cell r="A280" t="str">
            <v>*valvcomp4</v>
          </cell>
          <cell r="B280" t="str">
            <v>VÁLVULA COMPUERTA Ø4" ROSCADA C/VAST. H=6.40 ML</v>
          </cell>
          <cell r="C280" t="str">
            <v>ud</v>
          </cell>
          <cell r="D280">
            <v>17481.91</v>
          </cell>
        </row>
        <row r="281">
          <cell r="A281" t="str">
            <v>*niple4x3acero</v>
          </cell>
          <cell r="B281" t="str">
            <v>NIPLE 4X3 ACERO</v>
          </cell>
          <cell r="C281" t="str">
            <v>ud</v>
          </cell>
          <cell r="D281">
            <v>1342.71</v>
          </cell>
        </row>
        <row r="282">
          <cell r="A282" t="str">
            <v>*codo4x90acero</v>
          </cell>
          <cell r="B282" t="str">
            <v>CODO 4X90 ACERO</v>
          </cell>
          <cell r="C282" t="str">
            <v>ud</v>
          </cell>
          <cell r="D282">
            <v>1590.18</v>
          </cell>
        </row>
        <row r="283">
          <cell r="A283" t="str">
            <v>*hormciclopeo</v>
          </cell>
          <cell r="B283" t="str">
            <v>Hormigón ciclopeo</v>
          </cell>
          <cell r="C283" t="str">
            <v>m3</v>
          </cell>
          <cell r="D283">
            <v>3169.34</v>
          </cell>
        </row>
        <row r="284">
          <cell r="A284" t="str">
            <v>*compmet70x40</v>
          </cell>
          <cell r="B284" t="str">
            <v>COMPUERTA METÁLICA (0.70X0.40), VAST.H=3.09 ML</v>
          </cell>
          <cell r="C284" t="str">
            <v>ud</v>
          </cell>
          <cell r="D284">
            <v>36789.5</v>
          </cell>
        </row>
        <row r="285">
          <cell r="A285" t="str">
            <v>*placaasbesto4x8x1</v>
          </cell>
          <cell r="B285" t="str">
            <v>PLACAS ASBESTO CEMENTO  4"X8"X1"</v>
          </cell>
          <cell r="C285" t="str">
            <v>ud</v>
          </cell>
          <cell r="D285">
            <v>3233.02</v>
          </cell>
        </row>
        <row r="286">
          <cell r="A286" t="str">
            <v>*separadoresAC</v>
          </cell>
          <cell r="B286" t="str">
            <v>SEPARADORES A C  e=1.00"</v>
          </cell>
          <cell r="C286" t="str">
            <v>ud</v>
          </cell>
          <cell r="D286">
            <v>266.82</v>
          </cell>
        </row>
        <row r="287">
          <cell r="A287" t="str">
            <v>*tub8PVCSDR26</v>
          </cell>
          <cell r="B287" t="str">
            <v>TUBERÍA  8" PVC SDR-26 (PERFORADA), L=2.50 M</v>
          </cell>
          <cell r="C287" t="str">
            <v>ud</v>
          </cell>
          <cell r="D287">
            <v>2990.97</v>
          </cell>
        </row>
        <row r="288">
          <cell r="A288" t="str">
            <v>*valvmarip16HFv6.4</v>
          </cell>
          <cell r="B288" t="str">
            <v>VÁLVULA DE MARIPOSA 16" H.F. COMPLETA; VAST. H=6.40 M,ENCAMISADO EN 2" HG</v>
          </cell>
          <cell r="C288" t="str">
            <v>ud</v>
          </cell>
          <cell r="D288">
            <v>56475.8</v>
          </cell>
        </row>
        <row r="289">
          <cell r="A289" t="str">
            <v>*niple8x2acero</v>
          </cell>
          <cell r="B289" t="str">
            <v>NIPLE 8"X2' ACERO P/DESAGUE REGISTRO</v>
          </cell>
          <cell r="C289" t="str">
            <v>ud</v>
          </cell>
          <cell r="D289">
            <v>2020.15</v>
          </cell>
        </row>
        <row r="290">
          <cell r="A290" t="str">
            <v>*valvmarip8HFv5.53</v>
          </cell>
          <cell r="B290" t="str">
            <v>VÁLVULA DE MARIPOSA  8" H.F. COMPLETA VAST. H=5.53 M (DESAGÜE)</v>
          </cell>
          <cell r="C290" t="str">
            <v>ud</v>
          </cell>
          <cell r="D290">
            <v>17748</v>
          </cell>
        </row>
        <row r="291">
          <cell r="A291" t="str">
            <v>*valvmarip16HFv2.77</v>
          </cell>
          <cell r="B291" t="str">
            <v>VÁLVULA DE MARIPOSA 16" H.F. COMPLETA VAST. H=2.77 M (ENTRADA)</v>
          </cell>
          <cell r="C291" t="str">
            <v>ud</v>
          </cell>
          <cell r="D291">
            <v>0</v>
          </cell>
        </row>
        <row r="292">
          <cell r="A292" t="str">
            <v>*valvmarip16HFv3.03</v>
          </cell>
          <cell r="B292" t="str">
            <v>VÁLVULA DE MARIPOSA  16" H.F. COMPLETA VAST. H=3.03 M (LAVADO)</v>
          </cell>
          <cell r="C292" t="str">
            <v>ud</v>
          </cell>
          <cell r="D292">
            <v>0</v>
          </cell>
        </row>
        <row r="293">
          <cell r="A293" t="str">
            <v>*valvcomp16HFv3.62</v>
          </cell>
          <cell r="B293" t="str">
            <v>VÁLVULA DE COMPUERTA 16" H.F. PLATILLADA COMPLETA VAST. H=3.62 M (SALIDA FILTRO) CUBICAR C/ FACTURA</v>
          </cell>
          <cell r="C293" t="str">
            <v>ud</v>
          </cell>
          <cell r="D293">
            <v>0</v>
          </cell>
        </row>
        <row r="294">
          <cell r="A294" t="str">
            <v>*vertprod15x25</v>
          </cell>
          <cell r="B294" t="str">
            <v>VERTEDOR DE PRODUCCIÓN 0.15X0.25 (MADERA)</v>
          </cell>
          <cell r="C294" t="str">
            <v>ud</v>
          </cell>
          <cell r="D294">
            <v>0</v>
          </cell>
        </row>
        <row r="295">
          <cell r="A295" t="str">
            <v>*arena_granel</v>
          </cell>
          <cell r="B295" t="str">
            <v>ARENA  e=0.80 M + 10% reacomodo</v>
          </cell>
          <cell r="C295" t="str">
            <v>m3</v>
          </cell>
          <cell r="D295">
            <v>1129.5</v>
          </cell>
        </row>
        <row r="296">
          <cell r="A296" t="str">
            <v>*basegrava</v>
          </cell>
          <cell r="B296" t="str">
            <v>Base de grava en canaleta</v>
          </cell>
          <cell r="C296" t="str">
            <v>m3</v>
          </cell>
          <cell r="D296">
            <v>814.5</v>
          </cell>
        </row>
        <row r="297">
          <cell r="A297" t="str">
            <v>*grava</v>
          </cell>
          <cell r="B297" t="str">
            <v>GRAVA para planta trat. Distintas granulometrias</v>
          </cell>
          <cell r="C297" t="str">
            <v>m3</v>
          </cell>
          <cell r="D297">
            <v>1510.38</v>
          </cell>
        </row>
        <row r="298">
          <cell r="A298" t="str">
            <v>*grava1/4-3/4</v>
          </cell>
          <cell r="B298" t="str">
            <v>GRAVA 1/4" @ 3/4" e=0.05 M</v>
          </cell>
          <cell r="C298" t="str">
            <v>m3</v>
          </cell>
          <cell r="D298">
            <v>0</v>
          </cell>
        </row>
        <row r="299">
          <cell r="A299" t="str">
            <v>*grava3/4-1 1/2</v>
          </cell>
          <cell r="B299" t="str">
            <v>GRAVA 3/4" @ 1 1/2" e=0.05 M</v>
          </cell>
          <cell r="C299" t="str">
            <v>m3</v>
          </cell>
          <cell r="D299">
            <v>0</v>
          </cell>
        </row>
        <row r="300">
          <cell r="A300" t="str">
            <v>*grava1 1/2-2</v>
          </cell>
          <cell r="B300" t="str">
            <v>GRAVA 1 1/2" @ 2" e=0.05 M</v>
          </cell>
          <cell r="C300" t="str">
            <v>m3</v>
          </cell>
          <cell r="D300">
            <v>0</v>
          </cell>
        </row>
        <row r="301">
          <cell r="A301" t="str">
            <v>*grava2-2 1/2</v>
          </cell>
          <cell r="B301" t="str">
            <v>GRAVA 2" @ 2 1/2" e=0.15 M</v>
          </cell>
          <cell r="C301" t="str">
            <v>m3</v>
          </cell>
          <cell r="D301">
            <v>0</v>
          </cell>
        </row>
        <row r="302">
          <cell r="A302" t="str">
            <v>*viguetastriang</v>
          </cell>
          <cell r="B302" t="str">
            <v>VIGUETAS TRIANGULARES PREFABRICADAS L=2.50M</v>
          </cell>
          <cell r="C302" t="str">
            <v>ud</v>
          </cell>
          <cell r="D302">
            <v>0</v>
          </cell>
        </row>
        <row r="303">
          <cell r="A303" t="str">
            <v>*HS180enviguetillas</v>
          </cell>
          <cell r="B303" t="str">
            <v>RELLENO HS EN VIGUETILLAS F'C=180 KG/CM2</v>
          </cell>
          <cell r="C303" t="str">
            <v>m3</v>
          </cell>
          <cell r="D303">
            <v>6262.04</v>
          </cell>
        </row>
        <row r="304">
          <cell r="A304" t="str">
            <v>*losafondo10</v>
          </cell>
          <cell r="B304" t="str">
            <v>LOSA DE FONDO  0.10 - 2.08 QQ/M3</v>
          </cell>
          <cell r="C304" t="str">
            <v>m3</v>
          </cell>
          <cell r="D304">
            <v>13150.75</v>
          </cell>
        </row>
        <row r="305">
          <cell r="A305" t="str">
            <v>*muroHA15</v>
          </cell>
          <cell r="B305" t="str">
            <v>MUROS  0.15 - 2.08 QQ/M3</v>
          </cell>
          <cell r="C305" t="str">
            <v>m3</v>
          </cell>
          <cell r="D305">
            <v>25420.76</v>
          </cell>
        </row>
        <row r="306">
          <cell r="A306" t="str">
            <v>*escalera3/4HGh5</v>
          </cell>
          <cell r="B306" t="str">
            <v>ESCALERA Ø3/4" HG H=5.00M</v>
          </cell>
          <cell r="C306" t="str">
            <v>ud</v>
          </cell>
          <cell r="D306">
            <v>9790.41</v>
          </cell>
        </row>
        <row r="307">
          <cell r="A307" t="str">
            <v>*escalera3/4HGh4.5</v>
          </cell>
          <cell r="B307" t="str">
            <v>ESCALERA Ø3/4" HG  H=4.50M (INT.)</v>
          </cell>
          <cell r="C307" t="str">
            <v>ud</v>
          </cell>
          <cell r="D307">
            <v>9209.27</v>
          </cell>
        </row>
        <row r="308">
          <cell r="A308" t="str">
            <v>*juntadresser20</v>
          </cell>
          <cell r="B308" t="str">
            <v>JUNTA  DRESSER 20"</v>
          </cell>
          <cell r="C308" t="str">
            <v>ud</v>
          </cell>
          <cell r="D308">
            <v>7594.17</v>
          </cell>
        </row>
        <row r="309">
          <cell r="A309" t="str">
            <v>*exctoscamano</v>
          </cell>
          <cell r="B309" t="str">
            <v>EXCAVACIÓN ROCA TOSCA C/ HOMBRES</v>
          </cell>
          <cell r="C309" t="str">
            <v>m3n</v>
          </cell>
          <cell r="D309">
            <v>415.54</v>
          </cell>
        </row>
        <row r="310">
          <cell r="A310" t="str">
            <v>*asientoarena</v>
          </cell>
          <cell r="B310" t="str">
            <v>ASIENTO DE ARENA</v>
          </cell>
          <cell r="C310" t="str">
            <v>m3</v>
          </cell>
          <cell r="D310">
            <v>846.38</v>
          </cell>
        </row>
        <row r="311">
          <cell r="A311" t="str">
            <v>*finopasarela</v>
          </cell>
          <cell r="B311" t="str">
            <v>FINO PASARELA</v>
          </cell>
          <cell r="C311" t="str">
            <v>m2</v>
          </cell>
          <cell r="D311">
            <v>474.55</v>
          </cell>
        </row>
        <row r="312">
          <cell r="A312" t="str">
            <v>*barandaHG1 1/2</v>
          </cell>
          <cell r="B312" t="str">
            <v>BARANDAS H=1.00 M; 1 1/2" H.G.</v>
          </cell>
          <cell r="C312" t="str">
            <v>ml</v>
          </cell>
          <cell r="D312">
            <v>0</v>
          </cell>
        </row>
        <row r="313">
          <cell r="A313" t="str">
            <v>*escalonesentola</v>
          </cell>
          <cell r="B313" t="str">
            <v>ESCALONES EN TOLA METÁLICA A=1.10 M</v>
          </cell>
          <cell r="C313" t="str">
            <v>ud</v>
          </cell>
          <cell r="D313">
            <v>0</v>
          </cell>
        </row>
        <row r="314">
          <cell r="A314" t="str">
            <v>*escaleraextensible</v>
          </cell>
          <cell r="B314" t="str">
            <v>ESCALERA EXTENSIBLE METÁLICA H=20´</v>
          </cell>
          <cell r="C314" t="str">
            <v>ud</v>
          </cell>
          <cell r="D314">
            <v>0</v>
          </cell>
        </row>
        <row r="315">
          <cell r="A315" t="str">
            <v>*regtapaalum60x60</v>
          </cell>
          <cell r="B315" t="str">
            <v>REGISTROS C/TAPA ALUMINIO 0.60X0.60</v>
          </cell>
          <cell r="C315" t="str">
            <v>ud</v>
          </cell>
          <cell r="D315">
            <v>0</v>
          </cell>
        </row>
        <row r="316">
          <cell r="A316" t="str">
            <v>*pintura</v>
          </cell>
          <cell r="B316" t="str">
            <v>PINTURA</v>
          </cell>
          <cell r="C316" t="str">
            <v>m2</v>
          </cell>
          <cell r="D316">
            <v>105.05</v>
          </cell>
        </row>
        <row r="317">
          <cell r="A317" t="str">
            <v>*letreroylogo</v>
          </cell>
          <cell r="B317" t="str">
            <v>LETRERO Y LOGO DE INAPA</v>
          </cell>
          <cell r="C317" t="str">
            <v>ud</v>
          </cell>
          <cell r="D317">
            <v>0</v>
          </cell>
        </row>
        <row r="318">
          <cell r="A318" t="str">
            <v>*aceraperim</v>
          </cell>
          <cell r="B318" t="str">
            <v>ACERA PERIMETRAL</v>
          </cell>
          <cell r="C318" t="str">
            <v>m2</v>
          </cell>
          <cell r="D318">
            <v>573.63</v>
          </cell>
        </row>
        <row r="319">
          <cell r="A319" t="str">
            <v>*limfinalplanta</v>
          </cell>
          <cell r="B319" t="str">
            <v>LIMPIEZA FINAL PLANTA TRATAMIENTO</v>
          </cell>
          <cell r="C319" t="str">
            <v>p.a.</v>
          </cell>
          <cell r="D319">
            <v>0</v>
          </cell>
        </row>
        <row r="320">
          <cell r="A320" t="str">
            <v>*puestamarchaplanta</v>
          </cell>
          <cell r="B320" t="str">
            <v>PUESTA EN MARCHA Y OPERACIÓN DE LA PLANTA</v>
          </cell>
          <cell r="C320" t="str">
            <v>p.a.</v>
          </cell>
          <cell r="D320">
            <v>0</v>
          </cell>
        </row>
        <row r="321">
          <cell r="A321" t="str">
            <v>*turbidimetro</v>
          </cell>
          <cell r="B321" t="str">
            <v>TURBIDIMETRO NEFELOMETRICO T/MACH.MOD. 2100 P.</v>
          </cell>
          <cell r="C321" t="str">
            <v>ud</v>
          </cell>
          <cell r="D321">
            <v>0</v>
          </cell>
        </row>
        <row r="322">
          <cell r="A322" t="str">
            <v>*pruebajarras</v>
          </cell>
          <cell r="B322" t="str">
            <v xml:space="preserve">EQ. DE PRUEBA DE JARRAS </v>
          </cell>
          <cell r="C322" t="str">
            <v>ud</v>
          </cell>
          <cell r="D322">
            <v>0</v>
          </cell>
        </row>
        <row r="323">
          <cell r="A323" t="str">
            <v>*balanza</v>
          </cell>
          <cell r="B323" t="str">
            <v>BALANZA DE SEMIPRECISION DE 2610 GRS. M. CHAUS</v>
          </cell>
          <cell r="C323" t="str">
            <v>ud</v>
          </cell>
          <cell r="D323">
            <v>0</v>
          </cell>
        </row>
        <row r="324">
          <cell r="A324" t="str">
            <v>*comparadorcloro</v>
          </cell>
          <cell r="B324" t="str">
            <v>COMPARADOR DE CLORO LIBRE Y COMBINADO</v>
          </cell>
          <cell r="C324" t="str">
            <v>ud</v>
          </cell>
          <cell r="D324">
            <v>0</v>
          </cell>
        </row>
        <row r="325">
          <cell r="A325" t="str">
            <v>*termometro</v>
          </cell>
          <cell r="B325" t="str">
            <v>TERMÓMETRO DE VIDRIO DE 20 @ 110 · C</v>
          </cell>
          <cell r="C325" t="str">
            <v>ud</v>
          </cell>
          <cell r="D325">
            <v>0</v>
          </cell>
        </row>
        <row r="326">
          <cell r="A326" t="str">
            <v>*jarra2000ml</v>
          </cell>
          <cell r="B326" t="str">
            <v>JARRA 2000 ML MARCA PYREX</v>
          </cell>
          <cell r="C326" t="str">
            <v>ud</v>
          </cell>
          <cell r="D326">
            <v>0</v>
          </cell>
        </row>
        <row r="327">
          <cell r="A327" t="str">
            <v>*matrazaforado</v>
          </cell>
          <cell r="B327" t="str">
            <v>MATRAZ AFORADO DE 100 ML VIDRIO</v>
          </cell>
          <cell r="C327" t="str">
            <v>ud</v>
          </cell>
          <cell r="D327">
            <v>0</v>
          </cell>
        </row>
        <row r="328">
          <cell r="A328" t="str">
            <v>*manometro</v>
          </cell>
          <cell r="B328" t="str">
            <v>MANÓMETRO MANUAL</v>
          </cell>
          <cell r="C328" t="str">
            <v>ud</v>
          </cell>
          <cell r="D328">
            <v>0</v>
          </cell>
        </row>
        <row r="329">
          <cell r="A329" t="str">
            <v>*banquetaspino</v>
          </cell>
          <cell r="B329" t="str">
            <v xml:space="preserve">BANQUETAS DE PINO </v>
          </cell>
          <cell r="C329" t="str">
            <v>ud</v>
          </cell>
          <cell r="D329">
            <v>0</v>
          </cell>
        </row>
        <row r="330">
          <cell r="A330" t="str">
            <v>*escritoriosecret</v>
          </cell>
          <cell r="B330" t="str">
            <v>ESCRITORIO SECRETARIAL DE METAL LAMINADO</v>
          </cell>
          <cell r="C330" t="str">
            <v>ud</v>
          </cell>
          <cell r="D330">
            <v>0</v>
          </cell>
        </row>
        <row r="331">
          <cell r="A331" t="str">
            <v>*sillonsecret</v>
          </cell>
          <cell r="B331" t="str">
            <v>SILLÓN SECRETARIAL SISTEMA NEUMÁTICO</v>
          </cell>
          <cell r="C331" t="str">
            <v>ud</v>
          </cell>
          <cell r="D331">
            <v>0</v>
          </cell>
        </row>
        <row r="332">
          <cell r="A332" t="str">
            <v>*rep_casa_operador</v>
          </cell>
          <cell r="B332" t="str">
            <v>Replanteo casa del operador planta trat. 3 hab.</v>
          </cell>
          <cell r="C332" t="str">
            <v>p.a.</v>
          </cell>
          <cell r="D332">
            <v>2892</v>
          </cell>
        </row>
        <row r="333">
          <cell r="A333" t="str">
            <v>*excnoclaamano</v>
          </cell>
          <cell r="B333" t="str">
            <v>EXCAVACIÓN MAT. NO CLASIFICADO A MANO</v>
          </cell>
          <cell r="C333" t="str">
            <v>m3n</v>
          </cell>
          <cell r="D333">
            <v>323.2</v>
          </cell>
        </row>
        <row r="334">
          <cell r="A334" t="str">
            <v>*zapmuroblock45x20</v>
          </cell>
          <cell r="B334" t="str">
            <v>ZAPATA DE MUROS 0.66 QQ/M3</v>
          </cell>
          <cell r="C334" t="str">
            <v>m3</v>
          </cell>
          <cell r="D334">
            <v>6046.99</v>
          </cell>
        </row>
        <row r="335">
          <cell r="A335" t="str">
            <v>*dintel15x30</v>
          </cell>
          <cell r="B335" t="str">
            <v>DINTELES 0.15X0.30 - 3.00 QQ/M3</v>
          </cell>
          <cell r="C335" t="str">
            <v>m3</v>
          </cell>
          <cell r="D335">
            <v>31457.4</v>
          </cell>
        </row>
        <row r="336">
          <cell r="A336" t="str">
            <v>*losatecho1.71qq</v>
          </cell>
          <cell r="B336" t="str">
            <v>LOSA DE TECHO 0.10 - 1.71 QQ/M3</v>
          </cell>
          <cell r="C336" t="str">
            <v>m3</v>
          </cell>
          <cell r="D336">
            <v>25438.41</v>
          </cell>
        </row>
        <row r="337">
          <cell r="A337" t="str">
            <v>*mur03</v>
          </cell>
          <cell r="B337" t="str">
            <v>BLOQUES DE 6" S.N.P.</v>
          </cell>
          <cell r="C337" t="str">
            <v>m2</v>
          </cell>
          <cell r="D337">
            <v>760.59</v>
          </cell>
        </row>
        <row r="338">
          <cell r="A338" t="str">
            <v>*emptecho</v>
          </cell>
          <cell r="B338" t="str">
            <v>Pañete de techo</v>
          </cell>
          <cell r="C338" t="str">
            <v>m2</v>
          </cell>
          <cell r="D338">
            <v>374.87</v>
          </cell>
        </row>
        <row r="339">
          <cell r="A339" t="str">
            <v>*pismosac33x33</v>
          </cell>
          <cell r="B339" t="str">
            <v>Pisos de mosaicos de 33x33</v>
          </cell>
          <cell r="C339" t="str">
            <v>m2</v>
          </cell>
          <cell r="D339">
            <v>931.16</v>
          </cell>
        </row>
        <row r="340">
          <cell r="A340" t="str">
            <v>*piszocalo33x7</v>
          </cell>
          <cell r="B340" t="str">
            <v>Zócalos de granito de 33x7</v>
          </cell>
          <cell r="C340" t="str">
            <v>ml</v>
          </cell>
          <cell r="D340">
            <v>96.74</v>
          </cell>
        </row>
        <row r="341">
          <cell r="A341" t="str">
            <v>*antepecho</v>
          </cell>
          <cell r="B341" t="str">
            <v>Antepecho</v>
          </cell>
          <cell r="C341" t="str">
            <v>ml</v>
          </cell>
          <cell r="D341">
            <v>345.3</v>
          </cell>
        </row>
        <row r="342">
          <cell r="A342" t="str">
            <v>*adoquines</v>
          </cell>
          <cell r="B342" t="str">
            <v>Adoquines Clásicos Gris</v>
          </cell>
          <cell r="C342" t="str">
            <v>m2</v>
          </cell>
          <cell r="D342">
            <v>0</v>
          </cell>
        </row>
        <row r="343">
          <cell r="A343" t="str">
            <v>*trampagrasa</v>
          </cell>
          <cell r="B343" t="str">
            <v>Trampa de grasa pequeña</v>
          </cell>
          <cell r="C343" t="str">
            <v>ud</v>
          </cell>
          <cell r="D343">
            <v>10659.76</v>
          </cell>
        </row>
        <row r="344">
          <cell r="A344" t="str">
            <v>*camaraseptica</v>
          </cell>
          <cell r="B344" t="str">
            <v>Cámara séptica casa de operador (3 hab.)</v>
          </cell>
          <cell r="C344" t="str">
            <v>ud</v>
          </cell>
          <cell r="D344">
            <v>79795.33</v>
          </cell>
        </row>
        <row r="345">
          <cell r="A345" t="str">
            <v>*rep_caseta_cloro</v>
          </cell>
          <cell r="B345" t="str">
            <v>Replanteo caseta de cloro</v>
          </cell>
          <cell r="C345" t="str">
            <v>p.a.</v>
          </cell>
          <cell r="D345">
            <v>1428.14</v>
          </cell>
        </row>
        <row r="346">
          <cell r="A346" t="str">
            <v>*movtierra</v>
          </cell>
          <cell r="B346" t="str">
            <v>Movimiento de tierra caseta de cloro</v>
          </cell>
          <cell r="C346" t="str">
            <v>p.a.</v>
          </cell>
          <cell r="D346">
            <v>565.6</v>
          </cell>
        </row>
        <row r="347">
          <cell r="A347" t="str">
            <v>*zapcol1.22</v>
          </cell>
          <cell r="B347" t="str">
            <v>ZAPATA COLUMNA 1.22</v>
          </cell>
          <cell r="C347" t="str">
            <v>m3</v>
          </cell>
          <cell r="D347">
            <v>7567.53</v>
          </cell>
        </row>
        <row r="348">
          <cell r="A348" t="str">
            <v>*zapmurocasetacloro</v>
          </cell>
          <cell r="B348" t="str">
            <v>ZAPATA DE MURO 1.00</v>
          </cell>
          <cell r="C348" t="str">
            <v>m3</v>
          </cell>
          <cell r="D348">
            <v>6928.57</v>
          </cell>
        </row>
        <row r="349">
          <cell r="A349" t="str">
            <v>*vigaamarre15x15</v>
          </cell>
          <cell r="B349" t="str">
            <v>VIGA AMARRE 0.15X0.15 3.38</v>
          </cell>
          <cell r="C349" t="str">
            <v>m3</v>
          </cell>
          <cell r="D349">
            <v>30502.36</v>
          </cell>
        </row>
        <row r="350">
          <cell r="A350" t="str">
            <v>*vigadintel15x10</v>
          </cell>
          <cell r="B350" t="str">
            <v>VIGA DINTEL  0.15X0.10-4.76</v>
          </cell>
          <cell r="C350" t="str">
            <v>m3</v>
          </cell>
          <cell r="D350">
            <v>37186.82</v>
          </cell>
        </row>
        <row r="351">
          <cell r="A351" t="str">
            <v>*colamarre15x15</v>
          </cell>
          <cell r="B351" t="str">
            <v>COLUMNA AMARRE 0.15X0.15 7.62</v>
          </cell>
          <cell r="C351" t="str">
            <v>m3</v>
          </cell>
          <cell r="D351">
            <v>43433.79</v>
          </cell>
        </row>
        <row r="352">
          <cell r="A352" t="str">
            <v>*losatecho10</v>
          </cell>
          <cell r="B352" t="str">
            <v>LOSA TECHO 0.10-0.65</v>
          </cell>
          <cell r="C352" t="str">
            <v>m3</v>
          </cell>
          <cell r="D352">
            <v>10009.91</v>
          </cell>
        </row>
        <row r="353">
          <cell r="A353" t="str">
            <v>*muroblockcalado6</v>
          </cell>
          <cell r="B353" t="str">
            <v>Muro de bloques calados de 6"</v>
          </cell>
          <cell r="C353" t="str">
            <v>m2</v>
          </cell>
          <cell r="D353">
            <v>799.85</v>
          </cell>
        </row>
        <row r="354">
          <cell r="A354" t="str">
            <v>*summat</v>
          </cell>
          <cell r="B354" t="str">
            <v>SUM. MATERIAL P/TERMINACION SUPERFICIE 0.15 M</v>
          </cell>
          <cell r="C354" t="str">
            <v>m3s</v>
          </cell>
          <cell r="D354">
            <v>2146.1</v>
          </cell>
        </row>
        <row r="355">
          <cell r="A355" t="str">
            <v>*Base</v>
          </cell>
          <cell r="B355" t="str">
            <v>Obtención, suministro, regado y comp, base</v>
          </cell>
          <cell r="C355" t="str">
            <v>m3c</v>
          </cell>
          <cell r="D355">
            <v>662.49</v>
          </cell>
        </row>
        <row r="356">
          <cell r="A356" t="str">
            <v>*asfalto2</v>
          </cell>
          <cell r="B356" t="str">
            <v>ASFALTADO SUPERFICIE 2"</v>
          </cell>
          <cell r="C356" t="str">
            <v>m3</v>
          </cell>
          <cell r="D356">
            <v>9506.4</v>
          </cell>
        </row>
        <row r="357">
          <cell r="A357" t="str">
            <v>*verjaextmalla</v>
          </cell>
          <cell r="B357" t="str">
            <v>VERJA EXTERIOR C/MALLA CICLÓNICA Y 3 LÍNEAS DE BLOQUES</v>
          </cell>
          <cell r="C357" t="str">
            <v>ml</v>
          </cell>
          <cell r="D357">
            <v>2748.27</v>
          </cell>
        </row>
        <row r="358">
          <cell r="A358" t="str">
            <v>*col_c1_15x15</v>
          </cell>
          <cell r="B358" t="str">
            <v>COLUMNA C1  015X0.15 -8.15 QQ/M3</v>
          </cell>
          <cell r="C358" t="str">
            <v>m3</v>
          </cell>
          <cell r="D358">
            <v>2680.84</v>
          </cell>
        </row>
        <row r="359">
          <cell r="A359" t="str">
            <v>*col_c2_25x25</v>
          </cell>
          <cell r="B359" t="str">
            <v>COLUMNAS C2 0.25X0.25-4.74 QQ/M3(INCZAPATA)</v>
          </cell>
          <cell r="C359" t="str">
            <v>m3</v>
          </cell>
          <cell r="D359">
            <v>6407.51</v>
          </cell>
        </row>
        <row r="360">
          <cell r="A360" t="str">
            <v>*rep_planta_deposito</v>
          </cell>
          <cell r="B360" t="str">
            <v>Replanteo linea de conduccion planta a deposito</v>
          </cell>
          <cell r="C360" t="str">
            <v>ml</v>
          </cell>
          <cell r="D360">
            <v>0</v>
          </cell>
        </row>
        <row r="361">
          <cell r="A361" t="str">
            <v>*sumtub16PVC</v>
          </cell>
          <cell r="B361" t="str">
            <v>SUMINISTRO DE Ø 16" PVC SDR 26 C/JG</v>
          </cell>
          <cell r="C361" t="str">
            <v>ml</v>
          </cell>
          <cell r="D361">
            <v>3457.3</v>
          </cell>
        </row>
        <row r="362">
          <cell r="A362" t="str">
            <v>*coltub16PVC</v>
          </cell>
          <cell r="B362" t="str">
            <v>COLOCACION DE Φ16" PVC SDR-26 C/J.G</v>
          </cell>
          <cell r="C362" t="str">
            <v>ml</v>
          </cell>
          <cell r="D362">
            <v>61.92</v>
          </cell>
        </row>
        <row r="363">
          <cell r="A363" t="str">
            <v>*tanque_zapatamuro</v>
          </cell>
          <cell r="B363" t="str">
            <v>TANQUE ZAPATA DE MURO -4.98qq/m3</v>
          </cell>
          <cell r="C363" t="str">
            <v>m3</v>
          </cell>
          <cell r="D363">
            <v>22877.15</v>
          </cell>
        </row>
        <row r="364">
          <cell r="A364" t="str">
            <v>*tanque_losafondo</v>
          </cell>
          <cell r="B364" t="str">
            <v>TANQUE LOSA DE FONDO 0.35-1.46qq/m3</v>
          </cell>
          <cell r="C364" t="str">
            <v>m3</v>
          </cell>
          <cell r="D364">
            <v>8686.07</v>
          </cell>
        </row>
        <row r="365">
          <cell r="A365" t="str">
            <v>*tanque_muros</v>
          </cell>
          <cell r="B365" t="str">
            <v>TANQUE MUROS 0.30 -5.04qq/m3</v>
          </cell>
          <cell r="C365" t="str">
            <v>m3</v>
          </cell>
          <cell r="D365">
            <v>27467.78</v>
          </cell>
        </row>
        <row r="366">
          <cell r="A366" t="str">
            <v>*tanque_anillo</v>
          </cell>
          <cell r="B366" t="str">
            <v>TANQUE ANILLO DE CORONACIÓN 0.60X0.30-4.16qq/m3</v>
          </cell>
          <cell r="C366" t="str">
            <v>m3</v>
          </cell>
          <cell r="D366">
            <v>27633.27</v>
          </cell>
        </row>
        <row r="367">
          <cell r="A367" t="str">
            <v>*tanque_cupula</v>
          </cell>
          <cell r="B367" t="str">
            <v>TANQUE CÚPULA DE TECHO 0.10 - 2.38qq/m3</v>
          </cell>
          <cell r="C367" t="str">
            <v>m3</v>
          </cell>
          <cell r="D367">
            <v>72777.61</v>
          </cell>
        </row>
        <row r="368">
          <cell r="A368" t="str">
            <v>*tanque_tortaHS</v>
          </cell>
          <cell r="B368" t="str">
            <v>TORTA H.S.</v>
          </cell>
          <cell r="C368" t="str">
            <v>m3</v>
          </cell>
          <cell r="D368">
            <v>3561.97</v>
          </cell>
        </row>
        <row r="369">
          <cell r="A369" t="str">
            <v>*tanque_finocupula</v>
          </cell>
          <cell r="B369" t="str">
            <v>TANQUE FINO TECHO CÚPULA</v>
          </cell>
          <cell r="C369" t="str">
            <v>m2</v>
          </cell>
          <cell r="D369">
            <v>606.84</v>
          </cell>
        </row>
        <row r="370">
          <cell r="A370" t="str">
            <v>*tanque_pinturamant</v>
          </cell>
          <cell r="B370" t="str">
            <v>PINTURA MANTENIMIENTO</v>
          </cell>
          <cell r="C370" t="str">
            <v>m2</v>
          </cell>
          <cell r="D370">
            <v>98.66</v>
          </cell>
        </row>
        <row r="371">
          <cell r="A371" t="str">
            <v>*tanque_losadesague</v>
          </cell>
          <cell r="B371" t="str">
            <v>DESAGUE TANQUE, LOSA DE FONDO 0.20-0.79qq/m3</v>
          </cell>
          <cell r="C371" t="str">
            <v>m3</v>
          </cell>
          <cell r="D371">
            <v>6951.84</v>
          </cell>
        </row>
        <row r="372">
          <cell r="A372" t="str">
            <v>*tanque_murosdesague</v>
          </cell>
          <cell r="B372" t="str">
            <v>DESAGUE TANQUE, MUROS 0.20-0.79qq/M3</v>
          </cell>
          <cell r="C372" t="str">
            <v>m3</v>
          </cell>
          <cell r="D372">
            <v>12432.52</v>
          </cell>
        </row>
        <row r="373">
          <cell r="A373" t="str">
            <v>*tanque_verja</v>
          </cell>
          <cell r="B373" t="str">
            <v>TANQUE, VERJA PERIMETRAL</v>
          </cell>
          <cell r="C373" t="str">
            <v>ml</v>
          </cell>
          <cell r="D373">
            <v>3494.74</v>
          </cell>
        </row>
        <row r="374">
          <cell r="A374" t="str">
            <v>*gravillaregada</v>
          </cell>
          <cell r="B374" t="str">
            <v>EMBELLECIMIENTO C/GRAVILLA</v>
          </cell>
          <cell r="C374" t="str">
            <v>m2</v>
          </cell>
          <cell r="D374">
            <v>74.900000000000006</v>
          </cell>
        </row>
        <row r="375">
          <cell r="A375" t="str">
            <v>*tanque_andamiaje</v>
          </cell>
          <cell r="B375" t="str">
            <v>ANDAMIAJE TANQUE</v>
          </cell>
          <cell r="C375" t="str">
            <v>ud</v>
          </cell>
          <cell r="D375">
            <v>226288</v>
          </cell>
        </row>
        <row r="376">
          <cell r="A376" t="str">
            <v>*tanque_rampavaciado</v>
          </cell>
          <cell r="B376" t="str">
            <v>RAMPA P/VACIADO</v>
          </cell>
          <cell r="C376" t="str">
            <v>ud</v>
          </cell>
          <cell r="D376">
            <v>0</v>
          </cell>
        </row>
        <row r="377">
          <cell r="A377" t="str">
            <v>*tanque_caseta</v>
          </cell>
          <cell r="B377" t="str">
            <v>CASETA P/MATERIALES</v>
          </cell>
          <cell r="C377" t="str">
            <v>ud</v>
          </cell>
          <cell r="D377">
            <v>0</v>
          </cell>
        </row>
        <row r="378">
          <cell r="A378" t="str">
            <v>*tanque_logoinapa</v>
          </cell>
          <cell r="B378" t="str">
            <v>LOGO DE INAPA</v>
          </cell>
          <cell r="C378" t="str">
            <v>UD</v>
          </cell>
          <cell r="D378">
            <v>0</v>
          </cell>
        </row>
        <row r="379">
          <cell r="A379" t="str">
            <v>*tanque_empujemat</v>
          </cell>
          <cell r="B379" t="str">
            <v xml:space="preserve"> EMPUJE DE MATERIAL</v>
          </cell>
          <cell r="C379" t="str">
            <v>m3</v>
          </cell>
          <cell r="D379">
            <v>70.97</v>
          </cell>
        </row>
        <row r="380">
          <cell r="A380" t="str">
            <v>*murosacos</v>
          </cell>
          <cell r="B380" t="str">
            <v>Muro de sacos de arena</v>
          </cell>
          <cell r="C380" t="str">
            <v>m3</v>
          </cell>
          <cell r="D380">
            <v>1179.3599999999999</v>
          </cell>
        </row>
        <row r="381">
          <cell r="A381" t="str">
            <v>*retiromurosacos</v>
          </cell>
          <cell r="B381" t="str">
            <v>Retiro de sacos</v>
          </cell>
          <cell r="C381" t="str">
            <v>m3</v>
          </cell>
          <cell r="D381">
            <v>925</v>
          </cell>
        </row>
        <row r="382">
          <cell r="A382" t="str">
            <v>*murosacoHS</v>
          </cell>
          <cell r="B382" t="str">
            <v>Muro de sacos de H.S.</v>
          </cell>
          <cell r="C382" t="str">
            <v>m3</v>
          </cell>
          <cell r="D382">
            <v>2585.61</v>
          </cell>
        </row>
        <row r="383">
          <cell r="A383" t="str">
            <v>*perfilesWF4x4x8</v>
          </cell>
          <cell r="B383" t="str">
            <v>Perfiles tipo WF 4¨ X 4¨ X 8´</v>
          </cell>
          <cell r="C383" t="str">
            <v>ud</v>
          </cell>
          <cell r="D383">
            <v>3571.46</v>
          </cell>
        </row>
        <row r="384">
          <cell r="A384" t="str">
            <v>*mallaenfiltro</v>
          </cell>
          <cell r="B384" t="str">
            <v>Malla ciclónica Filtro</v>
          </cell>
          <cell r="C384" t="str">
            <v>m2</v>
          </cell>
          <cell r="D384">
            <v>0</v>
          </cell>
        </row>
        <row r="385">
          <cell r="A385" t="str">
            <v>*muroaguaabajo</v>
          </cell>
          <cell r="B385" t="str">
            <v>Muro agua abajo (H.S.)</v>
          </cell>
          <cell r="C385" t="str">
            <v>m3</v>
          </cell>
          <cell r="D385">
            <v>8578.7900000000009</v>
          </cell>
        </row>
        <row r="386">
          <cell r="A386" t="str">
            <v>*zapmuroaguasarriba</v>
          </cell>
          <cell r="B386" t="str">
            <v>Muro aguas arriba Zapata (1.48)</v>
          </cell>
          <cell r="C386" t="str">
            <v>m3</v>
          </cell>
          <cell r="D386">
            <v>8744.15</v>
          </cell>
        </row>
        <row r="387">
          <cell r="A387" t="str">
            <v>*muroaguasarriba</v>
          </cell>
          <cell r="B387" t="str">
            <v>Hormigón armado en muro (5.51qq/m3)</v>
          </cell>
          <cell r="C387" t="str">
            <v>m3</v>
          </cell>
          <cell r="D387">
            <v>33190.31</v>
          </cell>
        </row>
        <row r="388">
          <cell r="A388" t="str">
            <v>*tubHS_8_junta_ab</v>
          </cell>
          <cell r="B388" t="str">
            <v>Tuberia de 8¨ H.S. Junta  Abierta</v>
          </cell>
          <cell r="C388" t="str">
            <v>ml</v>
          </cell>
          <cell r="D388">
            <v>553.52</v>
          </cell>
        </row>
        <row r="389">
          <cell r="A389" t="str">
            <v>*tubHS_12</v>
          </cell>
          <cell r="B389" t="str">
            <v>Tuberia de 12¨ H.S.</v>
          </cell>
          <cell r="C389" t="str">
            <v>ml</v>
          </cell>
          <cell r="D389">
            <v>894.54</v>
          </cell>
        </row>
        <row r="390">
          <cell r="A390" t="str">
            <v>*grava_filtro</v>
          </cell>
          <cell r="B390" t="str">
            <v>Material grava en filtro</v>
          </cell>
          <cell r="C390" t="str">
            <v>m3</v>
          </cell>
          <cell r="D390">
            <v>1202.17</v>
          </cell>
        </row>
        <row r="391">
          <cell r="A391" t="str">
            <v>*arena_filtro</v>
          </cell>
          <cell r="B391" t="str">
            <v>Material arena en filtro</v>
          </cell>
          <cell r="C391" t="str">
            <v>m3</v>
          </cell>
          <cell r="D391">
            <v>1077.23</v>
          </cell>
        </row>
        <row r="392">
          <cell r="A392" t="str">
            <v>*lecho_piedras</v>
          </cell>
          <cell r="B392" t="str">
            <v>Lecho de piedras acomodadas</v>
          </cell>
          <cell r="C392" t="str">
            <v>m3</v>
          </cell>
          <cell r="D392">
            <v>952.24</v>
          </cell>
        </row>
        <row r="393">
          <cell r="A393" t="str">
            <v>*losafondo_registro</v>
          </cell>
          <cell r="B393" t="str">
            <v>Hormigón losa de fondo (3.68)</v>
          </cell>
          <cell r="C393" t="str">
            <v>m3</v>
          </cell>
          <cell r="D393">
            <v>18545.150000000001</v>
          </cell>
        </row>
        <row r="394">
          <cell r="A394" t="str">
            <v>*muro_registro</v>
          </cell>
          <cell r="B394" t="str">
            <v>Hormigón muro 2.89</v>
          </cell>
          <cell r="C394" t="str">
            <v>m3</v>
          </cell>
          <cell r="D394">
            <v>29058.22</v>
          </cell>
        </row>
        <row r="395">
          <cell r="A395" t="str">
            <v>*losatecho_registro</v>
          </cell>
          <cell r="B395" t="str">
            <v>Hormigón losa de techo (1.66)</v>
          </cell>
          <cell r="C395" t="str">
            <v>m3</v>
          </cell>
          <cell r="D395">
            <v>19554.580000000002</v>
          </cell>
        </row>
        <row r="396">
          <cell r="A396" t="str">
            <v>*tub4PVC</v>
          </cell>
          <cell r="B396" t="str">
            <v>Tuberia de 4" PVC SDR-26</v>
          </cell>
          <cell r="C396" t="str">
            <v>ml</v>
          </cell>
          <cell r="D396">
            <v>272.67</v>
          </cell>
        </row>
        <row r="397">
          <cell r="A397" t="str">
            <v>*tortaHS</v>
          </cell>
          <cell r="B397" t="str">
            <v>TORTA H.S. , E=0.10 (F'C= 140)</v>
          </cell>
          <cell r="C397" t="str">
            <v>m3</v>
          </cell>
          <cell r="D397">
            <v>3208.26</v>
          </cell>
        </row>
        <row r="398">
          <cell r="A398" t="str">
            <v>*desvioencrucerio</v>
          </cell>
          <cell r="B398" t="str">
            <v>DESVIOS DE AGUAS en cruce de rio</v>
          </cell>
          <cell r="C398" t="str">
            <v>p.a.</v>
          </cell>
          <cell r="D398">
            <v>0</v>
          </cell>
        </row>
        <row r="399">
          <cell r="A399" t="str">
            <v>*camrompepresiontub16</v>
          </cell>
          <cell r="B399" t="str">
            <v>Cámara rompedora de presión en Tubería 16¨ (Cub. Desglosada)</v>
          </cell>
          <cell r="C399" t="str">
            <v>ud</v>
          </cell>
          <cell r="D399">
            <v>0</v>
          </cell>
        </row>
        <row r="400">
          <cell r="A400" t="str">
            <v>*car_losatecho</v>
          </cell>
          <cell r="B400" t="str">
            <v>CARCAMO, LOSA DE TECHO 0.12 - 1.24QQ/M3</v>
          </cell>
          <cell r="C400" t="str">
            <v>m3</v>
          </cell>
          <cell r="D400">
            <v>15618.49</v>
          </cell>
        </row>
        <row r="401">
          <cell r="A401" t="str">
            <v>*car_vigaperim15x50</v>
          </cell>
          <cell r="B401" t="str">
            <v>CARCAMO, VIGA PERIMETRAL0.15X0.50-4.67QQ/M3</v>
          </cell>
          <cell r="C401" t="str">
            <v>m3</v>
          </cell>
          <cell r="D401">
            <v>31101.55</v>
          </cell>
        </row>
        <row r="402">
          <cell r="A402" t="str">
            <v>*car_vigav1_15x30</v>
          </cell>
          <cell r="B402" t="str">
            <v>CARCAMO VIGA V1 0.15X0.30 - 3.10QQ/M3</v>
          </cell>
          <cell r="C402" t="str">
            <v>m3</v>
          </cell>
          <cell r="D402">
            <v>27680.18</v>
          </cell>
        </row>
        <row r="403">
          <cell r="A403" t="str">
            <v>*car_dintel15x20</v>
          </cell>
          <cell r="B403" t="str">
            <v>CARCAMO, DINTELES 0.15X0.20-3.18QQ/M3</v>
          </cell>
          <cell r="C403" t="str">
            <v>m3</v>
          </cell>
          <cell r="D403">
            <v>29335.62</v>
          </cell>
        </row>
        <row r="404">
          <cell r="A404" t="str">
            <v>*car_zap</v>
          </cell>
          <cell r="B404" t="str">
            <v>CARCAMO, ZAPATA 0.60QQ/M3</v>
          </cell>
          <cell r="C404" t="str">
            <v>M3</v>
          </cell>
          <cell r="D404">
            <v>8131.33</v>
          </cell>
        </row>
        <row r="405">
          <cell r="A405" t="str">
            <v>*zapmur0.82qq</v>
          </cell>
          <cell r="B405" t="str">
            <v>ZAPATA DE MURO DE BLOCKS 6" - 0.82 QQ/M3</v>
          </cell>
          <cell r="C405" t="str">
            <v>m3</v>
          </cell>
          <cell r="D405">
            <v>7477.66</v>
          </cell>
        </row>
        <row r="406">
          <cell r="A406" t="str">
            <v>*dintel15x20_3.92qq</v>
          </cell>
          <cell r="B406" t="str">
            <v>DINTELES (0.15X0.20) - 3.92 QQ/M3</v>
          </cell>
          <cell r="C406" t="str">
            <v>m3</v>
          </cell>
          <cell r="D406">
            <v>31330.37</v>
          </cell>
        </row>
        <row r="407">
          <cell r="A407" t="str">
            <v>*losatecho_0.87qq</v>
          </cell>
          <cell r="B407" t="str">
            <v>LOSA DE TECHO 0.10 - 0.87 QQ/M3</v>
          </cell>
          <cell r="C407" t="str">
            <v>m3</v>
          </cell>
          <cell r="D407">
            <v>16051.87</v>
          </cell>
        </row>
        <row r="408">
          <cell r="A408" t="str">
            <v>*ceram_criolla</v>
          </cell>
          <cell r="B408" t="str">
            <v>Cerámica criolla en baño</v>
          </cell>
          <cell r="C408" t="str">
            <v>m2</v>
          </cell>
          <cell r="D408">
            <v>0</v>
          </cell>
        </row>
        <row r="409">
          <cell r="A409" t="str">
            <v>*septico</v>
          </cell>
          <cell r="B409" t="str">
            <v>SÉPTICO (0.70X3.40X1.60)M</v>
          </cell>
          <cell r="C409" t="str">
            <v>ud</v>
          </cell>
          <cell r="D409">
            <v>37980.06</v>
          </cell>
        </row>
        <row r="410">
          <cell r="A410" t="str">
            <v>*exc_roca_martillo</v>
          </cell>
          <cell r="B410" t="str">
            <v>Excavación en roca con retromartillo</v>
          </cell>
          <cell r="C410" t="str">
            <v>m3</v>
          </cell>
          <cell r="D410">
            <v>452.62</v>
          </cell>
        </row>
        <row r="411">
          <cell r="A411" t="str">
            <v>*chor_retro320</v>
          </cell>
          <cell r="B411" t="str">
            <v>Costo horario retro320</v>
          </cell>
          <cell r="C411" t="str">
            <v>hr</v>
          </cell>
          <cell r="D411">
            <v>5446.3</v>
          </cell>
        </row>
        <row r="412">
          <cell r="A412" t="str">
            <v>*exc_roca_retro</v>
          </cell>
          <cell r="B412" t="str">
            <v>Excavación en roca con retroexcavadora</v>
          </cell>
          <cell r="C412" t="str">
            <v>m3</v>
          </cell>
          <cell r="D412">
            <v>703.65</v>
          </cell>
        </row>
        <row r="413">
          <cell r="A413" t="str">
            <v>*exc_roca_tractor</v>
          </cell>
          <cell r="B413" t="str">
            <v>Excavación en roca con tractor</v>
          </cell>
          <cell r="C413" t="str">
            <v>m3</v>
          </cell>
          <cell r="D413">
            <v>167.19</v>
          </cell>
        </row>
        <row r="414">
          <cell r="A414" t="str">
            <v>*chor_tractord8k</v>
          </cell>
          <cell r="B414" t="str">
            <v>Costo horario tractor d8k</v>
          </cell>
          <cell r="C414" t="str">
            <v>hr</v>
          </cell>
          <cell r="D414">
            <v>5773.17</v>
          </cell>
        </row>
        <row r="415">
          <cell r="A415" t="str">
            <v>*empuje_tractor</v>
          </cell>
          <cell r="B415" t="str">
            <v>Empuje con tractor</v>
          </cell>
          <cell r="C415" t="str">
            <v>m3</v>
          </cell>
          <cell r="D415">
            <v>70.97</v>
          </cell>
        </row>
        <row r="416">
          <cell r="A416" t="str">
            <v>*chor_cargador950b</v>
          </cell>
          <cell r="B416" t="str">
            <v>Costo horario cargador 950 B</v>
          </cell>
          <cell r="C416" t="str">
            <v>hr</v>
          </cell>
          <cell r="D416">
            <v>3164.15</v>
          </cell>
        </row>
        <row r="417">
          <cell r="A417" t="str">
            <v>*exc_nocla_tractor</v>
          </cell>
          <cell r="B417" t="str">
            <v>Excavación en material no clasificado con tractor</v>
          </cell>
          <cell r="C417" t="str">
            <v>m3</v>
          </cell>
          <cell r="D417">
            <v>94.2</v>
          </cell>
        </row>
        <row r="418">
          <cell r="A418" t="str">
            <v>*botematexc</v>
          </cell>
          <cell r="B418" t="str">
            <v>Bote con carguio de mat. Exc.</v>
          </cell>
          <cell r="C418" t="str">
            <v>m3e</v>
          </cell>
          <cell r="D418">
            <v>136.65</v>
          </cell>
        </row>
        <row r="419">
          <cell r="A419" t="str">
            <v>*chor_greader12G</v>
          </cell>
          <cell r="B419" t="str">
            <v>Costo horario greader 12G</v>
          </cell>
          <cell r="C419" t="str">
            <v>hr</v>
          </cell>
          <cell r="D419">
            <v>2716.54</v>
          </cell>
        </row>
        <row r="420">
          <cell r="A420" t="str">
            <v>*chor_rodillo</v>
          </cell>
          <cell r="B420" t="str">
            <v>Costo horario rodillo</v>
          </cell>
          <cell r="C420" t="str">
            <v>hr</v>
          </cell>
          <cell r="D420">
            <v>2979.55</v>
          </cell>
        </row>
        <row r="421">
          <cell r="A421" t="str">
            <v>*termsubrasante</v>
          </cell>
          <cell r="B421" t="str">
            <v>Terminación de sub-rasante</v>
          </cell>
          <cell r="C421" t="str">
            <v>m2</v>
          </cell>
          <cell r="D421">
            <v>12.69</v>
          </cell>
        </row>
        <row r="422">
          <cell r="A422" t="str">
            <v>*regycompequipo</v>
          </cell>
          <cell r="B422" t="str">
            <v>Regado y nivelado con equipo</v>
          </cell>
          <cell r="C422" t="str">
            <v>m3c</v>
          </cell>
          <cell r="D422">
            <v>105.77</v>
          </cell>
        </row>
        <row r="423">
          <cell r="A423" t="str">
            <v>*chor_retro320_a</v>
          </cell>
          <cell r="B423" t="str">
            <v>Costo horario retro320</v>
          </cell>
          <cell r="C423" t="str">
            <v>hr</v>
          </cell>
          <cell r="D423">
            <v>5446.3</v>
          </cell>
        </row>
        <row r="424">
          <cell r="A424" t="str">
            <v>*chor_tractord8k_a</v>
          </cell>
          <cell r="B424" t="str">
            <v>Costo horario tractor d8k</v>
          </cell>
          <cell r="C424" t="str">
            <v>hr</v>
          </cell>
          <cell r="D424">
            <v>5773.17</v>
          </cell>
        </row>
        <row r="425">
          <cell r="A425" t="str">
            <v>*chor_cargador950b_a</v>
          </cell>
          <cell r="B425" t="str">
            <v>Costo horario cargador 950 B</v>
          </cell>
          <cell r="C425" t="str">
            <v>hr</v>
          </cell>
          <cell r="D425">
            <v>3164.15</v>
          </cell>
        </row>
        <row r="426">
          <cell r="A426" t="str">
            <v>*chor_greader12G_a</v>
          </cell>
          <cell r="B426" t="str">
            <v>Costo horario greader 12G</v>
          </cell>
          <cell r="C426" t="str">
            <v>hr</v>
          </cell>
          <cell r="D426">
            <v>2716.54</v>
          </cell>
        </row>
        <row r="427">
          <cell r="A427" t="str">
            <v>*chor_rodillo_a</v>
          </cell>
          <cell r="B427" t="str">
            <v>Costo horario rodillo</v>
          </cell>
          <cell r="C427" t="str">
            <v>hr</v>
          </cell>
          <cell r="D427">
            <v>2979.55</v>
          </cell>
        </row>
        <row r="428">
          <cell r="A428" t="str">
            <v>*desmonte</v>
          </cell>
          <cell r="B428" t="str">
            <v>Desmonte en via</v>
          </cell>
          <cell r="C428" t="str">
            <v>HA</v>
          </cell>
          <cell r="D428">
            <v>103099</v>
          </cell>
        </row>
        <row r="429">
          <cell r="A429" t="str">
            <v>*tapadocanal</v>
          </cell>
          <cell r="B429" t="str">
            <v>Tapado canal de desvío</v>
          </cell>
          <cell r="C429" t="str">
            <v>m3</v>
          </cell>
          <cell r="D429">
            <v>72.16</v>
          </cell>
        </row>
        <row r="430">
          <cell r="A430" t="str">
            <v>*exc_desvio</v>
          </cell>
          <cell r="B430" t="str">
            <v>Trabajos de excavacion en desvio</v>
          </cell>
          <cell r="C430" t="str">
            <v>m3</v>
          </cell>
          <cell r="D430">
            <v>174.98</v>
          </cell>
        </row>
        <row r="431">
          <cell r="A431" t="str">
            <v>*horm180lig</v>
          </cell>
          <cell r="B431" t="str">
            <v>Hormigón 180 kg/cm2 con ligadora (inc. Vaciado)</v>
          </cell>
          <cell r="C431" t="str">
            <v>m3</v>
          </cell>
          <cell r="D431">
            <v>3832.58</v>
          </cell>
        </row>
        <row r="432">
          <cell r="A432" t="str">
            <v>*horm210lig</v>
          </cell>
          <cell r="B432" t="str">
            <v>Hormigón 210 kg/cm2 con ligadora (inc. Vaciado)</v>
          </cell>
          <cell r="C432" t="str">
            <v>m3</v>
          </cell>
          <cell r="D432">
            <v>4546.08</v>
          </cell>
        </row>
        <row r="433">
          <cell r="A433" t="str">
            <v>*recolectar_piedras</v>
          </cell>
          <cell r="B433" t="str">
            <v>Recolección de piedras</v>
          </cell>
          <cell r="C433" t="str">
            <v>m3</v>
          </cell>
          <cell r="D433">
            <v>582.24</v>
          </cell>
        </row>
        <row r="434">
          <cell r="A434" t="str">
            <v>*murosfloculadores</v>
          </cell>
          <cell r="B434" t="str">
            <v>Vaciado muros floculadores (con acero existente)</v>
          </cell>
          <cell r="C434" t="str">
            <v>m3</v>
          </cell>
          <cell r="D434">
            <v>13553.52</v>
          </cell>
        </row>
        <row r="435">
          <cell r="A435" t="str">
            <v>*tanque_finofondo</v>
          </cell>
          <cell r="B435" t="str">
            <v>FINO PULIDO EN FONDO TANQUE REGULADOR</v>
          </cell>
          <cell r="C435" t="str">
            <v>m2</v>
          </cell>
          <cell r="D435">
            <v>759.52</v>
          </cell>
        </row>
        <row r="436">
          <cell r="A436" t="str">
            <v>*relleno_subrasante</v>
          </cell>
          <cell r="B436" t="str">
            <v>Relleno para subrasante</v>
          </cell>
          <cell r="C436" t="str">
            <v>m3c</v>
          </cell>
          <cell r="D436">
            <v>530.80999999999995</v>
          </cell>
        </row>
        <row r="437">
          <cell r="A437" t="str">
            <v>*briginstcomp</v>
          </cell>
          <cell r="B437" t="str">
            <v>Brigada instalacion de compuertas</v>
          </cell>
          <cell r="C437" t="str">
            <v>dia</v>
          </cell>
          <cell r="D437">
            <v>1979.08</v>
          </cell>
        </row>
        <row r="438">
          <cell r="A438" t="str">
            <v>*brigplomeria</v>
          </cell>
          <cell r="B438" t="str">
            <v>Brigada plomeria</v>
          </cell>
          <cell r="C438" t="str">
            <v>dia</v>
          </cell>
          <cell r="D438">
            <v>3979</v>
          </cell>
        </row>
        <row r="439">
          <cell r="A439" t="str">
            <v>*brigtubos</v>
          </cell>
          <cell r="B439" t="str">
            <v>Brigada plomeria y equipos para tubos de acero</v>
          </cell>
          <cell r="C439" t="str">
            <v>dia</v>
          </cell>
          <cell r="D439">
            <v>23463.08</v>
          </cell>
        </row>
        <row r="440">
          <cell r="A440" t="str">
            <v>*briginst</v>
          </cell>
          <cell r="B440" t="str">
            <v>Brigada instalaciones (placas)</v>
          </cell>
          <cell r="C440" t="str">
            <v>dia</v>
          </cell>
          <cell r="D440">
            <v>3064.12</v>
          </cell>
        </row>
        <row r="441">
          <cell r="A441" t="str">
            <v>*briginst1</v>
          </cell>
          <cell r="B441" t="str">
            <v>Brigada instalaciones (separadores)</v>
          </cell>
          <cell r="C441" t="str">
            <v>dia</v>
          </cell>
          <cell r="D441">
            <v>1609.08</v>
          </cell>
        </row>
        <row r="442">
          <cell r="A442" t="str">
            <v>*brigperfora</v>
          </cell>
          <cell r="B442" t="str">
            <v>Brigada plomeria (perforaciones)</v>
          </cell>
          <cell r="C442" t="str">
            <v>dia</v>
          </cell>
          <cell r="D442">
            <v>1609</v>
          </cell>
        </row>
        <row r="443">
          <cell r="A443" t="str">
            <v>*taparejilla80x80</v>
          </cell>
          <cell r="B443" t="str">
            <v>Tapa rejilla 80x80</v>
          </cell>
          <cell r="C443" t="str">
            <v>ud</v>
          </cell>
          <cell r="D443">
            <v>4247.38</v>
          </cell>
        </row>
        <row r="444">
          <cell r="A444" t="str">
            <v>*tanque_gotero</v>
          </cell>
          <cell r="B444" t="str">
            <v>Gotero colgante en tanque</v>
          </cell>
          <cell r="C444" t="str">
            <v>m3</v>
          </cell>
          <cell r="D444">
            <v>44416.55</v>
          </cell>
        </row>
        <row r="445">
          <cell r="A445" t="str">
            <v>*niple16x2</v>
          </cell>
          <cell r="B445" t="str">
            <v>Niple 16"x2" acero</v>
          </cell>
          <cell r="C445" t="str">
            <v>ud</v>
          </cell>
          <cell r="D445">
            <v>5894.75</v>
          </cell>
        </row>
        <row r="446">
          <cell r="A446" t="str">
            <v>*exc_inserv_tractor</v>
          </cell>
          <cell r="B446" t="str">
            <v xml:space="preserve">Excavación en material inservible con tractor </v>
          </cell>
          <cell r="C446" t="str">
            <v>m3</v>
          </cell>
          <cell r="D446">
            <v>100.41</v>
          </cell>
        </row>
        <row r="447">
          <cell r="A447" t="str">
            <v>*mejorsup</v>
          </cell>
          <cell r="B447" t="str">
            <v>Mejoramiento superficie</v>
          </cell>
          <cell r="C447" t="str">
            <v>m2</v>
          </cell>
          <cell r="D447">
            <v>17.53</v>
          </cell>
        </row>
        <row r="448">
          <cell r="A448" t="str">
            <v>*tanque_cupula2</v>
          </cell>
          <cell r="B448" t="str">
            <v>TANQUE CÚPULA DE TECHO 0.10 - 2.38qq/m3 apunt. Met.</v>
          </cell>
          <cell r="C448" t="str">
            <v>m3</v>
          </cell>
          <cell r="D448">
            <v>27999.54</v>
          </cell>
        </row>
        <row r="449">
          <cell r="A449" t="str">
            <v>*moandamios</v>
          </cell>
          <cell r="B449" t="str">
            <v>Mano de obra inst. y desint. Andamios de carga</v>
          </cell>
          <cell r="C449" t="str">
            <v>ud</v>
          </cell>
          <cell r="D449">
            <v>60051.6</v>
          </cell>
        </row>
        <row r="450">
          <cell r="A450" t="str">
            <v>*morenc</v>
          </cell>
          <cell r="B450" t="str">
            <v>Mortero para encaches 1:4</v>
          </cell>
          <cell r="C450" t="str">
            <v>m3</v>
          </cell>
          <cell r="D450">
            <v>1624.09</v>
          </cell>
        </row>
        <row r="451">
          <cell r="A451" t="str">
            <v>*encache</v>
          </cell>
          <cell r="B451" t="str">
            <v>Encache de piedras de 20 cm</v>
          </cell>
          <cell r="C451" t="str">
            <v>m2</v>
          </cell>
          <cell r="D451">
            <v>318.66000000000003</v>
          </cell>
        </row>
        <row r="452">
          <cell r="A452" t="str">
            <v>*limpgreader</v>
          </cell>
          <cell r="B452" t="str">
            <v>Limpieza con greader</v>
          </cell>
          <cell r="C452" t="str">
            <v>m2</v>
          </cell>
          <cell r="D452">
            <v>8.36</v>
          </cell>
        </row>
        <row r="453">
          <cell r="A453" t="str">
            <v>*codo16x90</v>
          </cell>
          <cell r="B453" t="str">
            <v xml:space="preserve"> CODO 16X90 ACERO</v>
          </cell>
          <cell r="C453" t="str">
            <v>ud</v>
          </cell>
          <cell r="D453">
            <v>15358.43</v>
          </cell>
        </row>
        <row r="454">
          <cell r="A454" t="str">
            <v>*codo16x45</v>
          </cell>
          <cell r="B454" t="str">
            <v xml:space="preserve"> CODO 16X45 ACERO</v>
          </cell>
          <cell r="C454" t="str">
            <v>ud</v>
          </cell>
          <cell r="D454">
            <v>9918.0300000000007</v>
          </cell>
        </row>
        <row r="455">
          <cell r="A455" t="str">
            <v>*tee16x16</v>
          </cell>
          <cell r="B455" t="str">
            <v>Tee 16"x16"</v>
          </cell>
          <cell r="C455" t="str">
            <v>ud</v>
          </cell>
          <cell r="D455">
            <v>17069.43</v>
          </cell>
        </row>
        <row r="456">
          <cell r="A456" t="str">
            <v>*junta16</v>
          </cell>
          <cell r="B456" t="str">
            <v>Junta Dresser 16"</v>
          </cell>
          <cell r="C456" t="str">
            <v>ud</v>
          </cell>
          <cell r="D456">
            <v>4482.38</v>
          </cell>
        </row>
        <row r="457">
          <cell r="A457" t="str">
            <v>*tub12pvc</v>
          </cell>
          <cell r="B457" t="str">
            <v>Tuberia 12" PVC SDR-26</v>
          </cell>
          <cell r="C457" t="str">
            <v>ml</v>
          </cell>
          <cell r="D457">
            <v>2342.06</v>
          </cell>
        </row>
        <row r="458">
          <cell r="A458" t="str">
            <v>*junta12</v>
          </cell>
          <cell r="B458" t="str">
            <v>Junta Dresser 12"</v>
          </cell>
          <cell r="C458" t="str">
            <v>ud</v>
          </cell>
          <cell r="D458">
            <v>3280.5</v>
          </cell>
        </row>
        <row r="459">
          <cell r="A459" t="str">
            <v>*codo12x45</v>
          </cell>
          <cell r="B459" t="str">
            <v xml:space="preserve"> CODO 12X45 ACERO</v>
          </cell>
          <cell r="C459" t="str">
            <v>ud</v>
          </cell>
          <cell r="D459">
            <v>5476.4</v>
          </cell>
        </row>
        <row r="460">
          <cell r="A460" t="str">
            <v>*exc_roca_martillon</v>
          </cell>
          <cell r="B460" t="str">
            <v>Excavación en roca con retromartillo actual</v>
          </cell>
          <cell r="C460" t="str">
            <v>m3</v>
          </cell>
          <cell r="D460">
            <v>345.18</v>
          </cell>
        </row>
        <row r="461">
          <cell r="A461" t="str">
            <v>*relleno_clasif</v>
          </cell>
          <cell r="B461" t="str">
            <v>Relleno clasificado en zanjas</v>
          </cell>
          <cell r="C461" t="str">
            <v>m3c</v>
          </cell>
          <cell r="D461">
            <v>652.30999999999995</v>
          </cell>
        </row>
        <row r="462">
          <cell r="A462" t="str">
            <v>*codo16x90pvc</v>
          </cell>
          <cell r="B462" t="str">
            <v xml:space="preserve"> CODO 16X90 PVC</v>
          </cell>
          <cell r="C462" t="str">
            <v>ud</v>
          </cell>
          <cell r="D462">
            <v>568.42999999999995</v>
          </cell>
        </row>
        <row r="463">
          <cell r="A463" t="str">
            <v>*codo16x45pvc</v>
          </cell>
          <cell r="B463" t="str">
            <v xml:space="preserve"> CODO 16X45 PVC</v>
          </cell>
          <cell r="C463" t="str">
            <v>ud</v>
          </cell>
          <cell r="D463">
            <v>568.42999999999995</v>
          </cell>
        </row>
        <row r="464">
          <cell r="A464" t="str">
            <v>*escalera3/4HG8.40mts</v>
          </cell>
          <cell r="B464" t="str">
            <v xml:space="preserve">ESCALERA EXTERIOR 3/4" H.G. H=8.40MTS </v>
          </cell>
          <cell r="C464" t="str">
            <v>ud</v>
          </cell>
          <cell r="D464">
            <v>13742.17</v>
          </cell>
        </row>
        <row r="465">
          <cell r="A465" t="str">
            <v>*escalera3/4HG7.70mts</v>
          </cell>
          <cell r="B465" t="str">
            <v xml:space="preserve">ESCALERA EXTERIOR 3/4" H.G. H=7.70MTS </v>
          </cell>
          <cell r="C465" t="str">
            <v>ud</v>
          </cell>
          <cell r="D465">
            <v>12928.57</v>
          </cell>
        </row>
        <row r="466">
          <cell r="A466" t="str">
            <v>*juntadresser2</v>
          </cell>
          <cell r="B466" t="str">
            <v>JUNTA  DRESSER 2"</v>
          </cell>
          <cell r="C466" t="str">
            <v>ud</v>
          </cell>
          <cell r="D466">
            <v>2916.69</v>
          </cell>
        </row>
        <row r="467">
          <cell r="A467" t="str">
            <v>*quim_zapmuro</v>
          </cell>
          <cell r="B467" t="str">
            <v>ZAPATA DE MUROS  0.25 - 0.55 QQ/M3</v>
          </cell>
          <cell r="C467" t="str">
            <v>m3</v>
          </cell>
          <cell r="D467">
            <v>6043.1</v>
          </cell>
        </row>
        <row r="468">
          <cell r="A468" t="str">
            <v>*quim_losaentrepiso</v>
          </cell>
          <cell r="B468" t="str">
            <v>LOSA ENTREPISO 0.20 - 1.37 QQ/M3</v>
          </cell>
          <cell r="C468" t="str">
            <v>m3</v>
          </cell>
          <cell r="D468">
            <v>12967.52</v>
          </cell>
        </row>
        <row r="469">
          <cell r="A469" t="str">
            <v>*quim_losatecho</v>
          </cell>
          <cell r="B469" t="str">
            <v>LOSA DE TECHO  0.15 - 1.70 QQ/M3</v>
          </cell>
          <cell r="C469" t="str">
            <v>m3</v>
          </cell>
          <cell r="D469">
            <v>15440.3</v>
          </cell>
        </row>
        <row r="470">
          <cell r="A470" t="str">
            <v>*quim_losafondotina</v>
          </cell>
          <cell r="B470" t="str">
            <v>LOSA FONDO TINA   0.20 -3.43 QQ/M3</v>
          </cell>
          <cell r="C470" t="str">
            <v>m3</v>
          </cell>
          <cell r="D470">
            <v>11892.91</v>
          </cell>
        </row>
        <row r="471">
          <cell r="A471" t="str">
            <v>*quim_losavuelotina</v>
          </cell>
          <cell r="B471" t="str">
            <v>LOSA VUELO TINA   0.20 -3.43 QQ/M3</v>
          </cell>
          <cell r="C471" t="str">
            <v>m3</v>
          </cell>
          <cell r="D471">
            <v>18950.5</v>
          </cell>
        </row>
        <row r="472">
          <cell r="A472" t="str">
            <v>*quim_vigaVE</v>
          </cell>
          <cell r="B472" t="str">
            <v>VIGA VE  0.20X0.25 -4.09 QQ/M3</v>
          </cell>
          <cell r="C472" t="str">
            <v>m3</v>
          </cell>
          <cell r="D472">
            <v>32263.21</v>
          </cell>
        </row>
        <row r="473">
          <cell r="A473" t="str">
            <v>*quim_vigaV1</v>
          </cell>
          <cell r="B473" t="str">
            <v>VIGA V1  0.20X0.25- 3.26  QQ/M3</v>
          </cell>
          <cell r="C473" t="str">
            <v>m3</v>
          </cell>
          <cell r="D473">
            <v>29852.59</v>
          </cell>
        </row>
        <row r="474">
          <cell r="A474" t="str">
            <v>*quim_vigaVT</v>
          </cell>
          <cell r="B474" t="str">
            <v>VIGA VT  0.20X0.25- 3.10  QQ/M3</v>
          </cell>
          <cell r="C474" t="str">
            <v>m3</v>
          </cell>
          <cell r="D474">
            <v>29387.9</v>
          </cell>
        </row>
        <row r="475">
          <cell r="A475" t="str">
            <v>*quim_vigadintel</v>
          </cell>
          <cell r="B475" t="str">
            <v>VIGAS DINTELES  0.20X0.20 - 4.01 QQ/M3</v>
          </cell>
          <cell r="C475" t="str">
            <v>m3</v>
          </cell>
          <cell r="D475">
            <v>28900.05</v>
          </cell>
        </row>
        <row r="476">
          <cell r="A476" t="str">
            <v>*quim_muroesc</v>
          </cell>
          <cell r="B476" t="str">
            <v>MURO ESCALERA 1.10 QQ/M3</v>
          </cell>
          <cell r="C476" t="str">
            <v>m3</v>
          </cell>
          <cell r="D476">
            <v>19025.27</v>
          </cell>
        </row>
        <row r="477">
          <cell r="A477" t="str">
            <v>*quim_col20x20</v>
          </cell>
          <cell r="B477" t="str">
            <v>COLUMNA   0.20X0.20 - 5.66 QQ/M3</v>
          </cell>
          <cell r="C477" t="str">
            <v>m3</v>
          </cell>
          <cell r="D477">
            <v>43653.919999999998</v>
          </cell>
        </row>
        <row r="478">
          <cell r="A478" t="str">
            <v>*quim_murotina</v>
          </cell>
          <cell r="B478" t="str">
            <v>MUROS TINA  0.15 - 2.80 QQ/M3</v>
          </cell>
          <cell r="C478" t="str">
            <v>m3</v>
          </cell>
          <cell r="D478">
            <v>27757.599999999999</v>
          </cell>
        </row>
        <row r="479">
          <cell r="A479" t="str">
            <v>*quim_zapcol</v>
          </cell>
          <cell r="B479" t="str">
            <v>ZAPATA COLUMNA 2.43 QQ/M3</v>
          </cell>
          <cell r="C479" t="str">
            <v>m3</v>
          </cell>
          <cell r="D479">
            <v>11503.29</v>
          </cell>
        </row>
        <row r="480">
          <cell r="A480" t="str">
            <v>*quim_coltinasulf</v>
          </cell>
          <cell r="B480" t="str">
            <v>COLUMNA TINA SULFATO 0.20X0.20 - 4.33 QQ/M3</v>
          </cell>
          <cell r="C480" t="str">
            <v>m3</v>
          </cell>
          <cell r="D480">
            <v>39791.120000000003</v>
          </cell>
        </row>
        <row r="481">
          <cell r="A481" t="str">
            <v>*quim_zapcoltina</v>
          </cell>
          <cell r="B481" t="str">
            <v>ZAPATA COLUMNA TINA -2.00 QQ/M3</v>
          </cell>
          <cell r="C481" t="str">
            <v>m3</v>
          </cell>
          <cell r="D481">
            <v>10254.42</v>
          </cell>
        </row>
        <row r="482">
          <cell r="A482" t="str">
            <v>*quim_vigatina</v>
          </cell>
          <cell r="B482" t="str">
            <v>VIGA TINA 0.20X0.15 -6.38 QQ/M3</v>
          </cell>
          <cell r="C482" t="str">
            <v>m3</v>
          </cell>
          <cell r="D482">
            <v>41950.14</v>
          </cell>
        </row>
        <row r="483">
          <cell r="A483" t="str">
            <v>*quim_losarampa</v>
          </cell>
          <cell r="B483" t="str">
            <v>LOSA RAMPA ESCALERA 1.11 QQ/M3</v>
          </cell>
          <cell r="C483" t="str">
            <v>m3</v>
          </cell>
          <cell r="D483">
            <v>15240.92</v>
          </cell>
        </row>
        <row r="484">
          <cell r="A484" t="str">
            <v>*puentebaden</v>
          </cell>
          <cell r="B484" t="str">
            <v>Puente baden en km 5 camino A. Santiago</v>
          </cell>
          <cell r="C484" t="str">
            <v>ud</v>
          </cell>
          <cell r="D484">
            <v>1680860.53</v>
          </cell>
        </row>
        <row r="485">
          <cell r="A485" t="str">
            <v>*tub60ha</v>
          </cell>
          <cell r="B485" t="str">
            <v>Tuberia de 60¨ H.A.</v>
          </cell>
          <cell r="C485" t="str">
            <v>ml</v>
          </cell>
          <cell r="D485">
            <v>9794.31</v>
          </cell>
        </row>
        <row r="486">
          <cell r="A486" t="str">
            <v>*tub16acero</v>
          </cell>
          <cell r="B486" t="str">
            <v xml:space="preserve"> TUBERÍA Ø 16" ACERO  (DESFOGUE)</v>
          </cell>
          <cell r="C486" t="str">
            <v>ml</v>
          </cell>
          <cell r="D486">
            <v>5943.92</v>
          </cell>
        </row>
        <row r="487">
          <cell r="A487" t="str">
            <v>*telford</v>
          </cell>
          <cell r="B487" t="str">
            <v>Telford en fondo cuneta</v>
          </cell>
          <cell r="C487" t="str">
            <v>m3</v>
          </cell>
          <cell r="D487">
            <v>1653.38</v>
          </cell>
        </row>
        <row r="488">
          <cell r="A488" t="str">
            <v>*rell_granito_degra_zanja</v>
          </cell>
          <cell r="B488" t="str">
            <v>Relleno compactado granito degradado con comp. Manual en zanja</v>
          </cell>
          <cell r="C488" t="str">
            <v>m3c</v>
          </cell>
          <cell r="D488">
            <v>952.07</v>
          </cell>
        </row>
        <row r="489">
          <cell r="A489" t="str">
            <v>*summat_granito</v>
          </cell>
          <cell r="B489" t="str">
            <v>Suministro de granito degradado</v>
          </cell>
          <cell r="C489" t="str">
            <v>m3s</v>
          </cell>
          <cell r="D489">
            <v>296.32</v>
          </cell>
        </row>
        <row r="490">
          <cell r="A490" t="str">
            <v>*relleno_comp_con_equipo</v>
          </cell>
          <cell r="B490" t="str">
            <v>Regado y nivelado con equipo</v>
          </cell>
          <cell r="C490" t="str">
            <v>m3c</v>
          </cell>
          <cell r="D490">
            <v>72.489999999999995</v>
          </cell>
        </row>
        <row r="491">
          <cell r="A491" t="str">
            <v>*losa_pav</v>
          </cell>
          <cell r="B491" t="str">
            <v>Losa de hormigon para pavimento</v>
          </cell>
          <cell r="C491" t="str">
            <v>m3</v>
          </cell>
          <cell r="D491">
            <v>11189.64</v>
          </cell>
        </row>
        <row r="492">
          <cell r="A492" t="str">
            <v>*chequeo_obtencion</v>
          </cell>
          <cell r="B492" t="str">
            <v>Chequeo precio obtencion granito</v>
          </cell>
          <cell r="C492" t="str">
            <v>m3</v>
          </cell>
          <cell r="D492">
            <v>128.88999999999999</v>
          </cell>
        </row>
        <row r="493">
          <cell r="A493" t="str">
            <v>*tuberia_24</v>
          </cell>
          <cell r="B493" t="str">
            <v>Suministro y colocacion, exc., relleno tub 24"</v>
          </cell>
          <cell r="C493" t="str">
            <v>ml</v>
          </cell>
          <cell r="D493">
            <v>8402.24</v>
          </cell>
        </row>
        <row r="494">
          <cell r="A494" t="str">
            <v>*encache_alana</v>
          </cell>
          <cell r="B494" t="str">
            <v>Encache de piedras de 20 cm</v>
          </cell>
          <cell r="C494" t="str">
            <v>m2</v>
          </cell>
          <cell r="D494">
            <v>277.10000000000002</v>
          </cell>
        </row>
        <row r="495">
          <cell r="A495" t="str">
            <v>*losa_pav_sin_dovela</v>
          </cell>
          <cell r="B495" t="str">
            <v>Losa de hormigon para pavimento</v>
          </cell>
          <cell r="C495" t="str">
            <v>m3</v>
          </cell>
          <cell r="D495">
            <v>7721.76</v>
          </cell>
        </row>
        <row r="496">
          <cell r="A496" t="str">
            <v>*hor051b</v>
          </cell>
          <cell r="B496" t="str">
            <v>H.S. 140 kg/m3 (ligadora)</v>
          </cell>
          <cell r="C496" t="str">
            <v>m3</v>
          </cell>
          <cell r="D496">
            <v>2961.31</v>
          </cell>
        </row>
        <row r="497">
          <cell r="A497" t="str">
            <v>*murocontencion_vega</v>
          </cell>
          <cell r="B497" t="str">
            <v>Canaleta hormigon 180 kg/cm2 1.20 qq/m3</v>
          </cell>
          <cell r="C497" t="str">
            <v>m3</v>
          </cell>
          <cell r="D497">
            <v>12988.06</v>
          </cell>
        </row>
        <row r="498">
          <cell r="A498" t="str">
            <v>*pasovehicular</v>
          </cell>
          <cell r="B498" t="str">
            <v>Paso vehicular Horm 210 kg/cm2 3.60 x 3.60 x 0.15 163 qq/m3</v>
          </cell>
          <cell r="C498" t="str">
            <v>m3</v>
          </cell>
          <cell r="D498">
            <v>14757.12</v>
          </cell>
        </row>
        <row r="499">
          <cell r="A499" t="str">
            <v>*pasos_peatonales</v>
          </cell>
          <cell r="B499" t="str">
            <v>Hormigon pasos peatonales 2x1.5 180 kg/cm2 acero 3/8 a 0.20 a.d.</v>
          </cell>
          <cell r="C499" t="str">
            <v>m3</v>
          </cell>
          <cell r="D499">
            <v>14371.41</v>
          </cell>
        </row>
        <row r="500">
          <cell r="A500" t="str">
            <v>*hor051c</v>
          </cell>
          <cell r="B500" t="str">
            <v>H.S. 1:3:5 (a mano) para pasos peatonales y vehivulares</v>
          </cell>
          <cell r="C500" t="str">
            <v>m3</v>
          </cell>
          <cell r="D500">
            <v>2995.97</v>
          </cell>
        </row>
        <row r="501">
          <cell r="A501" t="str">
            <v>*liva02</v>
          </cell>
          <cell r="B501" t="str">
            <v>Ligado y vaciado a mano peatonales</v>
          </cell>
          <cell r="C501" t="str">
            <v>m3</v>
          </cell>
          <cell r="D501">
            <v>376.11</v>
          </cell>
        </row>
        <row r="502">
          <cell r="A502" t="str">
            <v>*pasos_vehiculares</v>
          </cell>
          <cell r="B502" t="str">
            <v>Hormigon pasos vehiculares 3x3 180 kg/cm2 acero 3/8 a 0.10 a.d.</v>
          </cell>
          <cell r="C502" t="str">
            <v>m3</v>
          </cell>
          <cell r="D502">
            <v>8410.2099999999991</v>
          </cell>
        </row>
        <row r="503">
          <cell r="A503" t="str">
            <v>*morenc1-2</v>
          </cell>
          <cell r="B503" t="str">
            <v>Mortero para encaches 1:2</v>
          </cell>
          <cell r="C503" t="str">
            <v>m3</v>
          </cell>
          <cell r="D503">
            <v>2817.31</v>
          </cell>
        </row>
        <row r="504">
          <cell r="A504" t="str">
            <v>*encache_sup</v>
          </cell>
          <cell r="B504" t="str">
            <v>Encache de piedras de 20 cm</v>
          </cell>
          <cell r="C504" t="str">
            <v>m2</v>
          </cell>
          <cell r="D504">
            <v>670.66</v>
          </cell>
        </row>
        <row r="505">
          <cell r="A505" t="str">
            <v>*banqueta</v>
          </cell>
          <cell r="B505" t="str">
            <v>Banqueta de terminacion en encaches</v>
          </cell>
          <cell r="C505" t="str">
            <v>m2</v>
          </cell>
          <cell r="D505">
            <v>176.35</v>
          </cell>
        </row>
        <row r="506">
          <cell r="A506" t="str">
            <v>*horm140lig</v>
          </cell>
          <cell r="B506" t="str">
            <v>Hormigón 140 kg/cm2 con ligadora (inc. Vaciado)</v>
          </cell>
          <cell r="C506" t="str">
            <v>m3</v>
          </cell>
          <cell r="D506">
            <v>3224</v>
          </cell>
        </row>
        <row r="507">
          <cell r="A507" t="str">
            <v>*muro30_2</v>
          </cell>
          <cell r="B507" t="str">
            <v xml:space="preserve"> MUROS 0.30- 3.14 QQ/M3</v>
          </cell>
          <cell r="C507">
            <v>0</v>
          </cell>
          <cell r="D507">
            <v>20459.310000000001</v>
          </cell>
        </row>
        <row r="508">
          <cell r="A508" t="str">
            <v>*HS210encartabones</v>
          </cell>
          <cell r="B508" t="str">
            <v>RELLENO HS EN cartabones F'C=210 KG/CM2</v>
          </cell>
          <cell r="C508" t="str">
            <v>m3</v>
          </cell>
          <cell r="D508">
            <v>6975.54</v>
          </cell>
        </row>
        <row r="509">
          <cell r="A509" t="str">
            <v>*rellenoterraplenmanual</v>
          </cell>
          <cell r="B509" t="str">
            <v>Relleno con plancha</v>
          </cell>
          <cell r="C509" t="str">
            <v>m3</v>
          </cell>
          <cell r="D509">
            <v>458.75</v>
          </cell>
        </row>
        <row r="510">
          <cell r="A510" t="str">
            <v>*col40x40</v>
          </cell>
          <cell r="B510" t="str">
            <v>COLUMNA   0.40X0.40 - 5.08 QQ/M3</v>
          </cell>
          <cell r="C510" t="str">
            <v>m3</v>
          </cell>
          <cell r="D510">
            <v>30584.62</v>
          </cell>
        </row>
        <row r="511">
          <cell r="A511" t="str">
            <v>*colenL35x35</v>
          </cell>
          <cell r="B511" t="str">
            <v>COLUMNA  EN L  0.35X0.35 - 9.38 QQ/M3</v>
          </cell>
          <cell r="C511" t="str">
            <v>m3</v>
          </cell>
          <cell r="D511">
            <v>34250.050000000003</v>
          </cell>
        </row>
        <row r="512">
          <cell r="A512" t="str">
            <v>*vigamensula</v>
          </cell>
          <cell r="B512" t="str">
            <v>VIGA MENSULA 0.60X0.45 -  5.44 QQ</v>
          </cell>
          <cell r="C512" t="str">
            <v>m3</v>
          </cell>
          <cell r="D512">
            <v>27786.7</v>
          </cell>
        </row>
        <row r="513">
          <cell r="A513" t="str">
            <v>*viga15X30</v>
          </cell>
          <cell r="B513" t="str">
            <v>VIGA 0.15X0.30 -  5.33 QQ</v>
          </cell>
          <cell r="C513" t="str">
            <v>m3</v>
          </cell>
          <cell r="D513">
            <v>42695.48</v>
          </cell>
        </row>
        <row r="514">
          <cell r="A514" t="str">
            <v>*viga15X20</v>
          </cell>
          <cell r="B514" t="str">
            <v>VIGA 0.15X0.20 -  5.49 QQ con ligadora</v>
          </cell>
          <cell r="C514" t="str">
            <v>m3</v>
          </cell>
          <cell r="D514">
            <v>35267.67</v>
          </cell>
        </row>
        <row r="515">
          <cell r="A515" t="str">
            <v>*dintel15X20-210</v>
          </cell>
          <cell r="B515" t="str">
            <v>VIGA 0.15X0.20 -  6.28 QQ</v>
          </cell>
          <cell r="C515" t="str">
            <v>m3</v>
          </cell>
          <cell r="D515">
            <v>47731.56</v>
          </cell>
        </row>
        <row r="516">
          <cell r="A516" t="str">
            <v>*hatopping</v>
          </cell>
          <cell r="B516" t="str">
            <v>H.A. topping 0.07 m con acero malla</v>
          </cell>
          <cell r="C516" t="str">
            <v>m2</v>
          </cell>
          <cell r="D516">
            <v>3585.45</v>
          </cell>
        </row>
        <row r="517">
          <cell r="A517" t="str">
            <v>*grouting</v>
          </cell>
          <cell r="B517" t="str">
            <v>Mat. De Karay para grouting</v>
          </cell>
          <cell r="C517" t="str">
            <v>m3</v>
          </cell>
          <cell r="D517">
            <v>1400.38</v>
          </cell>
        </row>
        <row r="518">
          <cell r="A518" t="str">
            <v>*colamarre15x40</v>
          </cell>
          <cell r="B518" t="str">
            <v>COLUMNA AMARRE 0.15X0.40 9.38 QQ</v>
          </cell>
          <cell r="C518" t="str">
            <v>m3</v>
          </cell>
          <cell r="D518">
            <v>39221.19</v>
          </cell>
        </row>
        <row r="519">
          <cell r="A519" t="str">
            <v>*pisoindustrial</v>
          </cell>
          <cell r="B519" t="str">
            <v>H.A. losa piso H = 0.15 con acero malla (doble)</v>
          </cell>
          <cell r="C519" t="str">
            <v>m2</v>
          </cell>
          <cell r="D519">
            <v>1193.43</v>
          </cell>
        </row>
        <row r="520">
          <cell r="A520" t="str">
            <v>*anclajesHA-1</v>
          </cell>
          <cell r="B520" t="str">
            <v xml:space="preserve"> ANCLAJES H.A. P/TUB.Ø6" PVC 140 kg/cm2</v>
          </cell>
          <cell r="C520" t="str">
            <v>m3</v>
          </cell>
          <cell r="D520">
            <v>7090.06</v>
          </cell>
        </row>
        <row r="521">
          <cell r="A521" t="str">
            <v>*exc_prestamo</v>
          </cell>
          <cell r="B521" t="str">
            <v>Excavación de préstamo</v>
          </cell>
          <cell r="C521" t="str">
            <v>m3</v>
          </cell>
          <cell r="D521">
            <v>131.07</v>
          </cell>
        </row>
        <row r="522">
          <cell r="A522" t="str">
            <v>*hormigonbadenes</v>
          </cell>
          <cell r="B522" t="str">
            <v>Hormigón para badenes</v>
          </cell>
          <cell r="C522" t="str">
            <v>m3</v>
          </cell>
          <cell r="D522">
            <v>5287.48</v>
          </cell>
        </row>
        <row r="523">
          <cell r="A523" t="str">
            <v>*acero estruct</v>
          </cell>
          <cell r="B523" t="str">
            <v xml:space="preserve">Acero estructural </v>
          </cell>
          <cell r="C523" t="str">
            <v>qq</v>
          </cell>
          <cell r="D523">
            <v>2736.36</v>
          </cell>
        </row>
        <row r="524">
          <cell r="A524" t="str">
            <v>*exc_inserv_tractor_libre</v>
          </cell>
          <cell r="B524" t="str">
            <v>Excavación en material inservible con tractor con acarreo libre</v>
          </cell>
          <cell r="C524" t="str">
            <v>m3</v>
          </cell>
          <cell r="D524">
            <v>48.11</v>
          </cell>
        </row>
        <row r="525">
          <cell r="A525" t="str">
            <v>*ingenieria</v>
          </cell>
          <cell r="B525" t="str">
            <v>Ingeniería (8 meses)</v>
          </cell>
          <cell r="C525" t="str">
            <v>km</v>
          </cell>
          <cell r="D525">
            <v>81676</v>
          </cell>
        </row>
        <row r="526">
          <cell r="A526" t="str">
            <v>*mantenimiento_transito</v>
          </cell>
          <cell r="B526" t="str">
            <v>Mantenimiento de Tránsito (8 meses)</v>
          </cell>
          <cell r="C526" t="str">
            <v>km</v>
          </cell>
          <cell r="D526">
            <v>621464.64</v>
          </cell>
        </row>
        <row r="527">
          <cell r="A527" t="str">
            <v>*exc_no_clasif_tractor</v>
          </cell>
          <cell r="B527" t="str">
            <v>Excavación en material no clasificado con tractor (arcilla)</v>
          </cell>
          <cell r="C527" t="str">
            <v>m3n</v>
          </cell>
          <cell r="D527">
            <v>86.05</v>
          </cell>
        </row>
        <row r="528">
          <cell r="A528" t="str">
            <v>*exc_no_clasif_tractor_libre</v>
          </cell>
          <cell r="B528" t="str">
            <v>Excavación en material no clasificado con tractor (caliche)</v>
          </cell>
          <cell r="C528" t="str">
            <v>m3n</v>
          </cell>
          <cell r="D528">
            <v>130.63999999999999</v>
          </cell>
        </row>
        <row r="529">
          <cell r="A529" t="str">
            <v>*relleno_bajo_acera</v>
          </cell>
          <cell r="B529" t="str">
            <v>Relleno Bajo Aceras</v>
          </cell>
          <cell r="C529" t="str">
            <v>m3c</v>
          </cell>
          <cell r="D529">
            <v>117.5</v>
          </cell>
        </row>
        <row r="530">
          <cell r="A530" t="str">
            <v>*exc_cunetas_pie_talud</v>
          </cell>
          <cell r="B530" t="str">
            <v>Excavación de cunetas en pie de talud</v>
          </cell>
          <cell r="C530" t="str">
            <v>ml</v>
          </cell>
          <cell r="D530">
            <v>55.39</v>
          </cell>
        </row>
        <row r="531">
          <cell r="A531" t="str">
            <v>*escarificacion</v>
          </cell>
          <cell r="B531" t="str">
            <v>Escarificación de Superficie</v>
          </cell>
          <cell r="C531" t="str">
            <v>m2</v>
          </cell>
          <cell r="D531">
            <v>9.06</v>
          </cell>
        </row>
        <row r="532">
          <cell r="A532" t="str">
            <v>*termsubrasante2</v>
          </cell>
          <cell r="B532" t="str">
            <v>Terminación de sub-rasante</v>
          </cell>
          <cell r="C532" t="str">
            <v>m2</v>
          </cell>
          <cell r="D532">
            <v>13.58</v>
          </cell>
        </row>
        <row r="533">
          <cell r="A533" t="str">
            <v>*hormigoncabezales</v>
          </cell>
          <cell r="B533" t="str">
            <v>Hormigón para cabezales</v>
          </cell>
          <cell r="C533" t="str">
            <v>m3</v>
          </cell>
          <cell r="D533">
            <v>13303.95</v>
          </cell>
        </row>
        <row r="534">
          <cell r="A534" t="str">
            <v>*alcantarilla_cajon_2x2x12</v>
          </cell>
          <cell r="B534" t="str">
            <v>Alcantarilla Cajón 2x2x12 m</v>
          </cell>
          <cell r="C534" t="str">
            <v>p.a.</v>
          </cell>
          <cell r="D534">
            <v>427805.12</v>
          </cell>
        </row>
        <row r="535">
          <cell r="A535" t="str">
            <v>*remocioncabezal</v>
          </cell>
          <cell r="B535" t="str">
            <v>Remoción cabezal de alcantarilla</v>
          </cell>
          <cell r="C535" t="str">
            <v>m3</v>
          </cell>
          <cell r="D535">
            <v>1182.33</v>
          </cell>
        </row>
        <row r="536">
          <cell r="A536" t="str">
            <v>*remocionaceras</v>
          </cell>
          <cell r="B536" t="str">
            <v>Remoción aceras</v>
          </cell>
          <cell r="C536" t="str">
            <v>m2</v>
          </cell>
          <cell r="D536">
            <v>57.79</v>
          </cell>
        </row>
        <row r="537">
          <cell r="A537" t="str">
            <v>*remocioncontenes</v>
          </cell>
          <cell r="B537" t="str">
            <v>Remoción de contenes</v>
          </cell>
          <cell r="C537" t="str">
            <v>ml</v>
          </cell>
          <cell r="D537">
            <v>59.66</v>
          </cell>
        </row>
        <row r="538">
          <cell r="A538" t="str">
            <v>*remyrecolalambradapuas</v>
          </cell>
          <cell r="B538" t="str">
            <v>Remoción y recolocación alambrada de púas 5 cuerdas</v>
          </cell>
          <cell r="C538" t="str">
            <v>ml</v>
          </cell>
          <cell r="D538">
            <v>144.1</v>
          </cell>
        </row>
        <row r="539">
          <cell r="A539" t="str">
            <v>*limpiezaalc</v>
          </cell>
          <cell r="B539" t="str">
            <v>Limpieza en sitio de alcantarilla</v>
          </cell>
          <cell r="C539" t="str">
            <v>ml</v>
          </cell>
          <cell r="D539">
            <v>170.03</v>
          </cell>
        </row>
        <row r="540">
          <cell r="A540" t="str">
            <v>*limpcañada</v>
          </cell>
          <cell r="B540" t="str">
            <v>Limpieza de cañadas</v>
          </cell>
          <cell r="C540" t="str">
            <v>ml</v>
          </cell>
          <cell r="D540">
            <v>244.37</v>
          </cell>
        </row>
        <row r="541">
          <cell r="A541" t="str">
            <v>*riegodeimprimacion</v>
          </cell>
          <cell r="B541" t="str">
            <v>Riego de Imprimación</v>
          </cell>
          <cell r="C541" t="str">
            <v>m2</v>
          </cell>
          <cell r="D541">
            <v>106.54</v>
          </cell>
        </row>
        <row r="542">
          <cell r="A542" t="str">
            <v>*exc_caliche_tractor</v>
          </cell>
          <cell r="B542" t="str">
            <v xml:space="preserve">Excavación en terrapeln caliche con tractor </v>
          </cell>
          <cell r="C542" t="str">
            <v>m3n</v>
          </cell>
          <cell r="D542">
            <v>152.82</v>
          </cell>
        </row>
        <row r="543">
          <cell r="A543" t="str">
            <v>*sum_col_pedraplen</v>
          </cell>
          <cell r="B543" t="str">
            <v>Suministro y colocacion pedraplen</v>
          </cell>
          <cell r="C543" t="str">
            <v>m3c</v>
          </cell>
          <cell r="D543">
            <v>570.99</v>
          </cell>
        </row>
        <row r="544">
          <cell r="A544" t="str">
            <v>*sum_col_relleno</v>
          </cell>
          <cell r="B544" t="str">
            <v>Suministro y colocacion de relleno</v>
          </cell>
          <cell r="C544" t="str">
            <v>m3c</v>
          </cell>
          <cell r="D544">
            <v>0</v>
          </cell>
        </row>
        <row r="545">
          <cell r="A545" t="str">
            <v>*sum_col_subbase granular</v>
          </cell>
          <cell r="B545" t="str">
            <v>Suministro y colocacion de subbase</v>
          </cell>
          <cell r="C545" t="str">
            <v>m3c</v>
          </cell>
          <cell r="D545">
            <v>583.64</v>
          </cell>
        </row>
        <row r="546">
          <cell r="A546" t="str">
            <v>*sum_col_base granular</v>
          </cell>
          <cell r="B546" t="str">
            <v>Suministro y colocacion de base granular natural</v>
          </cell>
          <cell r="C546" t="str">
            <v>m3c</v>
          </cell>
          <cell r="D546">
            <v>400.8</v>
          </cell>
        </row>
        <row r="547">
          <cell r="A547" t="str">
            <v>*sum_cemento</v>
          </cell>
          <cell r="B547" t="str">
            <v>Suministro de cemento gris portland</v>
          </cell>
          <cell r="C547" t="str">
            <v>funda</v>
          </cell>
          <cell r="D547">
            <v>325.38</v>
          </cell>
        </row>
        <row r="548">
          <cell r="A548" t="str">
            <v>*asfalto4</v>
          </cell>
          <cell r="B548" t="str">
            <v>ASFALTADO SUPERFICIE 4"</v>
          </cell>
          <cell r="C548" t="str">
            <v>m3c</v>
          </cell>
          <cell r="D548">
            <v>8353.84</v>
          </cell>
        </row>
        <row r="549">
          <cell r="A549" t="str">
            <v>*tuberia_36</v>
          </cell>
          <cell r="B549" t="str">
            <v>Suministro y colocacion, exc., relleno tub 36"</v>
          </cell>
          <cell r="C549" t="str">
            <v>ml</v>
          </cell>
          <cell r="D549">
            <v>11279.47</v>
          </cell>
        </row>
        <row r="550">
          <cell r="A550" t="str">
            <v>*sobreacarreoasfalto</v>
          </cell>
          <cell r="B550" t="str">
            <v>Transporte de asfalto</v>
          </cell>
          <cell r="C550" t="str">
            <v>m3s-km</v>
          </cell>
          <cell r="D550">
            <v>16.690000000000001</v>
          </cell>
        </row>
        <row r="551">
          <cell r="A551" t="str">
            <v>*campamentotipod</v>
          </cell>
          <cell r="B551" t="str">
            <v>Campamento Tipo D</v>
          </cell>
          <cell r="C551" t="str">
            <v>p.a.</v>
          </cell>
          <cell r="D551">
            <v>1091624.1599999999</v>
          </cell>
        </row>
        <row r="552">
          <cell r="A552" t="str">
            <v>*manttransito</v>
          </cell>
          <cell r="B552" t="str">
            <v>Mantenimiento del Tránsito</v>
          </cell>
          <cell r="C552" t="str">
            <v>p.a.</v>
          </cell>
          <cell r="D552">
            <v>726087.2</v>
          </cell>
        </row>
        <row r="553">
          <cell r="A553" t="str">
            <v>*señalizacion</v>
          </cell>
          <cell r="B553" t="str">
            <v>señalizacion vertical y horizontal</v>
          </cell>
          <cell r="C553" t="str">
            <v>ml</v>
          </cell>
          <cell r="D553">
            <v>282.79000000000002</v>
          </cell>
        </row>
        <row r="554">
          <cell r="A554" t="str">
            <v>*edifdecampo</v>
          </cell>
          <cell r="B554" t="str">
            <v>Edificio oficina de campo</v>
          </cell>
          <cell r="C554" t="str">
            <v>p.a.</v>
          </cell>
          <cell r="D554">
            <v>1190000</v>
          </cell>
        </row>
        <row r="555">
          <cell r="A555" t="str">
            <v>*desmonte2</v>
          </cell>
          <cell r="B555" t="str">
            <v>Desmonte en cunetas y alcantarillas</v>
          </cell>
          <cell r="C555" t="str">
            <v>HA</v>
          </cell>
          <cell r="D555">
            <v>100853.33</v>
          </cell>
        </row>
        <row r="556">
          <cell r="A556" t="str">
            <v>*remocionalcantarilla30</v>
          </cell>
          <cell r="B556" t="str">
            <v>Remoción alcantarilla tubulares hasta 30"</v>
          </cell>
          <cell r="C556" t="str">
            <v>ml</v>
          </cell>
          <cell r="D556">
            <v>1140.1300000000001</v>
          </cell>
        </row>
        <row r="557">
          <cell r="A557" t="str">
            <v>*remocionalcantarilla30mas</v>
          </cell>
          <cell r="B557" t="str">
            <v>Remoción alcantarilla tubulares de mas de 30"</v>
          </cell>
          <cell r="C557" t="str">
            <v>ml</v>
          </cell>
          <cell r="D557">
            <v>1276.76</v>
          </cell>
        </row>
        <row r="558">
          <cell r="A558" t="str">
            <v>*remocioncaparodadura</v>
          </cell>
          <cell r="B558" t="str">
            <v>Remoción capa de rodadura</v>
          </cell>
          <cell r="C558" t="str">
            <v>m2</v>
          </cell>
          <cell r="D558">
            <v>14.48</v>
          </cell>
        </row>
        <row r="559">
          <cell r="A559" t="str">
            <v>*remocionbase</v>
          </cell>
          <cell r="B559" t="str">
            <v>Remocion material de base</v>
          </cell>
          <cell r="C559" t="str">
            <v>m2</v>
          </cell>
          <cell r="D559">
            <v>36.92</v>
          </cell>
        </row>
        <row r="560">
          <cell r="A560" t="str">
            <v>*remociontuberiasacueducto</v>
          </cell>
          <cell r="B560" t="str">
            <v>Remoción y recolocacion tuberias de acueducto</v>
          </cell>
          <cell r="C560" t="str">
            <v>ml</v>
          </cell>
          <cell r="D560">
            <v>1470.96</v>
          </cell>
        </row>
        <row r="561">
          <cell r="A561" t="str">
            <v>*remyrecolverjas</v>
          </cell>
          <cell r="B561" t="str">
            <v>Remoción y recolocación verjas</v>
          </cell>
          <cell r="C561" t="str">
            <v>ml</v>
          </cell>
          <cell r="D561">
            <v>2975.88</v>
          </cell>
        </row>
        <row r="562">
          <cell r="A562" t="str">
            <v>*remyrecolposteselec</v>
          </cell>
          <cell r="B562" t="str">
            <v>Remoción y recolocación de postes electricos</v>
          </cell>
          <cell r="C562" t="str">
            <v>ud</v>
          </cell>
          <cell r="D562" t="e">
            <v>#VALUE!</v>
          </cell>
        </row>
        <row r="563">
          <cell r="A563" t="str">
            <v>*remyrecolpostestele</v>
          </cell>
          <cell r="B563" t="str">
            <v>Remoción y recolocación de postes telefonicos</v>
          </cell>
          <cell r="C563" t="str">
            <v>ud</v>
          </cell>
          <cell r="D563">
            <v>114.5</v>
          </cell>
        </row>
        <row r="564">
          <cell r="A564" t="str">
            <v>*remcunetasenc</v>
          </cell>
          <cell r="B564" t="str">
            <v>Remoción de cunetas encachadas</v>
          </cell>
          <cell r="C564" t="str">
            <v>ml</v>
          </cell>
          <cell r="D564">
            <v>317.16000000000003</v>
          </cell>
        </row>
        <row r="565">
          <cell r="A565" t="str">
            <v>*zanjacoronacion</v>
          </cell>
          <cell r="B565" t="str">
            <v>Zanjas de coronacion</v>
          </cell>
          <cell r="C565" t="str">
            <v>ml</v>
          </cell>
          <cell r="D565">
            <v>78.48</v>
          </cell>
        </row>
        <row r="566">
          <cell r="A566" t="str">
            <v>*excestruct</v>
          </cell>
          <cell r="B566" t="str">
            <v>Excavacion para esructuras</v>
          </cell>
          <cell r="C566" t="str">
            <v>m3n</v>
          </cell>
          <cell r="D566">
            <v>217.85</v>
          </cell>
        </row>
        <row r="567">
          <cell r="A567" t="str">
            <v>*riegoligante</v>
          </cell>
          <cell r="B567" t="str">
            <v>Riego ligante</v>
          </cell>
          <cell r="C567" t="str">
            <v>m2</v>
          </cell>
          <cell r="D567">
            <v>26.36</v>
          </cell>
        </row>
        <row r="568">
          <cell r="A568" t="str">
            <v>*tuberia_30claseiii</v>
          </cell>
          <cell r="B568" t="str">
            <v>Tuberia 30" clase III</v>
          </cell>
          <cell r="C568" t="str">
            <v>ml</v>
          </cell>
          <cell r="D568">
            <v>4394.09</v>
          </cell>
        </row>
        <row r="569">
          <cell r="A569" t="str">
            <v>*tuberia_36claseiii</v>
          </cell>
          <cell r="B569" t="str">
            <v>Tuberia 36" clase III</v>
          </cell>
          <cell r="C569" t="str">
            <v>ml</v>
          </cell>
          <cell r="D569">
            <v>6075.62</v>
          </cell>
        </row>
        <row r="570">
          <cell r="A570" t="str">
            <v>*tuberia_48claseiii</v>
          </cell>
          <cell r="B570" t="str">
            <v>Tuberia 48" clase III</v>
          </cell>
          <cell r="C570" t="str">
            <v>ml</v>
          </cell>
          <cell r="D570">
            <v>8019.55</v>
          </cell>
        </row>
        <row r="571">
          <cell r="A571" t="str">
            <v>*tuberia_60claseiii</v>
          </cell>
          <cell r="B571" t="str">
            <v>Tuberia 60" clase III</v>
          </cell>
          <cell r="C571" t="str">
            <v>ml</v>
          </cell>
          <cell r="D571">
            <v>10510.68</v>
          </cell>
        </row>
        <row r="572">
          <cell r="A572" t="str">
            <v>*cesped</v>
          </cell>
          <cell r="B572" t="str">
            <v>Siembra de cesped</v>
          </cell>
          <cell r="C572" t="str">
            <v>areas</v>
          </cell>
          <cell r="D572">
            <v>7300</v>
          </cell>
        </row>
        <row r="573">
          <cell r="A573" t="str">
            <v>*barreras</v>
          </cell>
          <cell r="B573" t="str">
            <v>barreras metalicas</v>
          </cell>
          <cell r="C573" t="str">
            <v>ml</v>
          </cell>
          <cell r="D573">
            <v>2528.04</v>
          </cell>
        </row>
        <row r="574">
          <cell r="A574" t="str">
            <v>*limpiezacuneta</v>
          </cell>
          <cell r="B574" t="str">
            <v>Limpieza de cunetas</v>
          </cell>
          <cell r="C574" t="str">
            <v>ml</v>
          </cell>
          <cell r="D574">
            <v>195.02</v>
          </cell>
        </row>
        <row r="575">
          <cell r="A575" t="str">
            <v>*sum_col_base granular clasificada</v>
          </cell>
          <cell r="B575" t="str">
            <v>Suministro y colocacion de base gran. Clasificada</v>
          </cell>
          <cell r="C575" t="str">
            <v>m3c</v>
          </cell>
          <cell r="D575">
            <v>790.22</v>
          </cell>
        </row>
        <row r="576">
          <cell r="A576" t="str">
            <v>*hor315</v>
          </cell>
          <cell r="B576" t="str">
            <v>H.S. 315 kg/cm2 (Industrial)</v>
          </cell>
          <cell r="C576" t="str">
            <v>m3</v>
          </cell>
          <cell r="D576">
            <v>6335.74</v>
          </cell>
        </row>
        <row r="577">
          <cell r="A577" t="str">
            <v>*rembaden</v>
          </cell>
          <cell r="B577" t="str">
            <v>Remoción de baden</v>
          </cell>
          <cell r="C577" t="str">
            <v>m3</v>
          </cell>
          <cell r="D577">
            <v>432.3</v>
          </cell>
        </row>
        <row r="578">
          <cell r="A578" t="str">
            <v>*aceroref</v>
          </cell>
          <cell r="B578" t="str">
            <v>Acero de refuerzo</v>
          </cell>
          <cell r="C578" t="str">
            <v>qq</v>
          </cell>
          <cell r="D578">
            <v>2904.36</v>
          </cell>
        </row>
        <row r="579">
          <cell r="A579" t="str">
            <v/>
          </cell>
          <cell r="B579">
            <v>0</v>
          </cell>
          <cell r="C579">
            <v>0</v>
          </cell>
          <cell r="D579">
            <v>0</v>
          </cell>
        </row>
        <row r="580">
          <cell r="A580" t="str">
            <v/>
          </cell>
          <cell r="B580">
            <v>0</v>
          </cell>
          <cell r="C580">
            <v>0</v>
          </cell>
          <cell r="D580">
            <v>0</v>
          </cell>
        </row>
        <row r="581">
          <cell r="A581" t="str">
            <v/>
          </cell>
          <cell r="B581">
            <v>0</v>
          </cell>
          <cell r="C581">
            <v>0</v>
          </cell>
          <cell r="D581">
            <v>0</v>
          </cell>
        </row>
        <row r="582">
          <cell r="A582" t="str">
            <v/>
          </cell>
          <cell r="B582">
            <v>0</v>
          </cell>
          <cell r="C582">
            <v>0</v>
          </cell>
          <cell r="D582">
            <v>0</v>
          </cell>
        </row>
        <row r="583">
          <cell r="A583" t="str">
            <v/>
          </cell>
          <cell r="B583">
            <v>0</v>
          </cell>
          <cell r="C583">
            <v>0</v>
          </cell>
          <cell r="D583">
            <v>0</v>
          </cell>
        </row>
        <row r="584">
          <cell r="A584" t="str">
            <v/>
          </cell>
          <cell r="B584">
            <v>0</v>
          </cell>
          <cell r="C584">
            <v>0</v>
          </cell>
          <cell r="D584">
            <v>0</v>
          </cell>
        </row>
        <row r="585">
          <cell r="A585" t="str">
            <v/>
          </cell>
          <cell r="B585">
            <v>0</v>
          </cell>
          <cell r="C585">
            <v>0</v>
          </cell>
          <cell r="D585">
            <v>0</v>
          </cell>
        </row>
        <row r="586">
          <cell r="A586" t="str">
            <v/>
          </cell>
          <cell r="B586">
            <v>0</v>
          </cell>
          <cell r="C586">
            <v>0</v>
          </cell>
          <cell r="D586">
            <v>0</v>
          </cell>
        </row>
        <row r="587">
          <cell r="A587" t="str">
            <v/>
          </cell>
          <cell r="B587">
            <v>0</v>
          </cell>
          <cell r="C587">
            <v>0</v>
          </cell>
          <cell r="D587">
            <v>0</v>
          </cell>
        </row>
        <row r="588">
          <cell r="A588" t="str">
            <v/>
          </cell>
          <cell r="B588">
            <v>0</v>
          </cell>
          <cell r="C588">
            <v>0</v>
          </cell>
          <cell r="D588">
            <v>0</v>
          </cell>
        </row>
        <row r="589">
          <cell r="A589" t="str">
            <v/>
          </cell>
          <cell r="B589">
            <v>0</v>
          </cell>
          <cell r="C589">
            <v>0</v>
          </cell>
          <cell r="D589">
            <v>0</v>
          </cell>
        </row>
        <row r="590">
          <cell r="A590" t="str">
            <v/>
          </cell>
          <cell r="B590">
            <v>0</v>
          </cell>
          <cell r="C590">
            <v>0</v>
          </cell>
          <cell r="D590">
            <v>0</v>
          </cell>
        </row>
        <row r="591">
          <cell r="A591" t="str">
            <v/>
          </cell>
          <cell r="B591">
            <v>0</v>
          </cell>
          <cell r="C591">
            <v>0</v>
          </cell>
          <cell r="D591">
            <v>0</v>
          </cell>
        </row>
        <row r="592">
          <cell r="A592" t="str">
            <v/>
          </cell>
          <cell r="B592">
            <v>0</v>
          </cell>
          <cell r="C592">
            <v>0</v>
          </cell>
          <cell r="D592">
            <v>0</v>
          </cell>
        </row>
        <row r="593">
          <cell r="A593" t="str">
            <v/>
          </cell>
          <cell r="B593">
            <v>0</v>
          </cell>
          <cell r="C593">
            <v>0</v>
          </cell>
          <cell r="D593">
            <v>0</v>
          </cell>
        </row>
        <row r="594">
          <cell r="A594" t="str">
            <v/>
          </cell>
          <cell r="B594">
            <v>0</v>
          </cell>
          <cell r="C594">
            <v>0</v>
          </cell>
          <cell r="D594">
            <v>0</v>
          </cell>
        </row>
        <row r="595">
          <cell r="A595" t="str">
            <v/>
          </cell>
          <cell r="B595">
            <v>0</v>
          </cell>
          <cell r="C595">
            <v>0</v>
          </cell>
          <cell r="D595">
            <v>0</v>
          </cell>
        </row>
        <row r="596">
          <cell r="A596" t="str">
            <v/>
          </cell>
          <cell r="B596">
            <v>0</v>
          </cell>
          <cell r="C596">
            <v>0</v>
          </cell>
          <cell r="D596">
            <v>0</v>
          </cell>
        </row>
        <row r="597">
          <cell r="A597" t="str">
            <v/>
          </cell>
          <cell r="B597">
            <v>0</v>
          </cell>
          <cell r="C597">
            <v>0</v>
          </cell>
          <cell r="D597">
            <v>0</v>
          </cell>
        </row>
        <row r="598">
          <cell r="A598" t="str">
            <v/>
          </cell>
          <cell r="B598">
            <v>0</v>
          </cell>
          <cell r="C598">
            <v>0</v>
          </cell>
          <cell r="D598">
            <v>0</v>
          </cell>
        </row>
        <row r="599">
          <cell r="A599" t="str">
            <v/>
          </cell>
          <cell r="B599">
            <v>0</v>
          </cell>
          <cell r="C599">
            <v>0</v>
          </cell>
          <cell r="D599">
            <v>0</v>
          </cell>
        </row>
        <row r="600">
          <cell r="A600" t="str">
            <v/>
          </cell>
          <cell r="B600">
            <v>0</v>
          </cell>
          <cell r="C600">
            <v>0</v>
          </cell>
          <cell r="D600">
            <v>0</v>
          </cell>
        </row>
        <row r="601">
          <cell r="A601" t="str">
            <v/>
          </cell>
          <cell r="B601">
            <v>0</v>
          </cell>
          <cell r="C601">
            <v>0</v>
          </cell>
          <cell r="D601">
            <v>0</v>
          </cell>
        </row>
        <row r="602">
          <cell r="A602" t="str">
            <v/>
          </cell>
          <cell r="B602">
            <v>0</v>
          </cell>
          <cell r="C602">
            <v>0</v>
          </cell>
          <cell r="D602">
            <v>0</v>
          </cell>
        </row>
        <row r="603">
          <cell r="A603" t="str">
            <v/>
          </cell>
          <cell r="B603">
            <v>0</v>
          </cell>
          <cell r="C603">
            <v>0</v>
          </cell>
          <cell r="D603">
            <v>0</v>
          </cell>
        </row>
        <row r="604">
          <cell r="A604" t="str">
            <v/>
          </cell>
          <cell r="B604">
            <v>0</v>
          </cell>
          <cell r="C604">
            <v>0</v>
          </cell>
          <cell r="D604">
            <v>0</v>
          </cell>
        </row>
        <row r="605">
          <cell r="A605" t="str">
            <v/>
          </cell>
          <cell r="B605">
            <v>0</v>
          </cell>
          <cell r="C605">
            <v>0</v>
          </cell>
          <cell r="D605">
            <v>0</v>
          </cell>
        </row>
        <row r="606">
          <cell r="A606" t="str">
            <v/>
          </cell>
          <cell r="B606">
            <v>0</v>
          </cell>
          <cell r="C606">
            <v>0</v>
          </cell>
          <cell r="D606">
            <v>0</v>
          </cell>
        </row>
        <row r="607">
          <cell r="A607" t="str">
            <v/>
          </cell>
          <cell r="B607">
            <v>0</v>
          </cell>
          <cell r="C607">
            <v>0</v>
          </cell>
          <cell r="D607">
            <v>0</v>
          </cell>
        </row>
        <row r="608">
          <cell r="A608" t="str">
            <v/>
          </cell>
          <cell r="B608">
            <v>0</v>
          </cell>
          <cell r="C608">
            <v>0</v>
          </cell>
          <cell r="D608">
            <v>0</v>
          </cell>
        </row>
        <row r="609">
          <cell r="A609" t="str">
            <v/>
          </cell>
          <cell r="B609">
            <v>0</v>
          </cell>
          <cell r="C609">
            <v>0</v>
          </cell>
          <cell r="D609">
            <v>0</v>
          </cell>
        </row>
        <row r="610">
          <cell r="A610" t="str">
            <v/>
          </cell>
          <cell r="B610">
            <v>0</v>
          </cell>
          <cell r="C610">
            <v>0</v>
          </cell>
          <cell r="D610">
            <v>0</v>
          </cell>
        </row>
        <row r="611">
          <cell r="A611" t="str">
            <v/>
          </cell>
          <cell r="B611">
            <v>0</v>
          </cell>
          <cell r="C611">
            <v>0</v>
          </cell>
          <cell r="D611">
            <v>0</v>
          </cell>
        </row>
        <row r="612">
          <cell r="A612" t="str">
            <v/>
          </cell>
          <cell r="B612">
            <v>0</v>
          </cell>
          <cell r="C612">
            <v>0</v>
          </cell>
          <cell r="D612">
            <v>0</v>
          </cell>
        </row>
        <row r="613">
          <cell r="A613" t="str">
            <v/>
          </cell>
          <cell r="B613">
            <v>0</v>
          </cell>
          <cell r="C613">
            <v>0</v>
          </cell>
          <cell r="D613">
            <v>0</v>
          </cell>
        </row>
        <row r="614">
          <cell r="A614" t="str">
            <v/>
          </cell>
          <cell r="B614">
            <v>0</v>
          </cell>
          <cell r="C614">
            <v>0</v>
          </cell>
          <cell r="D614">
            <v>0</v>
          </cell>
        </row>
        <row r="615">
          <cell r="A615" t="str">
            <v/>
          </cell>
          <cell r="B615">
            <v>0</v>
          </cell>
          <cell r="C615">
            <v>0</v>
          </cell>
          <cell r="D615">
            <v>0</v>
          </cell>
        </row>
        <row r="616">
          <cell r="A616" t="str">
            <v/>
          </cell>
          <cell r="B616">
            <v>0</v>
          </cell>
          <cell r="C616">
            <v>0</v>
          </cell>
          <cell r="D616">
            <v>0</v>
          </cell>
        </row>
        <row r="617">
          <cell r="A617" t="str">
            <v/>
          </cell>
          <cell r="B617">
            <v>0</v>
          </cell>
          <cell r="C617">
            <v>0</v>
          </cell>
          <cell r="D617">
            <v>0</v>
          </cell>
        </row>
        <row r="618">
          <cell r="A618" t="str">
            <v/>
          </cell>
          <cell r="B618">
            <v>0</v>
          </cell>
          <cell r="C618">
            <v>0</v>
          </cell>
          <cell r="D618">
            <v>0</v>
          </cell>
        </row>
        <row r="619">
          <cell r="A619" t="str">
            <v/>
          </cell>
          <cell r="B619">
            <v>0</v>
          </cell>
          <cell r="C619">
            <v>0</v>
          </cell>
          <cell r="D619">
            <v>0</v>
          </cell>
        </row>
        <row r="620">
          <cell r="A620" t="str">
            <v/>
          </cell>
          <cell r="B620">
            <v>0</v>
          </cell>
          <cell r="C620">
            <v>0</v>
          </cell>
          <cell r="D620">
            <v>0</v>
          </cell>
        </row>
        <row r="621">
          <cell r="A621" t="str">
            <v/>
          </cell>
          <cell r="B621">
            <v>0</v>
          </cell>
          <cell r="C621">
            <v>0</v>
          </cell>
          <cell r="D621">
            <v>0</v>
          </cell>
        </row>
        <row r="622">
          <cell r="A622" t="str">
            <v/>
          </cell>
          <cell r="B622">
            <v>0</v>
          </cell>
          <cell r="C622">
            <v>0</v>
          </cell>
          <cell r="D622">
            <v>0</v>
          </cell>
        </row>
        <row r="623">
          <cell r="A623" t="str">
            <v/>
          </cell>
          <cell r="B623">
            <v>0</v>
          </cell>
          <cell r="C623">
            <v>0</v>
          </cell>
          <cell r="D623">
            <v>0</v>
          </cell>
        </row>
        <row r="624">
          <cell r="A624" t="str">
            <v/>
          </cell>
          <cell r="B624">
            <v>0</v>
          </cell>
          <cell r="C624">
            <v>0</v>
          </cell>
          <cell r="D624">
            <v>0</v>
          </cell>
        </row>
        <row r="625">
          <cell r="A625" t="str">
            <v/>
          </cell>
          <cell r="B625">
            <v>0</v>
          </cell>
          <cell r="C625">
            <v>0</v>
          </cell>
          <cell r="D625">
            <v>0</v>
          </cell>
        </row>
        <row r="626">
          <cell r="A626" t="str">
            <v/>
          </cell>
          <cell r="B626">
            <v>0</v>
          </cell>
          <cell r="C626">
            <v>0</v>
          </cell>
          <cell r="D626">
            <v>0</v>
          </cell>
        </row>
        <row r="627">
          <cell r="A627" t="str">
            <v/>
          </cell>
          <cell r="B627">
            <v>0</v>
          </cell>
          <cell r="C627">
            <v>0</v>
          </cell>
          <cell r="D627">
            <v>0</v>
          </cell>
        </row>
        <row r="628">
          <cell r="A628" t="str">
            <v/>
          </cell>
          <cell r="B628">
            <v>0</v>
          </cell>
          <cell r="C628">
            <v>0</v>
          </cell>
          <cell r="D628">
            <v>0</v>
          </cell>
        </row>
        <row r="629">
          <cell r="A629" t="str">
            <v/>
          </cell>
          <cell r="B629">
            <v>0</v>
          </cell>
          <cell r="C629">
            <v>0</v>
          </cell>
          <cell r="D629">
            <v>0</v>
          </cell>
        </row>
        <row r="630">
          <cell r="A630" t="str">
            <v/>
          </cell>
          <cell r="B630">
            <v>0</v>
          </cell>
          <cell r="C630">
            <v>0</v>
          </cell>
          <cell r="D630">
            <v>0</v>
          </cell>
        </row>
        <row r="631">
          <cell r="A631" t="str">
            <v/>
          </cell>
          <cell r="B631">
            <v>0</v>
          </cell>
          <cell r="C631">
            <v>0</v>
          </cell>
          <cell r="D631">
            <v>0</v>
          </cell>
        </row>
        <row r="632">
          <cell r="A632" t="str">
            <v/>
          </cell>
          <cell r="B632">
            <v>0</v>
          </cell>
          <cell r="C632">
            <v>0</v>
          </cell>
          <cell r="D632">
            <v>0</v>
          </cell>
        </row>
        <row r="633">
          <cell r="A633" t="str">
            <v/>
          </cell>
          <cell r="B633">
            <v>0</v>
          </cell>
          <cell r="C633">
            <v>0</v>
          </cell>
          <cell r="D633">
            <v>0</v>
          </cell>
        </row>
        <row r="634">
          <cell r="A634" t="str">
            <v/>
          </cell>
          <cell r="B634">
            <v>0</v>
          </cell>
          <cell r="C634">
            <v>0</v>
          </cell>
          <cell r="D634">
            <v>0</v>
          </cell>
        </row>
        <row r="635">
          <cell r="A635" t="str">
            <v/>
          </cell>
          <cell r="B635">
            <v>0</v>
          </cell>
          <cell r="C635">
            <v>0</v>
          </cell>
          <cell r="D635">
            <v>0</v>
          </cell>
        </row>
        <row r="636">
          <cell r="A636" t="str">
            <v/>
          </cell>
          <cell r="B636">
            <v>0</v>
          </cell>
          <cell r="C636">
            <v>0</v>
          </cell>
          <cell r="D636">
            <v>0</v>
          </cell>
        </row>
        <row r="637">
          <cell r="A637" t="str">
            <v/>
          </cell>
          <cell r="B637">
            <v>0</v>
          </cell>
          <cell r="C637">
            <v>0</v>
          </cell>
          <cell r="D637">
            <v>0</v>
          </cell>
        </row>
        <row r="638">
          <cell r="A638" t="str">
            <v/>
          </cell>
          <cell r="B638">
            <v>0</v>
          </cell>
          <cell r="C638">
            <v>0</v>
          </cell>
          <cell r="D638">
            <v>0</v>
          </cell>
        </row>
        <row r="639">
          <cell r="A639" t="str">
            <v/>
          </cell>
          <cell r="B639">
            <v>0</v>
          </cell>
          <cell r="C639">
            <v>0</v>
          </cell>
          <cell r="D639">
            <v>0</v>
          </cell>
        </row>
        <row r="640">
          <cell r="A640" t="str">
            <v/>
          </cell>
          <cell r="B640">
            <v>0</v>
          </cell>
          <cell r="C640">
            <v>0</v>
          </cell>
          <cell r="D640">
            <v>0</v>
          </cell>
        </row>
        <row r="641">
          <cell r="A641" t="str">
            <v/>
          </cell>
          <cell r="B641">
            <v>0</v>
          </cell>
          <cell r="C641">
            <v>0</v>
          </cell>
          <cell r="D641">
            <v>0</v>
          </cell>
        </row>
        <row r="642">
          <cell r="A642" t="str">
            <v/>
          </cell>
          <cell r="B642">
            <v>0</v>
          </cell>
          <cell r="C642">
            <v>0</v>
          </cell>
          <cell r="D642">
            <v>0</v>
          </cell>
        </row>
        <row r="643">
          <cell r="A643" t="str">
            <v/>
          </cell>
          <cell r="B643">
            <v>0</v>
          </cell>
          <cell r="C643">
            <v>0</v>
          </cell>
          <cell r="D643">
            <v>0</v>
          </cell>
        </row>
        <row r="644">
          <cell r="A644" t="str">
            <v/>
          </cell>
          <cell r="B644">
            <v>0</v>
          </cell>
          <cell r="C644">
            <v>0</v>
          </cell>
          <cell r="D644">
            <v>0</v>
          </cell>
        </row>
        <row r="645">
          <cell r="A645" t="str">
            <v/>
          </cell>
          <cell r="B645">
            <v>0</v>
          </cell>
          <cell r="C645">
            <v>0</v>
          </cell>
          <cell r="D645">
            <v>0</v>
          </cell>
        </row>
        <row r="646">
          <cell r="A646" t="str">
            <v/>
          </cell>
          <cell r="B646">
            <v>0</v>
          </cell>
          <cell r="C646">
            <v>0</v>
          </cell>
          <cell r="D646">
            <v>0</v>
          </cell>
        </row>
        <row r="647">
          <cell r="A647" t="str">
            <v/>
          </cell>
          <cell r="B647">
            <v>0</v>
          </cell>
          <cell r="C647">
            <v>0</v>
          </cell>
          <cell r="D647">
            <v>0</v>
          </cell>
        </row>
        <row r="648">
          <cell r="A648" t="str">
            <v/>
          </cell>
          <cell r="B648">
            <v>0</v>
          </cell>
          <cell r="C648">
            <v>0</v>
          </cell>
          <cell r="D648">
            <v>0</v>
          </cell>
        </row>
        <row r="649">
          <cell r="A649" t="str">
            <v/>
          </cell>
          <cell r="B649">
            <v>0</v>
          </cell>
          <cell r="C649">
            <v>0</v>
          </cell>
          <cell r="D649">
            <v>0</v>
          </cell>
        </row>
        <row r="650">
          <cell r="A650" t="str">
            <v/>
          </cell>
          <cell r="B650">
            <v>0</v>
          </cell>
          <cell r="C650">
            <v>0</v>
          </cell>
          <cell r="D650">
            <v>0</v>
          </cell>
        </row>
        <row r="651">
          <cell r="A651" t="str">
            <v/>
          </cell>
          <cell r="B651">
            <v>0</v>
          </cell>
          <cell r="C651">
            <v>0</v>
          </cell>
          <cell r="D651">
            <v>0</v>
          </cell>
        </row>
        <row r="652">
          <cell r="A652" t="str">
            <v/>
          </cell>
          <cell r="B652">
            <v>0</v>
          </cell>
          <cell r="C652">
            <v>0</v>
          </cell>
          <cell r="D652">
            <v>0</v>
          </cell>
        </row>
        <row r="653">
          <cell r="A653" t="str">
            <v/>
          </cell>
          <cell r="B653">
            <v>0</v>
          </cell>
          <cell r="C653">
            <v>0</v>
          </cell>
          <cell r="D653">
            <v>0</v>
          </cell>
        </row>
        <row r="654">
          <cell r="A654" t="str">
            <v/>
          </cell>
          <cell r="B654">
            <v>0</v>
          </cell>
          <cell r="C654">
            <v>0</v>
          </cell>
          <cell r="D654">
            <v>0</v>
          </cell>
        </row>
        <row r="655">
          <cell r="A655" t="str">
            <v/>
          </cell>
          <cell r="B655">
            <v>0</v>
          </cell>
          <cell r="C655">
            <v>0</v>
          </cell>
          <cell r="D655">
            <v>0</v>
          </cell>
        </row>
        <row r="656">
          <cell r="A656" t="str">
            <v/>
          </cell>
          <cell r="B656">
            <v>0</v>
          </cell>
          <cell r="C656">
            <v>0</v>
          </cell>
          <cell r="D656">
            <v>0</v>
          </cell>
        </row>
        <row r="657">
          <cell r="A657" t="str">
            <v/>
          </cell>
          <cell r="B657">
            <v>0</v>
          </cell>
          <cell r="C657">
            <v>0</v>
          </cell>
          <cell r="D657">
            <v>0</v>
          </cell>
        </row>
        <row r="658">
          <cell r="A658" t="str">
            <v/>
          </cell>
          <cell r="B658">
            <v>0</v>
          </cell>
          <cell r="C658">
            <v>0</v>
          </cell>
          <cell r="D658">
            <v>0</v>
          </cell>
        </row>
        <row r="659">
          <cell r="A659" t="str">
            <v/>
          </cell>
          <cell r="B659">
            <v>0</v>
          </cell>
          <cell r="C659">
            <v>0</v>
          </cell>
          <cell r="D659">
            <v>0</v>
          </cell>
        </row>
        <row r="660">
          <cell r="A660" t="str">
            <v/>
          </cell>
          <cell r="B660">
            <v>0</v>
          </cell>
          <cell r="C660">
            <v>0</v>
          </cell>
          <cell r="D660">
            <v>0</v>
          </cell>
        </row>
        <row r="661">
          <cell r="A661" t="str">
            <v/>
          </cell>
          <cell r="B661">
            <v>0</v>
          </cell>
          <cell r="C661">
            <v>0</v>
          </cell>
          <cell r="D661">
            <v>0</v>
          </cell>
        </row>
        <row r="662">
          <cell r="A662" t="str">
            <v/>
          </cell>
          <cell r="B662">
            <v>0</v>
          </cell>
          <cell r="C662">
            <v>0</v>
          </cell>
          <cell r="D662">
            <v>0</v>
          </cell>
        </row>
        <row r="663">
          <cell r="A663" t="str">
            <v/>
          </cell>
          <cell r="B663">
            <v>0</v>
          </cell>
          <cell r="C663">
            <v>0</v>
          </cell>
          <cell r="D663">
            <v>0</v>
          </cell>
        </row>
        <row r="664">
          <cell r="A664" t="str">
            <v/>
          </cell>
          <cell r="B664">
            <v>0</v>
          </cell>
          <cell r="C664">
            <v>0</v>
          </cell>
          <cell r="D664">
            <v>0</v>
          </cell>
        </row>
        <row r="665">
          <cell r="A665" t="str">
            <v/>
          </cell>
          <cell r="B665">
            <v>0</v>
          </cell>
          <cell r="C665">
            <v>0</v>
          </cell>
          <cell r="D665">
            <v>0</v>
          </cell>
        </row>
        <row r="666">
          <cell r="A666" t="str">
            <v/>
          </cell>
          <cell r="B666">
            <v>0</v>
          </cell>
          <cell r="C666">
            <v>0</v>
          </cell>
          <cell r="D666">
            <v>0</v>
          </cell>
        </row>
        <row r="667">
          <cell r="A667" t="str">
            <v/>
          </cell>
          <cell r="B667">
            <v>0</v>
          </cell>
          <cell r="C667">
            <v>0</v>
          </cell>
          <cell r="D667">
            <v>0</v>
          </cell>
        </row>
        <row r="668">
          <cell r="A668" t="str">
            <v/>
          </cell>
          <cell r="B668">
            <v>0</v>
          </cell>
          <cell r="C668">
            <v>0</v>
          </cell>
          <cell r="D668">
            <v>0</v>
          </cell>
        </row>
        <row r="669">
          <cell r="A669" t="str">
            <v/>
          </cell>
          <cell r="B669">
            <v>0</v>
          </cell>
          <cell r="C669">
            <v>0</v>
          </cell>
          <cell r="D669">
            <v>0</v>
          </cell>
        </row>
        <row r="670">
          <cell r="A670" t="str">
            <v/>
          </cell>
          <cell r="B670">
            <v>0</v>
          </cell>
          <cell r="C670">
            <v>0</v>
          </cell>
          <cell r="D670">
            <v>0</v>
          </cell>
        </row>
        <row r="671">
          <cell r="A671" t="str">
            <v/>
          </cell>
          <cell r="B671">
            <v>0</v>
          </cell>
          <cell r="C671">
            <v>0</v>
          </cell>
          <cell r="D671">
            <v>0</v>
          </cell>
        </row>
        <row r="672">
          <cell r="A672" t="str">
            <v/>
          </cell>
          <cell r="B672">
            <v>0</v>
          </cell>
          <cell r="C672">
            <v>0</v>
          </cell>
          <cell r="D672">
            <v>0</v>
          </cell>
        </row>
        <row r="673">
          <cell r="A673" t="str">
            <v/>
          </cell>
          <cell r="B673">
            <v>0</v>
          </cell>
          <cell r="C673">
            <v>0</v>
          </cell>
          <cell r="D673">
            <v>0</v>
          </cell>
        </row>
        <row r="674">
          <cell r="A674" t="str">
            <v/>
          </cell>
          <cell r="B674">
            <v>0</v>
          </cell>
          <cell r="C674">
            <v>0</v>
          </cell>
          <cell r="D674">
            <v>0</v>
          </cell>
        </row>
        <row r="675">
          <cell r="A675" t="str">
            <v/>
          </cell>
          <cell r="B675">
            <v>0</v>
          </cell>
          <cell r="C675">
            <v>0</v>
          </cell>
          <cell r="D675">
            <v>0</v>
          </cell>
        </row>
        <row r="676">
          <cell r="A676" t="str">
            <v/>
          </cell>
          <cell r="B676">
            <v>0</v>
          </cell>
          <cell r="C676">
            <v>0</v>
          </cell>
          <cell r="D676">
            <v>0</v>
          </cell>
        </row>
        <row r="677">
          <cell r="A677" t="str">
            <v/>
          </cell>
          <cell r="B677">
            <v>0</v>
          </cell>
          <cell r="C677">
            <v>0</v>
          </cell>
          <cell r="D677">
            <v>0</v>
          </cell>
        </row>
        <row r="678">
          <cell r="A678" t="str">
            <v/>
          </cell>
          <cell r="B678">
            <v>0</v>
          </cell>
          <cell r="C678">
            <v>0</v>
          </cell>
          <cell r="D678">
            <v>0</v>
          </cell>
        </row>
        <row r="679">
          <cell r="A679" t="str">
            <v/>
          </cell>
          <cell r="B679">
            <v>0</v>
          </cell>
          <cell r="C679">
            <v>0</v>
          </cell>
          <cell r="D679">
            <v>0</v>
          </cell>
        </row>
        <row r="680">
          <cell r="A680" t="str">
            <v/>
          </cell>
          <cell r="B680">
            <v>0</v>
          </cell>
          <cell r="C680">
            <v>0</v>
          </cell>
          <cell r="D680">
            <v>0</v>
          </cell>
        </row>
        <row r="681">
          <cell r="A681" t="str">
            <v/>
          </cell>
          <cell r="B681">
            <v>0</v>
          </cell>
          <cell r="C681">
            <v>0</v>
          </cell>
          <cell r="D681">
            <v>0</v>
          </cell>
        </row>
        <row r="682">
          <cell r="A682" t="str">
            <v/>
          </cell>
          <cell r="B682">
            <v>0</v>
          </cell>
          <cell r="C682">
            <v>0</v>
          </cell>
          <cell r="D682">
            <v>0</v>
          </cell>
        </row>
        <row r="683">
          <cell r="A683" t="str">
            <v/>
          </cell>
          <cell r="B683">
            <v>0</v>
          </cell>
          <cell r="C683">
            <v>0</v>
          </cell>
          <cell r="D683">
            <v>0</v>
          </cell>
        </row>
        <row r="684">
          <cell r="A684" t="str">
            <v/>
          </cell>
          <cell r="B684">
            <v>0</v>
          </cell>
          <cell r="C684">
            <v>0</v>
          </cell>
          <cell r="D684">
            <v>0</v>
          </cell>
        </row>
        <row r="685">
          <cell r="A685" t="str">
            <v/>
          </cell>
          <cell r="B685">
            <v>0</v>
          </cell>
          <cell r="C685">
            <v>0</v>
          </cell>
          <cell r="D685">
            <v>0</v>
          </cell>
        </row>
        <row r="686">
          <cell r="A686" t="str">
            <v/>
          </cell>
          <cell r="B686">
            <v>0</v>
          </cell>
          <cell r="C686">
            <v>0</v>
          </cell>
          <cell r="D686">
            <v>0</v>
          </cell>
        </row>
        <row r="687">
          <cell r="A687" t="str">
            <v/>
          </cell>
          <cell r="B687">
            <v>0</v>
          </cell>
          <cell r="C687">
            <v>0</v>
          </cell>
          <cell r="D687">
            <v>0</v>
          </cell>
        </row>
        <row r="688">
          <cell r="A688" t="str">
            <v/>
          </cell>
          <cell r="B688">
            <v>0</v>
          </cell>
          <cell r="C688">
            <v>0</v>
          </cell>
          <cell r="D688">
            <v>0</v>
          </cell>
        </row>
        <row r="689">
          <cell r="A689" t="str">
            <v/>
          </cell>
          <cell r="B689">
            <v>0</v>
          </cell>
          <cell r="C689">
            <v>0</v>
          </cell>
          <cell r="D689">
            <v>0</v>
          </cell>
        </row>
        <row r="690">
          <cell r="A690" t="str">
            <v/>
          </cell>
          <cell r="B690">
            <v>0</v>
          </cell>
          <cell r="C690">
            <v>0</v>
          </cell>
          <cell r="D690">
            <v>0</v>
          </cell>
        </row>
        <row r="691">
          <cell r="A691" t="str">
            <v/>
          </cell>
          <cell r="B691">
            <v>0</v>
          </cell>
          <cell r="C691">
            <v>0</v>
          </cell>
          <cell r="D691">
            <v>0</v>
          </cell>
        </row>
        <row r="692">
          <cell r="A692" t="str">
            <v/>
          </cell>
          <cell r="B692">
            <v>0</v>
          </cell>
          <cell r="C692">
            <v>0</v>
          </cell>
          <cell r="D692">
            <v>0</v>
          </cell>
        </row>
        <row r="693">
          <cell r="A693" t="str">
            <v/>
          </cell>
          <cell r="B693">
            <v>0</v>
          </cell>
          <cell r="C693">
            <v>0</v>
          </cell>
          <cell r="D693">
            <v>0</v>
          </cell>
        </row>
        <row r="694">
          <cell r="A694" t="str">
            <v/>
          </cell>
          <cell r="B694">
            <v>0</v>
          </cell>
          <cell r="C694">
            <v>0</v>
          </cell>
          <cell r="D694">
            <v>0</v>
          </cell>
        </row>
        <row r="695">
          <cell r="A695" t="str">
            <v/>
          </cell>
          <cell r="B695">
            <v>0</v>
          </cell>
          <cell r="C695">
            <v>0</v>
          </cell>
          <cell r="D695">
            <v>0</v>
          </cell>
        </row>
        <row r="696">
          <cell r="A696" t="str">
            <v/>
          </cell>
          <cell r="B696">
            <v>0</v>
          </cell>
          <cell r="C696">
            <v>0</v>
          </cell>
          <cell r="D696">
            <v>0</v>
          </cell>
        </row>
        <row r="697">
          <cell r="A697" t="str">
            <v/>
          </cell>
          <cell r="B697">
            <v>0</v>
          </cell>
          <cell r="C697">
            <v>0</v>
          </cell>
          <cell r="D697">
            <v>0</v>
          </cell>
        </row>
        <row r="698">
          <cell r="A698" t="str">
            <v/>
          </cell>
          <cell r="B698">
            <v>0</v>
          </cell>
          <cell r="C698">
            <v>0</v>
          </cell>
          <cell r="D698">
            <v>0</v>
          </cell>
        </row>
        <row r="699">
          <cell r="A699" t="str">
            <v/>
          </cell>
          <cell r="B699">
            <v>0</v>
          </cell>
          <cell r="C699">
            <v>0</v>
          </cell>
          <cell r="D699">
            <v>0</v>
          </cell>
        </row>
        <row r="700">
          <cell r="A700" t="str">
            <v/>
          </cell>
          <cell r="B700">
            <v>0</v>
          </cell>
          <cell r="C700">
            <v>0</v>
          </cell>
          <cell r="D700">
            <v>0</v>
          </cell>
        </row>
        <row r="701">
          <cell r="A701" t="str">
            <v/>
          </cell>
          <cell r="B701">
            <v>0</v>
          </cell>
          <cell r="C701">
            <v>0</v>
          </cell>
          <cell r="D701">
            <v>0</v>
          </cell>
        </row>
        <row r="702">
          <cell r="A702" t="str">
            <v/>
          </cell>
          <cell r="B702">
            <v>0</v>
          </cell>
          <cell r="C702">
            <v>0</v>
          </cell>
          <cell r="D702">
            <v>0</v>
          </cell>
        </row>
        <row r="703">
          <cell r="A703" t="str">
            <v/>
          </cell>
          <cell r="B703">
            <v>0</v>
          </cell>
          <cell r="C703">
            <v>0</v>
          </cell>
          <cell r="D703">
            <v>0</v>
          </cell>
        </row>
        <row r="704">
          <cell r="A704" t="str">
            <v/>
          </cell>
          <cell r="B704">
            <v>0</v>
          </cell>
          <cell r="C704">
            <v>0</v>
          </cell>
          <cell r="D704">
            <v>0</v>
          </cell>
        </row>
        <row r="705">
          <cell r="A705" t="str">
            <v/>
          </cell>
          <cell r="B705">
            <v>0</v>
          </cell>
          <cell r="C705">
            <v>0</v>
          </cell>
          <cell r="D705">
            <v>0</v>
          </cell>
        </row>
        <row r="706">
          <cell r="A706" t="str">
            <v/>
          </cell>
          <cell r="B706">
            <v>0</v>
          </cell>
          <cell r="C706">
            <v>0</v>
          </cell>
          <cell r="D706">
            <v>0</v>
          </cell>
        </row>
        <row r="707">
          <cell r="A707" t="str">
            <v/>
          </cell>
          <cell r="B707">
            <v>0</v>
          </cell>
          <cell r="C707">
            <v>0</v>
          </cell>
          <cell r="D707">
            <v>0</v>
          </cell>
        </row>
        <row r="708">
          <cell r="A708" t="str">
            <v/>
          </cell>
          <cell r="B708">
            <v>0</v>
          </cell>
          <cell r="C708">
            <v>0</v>
          </cell>
          <cell r="D708">
            <v>0</v>
          </cell>
        </row>
        <row r="709">
          <cell r="A709" t="str">
            <v/>
          </cell>
          <cell r="B709">
            <v>0</v>
          </cell>
          <cell r="C709">
            <v>0</v>
          </cell>
          <cell r="D709">
            <v>0</v>
          </cell>
        </row>
        <row r="710">
          <cell r="A710" t="str">
            <v/>
          </cell>
          <cell r="B710">
            <v>0</v>
          </cell>
          <cell r="C710">
            <v>0</v>
          </cell>
          <cell r="D710">
            <v>0</v>
          </cell>
        </row>
        <row r="711">
          <cell r="A711" t="str">
            <v/>
          </cell>
          <cell r="B711">
            <v>0</v>
          </cell>
          <cell r="C711">
            <v>0</v>
          </cell>
          <cell r="D711">
            <v>0</v>
          </cell>
        </row>
        <row r="712">
          <cell r="A712" t="str">
            <v/>
          </cell>
          <cell r="B712">
            <v>0</v>
          </cell>
          <cell r="C712">
            <v>0</v>
          </cell>
          <cell r="D712">
            <v>0</v>
          </cell>
        </row>
        <row r="713">
          <cell r="A713" t="str">
            <v/>
          </cell>
          <cell r="B713">
            <v>0</v>
          </cell>
          <cell r="C713">
            <v>0</v>
          </cell>
          <cell r="D713">
            <v>0</v>
          </cell>
        </row>
        <row r="714">
          <cell r="A714" t="str">
            <v/>
          </cell>
          <cell r="B714">
            <v>0</v>
          </cell>
          <cell r="C714">
            <v>0</v>
          </cell>
          <cell r="D714">
            <v>0</v>
          </cell>
        </row>
        <row r="715">
          <cell r="A715" t="str">
            <v/>
          </cell>
          <cell r="B715">
            <v>0</v>
          </cell>
          <cell r="C715">
            <v>0</v>
          </cell>
          <cell r="D715">
            <v>0</v>
          </cell>
        </row>
        <row r="716">
          <cell r="A716" t="str">
            <v/>
          </cell>
          <cell r="B716">
            <v>0</v>
          </cell>
          <cell r="C716">
            <v>0</v>
          </cell>
          <cell r="D716">
            <v>0</v>
          </cell>
        </row>
        <row r="717">
          <cell r="A717" t="str">
            <v/>
          </cell>
          <cell r="B717">
            <v>0</v>
          </cell>
          <cell r="C717">
            <v>0</v>
          </cell>
          <cell r="D717">
            <v>0</v>
          </cell>
        </row>
        <row r="718">
          <cell r="A718" t="str">
            <v/>
          </cell>
          <cell r="B718">
            <v>0</v>
          </cell>
          <cell r="C718">
            <v>0</v>
          </cell>
          <cell r="D718">
            <v>0</v>
          </cell>
        </row>
        <row r="719">
          <cell r="A719" t="str">
            <v/>
          </cell>
          <cell r="B719">
            <v>0</v>
          </cell>
          <cell r="C719">
            <v>0</v>
          </cell>
          <cell r="D719">
            <v>0</v>
          </cell>
        </row>
        <row r="720">
          <cell r="A720" t="str">
            <v/>
          </cell>
          <cell r="B720">
            <v>0</v>
          </cell>
          <cell r="C720">
            <v>0</v>
          </cell>
          <cell r="D720">
            <v>0</v>
          </cell>
        </row>
        <row r="721">
          <cell r="A721" t="str">
            <v/>
          </cell>
          <cell r="B721">
            <v>0</v>
          </cell>
          <cell r="C721">
            <v>0</v>
          </cell>
          <cell r="D721">
            <v>0</v>
          </cell>
        </row>
        <row r="722">
          <cell r="A722" t="str">
            <v/>
          </cell>
          <cell r="B722">
            <v>0</v>
          </cell>
          <cell r="C722">
            <v>0</v>
          </cell>
          <cell r="D722">
            <v>0</v>
          </cell>
        </row>
        <row r="723">
          <cell r="A723" t="str">
            <v/>
          </cell>
          <cell r="B723">
            <v>0</v>
          </cell>
          <cell r="C723">
            <v>0</v>
          </cell>
          <cell r="D723">
            <v>0</v>
          </cell>
        </row>
        <row r="724">
          <cell r="A724" t="str">
            <v/>
          </cell>
          <cell r="B724">
            <v>0</v>
          </cell>
          <cell r="C724">
            <v>0</v>
          </cell>
          <cell r="D724">
            <v>0</v>
          </cell>
        </row>
        <row r="725">
          <cell r="A725" t="str">
            <v/>
          </cell>
          <cell r="B725">
            <v>0</v>
          </cell>
          <cell r="C725">
            <v>0</v>
          </cell>
          <cell r="D725">
            <v>0</v>
          </cell>
        </row>
        <row r="726">
          <cell r="A726" t="str">
            <v/>
          </cell>
          <cell r="B726">
            <v>0</v>
          </cell>
          <cell r="C726">
            <v>0</v>
          </cell>
          <cell r="D726">
            <v>0</v>
          </cell>
        </row>
        <row r="727">
          <cell r="A727" t="str">
            <v/>
          </cell>
          <cell r="B727">
            <v>0</v>
          </cell>
          <cell r="C727">
            <v>0</v>
          </cell>
          <cell r="D727">
            <v>0</v>
          </cell>
        </row>
        <row r="728">
          <cell r="A728" t="str">
            <v/>
          </cell>
          <cell r="B728">
            <v>0</v>
          </cell>
          <cell r="C728">
            <v>0</v>
          </cell>
          <cell r="D728">
            <v>0</v>
          </cell>
        </row>
        <row r="729">
          <cell r="A729" t="str">
            <v/>
          </cell>
          <cell r="B729">
            <v>0</v>
          </cell>
          <cell r="C729">
            <v>0</v>
          </cell>
          <cell r="D729">
            <v>0</v>
          </cell>
        </row>
        <row r="730">
          <cell r="A730" t="str">
            <v/>
          </cell>
          <cell r="B730">
            <v>0</v>
          </cell>
          <cell r="C730">
            <v>0</v>
          </cell>
          <cell r="D730">
            <v>0</v>
          </cell>
        </row>
        <row r="731">
          <cell r="A731" t="str">
            <v/>
          </cell>
          <cell r="B731">
            <v>0</v>
          </cell>
          <cell r="C731">
            <v>0</v>
          </cell>
          <cell r="D731">
            <v>0</v>
          </cell>
        </row>
        <row r="732">
          <cell r="A732" t="str">
            <v/>
          </cell>
          <cell r="B732">
            <v>0</v>
          </cell>
          <cell r="C732">
            <v>0</v>
          </cell>
          <cell r="D732">
            <v>0</v>
          </cell>
        </row>
        <row r="733">
          <cell r="A733" t="str">
            <v/>
          </cell>
          <cell r="B733">
            <v>0</v>
          </cell>
          <cell r="C733">
            <v>0</v>
          </cell>
          <cell r="D733">
            <v>0</v>
          </cell>
        </row>
        <row r="734">
          <cell r="A734" t="str">
            <v/>
          </cell>
          <cell r="B734">
            <v>0</v>
          </cell>
          <cell r="C734">
            <v>0</v>
          </cell>
          <cell r="D734">
            <v>0</v>
          </cell>
        </row>
        <row r="735">
          <cell r="A735" t="str">
            <v/>
          </cell>
          <cell r="B735">
            <v>0</v>
          </cell>
          <cell r="C735">
            <v>0</v>
          </cell>
          <cell r="D735">
            <v>0</v>
          </cell>
        </row>
        <row r="736">
          <cell r="A736" t="str">
            <v/>
          </cell>
          <cell r="B736">
            <v>0</v>
          </cell>
          <cell r="C736">
            <v>0</v>
          </cell>
          <cell r="D736">
            <v>0</v>
          </cell>
        </row>
        <row r="737">
          <cell r="A737" t="str">
            <v/>
          </cell>
          <cell r="B737">
            <v>0</v>
          </cell>
          <cell r="C737">
            <v>0</v>
          </cell>
          <cell r="D737">
            <v>0</v>
          </cell>
        </row>
        <row r="738">
          <cell r="A738" t="str">
            <v/>
          </cell>
          <cell r="B738">
            <v>0</v>
          </cell>
          <cell r="C738">
            <v>0</v>
          </cell>
          <cell r="D738">
            <v>0</v>
          </cell>
        </row>
        <row r="739">
          <cell r="A739" t="str">
            <v/>
          </cell>
          <cell r="B739">
            <v>0</v>
          </cell>
          <cell r="C739">
            <v>0</v>
          </cell>
          <cell r="D739">
            <v>0</v>
          </cell>
        </row>
        <row r="740">
          <cell r="A740" t="str">
            <v/>
          </cell>
          <cell r="B740">
            <v>0</v>
          </cell>
          <cell r="C740">
            <v>0</v>
          </cell>
          <cell r="D740">
            <v>0</v>
          </cell>
        </row>
        <row r="741">
          <cell r="A741" t="str">
            <v/>
          </cell>
          <cell r="B741">
            <v>0</v>
          </cell>
          <cell r="C741">
            <v>0</v>
          </cell>
          <cell r="D741">
            <v>0</v>
          </cell>
        </row>
        <row r="742">
          <cell r="A742" t="str">
            <v/>
          </cell>
          <cell r="B742">
            <v>0</v>
          </cell>
          <cell r="C742">
            <v>0</v>
          </cell>
          <cell r="D742">
            <v>0</v>
          </cell>
        </row>
        <row r="743">
          <cell r="A743" t="str">
            <v/>
          </cell>
          <cell r="B743">
            <v>0</v>
          </cell>
          <cell r="C743">
            <v>0</v>
          </cell>
          <cell r="D743">
            <v>0</v>
          </cell>
        </row>
        <row r="744">
          <cell r="A744" t="str">
            <v/>
          </cell>
          <cell r="B744">
            <v>0</v>
          </cell>
          <cell r="C744">
            <v>0</v>
          </cell>
          <cell r="D744">
            <v>0</v>
          </cell>
        </row>
        <row r="745">
          <cell r="A745" t="str">
            <v/>
          </cell>
          <cell r="B745">
            <v>0</v>
          </cell>
          <cell r="C745">
            <v>0</v>
          </cell>
          <cell r="D745">
            <v>0</v>
          </cell>
        </row>
        <row r="746">
          <cell r="A746" t="str">
            <v/>
          </cell>
          <cell r="B746">
            <v>0</v>
          </cell>
          <cell r="C746">
            <v>0</v>
          </cell>
          <cell r="D746">
            <v>0</v>
          </cell>
        </row>
        <row r="747">
          <cell r="A747" t="str">
            <v/>
          </cell>
          <cell r="B747">
            <v>0</v>
          </cell>
          <cell r="C747">
            <v>0</v>
          </cell>
          <cell r="D747">
            <v>0</v>
          </cell>
        </row>
        <row r="748">
          <cell r="A748" t="str">
            <v/>
          </cell>
          <cell r="B748">
            <v>0</v>
          </cell>
          <cell r="C748">
            <v>0</v>
          </cell>
          <cell r="D748">
            <v>0</v>
          </cell>
        </row>
        <row r="749">
          <cell r="A749" t="str">
            <v/>
          </cell>
          <cell r="B749">
            <v>0</v>
          </cell>
          <cell r="C749">
            <v>0</v>
          </cell>
          <cell r="D749">
            <v>0</v>
          </cell>
        </row>
        <row r="750">
          <cell r="A750" t="str">
            <v/>
          </cell>
          <cell r="B750">
            <v>0</v>
          </cell>
          <cell r="C750">
            <v>0</v>
          </cell>
          <cell r="D750">
            <v>0</v>
          </cell>
        </row>
        <row r="751">
          <cell r="A751" t="str">
            <v/>
          </cell>
          <cell r="B751">
            <v>0</v>
          </cell>
          <cell r="C751">
            <v>0</v>
          </cell>
          <cell r="D751">
            <v>0</v>
          </cell>
        </row>
        <row r="752">
          <cell r="A752" t="str">
            <v/>
          </cell>
          <cell r="B752">
            <v>0</v>
          </cell>
          <cell r="C752">
            <v>0</v>
          </cell>
          <cell r="D752">
            <v>0</v>
          </cell>
        </row>
        <row r="753">
          <cell r="A753" t="str">
            <v/>
          </cell>
          <cell r="B753">
            <v>0</v>
          </cell>
          <cell r="C753">
            <v>0</v>
          </cell>
          <cell r="D753">
            <v>0</v>
          </cell>
        </row>
        <row r="754">
          <cell r="A754" t="str">
            <v/>
          </cell>
          <cell r="B754">
            <v>0</v>
          </cell>
          <cell r="C754">
            <v>0</v>
          </cell>
          <cell r="D754">
            <v>0</v>
          </cell>
        </row>
        <row r="755">
          <cell r="A755" t="str">
            <v/>
          </cell>
          <cell r="B755">
            <v>0</v>
          </cell>
          <cell r="C755">
            <v>0</v>
          </cell>
          <cell r="D755">
            <v>0</v>
          </cell>
        </row>
        <row r="756">
          <cell r="A756" t="str">
            <v/>
          </cell>
          <cell r="B756">
            <v>0</v>
          </cell>
          <cell r="C756">
            <v>0</v>
          </cell>
          <cell r="D756">
            <v>0</v>
          </cell>
        </row>
        <row r="757">
          <cell r="A757" t="str">
            <v/>
          </cell>
          <cell r="B757">
            <v>0</v>
          </cell>
          <cell r="C757">
            <v>0</v>
          </cell>
          <cell r="D757">
            <v>0</v>
          </cell>
        </row>
        <row r="758">
          <cell r="A758" t="str">
            <v/>
          </cell>
          <cell r="B758">
            <v>0</v>
          </cell>
          <cell r="C758">
            <v>0</v>
          </cell>
          <cell r="D758">
            <v>0</v>
          </cell>
        </row>
        <row r="759">
          <cell r="A759" t="str">
            <v/>
          </cell>
          <cell r="B759">
            <v>0</v>
          </cell>
          <cell r="C759">
            <v>0</v>
          </cell>
          <cell r="D759">
            <v>0</v>
          </cell>
        </row>
        <row r="760">
          <cell r="A760" t="str">
            <v/>
          </cell>
          <cell r="B760">
            <v>0</v>
          </cell>
          <cell r="C760">
            <v>0</v>
          </cell>
          <cell r="D760">
            <v>0</v>
          </cell>
        </row>
        <row r="761">
          <cell r="A761" t="str">
            <v/>
          </cell>
          <cell r="B761">
            <v>0</v>
          </cell>
          <cell r="C761">
            <v>0</v>
          </cell>
          <cell r="D761">
            <v>0</v>
          </cell>
        </row>
        <row r="762">
          <cell r="A762" t="str">
            <v/>
          </cell>
          <cell r="B762">
            <v>0</v>
          </cell>
          <cell r="C762">
            <v>0</v>
          </cell>
          <cell r="D762">
            <v>0</v>
          </cell>
        </row>
        <row r="763">
          <cell r="A763" t="str">
            <v/>
          </cell>
          <cell r="B763">
            <v>0</v>
          </cell>
          <cell r="C763">
            <v>0</v>
          </cell>
          <cell r="D763">
            <v>0</v>
          </cell>
        </row>
        <row r="764">
          <cell r="A764" t="str">
            <v/>
          </cell>
          <cell r="B764">
            <v>0</v>
          </cell>
          <cell r="C764">
            <v>0</v>
          </cell>
          <cell r="D764">
            <v>0</v>
          </cell>
        </row>
        <row r="765">
          <cell r="A765" t="str">
            <v/>
          </cell>
          <cell r="B765">
            <v>0</v>
          </cell>
          <cell r="C765">
            <v>0</v>
          </cell>
          <cell r="D765">
            <v>0</v>
          </cell>
        </row>
        <row r="766">
          <cell r="A766" t="str">
            <v/>
          </cell>
          <cell r="B766">
            <v>0</v>
          </cell>
          <cell r="C766">
            <v>0</v>
          </cell>
          <cell r="D766">
            <v>0</v>
          </cell>
        </row>
        <row r="767">
          <cell r="A767" t="str">
            <v/>
          </cell>
          <cell r="B767">
            <v>0</v>
          </cell>
          <cell r="C767">
            <v>0</v>
          </cell>
          <cell r="D767">
            <v>0</v>
          </cell>
        </row>
        <row r="768">
          <cell r="A768" t="str">
            <v/>
          </cell>
          <cell r="B768">
            <v>0</v>
          </cell>
          <cell r="C768">
            <v>0</v>
          </cell>
          <cell r="D768">
            <v>0</v>
          </cell>
        </row>
        <row r="769">
          <cell r="A769" t="str">
            <v/>
          </cell>
          <cell r="B769">
            <v>0</v>
          </cell>
          <cell r="C769">
            <v>0</v>
          </cell>
          <cell r="D769">
            <v>0</v>
          </cell>
        </row>
        <row r="770">
          <cell r="A770" t="str">
            <v/>
          </cell>
          <cell r="B770">
            <v>0</v>
          </cell>
          <cell r="C770">
            <v>0</v>
          </cell>
          <cell r="D770">
            <v>0</v>
          </cell>
        </row>
        <row r="771">
          <cell r="A771" t="str">
            <v/>
          </cell>
          <cell r="B771">
            <v>0</v>
          </cell>
          <cell r="C771">
            <v>0</v>
          </cell>
          <cell r="D771">
            <v>0</v>
          </cell>
        </row>
        <row r="772">
          <cell r="A772" t="str">
            <v/>
          </cell>
          <cell r="B772">
            <v>0</v>
          </cell>
          <cell r="C772">
            <v>0</v>
          </cell>
          <cell r="D772">
            <v>0</v>
          </cell>
        </row>
        <row r="773">
          <cell r="A773" t="str">
            <v/>
          </cell>
          <cell r="B773">
            <v>0</v>
          </cell>
          <cell r="C773">
            <v>0</v>
          </cell>
          <cell r="D773">
            <v>0</v>
          </cell>
        </row>
        <row r="774">
          <cell r="A774" t="str">
            <v/>
          </cell>
          <cell r="B774">
            <v>0</v>
          </cell>
          <cell r="C774">
            <v>0</v>
          </cell>
          <cell r="D774">
            <v>0</v>
          </cell>
        </row>
        <row r="775">
          <cell r="A775" t="str">
            <v/>
          </cell>
          <cell r="B775">
            <v>0</v>
          </cell>
          <cell r="C775">
            <v>0</v>
          </cell>
          <cell r="D775">
            <v>0</v>
          </cell>
        </row>
        <row r="776">
          <cell r="A776" t="str">
            <v/>
          </cell>
          <cell r="B776">
            <v>0</v>
          </cell>
          <cell r="C776">
            <v>0</v>
          </cell>
          <cell r="D776">
            <v>0</v>
          </cell>
        </row>
        <row r="777">
          <cell r="A777" t="str">
            <v/>
          </cell>
          <cell r="B777">
            <v>0</v>
          </cell>
          <cell r="C777">
            <v>0</v>
          </cell>
          <cell r="D777">
            <v>0</v>
          </cell>
        </row>
        <row r="778">
          <cell r="A778" t="str">
            <v/>
          </cell>
          <cell r="B778">
            <v>0</v>
          </cell>
          <cell r="C778">
            <v>0</v>
          </cell>
          <cell r="D778">
            <v>0</v>
          </cell>
        </row>
        <row r="779">
          <cell r="A779" t="str">
            <v/>
          </cell>
          <cell r="B779">
            <v>0</v>
          </cell>
          <cell r="C779">
            <v>0</v>
          </cell>
          <cell r="D779">
            <v>0</v>
          </cell>
        </row>
        <row r="780">
          <cell r="A780" t="str">
            <v/>
          </cell>
          <cell r="B780">
            <v>0</v>
          </cell>
          <cell r="C780">
            <v>0</v>
          </cell>
          <cell r="D780">
            <v>0</v>
          </cell>
        </row>
        <row r="781">
          <cell r="A781" t="str">
            <v/>
          </cell>
          <cell r="B781">
            <v>0</v>
          </cell>
          <cell r="C781">
            <v>0</v>
          </cell>
          <cell r="D781">
            <v>0</v>
          </cell>
        </row>
        <row r="782">
          <cell r="A782" t="str">
            <v/>
          </cell>
          <cell r="B782">
            <v>0</v>
          </cell>
          <cell r="C782">
            <v>0</v>
          </cell>
          <cell r="D782">
            <v>0</v>
          </cell>
        </row>
        <row r="783">
          <cell r="A783" t="str">
            <v/>
          </cell>
          <cell r="B783">
            <v>0</v>
          </cell>
          <cell r="C783">
            <v>0</v>
          </cell>
          <cell r="D783">
            <v>0</v>
          </cell>
        </row>
        <row r="784">
          <cell r="A784" t="str">
            <v/>
          </cell>
          <cell r="B784">
            <v>0</v>
          </cell>
          <cell r="C784">
            <v>0</v>
          </cell>
          <cell r="D784">
            <v>0</v>
          </cell>
        </row>
        <row r="785">
          <cell r="A785" t="str">
            <v/>
          </cell>
          <cell r="B785">
            <v>0</v>
          </cell>
          <cell r="C785">
            <v>0</v>
          </cell>
          <cell r="D785">
            <v>0</v>
          </cell>
        </row>
        <row r="786">
          <cell r="A786" t="str">
            <v/>
          </cell>
          <cell r="B786">
            <v>0</v>
          </cell>
          <cell r="C786">
            <v>0</v>
          </cell>
          <cell r="D786">
            <v>0</v>
          </cell>
        </row>
        <row r="787">
          <cell r="A787" t="str">
            <v/>
          </cell>
          <cell r="B787">
            <v>0</v>
          </cell>
          <cell r="C787">
            <v>0</v>
          </cell>
          <cell r="D787">
            <v>0</v>
          </cell>
        </row>
        <row r="788">
          <cell r="A788" t="str">
            <v/>
          </cell>
          <cell r="B788">
            <v>0</v>
          </cell>
          <cell r="C788">
            <v>0</v>
          </cell>
          <cell r="D788">
            <v>0</v>
          </cell>
        </row>
        <row r="789">
          <cell r="A789" t="str">
            <v/>
          </cell>
          <cell r="B789">
            <v>0</v>
          </cell>
          <cell r="C789">
            <v>0</v>
          </cell>
          <cell r="D789">
            <v>0</v>
          </cell>
        </row>
        <row r="790">
          <cell r="A790" t="str">
            <v/>
          </cell>
          <cell r="B790">
            <v>0</v>
          </cell>
          <cell r="C790">
            <v>0</v>
          </cell>
          <cell r="D790">
            <v>0</v>
          </cell>
        </row>
        <row r="791">
          <cell r="A791" t="str">
            <v/>
          </cell>
          <cell r="B791">
            <v>0</v>
          </cell>
          <cell r="C791">
            <v>0</v>
          </cell>
          <cell r="D791">
            <v>0</v>
          </cell>
        </row>
        <row r="792">
          <cell r="A792" t="str">
            <v/>
          </cell>
          <cell r="B792">
            <v>0</v>
          </cell>
          <cell r="C792">
            <v>0</v>
          </cell>
          <cell r="D792">
            <v>0</v>
          </cell>
        </row>
        <row r="793">
          <cell r="A793" t="str">
            <v/>
          </cell>
          <cell r="B793">
            <v>0</v>
          </cell>
          <cell r="C793">
            <v>0</v>
          </cell>
          <cell r="D793">
            <v>0</v>
          </cell>
        </row>
        <row r="794">
          <cell r="A794" t="str">
            <v/>
          </cell>
          <cell r="B794">
            <v>0</v>
          </cell>
          <cell r="C794">
            <v>0</v>
          </cell>
          <cell r="D794">
            <v>0</v>
          </cell>
        </row>
        <row r="795">
          <cell r="A795" t="str">
            <v/>
          </cell>
          <cell r="B795">
            <v>0</v>
          </cell>
          <cell r="C795">
            <v>0</v>
          </cell>
          <cell r="D795">
            <v>0</v>
          </cell>
        </row>
        <row r="796">
          <cell r="A796" t="str">
            <v/>
          </cell>
          <cell r="B796">
            <v>0</v>
          </cell>
          <cell r="C796">
            <v>0</v>
          </cell>
          <cell r="D796">
            <v>0</v>
          </cell>
        </row>
        <row r="797">
          <cell r="A797" t="str">
            <v/>
          </cell>
          <cell r="B797">
            <v>0</v>
          </cell>
          <cell r="C797">
            <v>0</v>
          </cell>
          <cell r="D797">
            <v>0</v>
          </cell>
        </row>
        <row r="798">
          <cell r="A798" t="str">
            <v/>
          </cell>
          <cell r="B798">
            <v>0</v>
          </cell>
          <cell r="C798">
            <v>0</v>
          </cell>
          <cell r="D798">
            <v>0</v>
          </cell>
        </row>
        <row r="799">
          <cell r="A799" t="str">
            <v/>
          </cell>
          <cell r="B799">
            <v>0</v>
          </cell>
          <cell r="C799">
            <v>0</v>
          </cell>
          <cell r="D799">
            <v>0</v>
          </cell>
        </row>
        <row r="800">
          <cell r="A800" t="str">
            <v/>
          </cell>
          <cell r="B800">
            <v>0</v>
          </cell>
          <cell r="C800">
            <v>0</v>
          </cell>
          <cell r="D800">
            <v>0</v>
          </cell>
        </row>
        <row r="801">
          <cell r="A801" t="str">
            <v/>
          </cell>
          <cell r="B801">
            <v>0</v>
          </cell>
          <cell r="C801">
            <v>0</v>
          </cell>
          <cell r="D801">
            <v>0</v>
          </cell>
        </row>
        <row r="802">
          <cell r="A802" t="str">
            <v/>
          </cell>
          <cell r="B802">
            <v>0</v>
          </cell>
          <cell r="C802">
            <v>0</v>
          </cell>
          <cell r="D802">
            <v>0</v>
          </cell>
        </row>
        <row r="803">
          <cell r="A803" t="str">
            <v/>
          </cell>
          <cell r="B803">
            <v>0</v>
          </cell>
          <cell r="C803">
            <v>0</v>
          </cell>
          <cell r="D803">
            <v>0</v>
          </cell>
        </row>
        <row r="804">
          <cell r="A804" t="str">
            <v/>
          </cell>
          <cell r="B804">
            <v>0</v>
          </cell>
          <cell r="C804">
            <v>0</v>
          </cell>
          <cell r="D804">
            <v>0</v>
          </cell>
        </row>
        <row r="805">
          <cell r="A805" t="str">
            <v/>
          </cell>
          <cell r="B805">
            <v>0</v>
          </cell>
          <cell r="C805">
            <v>0</v>
          </cell>
          <cell r="D805">
            <v>0</v>
          </cell>
        </row>
        <row r="806">
          <cell r="A806" t="str">
            <v/>
          </cell>
          <cell r="B806">
            <v>0</v>
          </cell>
          <cell r="C806">
            <v>0</v>
          </cell>
          <cell r="D806">
            <v>0</v>
          </cell>
        </row>
        <row r="807">
          <cell r="A807" t="str">
            <v/>
          </cell>
          <cell r="B807">
            <v>0</v>
          </cell>
          <cell r="C807">
            <v>0</v>
          </cell>
          <cell r="D807">
            <v>0</v>
          </cell>
        </row>
        <row r="808">
          <cell r="A808" t="str">
            <v/>
          </cell>
          <cell r="B808">
            <v>0</v>
          </cell>
          <cell r="C808">
            <v>0</v>
          </cell>
          <cell r="D808">
            <v>0</v>
          </cell>
        </row>
        <row r="809">
          <cell r="A809" t="str">
            <v/>
          </cell>
          <cell r="B809">
            <v>0</v>
          </cell>
          <cell r="C809">
            <v>0</v>
          </cell>
          <cell r="D809">
            <v>0</v>
          </cell>
        </row>
        <row r="810">
          <cell r="A810" t="str">
            <v/>
          </cell>
          <cell r="B810">
            <v>0</v>
          </cell>
          <cell r="C810">
            <v>0</v>
          </cell>
          <cell r="D810">
            <v>0</v>
          </cell>
        </row>
        <row r="811">
          <cell r="A811" t="str">
            <v/>
          </cell>
          <cell r="B811">
            <v>0</v>
          </cell>
          <cell r="C811">
            <v>0</v>
          </cell>
          <cell r="D811">
            <v>0</v>
          </cell>
        </row>
        <row r="812">
          <cell r="A812" t="str">
            <v/>
          </cell>
          <cell r="B812">
            <v>0</v>
          </cell>
          <cell r="C812">
            <v>0</v>
          </cell>
          <cell r="D812">
            <v>0</v>
          </cell>
        </row>
        <row r="813">
          <cell r="A813" t="str">
            <v/>
          </cell>
          <cell r="B813">
            <v>0</v>
          </cell>
          <cell r="C813">
            <v>0</v>
          </cell>
          <cell r="D813">
            <v>0</v>
          </cell>
        </row>
        <row r="814">
          <cell r="A814" t="str">
            <v/>
          </cell>
          <cell r="B814">
            <v>0</v>
          </cell>
          <cell r="C814">
            <v>0</v>
          </cell>
          <cell r="D814">
            <v>0</v>
          </cell>
        </row>
        <row r="815">
          <cell r="A815" t="str">
            <v/>
          </cell>
          <cell r="B815">
            <v>0</v>
          </cell>
          <cell r="C815">
            <v>0</v>
          </cell>
          <cell r="D815">
            <v>0</v>
          </cell>
        </row>
        <row r="816">
          <cell r="A816" t="str">
            <v/>
          </cell>
          <cell r="B816">
            <v>0</v>
          </cell>
          <cell r="C816">
            <v>0</v>
          </cell>
          <cell r="D816">
            <v>0</v>
          </cell>
        </row>
        <row r="817">
          <cell r="A817" t="str">
            <v/>
          </cell>
          <cell r="B817">
            <v>0</v>
          </cell>
          <cell r="C817">
            <v>0</v>
          </cell>
          <cell r="D817">
            <v>0</v>
          </cell>
        </row>
        <row r="818">
          <cell r="A818" t="str">
            <v/>
          </cell>
          <cell r="B818">
            <v>0</v>
          </cell>
          <cell r="C818">
            <v>0</v>
          </cell>
          <cell r="D818">
            <v>0</v>
          </cell>
        </row>
        <row r="819">
          <cell r="A819" t="str">
            <v/>
          </cell>
          <cell r="B819">
            <v>0</v>
          </cell>
          <cell r="C819">
            <v>0</v>
          </cell>
          <cell r="D819">
            <v>0</v>
          </cell>
        </row>
        <row r="820">
          <cell r="A820" t="str">
            <v/>
          </cell>
          <cell r="B820">
            <v>0</v>
          </cell>
          <cell r="C820">
            <v>0</v>
          </cell>
          <cell r="D820">
            <v>0</v>
          </cell>
        </row>
        <row r="821">
          <cell r="A821" t="str">
            <v/>
          </cell>
          <cell r="B821">
            <v>0</v>
          </cell>
          <cell r="C821">
            <v>0</v>
          </cell>
          <cell r="D821">
            <v>0</v>
          </cell>
        </row>
        <row r="822">
          <cell r="A822" t="str">
            <v/>
          </cell>
          <cell r="B822">
            <v>0</v>
          </cell>
          <cell r="C822">
            <v>0</v>
          </cell>
          <cell r="D822">
            <v>0</v>
          </cell>
        </row>
        <row r="823">
          <cell r="A823" t="str">
            <v/>
          </cell>
          <cell r="B823">
            <v>0</v>
          </cell>
          <cell r="C823">
            <v>0</v>
          </cell>
          <cell r="D823">
            <v>0</v>
          </cell>
        </row>
        <row r="824">
          <cell r="A824" t="str">
            <v/>
          </cell>
          <cell r="B824">
            <v>0</v>
          </cell>
          <cell r="C824">
            <v>0</v>
          </cell>
          <cell r="D824">
            <v>0</v>
          </cell>
        </row>
        <row r="825">
          <cell r="A825" t="str">
            <v/>
          </cell>
          <cell r="B825">
            <v>0</v>
          </cell>
          <cell r="C825">
            <v>0</v>
          </cell>
          <cell r="D825">
            <v>0</v>
          </cell>
        </row>
        <row r="826">
          <cell r="A826" t="str">
            <v/>
          </cell>
          <cell r="B826">
            <v>0</v>
          </cell>
          <cell r="C826">
            <v>0</v>
          </cell>
          <cell r="D826">
            <v>0</v>
          </cell>
        </row>
        <row r="827">
          <cell r="A827" t="str">
            <v/>
          </cell>
          <cell r="B827">
            <v>0</v>
          </cell>
          <cell r="C827">
            <v>0</v>
          </cell>
          <cell r="D827">
            <v>0</v>
          </cell>
        </row>
        <row r="828">
          <cell r="A828" t="str">
            <v/>
          </cell>
          <cell r="B828">
            <v>0</v>
          </cell>
          <cell r="C828">
            <v>0</v>
          </cell>
          <cell r="D828">
            <v>0</v>
          </cell>
        </row>
        <row r="829">
          <cell r="A829" t="str">
            <v/>
          </cell>
          <cell r="B829">
            <v>0</v>
          </cell>
          <cell r="C829">
            <v>0</v>
          </cell>
          <cell r="D829">
            <v>0</v>
          </cell>
        </row>
        <row r="830">
          <cell r="A830" t="str">
            <v/>
          </cell>
          <cell r="B830">
            <v>0</v>
          </cell>
          <cell r="C830">
            <v>0</v>
          </cell>
          <cell r="D830">
            <v>0</v>
          </cell>
        </row>
        <row r="831">
          <cell r="A831" t="str">
            <v/>
          </cell>
          <cell r="B831">
            <v>0</v>
          </cell>
          <cell r="C831">
            <v>0</v>
          </cell>
          <cell r="D831">
            <v>0</v>
          </cell>
        </row>
        <row r="832">
          <cell r="A832" t="str">
            <v/>
          </cell>
          <cell r="B832">
            <v>0</v>
          </cell>
          <cell r="C832">
            <v>0</v>
          </cell>
          <cell r="D832">
            <v>0</v>
          </cell>
        </row>
        <row r="833">
          <cell r="A833" t="str">
            <v/>
          </cell>
          <cell r="B833">
            <v>0</v>
          </cell>
          <cell r="C833">
            <v>0</v>
          </cell>
          <cell r="D833">
            <v>0</v>
          </cell>
        </row>
        <row r="834">
          <cell r="A834" t="str">
            <v/>
          </cell>
          <cell r="B834">
            <v>0</v>
          </cell>
          <cell r="C834">
            <v>0</v>
          </cell>
          <cell r="D834">
            <v>0</v>
          </cell>
        </row>
        <row r="835">
          <cell r="A835" t="str">
            <v/>
          </cell>
          <cell r="B835">
            <v>0</v>
          </cell>
          <cell r="C835">
            <v>0</v>
          </cell>
          <cell r="D835">
            <v>0</v>
          </cell>
        </row>
        <row r="836">
          <cell r="A836" t="str">
            <v/>
          </cell>
          <cell r="B836">
            <v>0</v>
          </cell>
          <cell r="C836">
            <v>0</v>
          </cell>
          <cell r="D836">
            <v>0</v>
          </cell>
        </row>
        <row r="837">
          <cell r="A837" t="str">
            <v/>
          </cell>
          <cell r="B837">
            <v>0</v>
          </cell>
          <cell r="C837">
            <v>0</v>
          </cell>
          <cell r="D837">
            <v>0</v>
          </cell>
        </row>
        <row r="838">
          <cell r="A838" t="str">
            <v/>
          </cell>
          <cell r="B838">
            <v>0</v>
          </cell>
          <cell r="C838">
            <v>0</v>
          </cell>
          <cell r="D838">
            <v>0</v>
          </cell>
        </row>
        <row r="839">
          <cell r="A839" t="str">
            <v/>
          </cell>
          <cell r="B839">
            <v>0</v>
          </cell>
          <cell r="C839">
            <v>0</v>
          </cell>
          <cell r="D839">
            <v>0</v>
          </cell>
        </row>
        <row r="840">
          <cell r="A840" t="str">
            <v/>
          </cell>
          <cell r="B840">
            <v>0</v>
          </cell>
          <cell r="C840">
            <v>0</v>
          </cell>
          <cell r="D840">
            <v>0</v>
          </cell>
        </row>
        <row r="841">
          <cell r="A841" t="str">
            <v/>
          </cell>
          <cell r="B841">
            <v>0</v>
          </cell>
          <cell r="C841">
            <v>0</v>
          </cell>
          <cell r="D841">
            <v>0</v>
          </cell>
        </row>
        <row r="842">
          <cell r="A842" t="str">
            <v/>
          </cell>
          <cell r="B842">
            <v>0</v>
          </cell>
          <cell r="C842">
            <v>0</v>
          </cell>
          <cell r="D842">
            <v>0</v>
          </cell>
        </row>
        <row r="843">
          <cell r="A843" t="str">
            <v/>
          </cell>
          <cell r="B843">
            <v>0</v>
          </cell>
          <cell r="C843">
            <v>0</v>
          </cell>
          <cell r="D843">
            <v>0</v>
          </cell>
        </row>
        <row r="844">
          <cell r="A844" t="str">
            <v/>
          </cell>
          <cell r="B844">
            <v>0</v>
          </cell>
          <cell r="C844">
            <v>0</v>
          </cell>
          <cell r="D844">
            <v>0</v>
          </cell>
        </row>
        <row r="845">
          <cell r="A845" t="str">
            <v/>
          </cell>
          <cell r="B845">
            <v>0</v>
          </cell>
          <cell r="C845">
            <v>0</v>
          </cell>
          <cell r="D845">
            <v>0</v>
          </cell>
        </row>
        <row r="846">
          <cell r="A846" t="str">
            <v/>
          </cell>
          <cell r="B846">
            <v>0</v>
          </cell>
          <cell r="C846">
            <v>0</v>
          </cell>
          <cell r="D846">
            <v>0</v>
          </cell>
        </row>
        <row r="847">
          <cell r="A847" t="str">
            <v/>
          </cell>
          <cell r="B847">
            <v>0</v>
          </cell>
          <cell r="C847">
            <v>0</v>
          </cell>
          <cell r="D847">
            <v>0</v>
          </cell>
        </row>
        <row r="848">
          <cell r="A848" t="str">
            <v/>
          </cell>
          <cell r="B848">
            <v>0</v>
          </cell>
          <cell r="C848">
            <v>0</v>
          </cell>
          <cell r="D848">
            <v>0</v>
          </cell>
        </row>
        <row r="849">
          <cell r="A849" t="str">
            <v/>
          </cell>
          <cell r="B849">
            <v>0</v>
          </cell>
          <cell r="C849">
            <v>0</v>
          </cell>
          <cell r="D849">
            <v>0</v>
          </cell>
        </row>
        <row r="850">
          <cell r="A850" t="str">
            <v/>
          </cell>
          <cell r="B850">
            <v>0</v>
          </cell>
          <cell r="C850">
            <v>0</v>
          </cell>
          <cell r="D850">
            <v>0</v>
          </cell>
        </row>
        <row r="851">
          <cell r="A851" t="str">
            <v/>
          </cell>
          <cell r="B851">
            <v>0</v>
          </cell>
          <cell r="C851">
            <v>0</v>
          </cell>
          <cell r="D851">
            <v>0</v>
          </cell>
        </row>
        <row r="852">
          <cell r="A852" t="str">
            <v/>
          </cell>
          <cell r="B852">
            <v>0</v>
          </cell>
          <cell r="C852">
            <v>0</v>
          </cell>
          <cell r="D852">
            <v>0</v>
          </cell>
        </row>
        <row r="853">
          <cell r="A853" t="str">
            <v/>
          </cell>
          <cell r="B853">
            <v>0</v>
          </cell>
          <cell r="C853">
            <v>0</v>
          </cell>
          <cell r="D853">
            <v>0</v>
          </cell>
        </row>
        <row r="854">
          <cell r="A854" t="str">
            <v/>
          </cell>
          <cell r="B854">
            <v>0</v>
          </cell>
          <cell r="C854">
            <v>0</v>
          </cell>
          <cell r="D854">
            <v>0</v>
          </cell>
        </row>
        <row r="855">
          <cell r="A855" t="str">
            <v/>
          </cell>
          <cell r="B855">
            <v>0</v>
          </cell>
          <cell r="C855">
            <v>0</v>
          </cell>
          <cell r="D855">
            <v>0</v>
          </cell>
        </row>
        <row r="856">
          <cell r="A856" t="str">
            <v/>
          </cell>
          <cell r="B856">
            <v>0</v>
          </cell>
          <cell r="C856">
            <v>0</v>
          </cell>
          <cell r="D856">
            <v>0</v>
          </cell>
        </row>
        <row r="857">
          <cell r="A857" t="str">
            <v/>
          </cell>
          <cell r="B857">
            <v>0</v>
          </cell>
          <cell r="C857">
            <v>0</v>
          </cell>
          <cell r="D857">
            <v>0</v>
          </cell>
        </row>
        <row r="858">
          <cell r="A858" t="str">
            <v/>
          </cell>
          <cell r="B858">
            <v>0</v>
          </cell>
          <cell r="C858">
            <v>0</v>
          </cell>
          <cell r="D858">
            <v>0</v>
          </cell>
        </row>
        <row r="859">
          <cell r="A859" t="str">
            <v/>
          </cell>
          <cell r="B859">
            <v>0</v>
          </cell>
          <cell r="C859">
            <v>0</v>
          </cell>
          <cell r="D859">
            <v>0</v>
          </cell>
        </row>
        <row r="860">
          <cell r="A860" t="str">
            <v/>
          </cell>
          <cell r="B860">
            <v>0</v>
          </cell>
          <cell r="C860">
            <v>0</v>
          </cell>
          <cell r="D860">
            <v>0</v>
          </cell>
        </row>
        <row r="861">
          <cell r="A861" t="str">
            <v/>
          </cell>
          <cell r="B861">
            <v>0</v>
          </cell>
          <cell r="C861">
            <v>0</v>
          </cell>
          <cell r="D861">
            <v>0</v>
          </cell>
        </row>
        <row r="862">
          <cell r="A862" t="str">
            <v/>
          </cell>
          <cell r="B862">
            <v>0</v>
          </cell>
          <cell r="C862">
            <v>0</v>
          </cell>
          <cell r="D862">
            <v>0</v>
          </cell>
        </row>
        <row r="863">
          <cell r="A863" t="str">
            <v/>
          </cell>
          <cell r="B863">
            <v>0</v>
          </cell>
          <cell r="C863">
            <v>0</v>
          </cell>
          <cell r="D863">
            <v>0</v>
          </cell>
        </row>
        <row r="864">
          <cell r="A864" t="str">
            <v/>
          </cell>
          <cell r="B864">
            <v>0</v>
          </cell>
          <cell r="C864">
            <v>0</v>
          </cell>
          <cell r="D864">
            <v>0</v>
          </cell>
        </row>
        <row r="865">
          <cell r="A865" t="str">
            <v/>
          </cell>
          <cell r="B865">
            <v>0</v>
          </cell>
          <cell r="C865">
            <v>0</v>
          </cell>
          <cell r="D865">
            <v>0</v>
          </cell>
        </row>
        <row r="871">
          <cell r="D871" t="str">
            <v>precios indexados</v>
          </cell>
        </row>
        <row r="872">
          <cell r="A872" t="str">
            <v>aca004</v>
          </cell>
          <cell r="B872" t="str">
            <v>Acarreo bloques de 8"</v>
          </cell>
          <cell r="C872" t="str">
            <v>u</v>
          </cell>
          <cell r="D872">
            <v>1.1100000000000001</v>
          </cell>
        </row>
        <row r="873">
          <cell r="A873" t="str">
            <v>aca001</v>
          </cell>
          <cell r="B873" t="str">
            <v>Acarreo de bloques de 4"</v>
          </cell>
          <cell r="C873" t="str">
            <v>und</v>
          </cell>
          <cell r="D873">
            <v>0.93</v>
          </cell>
        </row>
        <row r="874">
          <cell r="A874" t="str">
            <v>aca003</v>
          </cell>
          <cell r="B874" t="str">
            <v>Acarreo de bloques de 6"</v>
          </cell>
          <cell r="C874" t="str">
            <v>und</v>
          </cell>
          <cell r="D874">
            <v>0.99</v>
          </cell>
        </row>
        <row r="875">
          <cell r="A875" t="str">
            <v>aca051</v>
          </cell>
          <cell r="B875" t="str">
            <v>Acarreo pisos de granito y mosaicos</v>
          </cell>
          <cell r="C875" t="str">
            <v>u</v>
          </cell>
          <cell r="D875">
            <v>0.93</v>
          </cell>
        </row>
        <row r="876">
          <cell r="A876" t="str">
            <v>aca052</v>
          </cell>
          <cell r="B876" t="str">
            <v>Acarreo zócalos de granito y mosaicos</v>
          </cell>
          <cell r="C876" t="str">
            <v>u</v>
          </cell>
          <cell r="D876">
            <v>0.56000000000000005</v>
          </cell>
        </row>
        <row r="877">
          <cell r="A877" t="str">
            <v>lub10w40</v>
          </cell>
          <cell r="B877" t="str">
            <v>Aceite Automotriz 10-W-40</v>
          </cell>
          <cell r="C877" t="str">
            <v>Gal</v>
          </cell>
          <cell r="D877">
            <v>250</v>
          </cell>
        </row>
        <row r="878">
          <cell r="A878" t="str">
            <v>ma110</v>
          </cell>
          <cell r="B878" t="str">
            <v>Aceite de Lino (linoleo)</v>
          </cell>
          <cell r="C878" t="str">
            <v>gal</v>
          </cell>
          <cell r="D878">
            <v>139.5</v>
          </cell>
        </row>
        <row r="879">
          <cell r="A879" t="str">
            <v>ac0000</v>
          </cell>
          <cell r="B879" t="str">
            <v>Acero</v>
          </cell>
          <cell r="C879" t="str">
            <v>qq</v>
          </cell>
          <cell r="D879">
            <v>2400</v>
          </cell>
        </row>
        <row r="880">
          <cell r="A880" t="str">
            <v>ace005a</v>
          </cell>
          <cell r="B880" t="str">
            <v>Acero 1" grado 60</v>
          </cell>
          <cell r="C880" t="str">
            <v>qq</v>
          </cell>
          <cell r="D880">
            <v>2400</v>
          </cell>
        </row>
        <row r="881">
          <cell r="A881" t="str">
            <v>ace003a</v>
          </cell>
          <cell r="B881" t="str">
            <v>Acero 1/2" grado 60 &gt; de 20 pies</v>
          </cell>
          <cell r="C881" t="str">
            <v>qq</v>
          </cell>
          <cell r="D881">
            <v>2400</v>
          </cell>
        </row>
        <row r="882">
          <cell r="A882" t="str">
            <v>ace003c</v>
          </cell>
          <cell r="B882" t="str">
            <v>Acero 1/2" grado 60 &gt; de 20 pies</v>
          </cell>
          <cell r="C882" t="str">
            <v>qq</v>
          </cell>
          <cell r="D882">
            <v>2400</v>
          </cell>
        </row>
        <row r="883">
          <cell r="A883" t="str">
            <v>ace004a</v>
          </cell>
          <cell r="B883" t="str">
            <v>Acero 3/4" grado 60</v>
          </cell>
          <cell r="C883" t="str">
            <v>qq</v>
          </cell>
          <cell r="D883">
            <v>2400</v>
          </cell>
        </row>
        <row r="884">
          <cell r="A884" t="str">
            <v>ace002c</v>
          </cell>
          <cell r="B884" t="str">
            <v>Acero 3/8" grado 60 &gt; de 20 pies</v>
          </cell>
          <cell r="C884" t="str">
            <v>qq</v>
          </cell>
          <cell r="D884">
            <v>2400</v>
          </cell>
        </row>
        <row r="885">
          <cell r="A885" t="str">
            <v>ace002a</v>
          </cell>
          <cell r="B885" t="str">
            <v>Acero 3/8" grado 60 x 20 pies</v>
          </cell>
          <cell r="C885" t="str">
            <v>qq</v>
          </cell>
          <cell r="D885">
            <v>2400</v>
          </cell>
        </row>
        <row r="886">
          <cell r="A886" t="str">
            <v>ace001</v>
          </cell>
          <cell r="B886" t="str">
            <v xml:space="preserve">Acero de 1/4" </v>
          </cell>
          <cell r="C886" t="str">
            <v>qq</v>
          </cell>
          <cell r="D886">
            <v>2400</v>
          </cell>
        </row>
        <row r="887">
          <cell r="A887" t="str">
            <v>ace002</v>
          </cell>
          <cell r="B887" t="str">
            <v>Acero de 3/8" grado 40 x 20 pies</v>
          </cell>
          <cell r="C887" t="str">
            <v>qq</v>
          </cell>
          <cell r="D887">
            <v>2400</v>
          </cell>
        </row>
        <row r="888">
          <cell r="A888" t="str">
            <v>ace006</v>
          </cell>
          <cell r="B888" t="str">
            <v>Acero grado 60 (cualquier Diametro)</v>
          </cell>
          <cell r="C888" t="str">
            <v>qq</v>
          </cell>
          <cell r="D888">
            <v>2400</v>
          </cell>
        </row>
        <row r="889">
          <cell r="A889" t="str">
            <v>ace009</v>
          </cell>
          <cell r="B889" t="str">
            <v>Acero malla D2.3, @ 10 (Rollo) de 2.40x2.40 mts peso 4.85 qq</v>
          </cell>
          <cell r="C889" t="str">
            <v>ud</v>
          </cell>
          <cell r="D889">
            <v>11808</v>
          </cell>
        </row>
        <row r="890">
          <cell r="A890" t="str">
            <v>ace013</v>
          </cell>
          <cell r="B890" t="str">
            <v>Acero malla D2.9, 10 (Rollo) 2.40x2.40 mts peso 5.64 qq</v>
          </cell>
          <cell r="C890" t="str">
            <v>und</v>
          </cell>
          <cell r="D890">
            <v>14400</v>
          </cell>
        </row>
        <row r="891">
          <cell r="A891" t="str">
            <v>pvc086</v>
          </cell>
          <cell r="B891" t="str">
            <v>Adaptador macho 1/2" PVC</v>
          </cell>
          <cell r="C891" t="str">
            <v>und</v>
          </cell>
          <cell r="D891">
            <v>3.5</v>
          </cell>
        </row>
        <row r="892">
          <cell r="A892" t="str">
            <v>adi002</v>
          </cell>
          <cell r="B892" t="str">
            <v>Aditivo retardante "SX-400R"</v>
          </cell>
          <cell r="C892" t="str">
            <v>gl</v>
          </cell>
          <cell r="D892">
            <v>205.07</v>
          </cell>
        </row>
        <row r="893">
          <cell r="A893" t="str">
            <v>hri391</v>
          </cell>
          <cell r="B893" t="str">
            <v>Aditivos especiales</v>
          </cell>
          <cell r="C893" t="str">
            <v>oz</v>
          </cell>
          <cell r="D893">
            <v>1.55</v>
          </cell>
        </row>
        <row r="894">
          <cell r="A894" t="str">
            <v>mis007</v>
          </cell>
          <cell r="B894" t="str">
            <v>Agua</v>
          </cell>
          <cell r="C894" t="str">
            <v>gl</v>
          </cell>
          <cell r="D894">
            <v>2.5</v>
          </cell>
        </row>
        <row r="895">
          <cell r="A895" t="str">
            <v>pin006</v>
          </cell>
          <cell r="B895" t="str">
            <v>Aguarrás</v>
          </cell>
          <cell r="C895" t="str">
            <v>gl</v>
          </cell>
          <cell r="D895">
            <v>66.650000000000006</v>
          </cell>
        </row>
        <row r="896">
          <cell r="A896" t="str">
            <v>mis012</v>
          </cell>
          <cell r="B896" t="str">
            <v>Alambre</v>
          </cell>
          <cell r="C896" t="str">
            <v>und</v>
          </cell>
          <cell r="D896">
            <v>30.18</v>
          </cell>
        </row>
        <row r="897">
          <cell r="A897" t="str">
            <v>acd001</v>
          </cell>
          <cell r="B897" t="str">
            <v>Alambre #18</v>
          </cell>
          <cell r="C897" t="str">
            <v>lb</v>
          </cell>
          <cell r="D897">
            <v>30.18</v>
          </cell>
        </row>
        <row r="898">
          <cell r="A898" t="str">
            <v>mis001</v>
          </cell>
          <cell r="B898" t="str">
            <v xml:space="preserve">alambre calibre 18 </v>
          </cell>
          <cell r="C898" t="str">
            <v>lb</v>
          </cell>
          <cell r="D898">
            <v>30.18</v>
          </cell>
        </row>
        <row r="899">
          <cell r="A899" t="str">
            <v>mis008</v>
          </cell>
          <cell r="B899" t="str">
            <v xml:space="preserve">alambre calibre 18 </v>
          </cell>
          <cell r="C899" t="str">
            <v>und</v>
          </cell>
          <cell r="D899">
            <v>3.88</v>
          </cell>
        </row>
        <row r="900">
          <cell r="A900" t="str">
            <v>ele016</v>
          </cell>
          <cell r="B900" t="str">
            <v>Alambre THW # 10, St</v>
          </cell>
          <cell r="C900" t="str">
            <v>pl</v>
          </cell>
          <cell r="D900">
            <v>3.44</v>
          </cell>
        </row>
        <row r="901">
          <cell r="A901" t="str">
            <v>ele015</v>
          </cell>
          <cell r="B901" t="str">
            <v>Alambre THW #12 st.</v>
          </cell>
          <cell r="C901" t="str">
            <v>p</v>
          </cell>
          <cell r="D901">
            <v>4.42</v>
          </cell>
        </row>
        <row r="902">
          <cell r="A902" t="str">
            <v>ele014</v>
          </cell>
          <cell r="B902" t="str">
            <v>Alambre THW #14 st</v>
          </cell>
          <cell r="C902" t="str">
            <v>p</v>
          </cell>
          <cell r="D902">
            <v>5.52</v>
          </cell>
        </row>
        <row r="903">
          <cell r="A903" t="str">
            <v>alb004</v>
          </cell>
          <cell r="B903" t="str">
            <v>Albañil de tercera categoría</v>
          </cell>
          <cell r="C903" t="str">
            <v>dia</v>
          </cell>
          <cell r="D903">
            <v>450</v>
          </cell>
        </row>
        <row r="904">
          <cell r="A904" t="str">
            <v>arr001</v>
          </cell>
          <cell r="B904" t="str">
            <v>Alquiler compactador mecánico tipo plancha</v>
          </cell>
          <cell r="C904" t="str">
            <v>hr</v>
          </cell>
          <cell r="D904">
            <v>260</v>
          </cell>
        </row>
        <row r="905">
          <cell r="A905" t="str">
            <v>her008</v>
          </cell>
          <cell r="B905" t="str">
            <v>Andamios metálicos H = 1.50 m A = 1.50 m (&lt; 10 pisos)</v>
          </cell>
          <cell r="C905" t="str">
            <v>m2-mes</v>
          </cell>
          <cell r="D905">
            <v>82.8</v>
          </cell>
        </row>
        <row r="906">
          <cell r="A906" t="str">
            <v>and01k</v>
          </cell>
          <cell r="B906" t="str">
            <v>Andamios para bloques y pañete en interior</v>
          </cell>
          <cell r="C906" t="str">
            <v>p.a.</v>
          </cell>
          <cell r="D906">
            <v>18</v>
          </cell>
        </row>
        <row r="907">
          <cell r="A907" t="str">
            <v>mad01k</v>
          </cell>
          <cell r="B907" t="str">
            <v>Andamios para pañete en interior y ext. 1er nivel</v>
          </cell>
          <cell r="C907" t="str">
            <v>p.a.</v>
          </cell>
          <cell r="D907">
            <v>10.35</v>
          </cell>
        </row>
        <row r="908">
          <cell r="A908" t="str">
            <v>herr010a</v>
          </cell>
          <cell r="B908" t="str">
            <v>Angular 3" x 2.5" x 3/8" x 20 pies (6.6 lb/pl)</v>
          </cell>
          <cell r="C908" t="str">
            <v>pl</v>
          </cell>
          <cell r="D908">
            <v>40.92</v>
          </cell>
        </row>
        <row r="909">
          <cell r="A909" t="str">
            <v>san047</v>
          </cell>
          <cell r="B909" t="str">
            <v>Arandela plastica 3" y 4" para inodoros</v>
          </cell>
          <cell r="C909" t="str">
            <v>und</v>
          </cell>
          <cell r="D909">
            <v>40.17</v>
          </cell>
        </row>
        <row r="910">
          <cell r="A910" t="str">
            <v>agr003</v>
          </cell>
          <cell r="B910" t="str">
            <v>Arena fina para empañete</v>
          </cell>
          <cell r="C910" t="str">
            <v>m3</v>
          </cell>
          <cell r="D910">
            <v>800</v>
          </cell>
        </row>
        <row r="911">
          <cell r="A911" t="str">
            <v>agr002</v>
          </cell>
          <cell r="B911" t="str">
            <v>Arena gruesa lavada</v>
          </cell>
          <cell r="C911" t="str">
            <v>m3</v>
          </cell>
          <cell r="D911">
            <v>600</v>
          </cell>
        </row>
        <row r="912">
          <cell r="A912" t="str">
            <v>agr004</v>
          </cell>
          <cell r="B912" t="str">
            <v>Arena itabo</v>
          </cell>
          <cell r="C912" t="str">
            <v>m3</v>
          </cell>
          <cell r="D912">
            <v>700</v>
          </cell>
        </row>
        <row r="913">
          <cell r="A913" t="str">
            <v>opeq011</v>
          </cell>
          <cell r="B913" t="str">
            <v>Ayudante</v>
          </cell>
          <cell r="C913" t="str">
            <v>hr</v>
          </cell>
          <cell r="D913">
            <v>28.13</v>
          </cell>
        </row>
        <row r="914">
          <cell r="A914" t="str">
            <v>car102</v>
          </cell>
          <cell r="B914" t="str">
            <v>Ayudante carpinteria</v>
          </cell>
          <cell r="C914" t="str">
            <v>dia</v>
          </cell>
          <cell r="D914">
            <v>414</v>
          </cell>
        </row>
        <row r="915">
          <cell r="A915" t="str">
            <v>alb003</v>
          </cell>
          <cell r="B915" t="str">
            <v>Ayudante de albañil</v>
          </cell>
          <cell r="C915" t="str">
            <v>dia</v>
          </cell>
          <cell r="D915">
            <v>414</v>
          </cell>
        </row>
        <row r="916">
          <cell r="A916" t="str">
            <v>ayudante</v>
          </cell>
          <cell r="B916" t="str">
            <v>Ayudante de perforador</v>
          </cell>
          <cell r="C916" t="str">
            <v>h-mes</v>
          </cell>
          <cell r="D916">
            <v>12500</v>
          </cell>
        </row>
        <row r="917">
          <cell r="A917" t="str">
            <v>mo08</v>
          </cell>
          <cell r="B917" t="str">
            <v>Ayudante Instalador</v>
          </cell>
          <cell r="C917" t="str">
            <v>Hr</v>
          </cell>
          <cell r="D917">
            <v>43.13</v>
          </cell>
        </row>
        <row r="918">
          <cell r="A918" t="str">
            <v>plo002</v>
          </cell>
          <cell r="B918" t="str">
            <v>Ayudante plomero</v>
          </cell>
          <cell r="C918" t="str">
            <v>Dia</v>
          </cell>
          <cell r="D918">
            <v>345</v>
          </cell>
        </row>
        <row r="919">
          <cell r="A919" t="str">
            <v>san021</v>
          </cell>
          <cell r="B919" t="str">
            <v>Bañera Blanca liviana s/mezcladora y s/ducha</v>
          </cell>
          <cell r="C919" t="str">
            <v>und</v>
          </cell>
          <cell r="D919">
            <v>6340</v>
          </cell>
        </row>
        <row r="920">
          <cell r="A920" t="str">
            <v>herr023</v>
          </cell>
          <cell r="B920" t="str">
            <v>Barra cuadrada de acero de 5/8" x 5/8" (1.33 lbs/pl)</v>
          </cell>
          <cell r="C920" t="str">
            <v>pl</v>
          </cell>
          <cell r="D920">
            <v>31.5</v>
          </cell>
        </row>
        <row r="921">
          <cell r="A921" t="str">
            <v>barra01</v>
          </cell>
          <cell r="B921" t="str">
            <v>Barra de cobre 1 x .05 m sobre aisladores cherry</v>
          </cell>
          <cell r="C921" t="str">
            <v>und</v>
          </cell>
          <cell r="D921">
            <v>3000</v>
          </cell>
        </row>
        <row r="922">
          <cell r="A922" t="str">
            <v>alb316</v>
          </cell>
          <cell r="B922" t="str">
            <v>Base para bañera</v>
          </cell>
          <cell r="C922" t="str">
            <v>und</v>
          </cell>
          <cell r="D922">
            <v>94.55</v>
          </cell>
        </row>
        <row r="923">
          <cell r="A923" t="str">
            <v>alb601</v>
          </cell>
          <cell r="B923" t="str">
            <v>Base para contenes (Telford con mezcla)</v>
          </cell>
          <cell r="C923" t="str">
            <v>m3</v>
          </cell>
          <cell r="D923">
            <v>134.85</v>
          </cell>
        </row>
        <row r="924">
          <cell r="A924" t="str">
            <v>cer104a</v>
          </cell>
          <cell r="B924" t="str">
            <v>Bisagra vaiven de piso importada bronce</v>
          </cell>
          <cell r="C924" t="str">
            <v>und</v>
          </cell>
          <cell r="D924">
            <v>1317.5</v>
          </cell>
        </row>
        <row r="925">
          <cell r="A925" t="str">
            <v>cer103</v>
          </cell>
          <cell r="B925" t="str">
            <v>Bisagras "Stanley" 3 1/2" x 3 1/2" doradas</v>
          </cell>
          <cell r="C925" t="str">
            <v>par</v>
          </cell>
          <cell r="D925">
            <v>48.05</v>
          </cell>
        </row>
        <row r="926">
          <cell r="A926" t="str">
            <v>blq103</v>
          </cell>
          <cell r="B926" t="str">
            <v>Bloque de cemento de 8"</v>
          </cell>
          <cell r="C926" t="str">
            <v>und</v>
          </cell>
          <cell r="D926">
            <v>30.79</v>
          </cell>
        </row>
        <row r="927">
          <cell r="A927" t="str">
            <v>blq101</v>
          </cell>
          <cell r="B927" t="str">
            <v>Bloques de cemento de 4"</v>
          </cell>
          <cell r="C927" t="str">
            <v>und</v>
          </cell>
          <cell r="D927">
            <v>20.61</v>
          </cell>
        </row>
        <row r="928">
          <cell r="A928" t="str">
            <v>blq102</v>
          </cell>
          <cell r="B928" t="str">
            <v>Bloques de cemento de 6"</v>
          </cell>
          <cell r="C928" t="str">
            <v>und</v>
          </cell>
          <cell r="D928">
            <v>23.98</v>
          </cell>
        </row>
        <row r="929">
          <cell r="A929" t="str">
            <v>san212u</v>
          </cell>
          <cell r="B929" t="str">
            <v>Bomba de 20 hp con motor trifásico</v>
          </cell>
          <cell r="C929" t="str">
            <v>u</v>
          </cell>
          <cell r="D929">
            <v>51750</v>
          </cell>
        </row>
        <row r="930">
          <cell r="A930" t="str">
            <v>san212s</v>
          </cell>
          <cell r="B930" t="str">
            <v>Bomba predollo 5 hp/ 1 imp c/tanque 120 gls</v>
          </cell>
          <cell r="C930" t="str">
            <v>und</v>
          </cell>
          <cell r="D930">
            <v>61923</v>
          </cell>
        </row>
        <row r="931">
          <cell r="A931" t="str">
            <v>san207</v>
          </cell>
          <cell r="B931" t="str">
            <v>Bomba sumergible de 2 hp completa</v>
          </cell>
          <cell r="C931" t="str">
            <v>und</v>
          </cell>
          <cell r="D931">
            <v>23184</v>
          </cell>
        </row>
        <row r="932">
          <cell r="A932" t="str">
            <v>san056</v>
          </cell>
          <cell r="B932" t="str">
            <v>Boquilla para fregadero cromada</v>
          </cell>
          <cell r="C932" t="str">
            <v>und</v>
          </cell>
          <cell r="D932">
            <v>65.099999999999994</v>
          </cell>
        </row>
        <row r="933">
          <cell r="A933" t="str">
            <v>aca101</v>
          </cell>
          <cell r="B933" t="str">
            <v>Bote de material excavado</v>
          </cell>
          <cell r="C933" t="str">
            <v>m3</v>
          </cell>
          <cell r="D933">
            <v>125</v>
          </cell>
        </row>
        <row r="934">
          <cell r="A934" t="str">
            <v>ele040a</v>
          </cell>
          <cell r="B934" t="str">
            <v>Breaker 20/1</v>
          </cell>
          <cell r="C934" t="str">
            <v>und</v>
          </cell>
          <cell r="D934">
            <v>201</v>
          </cell>
        </row>
        <row r="935">
          <cell r="A935" t="str">
            <v>ele041a</v>
          </cell>
          <cell r="B935" t="str">
            <v>Breaker 30/2</v>
          </cell>
          <cell r="C935" t="str">
            <v>und</v>
          </cell>
          <cell r="D935">
            <v>289.85000000000002</v>
          </cell>
        </row>
        <row r="936">
          <cell r="A936" t="str">
            <v>ele043</v>
          </cell>
          <cell r="B936" t="str">
            <v>Breakers 40/3</v>
          </cell>
          <cell r="C936" t="str">
            <v>und</v>
          </cell>
          <cell r="D936">
            <v>1123.75</v>
          </cell>
        </row>
        <row r="937">
          <cell r="A937" t="str">
            <v>ele041b</v>
          </cell>
          <cell r="B937" t="str">
            <v>Breakers 60/2</v>
          </cell>
          <cell r="C937" t="str">
            <v>und</v>
          </cell>
          <cell r="D937">
            <v>387.5</v>
          </cell>
        </row>
        <row r="938">
          <cell r="A938" t="str">
            <v>acd201</v>
          </cell>
          <cell r="B938" t="str">
            <v>Cables de acero tesado</v>
          </cell>
          <cell r="C938" t="str">
            <v>lb</v>
          </cell>
          <cell r="D938">
            <v>125</v>
          </cell>
        </row>
        <row r="939">
          <cell r="A939" t="str">
            <v>ele003</v>
          </cell>
          <cell r="B939" t="str">
            <v>Caja octagonal de 1/2"</v>
          </cell>
          <cell r="C939" t="str">
            <v>u</v>
          </cell>
          <cell r="D939">
            <v>18.600000000000001</v>
          </cell>
        </row>
        <row r="940">
          <cell r="A940" t="str">
            <v>ele001</v>
          </cell>
          <cell r="B940" t="str">
            <v>Caja rectangular 2" x 4" de 1/2"</v>
          </cell>
          <cell r="C940" t="str">
            <v>u</v>
          </cell>
          <cell r="D940">
            <v>17.05</v>
          </cell>
        </row>
        <row r="941">
          <cell r="A941" t="str">
            <v>ele002</v>
          </cell>
          <cell r="B941" t="str">
            <v xml:space="preserve">Caja rectangular 2" x 4" de 3/4" </v>
          </cell>
          <cell r="C941" t="str">
            <v>und</v>
          </cell>
          <cell r="D941">
            <v>19.38</v>
          </cell>
        </row>
        <row r="942">
          <cell r="A942" t="str">
            <v>cajam</v>
          </cell>
          <cell r="B942" t="str">
            <v>Cajas para muestras de materiales</v>
          </cell>
          <cell r="C942" t="str">
            <v>und</v>
          </cell>
          <cell r="D942">
            <v>38.75</v>
          </cell>
        </row>
        <row r="943">
          <cell r="A943" t="str">
            <v>cem003</v>
          </cell>
          <cell r="B943" t="str">
            <v>Cal "Pomier" (50 lbs)</v>
          </cell>
          <cell r="C943" t="str">
            <v>fda</v>
          </cell>
          <cell r="D943">
            <v>120</v>
          </cell>
        </row>
        <row r="944">
          <cell r="A944" t="str">
            <v>san026c</v>
          </cell>
          <cell r="B944" t="str">
            <v>Calentador electrico 40 gls (importado)</v>
          </cell>
          <cell r="C944" t="str">
            <v>und</v>
          </cell>
          <cell r="D944">
            <v>8392</v>
          </cell>
        </row>
        <row r="945">
          <cell r="A945" t="str">
            <v>herr090</v>
          </cell>
          <cell r="B945" t="str">
            <v>Canal 2-1/2"x1"x3/16" (4.4 lb/pl)</v>
          </cell>
          <cell r="C945" t="str">
            <v>pl</v>
          </cell>
          <cell r="D945">
            <v>88</v>
          </cell>
        </row>
        <row r="946">
          <cell r="A946" t="str">
            <v>cer203</v>
          </cell>
          <cell r="B946" t="str">
            <v>Candado 50 mm "Corbin"</v>
          </cell>
          <cell r="C946" t="str">
            <v>und</v>
          </cell>
          <cell r="D946">
            <v>181.35</v>
          </cell>
        </row>
        <row r="947">
          <cell r="A947" t="str">
            <v>alb074</v>
          </cell>
          <cell r="B947" t="str">
            <v>Cantos en vigas, columnas, antepechos y mochetas</v>
          </cell>
          <cell r="C947" t="str">
            <v>ml</v>
          </cell>
          <cell r="D947">
            <v>75</v>
          </cell>
        </row>
        <row r="948">
          <cell r="A948" t="str">
            <v>alb193</v>
          </cell>
          <cell r="B948" t="str">
            <v>Cantos laterales en pisos</v>
          </cell>
          <cell r="C948" t="str">
            <v>ml</v>
          </cell>
          <cell r="D948">
            <v>28.75</v>
          </cell>
        </row>
        <row r="949">
          <cell r="A949" t="str">
            <v>capataz</v>
          </cell>
          <cell r="B949" t="str">
            <v>Capataz de campo</v>
          </cell>
          <cell r="C949" t="str">
            <v>hr</v>
          </cell>
          <cell r="D949">
            <v>127.5</v>
          </cell>
        </row>
        <row r="950">
          <cell r="A950" t="str">
            <v>capataz1</v>
          </cell>
          <cell r="B950" t="str">
            <v>Capataz de Estructuras metalicas</v>
          </cell>
          <cell r="C950" t="str">
            <v>H-hr</v>
          </cell>
          <cell r="D950">
            <v>93.75</v>
          </cell>
        </row>
        <row r="951">
          <cell r="A951" t="str">
            <v>car104</v>
          </cell>
          <cell r="B951" t="str">
            <v>Carpintero de 1ra</v>
          </cell>
          <cell r="C951" t="str">
            <v>dia</v>
          </cell>
          <cell r="D951">
            <v>550</v>
          </cell>
        </row>
        <row r="952">
          <cell r="A952" t="str">
            <v>car103</v>
          </cell>
          <cell r="B952" t="str">
            <v>Carpintero de 2da</v>
          </cell>
          <cell r="C952" t="str">
            <v>dia</v>
          </cell>
          <cell r="D952">
            <v>400</v>
          </cell>
        </row>
        <row r="953">
          <cell r="A953" t="str">
            <v>her001</v>
          </cell>
          <cell r="B953" t="str">
            <v>Carretilla tipo jeep</v>
          </cell>
          <cell r="C953" t="str">
            <v>u</v>
          </cell>
          <cell r="D953">
            <v>2200</v>
          </cell>
        </row>
        <row r="954">
          <cell r="A954" t="str">
            <v>cem002</v>
          </cell>
          <cell r="B954" t="str">
            <v>Cemento blanco</v>
          </cell>
          <cell r="C954" t="str">
            <v>fda</v>
          </cell>
          <cell r="D954">
            <v>410</v>
          </cell>
        </row>
        <row r="955">
          <cell r="A955" t="str">
            <v>cem001</v>
          </cell>
          <cell r="B955" t="str">
            <v>Cemento gris tipo Portland</v>
          </cell>
          <cell r="C955" t="str">
            <v>fda</v>
          </cell>
          <cell r="D955">
            <v>312.5</v>
          </cell>
        </row>
        <row r="956">
          <cell r="A956" t="str">
            <v>pvc053</v>
          </cell>
          <cell r="B956" t="str">
            <v>Cemento Pvc criollo 1 pinta</v>
          </cell>
          <cell r="C956" t="str">
            <v>und</v>
          </cell>
          <cell r="D956">
            <v>167.4</v>
          </cell>
        </row>
        <row r="957">
          <cell r="A957" t="str">
            <v>pvc052</v>
          </cell>
          <cell r="B957" t="str">
            <v>Cemento PVC criollo 1/4 gal</v>
          </cell>
          <cell r="C957" t="str">
            <v>u</v>
          </cell>
          <cell r="D957">
            <v>167.4</v>
          </cell>
        </row>
        <row r="958">
          <cell r="A958" t="str">
            <v>pvc054</v>
          </cell>
          <cell r="B958" t="str">
            <v>Cemento pvc Importado 1000 grs</v>
          </cell>
          <cell r="C958" t="str">
            <v>und</v>
          </cell>
          <cell r="D958">
            <v>669.6</v>
          </cell>
        </row>
        <row r="959">
          <cell r="A959">
            <v>30249</v>
          </cell>
          <cell r="B959" t="str">
            <v>Cemento Pvc Lanco</v>
          </cell>
          <cell r="C959" t="str">
            <v>gl</v>
          </cell>
          <cell r="D959">
            <v>426.25</v>
          </cell>
        </row>
        <row r="960">
          <cell r="A960" t="str">
            <v>pvc1000</v>
          </cell>
          <cell r="B960" t="str">
            <v>Cemento solvente 1000 gr</v>
          </cell>
          <cell r="C960" t="str">
            <v>ud</v>
          </cell>
          <cell r="D960">
            <v>372</v>
          </cell>
        </row>
        <row r="961">
          <cell r="A961" t="str">
            <v>pis302</v>
          </cell>
          <cell r="B961" t="str">
            <v>Cerámica criolla 0.33x0.33 monocolor, esfumados</v>
          </cell>
          <cell r="C961" t="str">
            <v>m2</v>
          </cell>
          <cell r="D961">
            <v>308.02999999999997</v>
          </cell>
        </row>
        <row r="962">
          <cell r="A962" t="str">
            <v>par107d</v>
          </cell>
          <cell r="B962" t="str">
            <v>Cerámica de pared importada</v>
          </cell>
          <cell r="C962" t="str">
            <v>m2</v>
          </cell>
          <cell r="D962">
            <v>900</v>
          </cell>
        </row>
        <row r="963">
          <cell r="A963" t="str">
            <v>pis305n</v>
          </cell>
          <cell r="B963" t="str">
            <v xml:space="preserve">Ceramica Importada </v>
          </cell>
          <cell r="C963" t="str">
            <v>m2</v>
          </cell>
          <cell r="D963">
            <v>1900</v>
          </cell>
        </row>
        <row r="964">
          <cell r="A964" t="str">
            <v>pis305</v>
          </cell>
          <cell r="B964" t="str">
            <v>Cerámica importada 0.33x0.33</v>
          </cell>
          <cell r="C964" t="str">
            <v>m2</v>
          </cell>
          <cell r="D964">
            <v>900</v>
          </cell>
        </row>
        <row r="965">
          <cell r="A965" t="str">
            <v>met022</v>
          </cell>
          <cell r="B965" t="str">
            <v>Cheque vertical europa 2"</v>
          </cell>
          <cell r="C965" t="str">
            <v>und</v>
          </cell>
          <cell r="D965">
            <v>368.9</v>
          </cell>
        </row>
        <row r="966">
          <cell r="A966" t="str">
            <v>aa002</v>
          </cell>
          <cell r="B966" t="str">
            <v>Chiller para sistema AA125 ton</v>
          </cell>
          <cell r="C966" t="str">
            <v>und</v>
          </cell>
          <cell r="D966">
            <v>2000000</v>
          </cell>
        </row>
        <row r="967">
          <cell r="A967" t="str">
            <v>ma41</v>
          </cell>
          <cell r="B967" t="str">
            <v>Clavos corrientes</v>
          </cell>
          <cell r="C967" t="str">
            <v>Lb</v>
          </cell>
          <cell r="D967">
            <v>13.95</v>
          </cell>
        </row>
        <row r="968">
          <cell r="A968" t="str">
            <v>mis004</v>
          </cell>
          <cell r="B968" t="str">
            <v>Clavos corrientes</v>
          </cell>
          <cell r="C968" t="str">
            <v>lb</v>
          </cell>
          <cell r="D968">
            <v>40</v>
          </cell>
        </row>
        <row r="969">
          <cell r="A969" t="str">
            <v>mis005</v>
          </cell>
          <cell r="B969" t="str">
            <v>Clavos de acero</v>
          </cell>
          <cell r="C969" t="str">
            <v>lb</v>
          </cell>
          <cell r="D969">
            <v>60</v>
          </cell>
        </row>
        <row r="970">
          <cell r="A970" t="str">
            <v>tec128</v>
          </cell>
          <cell r="B970" t="str">
            <v>Clavos de zinc</v>
          </cell>
          <cell r="C970" t="str">
            <v>lb</v>
          </cell>
          <cell r="D970">
            <v>13.95</v>
          </cell>
        </row>
        <row r="971">
          <cell r="A971" t="str">
            <v>pvc018</v>
          </cell>
          <cell r="B971" t="str">
            <v>Codo 2" x 45 Pvc drenaje</v>
          </cell>
          <cell r="C971" t="str">
            <v>und</v>
          </cell>
          <cell r="D971">
            <v>13.4</v>
          </cell>
        </row>
        <row r="972">
          <cell r="A972">
            <v>43010</v>
          </cell>
          <cell r="B972" t="str">
            <v>Codo 2" x 90 HN</v>
          </cell>
          <cell r="C972" t="str">
            <v>u</v>
          </cell>
          <cell r="D972">
            <v>102.3</v>
          </cell>
        </row>
        <row r="973">
          <cell r="A973" t="str">
            <v>pvc014</v>
          </cell>
          <cell r="B973" t="str">
            <v>Codo 2" x 90 Pvc drenaje</v>
          </cell>
          <cell r="C973" t="str">
            <v>und</v>
          </cell>
          <cell r="D973">
            <v>16.03</v>
          </cell>
        </row>
        <row r="974">
          <cell r="A974" t="str">
            <v>pvc019</v>
          </cell>
          <cell r="B974" t="str">
            <v>Codo 3" x 45 Pvc Drenaje</v>
          </cell>
          <cell r="C974" t="str">
            <v>und</v>
          </cell>
          <cell r="D974">
            <v>43</v>
          </cell>
        </row>
        <row r="975">
          <cell r="A975" t="str">
            <v>pvc015</v>
          </cell>
          <cell r="B975" t="str">
            <v>Codo 3" x 90 Pvc Drenaje</v>
          </cell>
          <cell r="C975" t="str">
            <v>und</v>
          </cell>
          <cell r="D975">
            <v>22.32</v>
          </cell>
        </row>
        <row r="976">
          <cell r="A976" t="str">
            <v>pvc020</v>
          </cell>
          <cell r="B976" t="str">
            <v>Codo 4"x 45 Pvc Drenaje</v>
          </cell>
          <cell r="C976" t="str">
            <v>und</v>
          </cell>
          <cell r="D976">
            <v>64.239999999999995</v>
          </cell>
        </row>
        <row r="977">
          <cell r="A977" t="str">
            <v>pvc016</v>
          </cell>
          <cell r="B977" t="str">
            <v>Codo 4"x 90 Pvc Drenaje</v>
          </cell>
          <cell r="C977" t="str">
            <v>und</v>
          </cell>
          <cell r="D977">
            <v>74.959999999999994</v>
          </cell>
        </row>
        <row r="978">
          <cell r="A978" t="str">
            <v>pps201</v>
          </cell>
          <cell r="B978" t="str">
            <v>Codo 90 FF 1/2"</v>
          </cell>
          <cell r="C978" t="str">
            <v>und</v>
          </cell>
          <cell r="D978">
            <v>15.64</v>
          </cell>
        </row>
        <row r="979">
          <cell r="A979" t="str">
            <v>pps202</v>
          </cell>
          <cell r="B979" t="str">
            <v>Codo 90 FF 3/4"</v>
          </cell>
          <cell r="C979" t="str">
            <v>und</v>
          </cell>
          <cell r="D979">
            <v>25.36</v>
          </cell>
        </row>
        <row r="980">
          <cell r="A980" t="str">
            <v>pps231</v>
          </cell>
          <cell r="B980" t="str">
            <v>Codo 90 FRMH prol 1/2"</v>
          </cell>
          <cell r="C980" t="str">
            <v>und</v>
          </cell>
          <cell r="D980">
            <v>78.86</v>
          </cell>
        </row>
        <row r="981">
          <cell r="A981" t="str">
            <v>met034</v>
          </cell>
          <cell r="B981" t="str">
            <v>Codo de 1/2" x90 HG</v>
          </cell>
          <cell r="C981" t="str">
            <v>und</v>
          </cell>
          <cell r="D981">
            <v>5.04</v>
          </cell>
        </row>
        <row r="982">
          <cell r="A982" t="str">
            <v>pvc065</v>
          </cell>
          <cell r="B982" t="str">
            <v>Codo de 1/2" x90 Pvc</v>
          </cell>
          <cell r="C982" t="str">
            <v>und</v>
          </cell>
          <cell r="D982">
            <v>2.04</v>
          </cell>
        </row>
        <row r="983">
          <cell r="A983" t="str">
            <v>met038</v>
          </cell>
          <cell r="B983" t="str">
            <v>Codo de 2" x 90 HG</v>
          </cell>
          <cell r="C983" t="str">
            <v>und</v>
          </cell>
          <cell r="D983">
            <v>35.65</v>
          </cell>
        </row>
        <row r="984">
          <cell r="A984" t="str">
            <v>pvc017</v>
          </cell>
          <cell r="B984" t="str">
            <v>Codo de 6" x 90 PVC drenaje</v>
          </cell>
          <cell r="C984" t="str">
            <v>und</v>
          </cell>
          <cell r="D984">
            <v>367.35</v>
          </cell>
        </row>
        <row r="985">
          <cell r="A985" t="str">
            <v>pp405</v>
          </cell>
          <cell r="B985" t="str">
            <v>Codo de polipropileno de 2"</v>
          </cell>
          <cell r="C985" t="str">
            <v>und</v>
          </cell>
          <cell r="D985">
            <v>140.6</v>
          </cell>
        </row>
        <row r="986">
          <cell r="A986" t="str">
            <v>hn201</v>
          </cell>
          <cell r="B986" t="str">
            <v>Codo HN 150 lb roscado 1"</v>
          </cell>
          <cell r="C986" t="str">
            <v>u</v>
          </cell>
          <cell r="D986">
            <v>56.21</v>
          </cell>
        </row>
        <row r="987">
          <cell r="A987" t="str">
            <v>ele011</v>
          </cell>
          <cell r="B987" t="str">
            <v>Codo PVC de 1/2"</v>
          </cell>
          <cell r="C987" t="str">
            <v>u</v>
          </cell>
          <cell r="D987">
            <v>2.04</v>
          </cell>
        </row>
        <row r="988">
          <cell r="A988" t="str">
            <v>ele012d</v>
          </cell>
          <cell r="B988" t="str">
            <v>Codos eléctricos de 11/2" x 90</v>
          </cell>
          <cell r="C988" t="str">
            <v>ud</v>
          </cell>
          <cell r="D988">
            <v>16.28</v>
          </cell>
        </row>
        <row r="989">
          <cell r="A989" t="str">
            <v>l012d</v>
          </cell>
          <cell r="B989" t="str">
            <v>Codos electricos dwe 1 1/2" x 90</v>
          </cell>
          <cell r="C989" t="str">
            <v>und</v>
          </cell>
          <cell r="D989">
            <v>16.28</v>
          </cell>
        </row>
        <row r="990">
          <cell r="A990" t="str">
            <v>san066</v>
          </cell>
          <cell r="B990" t="str">
            <v>Cola extension lavamanos 1 1/4" x8 " cromada</v>
          </cell>
          <cell r="C990" t="str">
            <v>und</v>
          </cell>
          <cell r="D990">
            <v>58.9</v>
          </cell>
        </row>
        <row r="991">
          <cell r="A991" t="str">
            <v>var003</v>
          </cell>
          <cell r="B991" t="str">
            <v>Colocación acero en dinteles y vigas de amarre</v>
          </cell>
          <cell r="C991" t="str">
            <v>ml</v>
          </cell>
          <cell r="D991">
            <v>40</v>
          </cell>
        </row>
        <row r="992">
          <cell r="A992" t="str">
            <v>var002</v>
          </cell>
          <cell r="B992" t="str">
            <v>Colocación acero malla</v>
          </cell>
          <cell r="C992" t="str">
            <v>qq</v>
          </cell>
          <cell r="D992">
            <v>210</v>
          </cell>
        </row>
        <row r="993">
          <cell r="A993" t="str">
            <v>var001</v>
          </cell>
          <cell r="B993" t="str">
            <v>Colocación acero normal</v>
          </cell>
          <cell r="C993" t="str">
            <v>qq</v>
          </cell>
          <cell r="D993">
            <v>153</v>
          </cell>
        </row>
        <row r="994">
          <cell r="A994" t="str">
            <v>alb020</v>
          </cell>
          <cell r="B994" t="str">
            <v>Colocación bloques 4x8x16 pulgs</v>
          </cell>
          <cell r="C994" t="str">
            <v>und</v>
          </cell>
          <cell r="D994">
            <v>7.5</v>
          </cell>
        </row>
        <row r="995">
          <cell r="A995" t="str">
            <v>alb022</v>
          </cell>
          <cell r="B995" t="str">
            <v>Colocación bloques 6x8x16 pulgs</v>
          </cell>
          <cell r="C995" t="str">
            <v>und</v>
          </cell>
          <cell r="D995">
            <v>8</v>
          </cell>
        </row>
        <row r="996">
          <cell r="A996" t="str">
            <v>alb023</v>
          </cell>
          <cell r="B996" t="str">
            <v>Colocación bloques 8x8x16 pulgs</v>
          </cell>
          <cell r="C996" t="str">
            <v>u</v>
          </cell>
          <cell r="D996">
            <v>12</v>
          </cell>
        </row>
        <row r="997">
          <cell r="A997" t="str">
            <v>plo03701</v>
          </cell>
          <cell r="B997" t="str">
            <v>Colocacion caja superficial gabinete contra incendio</v>
          </cell>
          <cell r="C997" t="str">
            <v>und</v>
          </cell>
          <cell r="D997">
            <v>500</v>
          </cell>
        </row>
        <row r="998">
          <cell r="A998" t="str">
            <v>var006</v>
          </cell>
          <cell r="B998" t="str">
            <v>Colocación de acero de alta resistencia</v>
          </cell>
          <cell r="C998" t="str">
            <v>qq</v>
          </cell>
          <cell r="D998">
            <v>276</v>
          </cell>
        </row>
        <row r="999">
          <cell r="A999" t="str">
            <v>var004</v>
          </cell>
          <cell r="B999" t="str">
            <v xml:space="preserve">Colocacion de acero en losas y pisos </v>
          </cell>
          <cell r="C999" t="str">
            <v>qq</v>
          </cell>
          <cell r="D999">
            <v>110</v>
          </cell>
        </row>
        <row r="1000">
          <cell r="A1000" t="str">
            <v>var005</v>
          </cell>
          <cell r="B1000" t="str">
            <v>Colocación de acero en rampa escaleras</v>
          </cell>
          <cell r="C1000" t="str">
            <v>u</v>
          </cell>
          <cell r="D1000">
            <v>1500</v>
          </cell>
        </row>
        <row r="1001">
          <cell r="A1001" t="str">
            <v>acv901</v>
          </cell>
          <cell r="B1001" t="str">
            <v>Colocación de acero vigas postensadas</v>
          </cell>
          <cell r="C1001" t="str">
            <v>qq</v>
          </cell>
          <cell r="D1001">
            <v>95</v>
          </cell>
        </row>
        <row r="1002">
          <cell r="A1002" t="str">
            <v>var007</v>
          </cell>
          <cell r="B1002" t="str">
            <v>Colocación de acero en zapata de muros</v>
          </cell>
          <cell r="C1002" t="str">
            <v>ml</v>
          </cell>
          <cell r="D1002">
            <v>125</v>
          </cell>
        </row>
        <row r="1003">
          <cell r="A1003" t="str">
            <v>plo05503</v>
          </cell>
          <cell r="B1003" t="str">
            <v>Columna de agua de 2 1/2, 3 y 4" por piso</v>
          </cell>
          <cell r="C1003" t="str">
            <v>u</v>
          </cell>
          <cell r="D1003">
            <v>343.75</v>
          </cell>
        </row>
        <row r="1004">
          <cell r="A1004" t="str">
            <v>alac019</v>
          </cell>
          <cell r="B1004" t="str">
            <v>Conductor THW #1/0</v>
          </cell>
          <cell r="C1004" t="str">
            <v>Pie</v>
          </cell>
          <cell r="D1004">
            <v>24.57</v>
          </cell>
        </row>
        <row r="1005">
          <cell r="A1005" t="str">
            <v>alac024</v>
          </cell>
          <cell r="B1005" t="str">
            <v>Conductor THW #10</v>
          </cell>
          <cell r="C1005" t="str">
            <v>Pie</v>
          </cell>
          <cell r="D1005">
            <v>2.71</v>
          </cell>
        </row>
        <row r="1006">
          <cell r="A1006" t="str">
            <v>alac025</v>
          </cell>
          <cell r="B1006" t="str">
            <v>Conductor THW #12</v>
          </cell>
          <cell r="C1006" t="str">
            <v>Pie</v>
          </cell>
          <cell r="D1006">
            <v>1.71</v>
          </cell>
        </row>
        <row r="1007">
          <cell r="A1007" t="str">
            <v>alac020</v>
          </cell>
          <cell r="B1007" t="str">
            <v>Conductor THW #2</v>
          </cell>
          <cell r="C1007" t="str">
            <v>Pie</v>
          </cell>
          <cell r="D1007">
            <v>16.28</v>
          </cell>
        </row>
        <row r="1008">
          <cell r="A1008" t="str">
            <v>alac018</v>
          </cell>
          <cell r="B1008" t="str">
            <v>Conductor THW #2/0</v>
          </cell>
          <cell r="C1008" t="str">
            <v>Pie</v>
          </cell>
          <cell r="D1008">
            <v>30.07</v>
          </cell>
        </row>
        <row r="1009">
          <cell r="A1009" t="str">
            <v>alac017</v>
          </cell>
          <cell r="B1009" t="str">
            <v>Conductor THW #3/0</v>
          </cell>
          <cell r="C1009" t="str">
            <v>Pie</v>
          </cell>
          <cell r="D1009">
            <v>37.590000000000003</v>
          </cell>
        </row>
        <row r="1010">
          <cell r="A1010" t="str">
            <v>alac021</v>
          </cell>
          <cell r="B1010" t="str">
            <v>Conductor THW #4</v>
          </cell>
          <cell r="C1010" t="str">
            <v>Pie</v>
          </cell>
          <cell r="D1010">
            <v>9.61</v>
          </cell>
        </row>
        <row r="1011">
          <cell r="A1011" t="str">
            <v>ALAC016</v>
          </cell>
          <cell r="B1011" t="str">
            <v>Conductor THW #4/0</v>
          </cell>
          <cell r="C1011" t="str">
            <v>pie</v>
          </cell>
          <cell r="D1011">
            <v>44.56</v>
          </cell>
        </row>
        <row r="1012">
          <cell r="A1012" t="str">
            <v>alac022</v>
          </cell>
          <cell r="B1012" t="str">
            <v>Conductor THW #6</v>
          </cell>
          <cell r="C1012" t="str">
            <v>Pie</v>
          </cell>
          <cell r="D1012">
            <v>6.51</v>
          </cell>
        </row>
        <row r="1013">
          <cell r="A1013" t="str">
            <v>alac023</v>
          </cell>
          <cell r="B1013" t="str">
            <v>Conductor THW #8</v>
          </cell>
          <cell r="C1013" t="str">
            <v>Pie</v>
          </cell>
          <cell r="D1013">
            <v>4.34</v>
          </cell>
        </row>
        <row r="1014">
          <cell r="A1014" t="str">
            <v>alac002</v>
          </cell>
          <cell r="B1014" t="str">
            <v>Conductor URD # 2 Cu,15 Kv ,133 % Aisl. ,100 % neutral</v>
          </cell>
          <cell r="C1014" t="str">
            <v>Pie</v>
          </cell>
          <cell r="D1014">
            <v>24.57</v>
          </cell>
        </row>
        <row r="1015">
          <cell r="A1015" t="str">
            <v>CON019</v>
          </cell>
          <cell r="B1015" t="str">
            <v>Conector a compresión de 4/0-3/0 al 4/0-3/0 al</v>
          </cell>
          <cell r="C1015" t="str">
            <v>und</v>
          </cell>
          <cell r="D1015">
            <v>87.92</v>
          </cell>
        </row>
        <row r="1016">
          <cell r="A1016" t="str">
            <v>plo048</v>
          </cell>
          <cell r="B1016" t="str">
            <v>Conexión filtrante-septico 1 camara, tuberia 6"</v>
          </cell>
          <cell r="C1016" t="str">
            <v>und</v>
          </cell>
          <cell r="D1016">
            <v>898.75</v>
          </cell>
        </row>
        <row r="1017">
          <cell r="A1017" t="str">
            <v>aa003</v>
          </cell>
          <cell r="B1017" t="str">
            <v>Conexiones Chiller-Fan Coils para sistema AA 125 ton</v>
          </cell>
          <cell r="C1017" t="str">
            <v>lote</v>
          </cell>
          <cell r="D1017">
            <v>224000</v>
          </cell>
        </row>
        <row r="1018">
          <cell r="A1018" t="str">
            <v>inc103</v>
          </cell>
          <cell r="B1018" t="str">
            <v>Conjunto de válvulas de control de ciclo 4"</v>
          </cell>
          <cell r="C1018" t="str">
            <v>u</v>
          </cell>
          <cell r="D1018">
            <v>70000</v>
          </cell>
        </row>
        <row r="1019">
          <cell r="A1019" t="str">
            <v>te002</v>
          </cell>
          <cell r="B1019" t="str">
            <v>Cono de alivio de exterior P/cond. URD #2 -# 4/0</v>
          </cell>
          <cell r="C1019" t="str">
            <v>und</v>
          </cell>
          <cell r="D1019">
            <v>1260</v>
          </cell>
        </row>
        <row r="1020">
          <cell r="A1020" t="str">
            <v>alb603</v>
          </cell>
          <cell r="B1020" t="str">
            <v>Contenes con bordillo de 0.40x0.20</v>
          </cell>
          <cell r="C1020" t="str">
            <v>ml</v>
          </cell>
          <cell r="D1020">
            <v>105</v>
          </cell>
        </row>
        <row r="1021">
          <cell r="A1021" t="str">
            <v>inc101</v>
          </cell>
          <cell r="B1021" t="str">
            <v>Control de ciclo: panel, válvulas, baterias, etc</v>
          </cell>
          <cell r="C1021" t="str">
            <v>u</v>
          </cell>
          <cell r="D1021">
            <v>240000</v>
          </cell>
        </row>
        <row r="1022">
          <cell r="A1022" t="str">
            <v>ele133</v>
          </cell>
          <cell r="B1022" t="str">
            <v>Controlador de motores (20 Hp+ 5 Hp)</v>
          </cell>
          <cell r="C1022" t="str">
            <v>und</v>
          </cell>
          <cell r="D1022">
            <v>25000</v>
          </cell>
        </row>
        <row r="1023">
          <cell r="A1023" t="str">
            <v>pis414</v>
          </cell>
          <cell r="B1023" t="str">
            <v>Corte chazos 0.40</v>
          </cell>
          <cell r="C1023" t="str">
            <v>u</v>
          </cell>
          <cell r="D1023">
            <v>4.38</v>
          </cell>
        </row>
        <row r="1024">
          <cell r="A1024" t="str">
            <v>pis306</v>
          </cell>
          <cell r="B1024" t="str">
            <v>Corte de chazos de cerámica</v>
          </cell>
          <cell r="C1024" t="str">
            <v>u</v>
          </cell>
          <cell r="D1024">
            <v>3.75</v>
          </cell>
        </row>
        <row r="1025">
          <cell r="A1025" t="str">
            <v>pis415</v>
          </cell>
          <cell r="B1025" t="str">
            <v>Corte de zócalos</v>
          </cell>
          <cell r="C1025" t="str">
            <v>u</v>
          </cell>
          <cell r="D1025">
            <v>1.63</v>
          </cell>
        </row>
        <row r="1026">
          <cell r="A1026" t="str">
            <v>alb711</v>
          </cell>
          <cell r="B1026" t="str">
            <v>Corte y amarre varillas bloques, bastones a 0.40</v>
          </cell>
          <cell r="C1026" t="str">
            <v>u</v>
          </cell>
          <cell r="D1026">
            <v>0.56000000000000005</v>
          </cell>
        </row>
        <row r="1027">
          <cell r="A1027" t="str">
            <v>alb709</v>
          </cell>
          <cell r="B1027" t="str">
            <v>Corte y amarre varillas bloques, bastones a 0.80</v>
          </cell>
          <cell r="C1027" t="str">
            <v>und</v>
          </cell>
          <cell r="D1027">
            <v>0.33</v>
          </cell>
        </row>
        <row r="1028">
          <cell r="A1028" t="str">
            <v>vigaprep</v>
          </cell>
          <cell r="B1028" t="str">
            <v>Corte, pulido, barrenado y pintura en perfiles</v>
          </cell>
          <cell r="C1028" t="str">
            <v>lbs</v>
          </cell>
          <cell r="D1028">
            <v>1.25</v>
          </cell>
        </row>
        <row r="1029">
          <cell r="A1029" t="str">
            <v>metalpre</v>
          </cell>
          <cell r="B1029" t="str">
            <v>Corte, pulido, barrenado y pintura en piezas de metal</v>
          </cell>
          <cell r="C1029" t="str">
            <v>lb</v>
          </cell>
          <cell r="D1029">
            <v>2.5</v>
          </cell>
        </row>
        <row r="1030">
          <cell r="A1030" t="str">
            <v>cplig001</v>
          </cell>
          <cell r="B1030" t="str">
            <v>Costo posesión ligadora 2 fundas</v>
          </cell>
          <cell r="C1030" t="str">
            <v>hr</v>
          </cell>
          <cell r="D1030">
            <v>312.5</v>
          </cell>
        </row>
        <row r="1031">
          <cell r="A1031" t="str">
            <v>cpsol020</v>
          </cell>
          <cell r="B1031" t="str">
            <v>Costo posesión soldadora</v>
          </cell>
          <cell r="C1031" t="str">
            <v>hr</v>
          </cell>
          <cell r="D1031">
            <v>112.5</v>
          </cell>
        </row>
        <row r="1032">
          <cell r="A1032" t="str">
            <v>cpsold020</v>
          </cell>
          <cell r="B1032" t="str">
            <v>Costo posesión Soldadora de gasolina</v>
          </cell>
          <cell r="C1032" t="str">
            <v>hr</v>
          </cell>
          <cell r="D1032">
            <v>125</v>
          </cell>
        </row>
        <row r="1033">
          <cell r="A1033" t="str">
            <v>pps605</v>
          </cell>
          <cell r="B1033" t="str">
            <v>Coupling FRMM de 2"</v>
          </cell>
          <cell r="C1033" t="str">
            <v>und</v>
          </cell>
          <cell r="D1033">
            <v>726.11</v>
          </cell>
        </row>
        <row r="1034">
          <cell r="A1034" t="str">
            <v>pp201</v>
          </cell>
          <cell r="B1034" t="str">
            <v>Coupling polipropileno 1/2"</v>
          </cell>
          <cell r="C1034" t="str">
            <v>u</v>
          </cell>
          <cell r="D1034">
            <v>11.8</v>
          </cell>
        </row>
        <row r="1035">
          <cell r="A1035" t="str">
            <v>her014</v>
          </cell>
          <cell r="B1035" t="str">
            <v>Cubo de goma #10</v>
          </cell>
          <cell r="C1035" t="str">
            <v>u</v>
          </cell>
          <cell r="D1035">
            <v>196.43</v>
          </cell>
        </row>
        <row r="1036">
          <cell r="A1036" t="str">
            <v>san069</v>
          </cell>
          <cell r="B1036" t="str">
            <v>Cubrefalta 3/8" Cromado</v>
          </cell>
          <cell r="C1036" t="str">
            <v>und</v>
          </cell>
          <cell r="D1036">
            <v>2.02</v>
          </cell>
        </row>
        <row r="1037">
          <cell r="A1037" t="str">
            <v>pr002</v>
          </cell>
          <cell r="B1037" t="str">
            <v>Cut-out 100 amp 7.80 Kv</v>
          </cell>
          <cell r="C1037" t="str">
            <v>und</v>
          </cell>
          <cell r="D1037">
            <v>1333</v>
          </cell>
        </row>
        <row r="1038">
          <cell r="A1038" t="str">
            <v>pis409</v>
          </cell>
          <cell r="B1038" t="str">
            <v>Derretido blanco</v>
          </cell>
          <cell r="C1038" t="str">
            <v>fda</v>
          </cell>
          <cell r="D1038">
            <v>318.63</v>
          </cell>
        </row>
        <row r="1039">
          <cell r="A1039" t="str">
            <v>pis410a</v>
          </cell>
          <cell r="B1039" t="str">
            <v>Derretido color blanco</v>
          </cell>
          <cell r="C1039" t="str">
            <v>fda</v>
          </cell>
          <cell r="D1039">
            <v>321.89</v>
          </cell>
        </row>
        <row r="1040">
          <cell r="A1040" t="str">
            <v>pis410</v>
          </cell>
          <cell r="B1040" t="str">
            <v>Derretido gris</v>
          </cell>
          <cell r="C1040" t="str">
            <v>fda</v>
          </cell>
          <cell r="D1040">
            <v>187.98</v>
          </cell>
        </row>
        <row r="1041">
          <cell r="A1041" t="str">
            <v>san065</v>
          </cell>
          <cell r="B1041" t="str">
            <v>Desague doble para fregadero en Pvc</v>
          </cell>
          <cell r="C1041" t="str">
            <v>und</v>
          </cell>
          <cell r="D1041">
            <v>46.5</v>
          </cell>
        </row>
        <row r="1042">
          <cell r="A1042" t="str">
            <v>san064</v>
          </cell>
          <cell r="B1042" t="str">
            <v>Desague para bañera  PVc</v>
          </cell>
          <cell r="C1042" t="str">
            <v>und</v>
          </cell>
          <cell r="D1042">
            <v>523.9</v>
          </cell>
        </row>
        <row r="1043">
          <cell r="A1043" t="str">
            <v>ma383</v>
          </cell>
          <cell r="B1043" t="str">
            <v>Desperdicio</v>
          </cell>
          <cell r="C1043" t="str">
            <v>lb</v>
          </cell>
          <cell r="D1043">
            <v>27.9</v>
          </cell>
        </row>
        <row r="1044">
          <cell r="A1044" t="str">
            <v>inc102</v>
          </cell>
          <cell r="B1044" t="str">
            <v>Detector de incendio</v>
          </cell>
          <cell r="C1044" t="str">
            <v>u</v>
          </cell>
          <cell r="D1044">
            <v>9000</v>
          </cell>
        </row>
        <row r="1045">
          <cell r="A1045" t="str">
            <v>ma95</v>
          </cell>
          <cell r="B1045" t="str">
            <v>Disolvente Retardante ILVA para poliuretano</v>
          </cell>
          <cell r="C1045" t="str">
            <v>gal</v>
          </cell>
          <cell r="D1045">
            <v>361.15</v>
          </cell>
        </row>
        <row r="1046">
          <cell r="A1046" t="str">
            <v>alb061</v>
          </cell>
          <cell r="B1046" t="str">
            <v>Empañete exterior, maestreado y a plomo</v>
          </cell>
          <cell r="C1046" t="str">
            <v>m2</v>
          </cell>
          <cell r="D1046">
            <v>60</v>
          </cell>
        </row>
        <row r="1047">
          <cell r="A1047" t="str">
            <v>alb060</v>
          </cell>
          <cell r="B1047" t="str">
            <v>Empañete interior, en paredes, maestreado y a plomo</v>
          </cell>
          <cell r="C1047" t="str">
            <v>m2</v>
          </cell>
          <cell r="D1047">
            <v>45</v>
          </cell>
        </row>
        <row r="1048">
          <cell r="A1048" t="str">
            <v>alb066</v>
          </cell>
          <cell r="B1048" t="str">
            <v>Empañete pulido sin color</v>
          </cell>
          <cell r="C1048" t="str">
            <v>m2</v>
          </cell>
          <cell r="D1048">
            <v>40</v>
          </cell>
        </row>
        <row r="1049">
          <cell r="A1049" t="str">
            <v>car107</v>
          </cell>
          <cell r="B1049" t="str">
            <v>Encofrado-desenc columnas/vigas de amarre</v>
          </cell>
          <cell r="C1049" t="str">
            <v>ml</v>
          </cell>
          <cell r="D1049">
            <v>60</v>
          </cell>
        </row>
        <row r="1050">
          <cell r="A1050" t="str">
            <v>car113</v>
          </cell>
          <cell r="B1050" t="str">
            <v>Encofrado-desenc dinteles L &lt; 2.00 m</v>
          </cell>
          <cell r="C1050" t="str">
            <v>ml</v>
          </cell>
          <cell r="D1050">
            <v>84</v>
          </cell>
        </row>
        <row r="1051">
          <cell r="A1051" t="str">
            <v>car114</v>
          </cell>
          <cell r="B1051" t="str">
            <v>Encofrado-desenc losas L &lt;2.75 m</v>
          </cell>
          <cell r="C1051" t="str">
            <v>m2</v>
          </cell>
          <cell r="D1051">
            <v>140</v>
          </cell>
        </row>
        <row r="1052">
          <cell r="A1052" t="str">
            <v>car116</v>
          </cell>
          <cell r="B1052" t="str">
            <v>Encofrado-desenc rampas escaleras</v>
          </cell>
          <cell r="C1052" t="str">
            <v>u</v>
          </cell>
          <cell r="D1052">
            <v>5000</v>
          </cell>
        </row>
        <row r="1053">
          <cell r="A1053" t="str">
            <v>car210b</v>
          </cell>
          <cell r="B1053" t="str">
            <v>Encofrado-desenc TC</v>
          </cell>
          <cell r="C1053" t="str">
            <v>m2</v>
          </cell>
          <cell r="D1053">
            <v>340</v>
          </cell>
        </row>
        <row r="1054">
          <cell r="A1054" t="str">
            <v>car209</v>
          </cell>
          <cell r="B1054" t="str">
            <v>Encofrado-desenc TC dinteles, L &lt; 2.00 m</v>
          </cell>
          <cell r="C1054" t="str">
            <v>ml</v>
          </cell>
          <cell r="D1054">
            <v>174</v>
          </cell>
        </row>
        <row r="1055">
          <cell r="A1055" t="str">
            <v>car201c</v>
          </cell>
          <cell r="B1055" t="str">
            <v>Encofrado-desenc TC vigas de 0.25x0.62</v>
          </cell>
          <cell r="C1055" t="str">
            <v>ml</v>
          </cell>
          <cell r="D1055">
            <v>524</v>
          </cell>
        </row>
        <row r="1056">
          <cell r="A1056" t="str">
            <v>car202l</v>
          </cell>
          <cell r="B1056" t="str">
            <v>Encofrado-desencofrado TC columnas d .40 m</v>
          </cell>
          <cell r="C1056" t="str">
            <v>ml</v>
          </cell>
          <cell r="D1056">
            <v>928.75</v>
          </cell>
        </row>
        <row r="1057">
          <cell r="A1057" t="str">
            <v>car210a</v>
          </cell>
          <cell r="B1057" t="str">
            <v>Encofrado-desencofrado TC losas  h=2.90 mt</v>
          </cell>
          <cell r="C1057" t="str">
            <v>m2</v>
          </cell>
          <cell r="D1057">
            <v>257</v>
          </cell>
        </row>
        <row r="1058">
          <cell r="A1058" t="str">
            <v>car212</v>
          </cell>
          <cell r="B1058" t="str">
            <v>Encofrado-desencofrado TC rampas de escaleras</v>
          </cell>
          <cell r="C1058" t="str">
            <v>und</v>
          </cell>
          <cell r="D1058">
            <v>2631</v>
          </cell>
        </row>
        <row r="1059">
          <cell r="A1059" t="str">
            <v>car205b</v>
          </cell>
          <cell r="B1059" t="str">
            <v>Encofrado-desencofrado TC vigas .30x.40</v>
          </cell>
          <cell r="C1059" t="str">
            <v>ml</v>
          </cell>
          <cell r="D1059">
            <v>361</v>
          </cell>
        </row>
        <row r="1060">
          <cell r="A1060" t="str">
            <v>car204a</v>
          </cell>
          <cell r="B1060" t="str">
            <v>Encofrado-desencofrado/cara (visto)</v>
          </cell>
          <cell r="C1060" t="str">
            <v>m2</v>
          </cell>
          <cell r="D1060">
            <v>1580</v>
          </cell>
        </row>
        <row r="1061">
          <cell r="A1061" t="str">
            <v>ma96</v>
          </cell>
          <cell r="B1061" t="str">
            <v>Endurecedor Poliuretano TX19</v>
          </cell>
          <cell r="C1061" t="str">
            <v>gal</v>
          </cell>
          <cell r="D1061">
            <v>725.4</v>
          </cell>
        </row>
        <row r="1062">
          <cell r="A1062" t="str">
            <v>pis418k</v>
          </cell>
          <cell r="B1062" t="str">
            <v>Escalones de Botticcino</v>
          </cell>
          <cell r="C1062" t="str">
            <v>ml</v>
          </cell>
          <cell r="D1062">
            <v>1007.5</v>
          </cell>
        </row>
        <row r="1063">
          <cell r="A1063">
            <v>30455</v>
          </cell>
          <cell r="B1063" t="str">
            <v>Estopa</v>
          </cell>
          <cell r="C1063" t="str">
            <v>lb</v>
          </cell>
          <cell r="D1063">
            <v>44.65</v>
          </cell>
        </row>
        <row r="1064">
          <cell r="A1064" t="str">
            <v>mis002</v>
          </cell>
          <cell r="B1064" t="str">
            <v>Estopa</v>
          </cell>
          <cell r="C1064" t="str">
            <v>lb</v>
          </cell>
          <cell r="D1064">
            <v>44.65</v>
          </cell>
        </row>
        <row r="1065">
          <cell r="A1065" t="str">
            <v>topo001</v>
          </cell>
          <cell r="B1065" t="str">
            <v>Estudio topográfico de solar</v>
          </cell>
          <cell r="C1065" t="str">
            <v>m2</v>
          </cell>
          <cell r="D1065">
            <v>12.5</v>
          </cell>
        </row>
        <row r="1066">
          <cell r="A1066" t="str">
            <v>exc013</v>
          </cell>
          <cell r="B1066" t="str">
            <v>Excavación en caliche a mano H &lt; 3 m</v>
          </cell>
          <cell r="C1066" t="str">
            <v>m3</v>
          </cell>
          <cell r="D1066">
            <v>133.75</v>
          </cell>
        </row>
        <row r="1067">
          <cell r="A1067" t="str">
            <v>exc014</v>
          </cell>
          <cell r="B1067" t="str">
            <v>Excavación en caliche a mano H = 3 a 5 m</v>
          </cell>
          <cell r="C1067" t="str">
            <v>m3</v>
          </cell>
          <cell r="D1067">
            <v>147.5</v>
          </cell>
        </row>
        <row r="1068">
          <cell r="A1068" t="str">
            <v>exc007</v>
          </cell>
          <cell r="B1068" t="str">
            <v>Excavación roca blanda a mano h &lt; 3 m</v>
          </cell>
          <cell r="C1068" t="str">
            <v>m3</v>
          </cell>
          <cell r="D1068">
            <v>256.25</v>
          </cell>
        </row>
        <row r="1069">
          <cell r="A1069" t="str">
            <v>exc005</v>
          </cell>
          <cell r="B1069" t="str">
            <v>Excavación roca dura a mano H  de 3 a 5 m</v>
          </cell>
          <cell r="C1069" t="str">
            <v>m3</v>
          </cell>
          <cell r="D1069">
            <v>285</v>
          </cell>
        </row>
        <row r="1070">
          <cell r="A1070" t="str">
            <v>exc004</v>
          </cell>
          <cell r="B1070" t="str">
            <v>Excavación Roca Dura a mano H &lt; 3 m</v>
          </cell>
          <cell r="C1070" t="str">
            <v>m3</v>
          </cell>
          <cell r="D1070">
            <v>325</v>
          </cell>
        </row>
        <row r="1071">
          <cell r="A1071" t="str">
            <v>ma93</v>
          </cell>
          <cell r="B1071" t="str">
            <v>Fibra Plastica para Tornillos</v>
          </cell>
          <cell r="C1071" t="str">
            <v>und</v>
          </cell>
          <cell r="D1071">
            <v>0.47</v>
          </cell>
        </row>
        <row r="1072">
          <cell r="A1072" t="str">
            <v>faciete</v>
          </cell>
          <cell r="B1072" t="str">
            <v>Filtro de aceite</v>
          </cell>
          <cell r="C1072" t="str">
            <v>und</v>
          </cell>
          <cell r="D1072">
            <v>232.5</v>
          </cell>
        </row>
        <row r="1073">
          <cell r="A1073" t="str">
            <v>faire</v>
          </cell>
          <cell r="B1073" t="str">
            <v>Filtro de aire</v>
          </cell>
          <cell r="C1073" t="str">
            <v>und</v>
          </cell>
          <cell r="D1073">
            <v>232.5</v>
          </cell>
        </row>
        <row r="1074">
          <cell r="A1074" t="str">
            <v>faceite</v>
          </cell>
          <cell r="B1074" t="str">
            <v>Filtros de aceite</v>
          </cell>
          <cell r="C1074" t="str">
            <v>und</v>
          </cell>
          <cell r="D1074">
            <v>232.5</v>
          </cell>
        </row>
        <row r="1075">
          <cell r="A1075" t="str">
            <v>filtros</v>
          </cell>
          <cell r="B1075" t="str">
            <v>Filtros para maquinarias pesadas</v>
          </cell>
          <cell r="C1075" t="str">
            <v>und</v>
          </cell>
          <cell r="D1075">
            <v>600.63</v>
          </cell>
        </row>
        <row r="1076">
          <cell r="A1076" t="str">
            <v>alb103</v>
          </cell>
          <cell r="B1076" t="str">
            <v>Fino horizontal</v>
          </cell>
          <cell r="C1076" t="str">
            <v>m2</v>
          </cell>
          <cell r="D1076">
            <v>50</v>
          </cell>
        </row>
        <row r="1077">
          <cell r="A1077" t="str">
            <v>alb104</v>
          </cell>
          <cell r="B1077" t="str">
            <v>Fino inclinado</v>
          </cell>
          <cell r="C1077" t="str">
            <v>m2</v>
          </cell>
          <cell r="D1077">
            <v>35</v>
          </cell>
        </row>
        <row r="1078">
          <cell r="A1078" t="str">
            <v>san024</v>
          </cell>
          <cell r="B1078" t="str">
            <v>Fregadero doble inox. 33"x22" s/mezcladora</v>
          </cell>
          <cell r="C1078" t="str">
            <v>und</v>
          </cell>
          <cell r="D1078">
            <v>1232.25</v>
          </cell>
        </row>
        <row r="1079">
          <cell r="A1079" t="str">
            <v>san02601</v>
          </cell>
          <cell r="B1079" t="str">
            <v>Gabinete contra incendios</v>
          </cell>
          <cell r="C1079" t="str">
            <v>und</v>
          </cell>
          <cell r="D1079">
            <v>9548</v>
          </cell>
        </row>
        <row r="1080">
          <cell r="A1080" t="str">
            <v>comb01</v>
          </cell>
          <cell r="B1080" t="str">
            <v>Gasoil</v>
          </cell>
          <cell r="C1080" t="str">
            <v>gl</v>
          </cell>
          <cell r="D1080">
            <v>130.25</v>
          </cell>
        </row>
        <row r="1081">
          <cell r="A1081" t="str">
            <v>gasoil</v>
          </cell>
          <cell r="B1081" t="str">
            <v>Gasoil</v>
          </cell>
          <cell r="C1081" t="str">
            <v>gl</v>
          </cell>
          <cell r="D1081">
            <v>130.25</v>
          </cell>
        </row>
        <row r="1082">
          <cell r="A1082" t="str">
            <v>comb02</v>
          </cell>
          <cell r="B1082" t="str">
            <v>Gasolina Regular</v>
          </cell>
          <cell r="C1082" t="str">
            <v>gal</v>
          </cell>
          <cell r="D1082">
            <v>150.9</v>
          </cell>
        </row>
        <row r="1083">
          <cell r="A1083" t="str">
            <v>gasolina</v>
          </cell>
          <cell r="B1083" t="str">
            <v>Gasolina Premiun</v>
          </cell>
          <cell r="C1083" t="str">
            <v>gal</v>
          </cell>
          <cell r="D1083">
            <v>161.19999999999999</v>
          </cell>
        </row>
        <row r="1084">
          <cell r="A1084" t="str">
            <v>agr007</v>
          </cell>
          <cell r="B1084" t="str">
            <v>Grava 3/8" a 3/4"</v>
          </cell>
          <cell r="C1084" t="str">
            <v>m3</v>
          </cell>
          <cell r="D1084">
            <v>650</v>
          </cell>
        </row>
        <row r="1085">
          <cell r="A1085" t="str">
            <v>agr008</v>
          </cell>
          <cell r="B1085" t="str">
            <v>Gravilla</v>
          </cell>
          <cell r="C1085" t="str">
            <v>m3</v>
          </cell>
          <cell r="D1085">
            <v>675</v>
          </cell>
        </row>
        <row r="1086">
          <cell r="A1086" t="str">
            <v>grua70t</v>
          </cell>
          <cell r="B1086" t="str">
            <v>Grúa hidráulica hasta 70T</v>
          </cell>
          <cell r="C1086" t="str">
            <v>hr</v>
          </cell>
          <cell r="D1086">
            <v>4375</v>
          </cell>
        </row>
        <row r="1087">
          <cell r="A1087" t="str">
            <v>sereno</v>
          </cell>
          <cell r="B1087" t="str">
            <v>Guardián diurno o nocturno</v>
          </cell>
          <cell r="C1087" t="str">
            <v>hr</v>
          </cell>
          <cell r="D1087">
            <v>26.24</v>
          </cell>
        </row>
        <row r="1088">
          <cell r="A1088" t="str">
            <v>mis003</v>
          </cell>
          <cell r="B1088" t="str">
            <v>Hilo de Nylon (1lb)</v>
          </cell>
          <cell r="C1088" t="str">
            <v>u</v>
          </cell>
          <cell r="D1088">
            <v>93</v>
          </cell>
        </row>
        <row r="1089">
          <cell r="A1089">
            <v>30450</v>
          </cell>
          <cell r="B1089" t="str">
            <v xml:space="preserve">Hoja de segueta </v>
          </cell>
          <cell r="C1089" t="str">
            <v>und</v>
          </cell>
          <cell r="D1089">
            <v>48</v>
          </cell>
        </row>
        <row r="1090">
          <cell r="A1090" t="str">
            <v>hor004</v>
          </cell>
          <cell r="B1090" t="str">
            <v>Hormigón industrial 180 kg/cm2</v>
          </cell>
          <cell r="C1090" t="str">
            <v>m3</v>
          </cell>
          <cell r="D1090">
            <v>4988</v>
          </cell>
        </row>
        <row r="1091">
          <cell r="A1091" t="str">
            <v>hor005</v>
          </cell>
          <cell r="B1091" t="str">
            <v>Hormigón industrial 210 kg/cm2</v>
          </cell>
          <cell r="C1091" t="str">
            <v>m3</v>
          </cell>
          <cell r="D1091">
            <v>4234</v>
          </cell>
        </row>
        <row r="1092">
          <cell r="A1092" t="str">
            <v>hor006</v>
          </cell>
          <cell r="B1092" t="str">
            <v>Hormigón industrial 240 kg/cm2 juan adrian</v>
          </cell>
          <cell r="C1092" t="str">
            <v>m3</v>
          </cell>
          <cell r="D1092">
            <v>4000</v>
          </cell>
        </row>
        <row r="1093">
          <cell r="A1093" t="str">
            <v>hor006c</v>
          </cell>
          <cell r="B1093" t="str">
            <v>Hormigón industrial 280 kg/cm2</v>
          </cell>
          <cell r="C1093" t="str">
            <v>m3</v>
          </cell>
          <cell r="D1093">
            <v>5945</v>
          </cell>
        </row>
        <row r="1094">
          <cell r="A1094" t="str">
            <v>hor008</v>
          </cell>
          <cell r="B1094" t="str">
            <v>Hormigón industrial 350 kg/cm2</v>
          </cell>
          <cell r="C1094" t="str">
            <v>m3</v>
          </cell>
          <cell r="D1094">
            <v>6925.2</v>
          </cell>
        </row>
        <row r="1095">
          <cell r="A1095" t="str">
            <v>hri040</v>
          </cell>
          <cell r="B1095" t="str">
            <v>Hormigón industrial 350 kg/cm2</v>
          </cell>
          <cell r="C1095" t="str">
            <v>m3</v>
          </cell>
          <cell r="D1095">
            <v>6925.2</v>
          </cell>
        </row>
        <row r="1096">
          <cell r="A1096" t="str">
            <v>pis416f</v>
          </cell>
          <cell r="B1096" t="str">
            <v>Huella y contrahuella super blanco</v>
          </cell>
          <cell r="C1096" t="str">
            <v>ml</v>
          </cell>
          <cell r="D1096">
            <v>499.1</v>
          </cell>
        </row>
        <row r="1097">
          <cell r="A1097" t="str">
            <v>pis416i</v>
          </cell>
          <cell r="B1097" t="str">
            <v>Huella y contrahuella vibrazo color</v>
          </cell>
          <cell r="C1097" t="str">
            <v>ml</v>
          </cell>
          <cell r="D1097">
            <v>781.2</v>
          </cell>
        </row>
        <row r="1098">
          <cell r="A1098" t="str">
            <v>pis416o</v>
          </cell>
          <cell r="B1098" t="str">
            <v>Huellas y contrahuellas en marmol aglomerado(Perlato)</v>
          </cell>
          <cell r="C1098" t="str">
            <v>ml</v>
          </cell>
          <cell r="D1098">
            <v>1088.0999999999999</v>
          </cell>
        </row>
        <row r="1099">
          <cell r="A1099" t="str">
            <v>san007a</v>
          </cell>
          <cell r="B1099" t="str">
            <v>Inodoros con fluxometro</v>
          </cell>
          <cell r="C1099" t="str">
            <v>und</v>
          </cell>
          <cell r="D1099">
            <v>3800</v>
          </cell>
        </row>
        <row r="1100">
          <cell r="A1100" t="str">
            <v>plo080</v>
          </cell>
          <cell r="B1100" t="str">
            <v>Instalación circuito bomba en tuberia 1 1/2" y 2"</v>
          </cell>
          <cell r="C1100" t="str">
            <v>und</v>
          </cell>
          <cell r="D1100">
            <v>3593.75</v>
          </cell>
        </row>
        <row r="1101">
          <cell r="A1101" t="str">
            <v>tec140m</v>
          </cell>
          <cell r="B1101" t="str">
            <v>Instalación cubierta de aluzinc</v>
          </cell>
          <cell r="C1101" t="str">
            <v>p2</v>
          </cell>
          <cell r="D1101">
            <v>62.5</v>
          </cell>
        </row>
        <row r="1102">
          <cell r="A1102" t="str">
            <v>plo068</v>
          </cell>
          <cell r="B1102" t="str">
            <v>Instalacion tuberia  HG 1/2 y 3/4"</v>
          </cell>
          <cell r="C1102" t="str">
            <v>und</v>
          </cell>
          <cell r="D1102">
            <v>285</v>
          </cell>
        </row>
        <row r="1103">
          <cell r="A1103" t="str">
            <v>plo070</v>
          </cell>
          <cell r="B1103" t="str">
            <v>Instalación tuberia HG 1 1/2" y 2"</v>
          </cell>
          <cell r="C1103" t="str">
            <v>ml</v>
          </cell>
          <cell r="D1103">
            <v>11.75</v>
          </cell>
        </row>
        <row r="1104">
          <cell r="A1104" t="str">
            <v>mo07</v>
          </cell>
          <cell r="B1104" t="str">
            <v>Instalador</v>
          </cell>
          <cell r="C1104" t="str">
            <v>Hr</v>
          </cell>
          <cell r="D1104">
            <v>79.88</v>
          </cell>
        </row>
        <row r="1105">
          <cell r="A1105" t="str">
            <v>ele132</v>
          </cell>
          <cell r="B1105" t="str">
            <v>Interruptor de transferencia manual  1000/3 amp, NEMA-1</v>
          </cell>
          <cell r="C1105" t="str">
            <v>und</v>
          </cell>
          <cell r="D1105">
            <v>30000</v>
          </cell>
        </row>
        <row r="1106">
          <cell r="A1106" t="str">
            <v>ele026</v>
          </cell>
          <cell r="B1106" t="str">
            <v>Interruptor de tres vias  Luminex</v>
          </cell>
          <cell r="C1106" t="str">
            <v>und</v>
          </cell>
          <cell r="D1106">
            <v>54</v>
          </cell>
        </row>
        <row r="1107">
          <cell r="A1107" t="str">
            <v>ele024</v>
          </cell>
          <cell r="B1107" t="str">
            <v>Interruptor Doble "Levinton"</v>
          </cell>
          <cell r="C1107" t="str">
            <v>und</v>
          </cell>
          <cell r="D1107">
            <v>94</v>
          </cell>
        </row>
        <row r="1108">
          <cell r="A1108" t="str">
            <v>ele028</v>
          </cell>
          <cell r="B1108" t="str">
            <v>Interruptor piloto Leviton</v>
          </cell>
          <cell r="C1108" t="str">
            <v>und</v>
          </cell>
          <cell r="D1108">
            <v>134</v>
          </cell>
        </row>
        <row r="1109">
          <cell r="A1109" t="str">
            <v>ele023</v>
          </cell>
          <cell r="B1109" t="str">
            <v>Interruptor sencillo "Levinton"</v>
          </cell>
          <cell r="C1109" t="str">
            <v>u</v>
          </cell>
          <cell r="D1109">
            <v>27.5</v>
          </cell>
        </row>
        <row r="1110">
          <cell r="A1110" t="str">
            <v>san076</v>
          </cell>
          <cell r="B1110" t="str">
            <v>Jabonera liquida cromada corriente</v>
          </cell>
          <cell r="C1110" t="str">
            <v>und</v>
          </cell>
          <cell r="D1110">
            <v>151.9</v>
          </cell>
        </row>
        <row r="1111">
          <cell r="A1111" t="str">
            <v>eba002c</v>
          </cell>
          <cell r="B1111" t="str">
            <v>Jamba Caoba 1x4 (ambos lados)</v>
          </cell>
          <cell r="C1111" t="str">
            <v>pl</v>
          </cell>
          <cell r="D1111">
            <v>83.7</v>
          </cell>
        </row>
        <row r="1112">
          <cell r="A1112" t="str">
            <v>san046</v>
          </cell>
          <cell r="B1112" t="str">
            <v>Junta de cera</v>
          </cell>
          <cell r="C1112" t="str">
            <v>und</v>
          </cell>
          <cell r="D1112">
            <v>24.72</v>
          </cell>
        </row>
        <row r="1113">
          <cell r="A1113" t="str">
            <v>ele005c</v>
          </cell>
          <cell r="B1113" t="str">
            <v>Lampara de Techo tipo Globo</v>
          </cell>
          <cell r="C1113" t="str">
            <v>und</v>
          </cell>
          <cell r="D1113">
            <v>500</v>
          </cell>
        </row>
        <row r="1114">
          <cell r="A1114" t="str">
            <v>ele128</v>
          </cell>
          <cell r="B1114" t="str">
            <v>Lampara fluorescente lisa 4x40 w</v>
          </cell>
          <cell r="C1114" t="str">
            <v>und</v>
          </cell>
          <cell r="D1114">
            <v>1080</v>
          </cell>
        </row>
        <row r="1115">
          <cell r="A1115" t="str">
            <v>ele128f</v>
          </cell>
          <cell r="B1115" t="str">
            <v>Lampara tipo "Spot Light " (Ojo de Buey) PT7001-4</v>
          </cell>
          <cell r="C1115" t="str">
            <v>und</v>
          </cell>
          <cell r="D1115">
            <v>1130</v>
          </cell>
        </row>
        <row r="1116">
          <cell r="A1116" t="str">
            <v>ele128b</v>
          </cell>
          <cell r="B1116" t="str">
            <v>Lamparas exteriores con fotocelda</v>
          </cell>
          <cell r="C1116" t="str">
            <v>und</v>
          </cell>
          <cell r="D1116">
            <v>1800</v>
          </cell>
        </row>
        <row r="1117">
          <cell r="A1117" t="str">
            <v>san010a</v>
          </cell>
          <cell r="B1117" t="str">
            <v xml:space="preserve">Lavamanos de pedestal </v>
          </cell>
          <cell r="C1117" t="str">
            <v>und</v>
          </cell>
          <cell r="D1117">
            <v>2176</v>
          </cell>
        </row>
        <row r="1118">
          <cell r="A1118" t="str">
            <v>san012</v>
          </cell>
          <cell r="B1118" t="str">
            <v>Lavamanos ovalado color Saona sin mezcladora</v>
          </cell>
          <cell r="C1118" t="str">
            <v>und</v>
          </cell>
          <cell r="D1118">
            <v>1131.5</v>
          </cell>
        </row>
        <row r="1119">
          <cell r="A1119" t="str">
            <v>san035</v>
          </cell>
          <cell r="B1119" t="str">
            <v>Llave angular de 3/8" Taiwan</v>
          </cell>
          <cell r="C1119" t="str">
            <v>und</v>
          </cell>
          <cell r="D1119">
            <v>53.57</v>
          </cell>
        </row>
        <row r="1120">
          <cell r="A1120" t="str">
            <v>san038</v>
          </cell>
          <cell r="B1120" t="str">
            <v>Llave cromada para orinal pequeño</v>
          </cell>
          <cell r="C1120" t="str">
            <v>und</v>
          </cell>
          <cell r="D1120">
            <v>131.75</v>
          </cell>
        </row>
        <row r="1121">
          <cell r="A1121" t="str">
            <v>met005</v>
          </cell>
          <cell r="B1121" t="str">
            <v>Llave de paso 2" red white</v>
          </cell>
          <cell r="C1121" t="str">
            <v>und</v>
          </cell>
          <cell r="D1121">
            <v>747.1</v>
          </cell>
        </row>
        <row r="1122">
          <cell r="A1122" t="str">
            <v>pps711</v>
          </cell>
          <cell r="B1122" t="str">
            <v>Llave de paso con cheque ips de 3/4"</v>
          </cell>
          <cell r="C1122" t="str">
            <v>und</v>
          </cell>
          <cell r="D1122">
            <v>162.32</v>
          </cell>
        </row>
        <row r="1123">
          <cell r="A1123" t="str">
            <v>pps701</v>
          </cell>
          <cell r="B1123" t="str">
            <v>Llave de paso ips 1/2"</v>
          </cell>
          <cell r="C1123" t="str">
            <v>und</v>
          </cell>
          <cell r="D1123">
            <v>96.7</v>
          </cell>
        </row>
        <row r="1124">
          <cell r="A1124" t="str">
            <v>pps705</v>
          </cell>
          <cell r="B1124" t="str">
            <v>Llave de paso ips 2"</v>
          </cell>
          <cell r="C1124" t="str">
            <v>und</v>
          </cell>
          <cell r="D1124">
            <v>682</v>
          </cell>
        </row>
        <row r="1125">
          <cell r="A1125" t="str">
            <v>cer102</v>
          </cell>
          <cell r="B1125" t="str">
            <v>Llavín de calidad doble puño, c/llave y seguro</v>
          </cell>
          <cell r="C1125" t="str">
            <v>u</v>
          </cell>
          <cell r="D1125">
            <v>852.5</v>
          </cell>
        </row>
        <row r="1126">
          <cell r="A1126" t="str">
            <v>cer102c</v>
          </cell>
          <cell r="B1126" t="str">
            <v>Llavin Schlage F51-ply 605 c/llave y seguro</v>
          </cell>
          <cell r="C1126" t="str">
            <v>und</v>
          </cell>
          <cell r="D1126">
            <v>503.75</v>
          </cell>
        </row>
        <row r="1127">
          <cell r="A1127" t="str">
            <v>cer001</v>
          </cell>
          <cell r="B1127" t="str">
            <v>Llavin Yale liso</v>
          </cell>
          <cell r="C1127" t="str">
            <v>ud</v>
          </cell>
          <cell r="D1127">
            <v>620</v>
          </cell>
        </row>
        <row r="1128">
          <cell r="A1128" t="str">
            <v>alb707</v>
          </cell>
          <cell r="B1128" t="str">
            <v>Llenado de huecos en bloques, bastones a 0.40</v>
          </cell>
          <cell r="C1128" t="str">
            <v>u</v>
          </cell>
          <cell r="D1128">
            <v>1.1100000000000001</v>
          </cell>
        </row>
        <row r="1129">
          <cell r="A1129" t="str">
            <v>alb705</v>
          </cell>
          <cell r="B1129" t="str">
            <v>Llenado de huecos en bloques, bastones a 0.80</v>
          </cell>
          <cell r="C1129" t="str">
            <v>und</v>
          </cell>
          <cell r="D1129">
            <v>0.56999999999999995</v>
          </cell>
        </row>
        <row r="1130">
          <cell r="A1130" t="str">
            <v>alb313</v>
          </cell>
          <cell r="B1130" t="str">
            <v>Losetas cerámica imp. 0.15x0.15 hasta 0.20x0.20</v>
          </cell>
          <cell r="C1130" t="str">
            <v>m2</v>
          </cell>
          <cell r="D1130">
            <v>131.25</v>
          </cell>
        </row>
        <row r="1131">
          <cell r="A1131" t="str">
            <v>lub01</v>
          </cell>
          <cell r="B1131" t="str">
            <v>Lubricantes equipo pesado</v>
          </cell>
          <cell r="C1131" t="str">
            <v>gl</v>
          </cell>
          <cell r="D1131">
            <v>162.75</v>
          </cell>
        </row>
        <row r="1132">
          <cell r="A1132" t="str">
            <v>plo21001</v>
          </cell>
          <cell r="B1132" t="str">
            <v>M.O. tuberia polietileno reticulado de 1/2" y 3/4"</v>
          </cell>
          <cell r="C1132" t="str">
            <v>ml</v>
          </cell>
          <cell r="D1132">
            <v>6.88</v>
          </cell>
        </row>
        <row r="1133">
          <cell r="A1133" t="str">
            <v>alb007a</v>
          </cell>
          <cell r="B1133" t="str">
            <v>Maestro de obra</v>
          </cell>
          <cell r="C1133" t="str">
            <v>dia</v>
          </cell>
          <cell r="D1133">
            <v>996</v>
          </cell>
        </row>
        <row r="1134">
          <cell r="A1134" t="str">
            <v>maestro</v>
          </cell>
          <cell r="B1134" t="str">
            <v>Maestro operador</v>
          </cell>
          <cell r="C1134" t="str">
            <v>h-mes</v>
          </cell>
          <cell r="D1134">
            <v>25000</v>
          </cell>
        </row>
        <row r="1135">
          <cell r="A1135" t="str">
            <v>plo004</v>
          </cell>
          <cell r="B1135" t="str">
            <v>Maestro plomero</v>
          </cell>
          <cell r="C1135" t="str">
            <v>Dia</v>
          </cell>
          <cell r="D1135">
            <v>996</v>
          </cell>
        </row>
        <row r="1136">
          <cell r="A1136" t="str">
            <v>alb007</v>
          </cell>
          <cell r="B1136" t="str">
            <v>Maestro albañil</v>
          </cell>
          <cell r="C1136" t="str">
            <v>dia</v>
          </cell>
          <cell r="D1136">
            <v>996</v>
          </cell>
        </row>
        <row r="1137">
          <cell r="A1137" t="str">
            <v>herr030</v>
          </cell>
          <cell r="B1137" t="str">
            <v>Malla 4 piesx 8 pies de 3/8"</v>
          </cell>
          <cell r="C1137" t="str">
            <v>und</v>
          </cell>
          <cell r="D1137">
            <v>387.5</v>
          </cell>
        </row>
        <row r="1138">
          <cell r="A1138" t="str">
            <v>plo055</v>
          </cell>
          <cell r="B1138" t="str">
            <v>Mano de obra bajante o ventilacion 3 y 4"</v>
          </cell>
          <cell r="C1138" t="str">
            <v>und</v>
          </cell>
          <cell r="D1138">
            <v>160</v>
          </cell>
        </row>
        <row r="1139">
          <cell r="A1139" t="str">
            <v>plo016</v>
          </cell>
          <cell r="B1139" t="str">
            <v>Mano de obra bañera liviana</v>
          </cell>
          <cell r="C1139" t="str">
            <v>und</v>
          </cell>
          <cell r="D1139">
            <v>360</v>
          </cell>
        </row>
        <row r="1140">
          <cell r="A1140" t="str">
            <v>ele214</v>
          </cell>
          <cell r="B1140" t="str">
            <v>Mano de obra Breakers</v>
          </cell>
          <cell r="C1140" t="str">
            <v>und</v>
          </cell>
          <cell r="D1140">
            <v>137.5</v>
          </cell>
        </row>
        <row r="1141">
          <cell r="A1141" t="str">
            <v>plo036</v>
          </cell>
          <cell r="B1141" t="str">
            <v>Mano de obra calentadores electricos 18 a 50 gls</v>
          </cell>
          <cell r="C1141" t="str">
            <v>und</v>
          </cell>
          <cell r="D1141">
            <v>630</v>
          </cell>
        </row>
        <row r="1142">
          <cell r="A1142" t="str">
            <v>plo038</v>
          </cell>
          <cell r="B1142" t="str">
            <v>Mano de obra desague aparatos de 2 "</v>
          </cell>
          <cell r="C1142" t="str">
            <v>und</v>
          </cell>
          <cell r="D1142">
            <v>126.25</v>
          </cell>
        </row>
        <row r="1143">
          <cell r="A1143" t="str">
            <v>plo039</v>
          </cell>
          <cell r="B1143" t="str">
            <v>Mano de obra desague aparatos de 3 " y 4"</v>
          </cell>
          <cell r="C1143" t="str">
            <v>und</v>
          </cell>
          <cell r="D1143">
            <v>143.75</v>
          </cell>
        </row>
        <row r="1144">
          <cell r="A1144" t="str">
            <v>plo041</v>
          </cell>
          <cell r="B1144" t="str">
            <v>Mano de obra desague de piso  2 "c/parrilla</v>
          </cell>
          <cell r="C1144" t="str">
            <v>und</v>
          </cell>
          <cell r="D1144">
            <v>151.25</v>
          </cell>
        </row>
        <row r="1145">
          <cell r="A1145" t="str">
            <v>plo058</v>
          </cell>
          <cell r="B1145" t="str">
            <v>Mano de obra desague pluvial 3 y 4"</v>
          </cell>
          <cell r="C1145" t="str">
            <v>und</v>
          </cell>
          <cell r="D1145">
            <v>120</v>
          </cell>
        </row>
        <row r="1146">
          <cell r="A1146" t="str">
            <v>plo092</v>
          </cell>
          <cell r="B1146" t="str">
            <v>Mano de obra empalme a tuberia drenaje de 6"</v>
          </cell>
          <cell r="C1146" t="str">
            <v>und</v>
          </cell>
          <cell r="D1146">
            <v>261.25</v>
          </cell>
        </row>
        <row r="1147">
          <cell r="A1147" t="str">
            <v>plo025</v>
          </cell>
          <cell r="B1147" t="str">
            <v>Mano de obra fregadero inox. Dos camaras</v>
          </cell>
          <cell r="C1147" t="str">
            <v>und</v>
          </cell>
          <cell r="D1147">
            <v>312.5</v>
          </cell>
        </row>
        <row r="1148">
          <cell r="A1148" t="str">
            <v>plo005</v>
          </cell>
          <cell r="B1148" t="str">
            <v>Mano de obra inodoros de 2 cuerpos</v>
          </cell>
          <cell r="C1148" t="str">
            <v>und</v>
          </cell>
          <cell r="D1148">
            <v>287.5</v>
          </cell>
        </row>
        <row r="1149">
          <cell r="A1149" t="str">
            <v>ele211</v>
          </cell>
          <cell r="B1149" t="str">
            <v>Mano de obra instalacion caja breakers y circuitos</v>
          </cell>
          <cell r="C1149" t="str">
            <v>und</v>
          </cell>
          <cell r="D1149">
            <v>1250</v>
          </cell>
        </row>
        <row r="1150">
          <cell r="A1150" t="str">
            <v>ele205</v>
          </cell>
          <cell r="B1150" t="str">
            <v>Mano de obra interruptores dobles</v>
          </cell>
          <cell r="C1150" t="str">
            <v>und</v>
          </cell>
          <cell r="D1150">
            <v>157.5</v>
          </cell>
        </row>
        <row r="1151">
          <cell r="A1151" t="str">
            <v>ele209</v>
          </cell>
          <cell r="B1151" t="str">
            <v>Mano de obra interruptores piloto</v>
          </cell>
          <cell r="C1151" t="str">
            <v>und</v>
          </cell>
          <cell r="D1151">
            <v>157.5</v>
          </cell>
        </row>
        <row r="1152">
          <cell r="A1152" t="str">
            <v>ele204</v>
          </cell>
          <cell r="B1152" t="str">
            <v>Mano de obra interruptores sencillos</v>
          </cell>
          <cell r="C1152" t="str">
            <v>und</v>
          </cell>
          <cell r="D1152">
            <v>156.25</v>
          </cell>
        </row>
        <row r="1153">
          <cell r="A1153" t="str">
            <v>ele207</v>
          </cell>
          <cell r="B1153" t="str">
            <v>Mano de obra interruptores tres vias</v>
          </cell>
          <cell r="C1153" t="str">
            <v>und</v>
          </cell>
          <cell r="D1153">
            <v>180</v>
          </cell>
        </row>
        <row r="1154">
          <cell r="A1154" t="str">
            <v>ele201b</v>
          </cell>
          <cell r="B1154" t="str">
            <v>Mano de obra lampara fluorescente 4x40w</v>
          </cell>
          <cell r="C1154" t="str">
            <v>und</v>
          </cell>
          <cell r="D1154">
            <v>100</v>
          </cell>
        </row>
        <row r="1155">
          <cell r="A1155" t="str">
            <v>plo009</v>
          </cell>
          <cell r="B1155" t="str">
            <v>Mano de obra lavamanos sin pata</v>
          </cell>
          <cell r="C1155" t="str">
            <v>und</v>
          </cell>
          <cell r="D1155">
            <v>287.5</v>
          </cell>
        </row>
        <row r="1156">
          <cell r="A1156" t="str">
            <v>plo061</v>
          </cell>
          <cell r="B1156" t="str">
            <v>Mano de obra linea arrastre tuberia 3" y 4"</v>
          </cell>
          <cell r="C1156" t="str">
            <v>ml</v>
          </cell>
          <cell r="D1156">
            <v>6.88</v>
          </cell>
        </row>
        <row r="1157">
          <cell r="A1157" t="str">
            <v>plo062</v>
          </cell>
          <cell r="B1157" t="str">
            <v>Mano de obra linea arrastre tuberia 6"</v>
          </cell>
          <cell r="C1157" t="str">
            <v>ml</v>
          </cell>
          <cell r="D1157">
            <v>10.38</v>
          </cell>
        </row>
        <row r="1158">
          <cell r="A1158" t="str">
            <v>plo06201</v>
          </cell>
          <cell r="B1158" t="str">
            <v>Mano de obra linea drenaje 6 y 8"</v>
          </cell>
          <cell r="C1158" t="str">
            <v>und</v>
          </cell>
          <cell r="D1158">
            <v>8.99</v>
          </cell>
        </row>
        <row r="1159">
          <cell r="A1159" t="str">
            <v>ele201</v>
          </cell>
          <cell r="B1159" t="str">
            <v>Mano de obra luces</v>
          </cell>
          <cell r="C1159" t="str">
            <v>und</v>
          </cell>
          <cell r="D1159">
            <v>156.25</v>
          </cell>
        </row>
        <row r="1160">
          <cell r="A1160" t="str">
            <v>plo019</v>
          </cell>
          <cell r="B1160" t="str">
            <v>Mano de obra mezcladora de baño</v>
          </cell>
          <cell r="C1160" t="str">
            <v>und</v>
          </cell>
          <cell r="D1160">
            <v>240</v>
          </cell>
        </row>
        <row r="1161">
          <cell r="A1161" t="str">
            <v>plo027</v>
          </cell>
          <cell r="B1161" t="str">
            <v>Mano de obra orinal pequeño</v>
          </cell>
          <cell r="C1161" t="str">
            <v>und</v>
          </cell>
          <cell r="D1161">
            <v>106.25</v>
          </cell>
        </row>
        <row r="1162">
          <cell r="A1162" t="str">
            <v>pin201</v>
          </cell>
          <cell r="B1162" t="str">
            <v>Mano de obra pintura de agua, dos manos</v>
          </cell>
          <cell r="C1162" t="str">
            <v>m2</v>
          </cell>
          <cell r="D1162">
            <v>20</v>
          </cell>
        </row>
        <row r="1163">
          <cell r="A1163" t="str">
            <v>pin204</v>
          </cell>
          <cell r="B1163" t="str">
            <v>Mano de obra pintura mantenimiento, dos manos</v>
          </cell>
          <cell r="C1163" t="str">
            <v>m2</v>
          </cell>
          <cell r="D1163">
            <v>25</v>
          </cell>
        </row>
        <row r="1164">
          <cell r="A1164" t="str">
            <v>plo063</v>
          </cell>
          <cell r="B1164" t="str">
            <v>Mano de obra salida de agua tuberia 1/2 y 3/4"</v>
          </cell>
          <cell r="C1164" t="str">
            <v>und</v>
          </cell>
          <cell r="D1164">
            <v>180</v>
          </cell>
        </row>
        <row r="1165">
          <cell r="A1165" t="str">
            <v>ele202</v>
          </cell>
          <cell r="B1165" t="str">
            <v>Mano de obra tomacorrientes 110 v</v>
          </cell>
          <cell r="C1165" t="str">
            <v>und</v>
          </cell>
          <cell r="D1165">
            <v>156.25</v>
          </cell>
        </row>
        <row r="1166">
          <cell r="A1166" t="str">
            <v>l202</v>
          </cell>
          <cell r="B1166" t="str">
            <v>Mano de obra tomacorrientes 110 v</v>
          </cell>
          <cell r="C1166" t="str">
            <v>und</v>
          </cell>
          <cell r="D1166">
            <v>135</v>
          </cell>
        </row>
        <row r="1167">
          <cell r="A1167" t="str">
            <v>ele203</v>
          </cell>
          <cell r="B1167" t="str">
            <v>Mano de obra tomacorrientes 220 v</v>
          </cell>
          <cell r="C1167" t="str">
            <v>und</v>
          </cell>
          <cell r="D1167">
            <v>157.5</v>
          </cell>
        </row>
        <row r="1168">
          <cell r="A1168" t="str">
            <v>eba002a</v>
          </cell>
          <cell r="B1168" t="str">
            <v>Marco Caoba 1-1/2"x 8 " cubremuros puerta interior</v>
          </cell>
          <cell r="C1168" t="str">
            <v>pl</v>
          </cell>
          <cell r="D1168">
            <v>200.88</v>
          </cell>
        </row>
        <row r="1169">
          <cell r="A1169" t="str">
            <v>eba002</v>
          </cell>
          <cell r="B1169" t="str">
            <v>Marco de caoba 2" x 4"</v>
          </cell>
          <cell r="C1169" t="str">
            <v>p</v>
          </cell>
          <cell r="D1169">
            <v>96.88</v>
          </cell>
        </row>
        <row r="1170">
          <cell r="A1170" t="str">
            <v>eba001</v>
          </cell>
          <cell r="B1170" t="str">
            <v xml:space="preserve">Marco de pino 2"x4" </v>
          </cell>
          <cell r="C1170" t="str">
            <v xml:space="preserve">Pl </v>
          </cell>
          <cell r="D1170">
            <v>31.78</v>
          </cell>
        </row>
        <row r="1171">
          <cell r="A1171" t="str">
            <v>pis403a</v>
          </cell>
          <cell r="B1171" t="str">
            <v>Marmol Boticcino de 0.40x0.40</v>
          </cell>
          <cell r="C1171" t="str">
            <v>m2</v>
          </cell>
          <cell r="D1171">
            <v>1800</v>
          </cell>
        </row>
        <row r="1172">
          <cell r="A1172" t="str">
            <v>martillo1</v>
          </cell>
          <cell r="B1172" t="str">
            <v>Martillo NPX 12X (alquiler)</v>
          </cell>
          <cell r="C1172" t="str">
            <v>hr</v>
          </cell>
          <cell r="D1172">
            <v>1000</v>
          </cell>
        </row>
        <row r="1173">
          <cell r="A1173" t="str">
            <v>ma382</v>
          </cell>
          <cell r="B1173" t="str">
            <v>Masking tape</v>
          </cell>
          <cell r="C1173" t="str">
            <v>rollo</v>
          </cell>
          <cell r="D1173">
            <v>26.79</v>
          </cell>
        </row>
        <row r="1174">
          <cell r="A1174" t="str">
            <v>san050</v>
          </cell>
          <cell r="B1174" t="str">
            <v>Mezcladora para bañera c /desague Sayco</v>
          </cell>
          <cell r="C1174" t="str">
            <v>und</v>
          </cell>
          <cell r="D1174">
            <v>2227</v>
          </cell>
        </row>
        <row r="1175">
          <cell r="A1175" t="str">
            <v>san053</v>
          </cell>
          <cell r="B1175" t="str">
            <v>Mezcladora para fregadero c/manguera Sayco</v>
          </cell>
          <cell r="C1175" t="str">
            <v>und</v>
          </cell>
          <cell r="D1175">
            <v>1011.61</v>
          </cell>
        </row>
        <row r="1176">
          <cell r="A1176" t="str">
            <v>san052</v>
          </cell>
          <cell r="B1176" t="str">
            <v>Mezcladora para lavamanos c/boquilla Sayco</v>
          </cell>
          <cell r="C1176" t="str">
            <v>und</v>
          </cell>
          <cell r="D1176">
            <v>910.71</v>
          </cell>
        </row>
        <row r="1177">
          <cell r="A1177" t="str">
            <v>ele160</v>
          </cell>
          <cell r="B1177" t="str">
            <v>Modulo medicion-transferencia 120/208 v (Monticello)</v>
          </cell>
          <cell r="C1177" t="str">
            <v>und</v>
          </cell>
          <cell r="D1177">
            <v>400000</v>
          </cell>
        </row>
        <row r="1178">
          <cell r="A1178" t="str">
            <v>montaje1</v>
          </cell>
          <cell r="B1178" t="str">
            <v>Montaje de estructura de acero soldadas</v>
          </cell>
          <cell r="C1178" t="str">
            <v>ton</v>
          </cell>
          <cell r="D1178">
            <v>4604.53</v>
          </cell>
        </row>
        <row r="1179">
          <cell r="A1179" t="str">
            <v>montaje0</v>
          </cell>
          <cell r="B1179" t="str">
            <v>Montaje Estructuras ligeras de acero soldadas</v>
          </cell>
          <cell r="C1179" t="str">
            <v>ton</v>
          </cell>
          <cell r="D1179">
            <v>406.24</v>
          </cell>
        </row>
        <row r="1180">
          <cell r="A1180" t="str">
            <v>alb356</v>
          </cell>
          <cell r="B1180" t="str">
            <v>Montura accesorios atornillados</v>
          </cell>
          <cell r="C1180" t="str">
            <v>und</v>
          </cell>
          <cell r="D1180">
            <v>46.25</v>
          </cell>
        </row>
        <row r="1181">
          <cell r="A1181" t="str">
            <v>alb355</v>
          </cell>
          <cell r="B1181" t="str">
            <v>Montura de accesorios empotrados</v>
          </cell>
          <cell r="C1181" t="str">
            <v>und</v>
          </cell>
          <cell r="D1181">
            <v>65</v>
          </cell>
        </row>
        <row r="1182">
          <cell r="A1182" t="str">
            <v>alb253</v>
          </cell>
          <cell r="B1182" t="str">
            <v>Montura de escalones (huellas y contra huellas)</v>
          </cell>
          <cell r="C1182" t="str">
            <v>ml</v>
          </cell>
          <cell r="D1182">
            <v>57.5</v>
          </cell>
        </row>
        <row r="1183">
          <cell r="A1183" t="str">
            <v>alb253b</v>
          </cell>
          <cell r="B1183" t="str">
            <v>Montura de escalones de marmol aglomerado</v>
          </cell>
          <cell r="C1183" t="str">
            <v>ml</v>
          </cell>
          <cell r="D1183">
            <v>125</v>
          </cell>
        </row>
        <row r="1184">
          <cell r="A1184" t="str">
            <v>alb183a</v>
          </cell>
          <cell r="B1184" t="str">
            <v>Montura de pisos de marmol</v>
          </cell>
          <cell r="C1184" t="str">
            <v>m2</v>
          </cell>
          <cell r="D1184">
            <v>125</v>
          </cell>
        </row>
        <row r="1185">
          <cell r="A1185" t="str">
            <v>eba016</v>
          </cell>
          <cell r="B1185" t="str">
            <v>Montura de puertas</v>
          </cell>
          <cell r="C1185" t="str">
            <v>u</v>
          </cell>
          <cell r="D1185">
            <v>453.75</v>
          </cell>
        </row>
        <row r="1186">
          <cell r="A1186" t="str">
            <v>eba016a</v>
          </cell>
          <cell r="B1186" t="str">
            <v>Montura de puertas interiores (tipo Romanza)</v>
          </cell>
          <cell r="C1186" t="str">
            <v>und</v>
          </cell>
          <cell r="D1186">
            <v>500</v>
          </cell>
        </row>
        <row r="1187">
          <cell r="A1187" t="str">
            <v>eqa501</v>
          </cell>
          <cell r="B1187" t="str">
            <v>Montura de vigas pretensadas</v>
          </cell>
          <cell r="C1187" t="str">
            <v>ton</v>
          </cell>
          <cell r="D1187">
            <v>687.5</v>
          </cell>
        </row>
        <row r="1188">
          <cell r="A1188" t="str">
            <v>alb187a</v>
          </cell>
          <cell r="B1188" t="str">
            <v>Montura de zocalos en escalera</v>
          </cell>
          <cell r="C1188" t="str">
            <v>und</v>
          </cell>
          <cell r="D1188">
            <v>13.75</v>
          </cell>
        </row>
        <row r="1189">
          <cell r="A1189" t="str">
            <v>eba019k</v>
          </cell>
          <cell r="B1189" t="str">
            <v>Monturas puertas de plywood</v>
          </cell>
          <cell r="C1189" t="str">
            <v>und</v>
          </cell>
          <cell r="D1189">
            <v>187.5</v>
          </cell>
        </row>
        <row r="1190">
          <cell r="A1190" t="str">
            <v>neucam</v>
          </cell>
          <cell r="B1190" t="str">
            <v>Neumático para camión</v>
          </cell>
          <cell r="C1190" t="str">
            <v>und</v>
          </cell>
          <cell r="D1190">
            <v>5000</v>
          </cell>
        </row>
        <row r="1191">
          <cell r="A1191" t="str">
            <v>neu4w</v>
          </cell>
          <cell r="B1191" t="str">
            <v>Neumatico para camioneta</v>
          </cell>
          <cell r="C1191" t="str">
            <v>und</v>
          </cell>
          <cell r="D1191">
            <v>3000</v>
          </cell>
        </row>
        <row r="1192">
          <cell r="A1192" t="str">
            <v>met093</v>
          </cell>
          <cell r="B1192" t="str">
            <v>Niple 1/2"x 4" HG</v>
          </cell>
          <cell r="C1192" t="str">
            <v>u</v>
          </cell>
          <cell r="D1192">
            <v>10.23</v>
          </cell>
        </row>
        <row r="1193">
          <cell r="A1193" t="str">
            <v>met097</v>
          </cell>
          <cell r="B1193" t="str">
            <v>Niple de 2" x 4" HG</v>
          </cell>
          <cell r="C1193" t="str">
            <v>und</v>
          </cell>
          <cell r="D1193">
            <v>35.65</v>
          </cell>
        </row>
        <row r="1194">
          <cell r="A1194" t="str">
            <v>san045</v>
          </cell>
          <cell r="B1194" t="str">
            <v>Niple de 3/8" x 2 1/2" cromado</v>
          </cell>
          <cell r="C1194" t="str">
            <v>und</v>
          </cell>
          <cell r="D1194">
            <v>12.4</v>
          </cell>
        </row>
        <row r="1195">
          <cell r="A1195" t="str">
            <v>alb002</v>
          </cell>
          <cell r="B1195" t="str">
            <v>Obrero calificado</v>
          </cell>
          <cell r="C1195" t="str">
            <v>dia</v>
          </cell>
          <cell r="D1195">
            <v>370</v>
          </cell>
        </row>
        <row r="1196">
          <cell r="A1196" t="str">
            <v>car101a</v>
          </cell>
          <cell r="B1196" t="str">
            <v>Obrero calificado</v>
          </cell>
          <cell r="C1196" t="str">
            <v>dia</v>
          </cell>
          <cell r="D1196">
            <v>370</v>
          </cell>
        </row>
        <row r="1197">
          <cell r="A1197" t="str">
            <v>alb001</v>
          </cell>
          <cell r="B1197" t="str">
            <v>Obrero no calificado</v>
          </cell>
          <cell r="C1197" t="str">
            <v>dia</v>
          </cell>
          <cell r="D1197">
            <v>370</v>
          </cell>
        </row>
        <row r="1198">
          <cell r="A1198" t="str">
            <v>car101</v>
          </cell>
          <cell r="B1198" t="str">
            <v>Obrero no calificado (Peón)</v>
          </cell>
          <cell r="C1198" t="str">
            <v>dia</v>
          </cell>
          <cell r="D1198">
            <v>370</v>
          </cell>
        </row>
        <row r="1199">
          <cell r="A1199" t="str">
            <v>opeq001</v>
          </cell>
          <cell r="B1199" t="str">
            <v>Operador grúa hidráulica</v>
          </cell>
          <cell r="C1199" t="str">
            <v>hr</v>
          </cell>
          <cell r="D1199">
            <v>62.5</v>
          </cell>
        </row>
        <row r="1200">
          <cell r="A1200" t="str">
            <v>san015</v>
          </cell>
          <cell r="B1200" t="str">
            <v>Orinal 1/2 falda Blanco, s/llave</v>
          </cell>
          <cell r="C1200" t="str">
            <v>und</v>
          </cell>
          <cell r="D1200">
            <v>4378.75</v>
          </cell>
        </row>
        <row r="1201">
          <cell r="A1201" t="str">
            <v>her002</v>
          </cell>
          <cell r="B1201" t="str">
            <v>Pala cuadrada "Tramontina"</v>
          </cell>
          <cell r="C1201" t="str">
            <v>u</v>
          </cell>
          <cell r="D1201">
            <v>264</v>
          </cell>
        </row>
        <row r="1202">
          <cell r="A1202" t="str">
            <v>ele047c</v>
          </cell>
          <cell r="B1202" t="str">
            <v>Panel de Distribuicion 12 circ. 125 amp. ,208/120 v, 1F</v>
          </cell>
          <cell r="C1202" t="str">
            <v>und</v>
          </cell>
          <cell r="D1202">
            <v>2921.3</v>
          </cell>
        </row>
        <row r="1203">
          <cell r="A1203" t="str">
            <v>ele048c</v>
          </cell>
          <cell r="B1203" t="str">
            <v>Panel de Distribuicion 18 circ. 125 amp. ,208/120 v, 3F</v>
          </cell>
          <cell r="C1203" t="str">
            <v>und</v>
          </cell>
          <cell r="D1203">
            <v>3000</v>
          </cell>
        </row>
        <row r="1204">
          <cell r="A1204" t="str">
            <v>ma381</v>
          </cell>
          <cell r="B1204" t="str">
            <v>Papel de lija 120-300</v>
          </cell>
          <cell r="C1204" t="str">
            <v>pliego</v>
          </cell>
          <cell r="D1204">
            <v>8.5299999999999994</v>
          </cell>
        </row>
        <row r="1205">
          <cell r="A1205" t="str">
            <v>san077</v>
          </cell>
          <cell r="B1205" t="str">
            <v>Papelera empotrada corriente cromada</v>
          </cell>
          <cell r="C1205" t="str">
            <v>und</v>
          </cell>
          <cell r="D1205">
            <v>151.9</v>
          </cell>
        </row>
        <row r="1206">
          <cell r="A1206" t="str">
            <v>ele135</v>
          </cell>
          <cell r="B1206" t="str">
            <v>Pararrayos de 9 Kv</v>
          </cell>
          <cell r="C1206" t="str">
            <v>und</v>
          </cell>
          <cell r="D1206">
            <v>1530</v>
          </cell>
        </row>
        <row r="1207">
          <cell r="A1207" t="str">
            <v>san921</v>
          </cell>
          <cell r="B1207" t="str">
            <v>Parrilla HF 29"x14" pesada</v>
          </cell>
          <cell r="C1207" t="str">
            <v>und</v>
          </cell>
          <cell r="D1207">
            <v>1422.9</v>
          </cell>
        </row>
        <row r="1208">
          <cell r="A1208" t="str">
            <v>pin211</v>
          </cell>
          <cell r="B1208" t="str">
            <v>Pasar piedra sobre paredes</v>
          </cell>
          <cell r="C1208" t="str">
            <v>m2</v>
          </cell>
          <cell r="D1208">
            <v>5</v>
          </cell>
        </row>
        <row r="1209">
          <cell r="A1209" t="str">
            <v>herr121</v>
          </cell>
          <cell r="B1209" t="str">
            <v>Perfil 1 1/2" x 2"</v>
          </cell>
          <cell r="C1209" t="str">
            <v>p</v>
          </cell>
          <cell r="D1209">
            <v>56.25</v>
          </cell>
        </row>
        <row r="1210">
          <cell r="A1210" t="str">
            <v>w18x35</v>
          </cell>
          <cell r="B1210" t="str">
            <v>Perfil de acero W18x35 de 30'</v>
          </cell>
          <cell r="C1210" t="str">
            <v>pl</v>
          </cell>
          <cell r="D1210">
            <v>1066</v>
          </cell>
        </row>
        <row r="1211">
          <cell r="A1211" t="str">
            <v>w24x68</v>
          </cell>
          <cell r="B1211" t="str">
            <v>Perfil de acero W24x68 de 30'</v>
          </cell>
          <cell r="C1211" t="str">
            <v>pl</v>
          </cell>
          <cell r="D1211">
            <v>2071</v>
          </cell>
        </row>
        <row r="1212">
          <cell r="A1212" t="str">
            <v>w24x76</v>
          </cell>
          <cell r="B1212" t="str">
            <v>Perfil de acero W24x76 de 30'</v>
          </cell>
          <cell r="C1212" t="str">
            <v>pl</v>
          </cell>
          <cell r="D1212">
            <v>2314.1999999999998</v>
          </cell>
        </row>
        <row r="1213">
          <cell r="A1213" t="str">
            <v>w24x84</v>
          </cell>
          <cell r="B1213" t="str">
            <v>Perfil de acero W24x84 de 30'</v>
          </cell>
          <cell r="C1213" t="str">
            <v>pl</v>
          </cell>
          <cell r="D1213">
            <v>2557.8000000000002</v>
          </cell>
        </row>
        <row r="1214">
          <cell r="A1214" t="str">
            <v>wt5x36</v>
          </cell>
          <cell r="B1214" t="str">
            <v>Perfil WT 5x56 (56 lb/pie)</v>
          </cell>
          <cell r="C1214" t="str">
            <v>pl</v>
          </cell>
          <cell r="D1214">
            <v>1705.2</v>
          </cell>
        </row>
        <row r="1215">
          <cell r="A1215" t="str">
            <v>per10pSD</v>
          </cell>
          <cell r="B1215" t="str">
            <v>Perforacion 10 " a percusion en Sto Dgo</v>
          </cell>
          <cell r="C1215" t="str">
            <v>pl</v>
          </cell>
          <cell r="D1215">
            <v>165.02</v>
          </cell>
        </row>
        <row r="1216">
          <cell r="A1216" t="str">
            <v>cer201</v>
          </cell>
          <cell r="B1216" t="str">
            <v>Pestillo 4" corriente</v>
          </cell>
          <cell r="C1216" t="str">
            <v>u</v>
          </cell>
          <cell r="D1216">
            <v>13.18</v>
          </cell>
        </row>
        <row r="1217">
          <cell r="A1217" t="str">
            <v>mad001</v>
          </cell>
          <cell r="B1217" t="str">
            <v>Pino bruto importado</v>
          </cell>
          <cell r="C1217" t="str">
            <v>p2</v>
          </cell>
          <cell r="D1217">
            <v>80</v>
          </cell>
        </row>
        <row r="1218">
          <cell r="A1218" t="str">
            <v>mdb000</v>
          </cell>
          <cell r="B1218" t="str">
            <v>Pino bruto importado</v>
          </cell>
          <cell r="C1218" t="str">
            <v>p2</v>
          </cell>
          <cell r="D1218">
            <v>80</v>
          </cell>
        </row>
        <row r="1219">
          <cell r="A1219" t="str">
            <v>mad006</v>
          </cell>
          <cell r="B1219" t="str">
            <v>Pino de 2" x 4" (soportes triangulares 5.5 pies de long.</v>
          </cell>
          <cell r="C1219" t="str">
            <v>p2</v>
          </cell>
          <cell r="D1219">
            <v>80</v>
          </cell>
        </row>
        <row r="1220">
          <cell r="A1220" t="str">
            <v>mo12</v>
          </cell>
          <cell r="B1220" t="str">
            <v>Pintor ayudante en terminacion de obra</v>
          </cell>
          <cell r="C1220" t="str">
            <v>hr</v>
          </cell>
          <cell r="D1220">
            <v>19.73</v>
          </cell>
        </row>
        <row r="1221">
          <cell r="A1221" t="str">
            <v>mo10</v>
          </cell>
          <cell r="B1221" t="str">
            <v>Pintor de Terminacion en obra</v>
          </cell>
          <cell r="C1221" t="str">
            <v>hr</v>
          </cell>
          <cell r="D1221">
            <v>31.25</v>
          </cell>
        </row>
        <row r="1222">
          <cell r="A1222" t="str">
            <v>pin002</v>
          </cell>
          <cell r="B1222" t="str">
            <v>Pintura acrilica blanco</v>
          </cell>
          <cell r="C1222" t="str">
            <v>gl</v>
          </cell>
          <cell r="D1222">
            <v>618</v>
          </cell>
        </row>
        <row r="1223">
          <cell r="A1223" t="str">
            <v>pin003</v>
          </cell>
          <cell r="B1223" t="str">
            <v>Pintura acrílica colores preparados</v>
          </cell>
          <cell r="C1223" t="str">
            <v>gl</v>
          </cell>
          <cell r="D1223">
            <v>550</v>
          </cell>
        </row>
        <row r="1224">
          <cell r="A1224" t="str">
            <v>ma109</v>
          </cell>
          <cell r="B1224" t="str">
            <v xml:space="preserve">Pintura de Oleo 4 Onzas </v>
          </cell>
          <cell r="C1224" t="str">
            <v>tubo</v>
          </cell>
          <cell r="D1224">
            <v>387.5</v>
          </cell>
        </row>
        <row r="1225">
          <cell r="A1225" t="str">
            <v>ma94</v>
          </cell>
          <cell r="B1225" t="str">
            <v>Pintura ILVA de poliuretano -fondo 15 gloss TM05</v>
          </cell>
          <cell r="C1225" t="str">
            <v>gal</v>
          </cell>
          <cell r="D1225">
            <v>616.03</v>
          </cell>
        </row>
        <row r="1226">
          <cell r="A1226" t="str">
            <v>pin020</v>
          </cell>
          <cell r="B1226" t="str">
            <v>Pintura industrial (epóxica)</v>
          </cell>
          <cell r="C1226" t="str">
            <v>gl</v>
          </cell>
          <cell r="D1226">
            <v>1106</v>
          </cell>
        </row>
        <row r="1227">
          <cell r="A1227" t="str">
            <v>pin004</v>
          </cell>
          <cell r="B1227" t="str">
            <v>Pintura mantenimiento</v>
          </cell>
          <cell r="C1227" t="str">
            <v>gl</v>
          </cell>
          <cell r="D1227">
            <v>447</v>
          </cell>
        </row>
        <row r="1228">
          <cell r="A1228" t="str">
            <v>pin005</v>
          </cell>
          <cell r="B1228" t="str">
            <v>Pintura mantenimiento óxido rojo</v>
          </cell>
          <cell r="C1228" t="str">
            <v>gl</v>
          </cell>
          <cell r="D1228">
            <v>415</v>
          </cell>
        </row>
        <row r="1229">
          <cell r="A1229" t="str">
            <v>305g</v>
          </cell>
          <cell r="B1229" t="str">
            <v>Piso de Baldosas de .30x.30(Baldosas de granito)</v>
          </cell>
          <cell r="C1229" t="str">
            <v>m2</v>
          </cell>
          <cell r="D1229">
            <v>449.5</v>
          </cell>
        </row>
        <row r="1230">
          <cell r="A1230" t="str">
            <v>alb175</v>
          </cell>
          <cell r="B1230" t="str">
            <v>Piso de cerámica criolla hasta 0.20x0.20 c/base</v>
          </cell>
          <cell r="C1230" t="str">
            <v>m2</v>
          </cell>
          <cell r="D1230">
            <v>155</v>
          </cell>
        </row>
        <row r="1231">
          <cell r="A1231" t="str">
            <v>alb177</v>
          </cell>
          <cell r="B1231" t="str">
            <v>Piso de ceramica importada hasta .20x.20 c /base</v>
          </cell>
          <cell r="C1231" t="str">
            <v>m2</v>
          </cell>
          <cell r="D1231">
            <v>154</v>
          </cell>
        </row>
        <row r="1232">
          <cell r="A1232" t="str">
            <v>alb180</v>
          </cell>
          <cell r="B1232" t="str">
            <v>Piso de ceramica importada hasta .40x.40 s /base</v>
          </cell>
          <cell r="C1232" t="str">
            <v>m2</v>
          </cell>
          <cell r="D1232">
            <v>159</v>
          </cell>
        </row>
        <row r="1233">
          <cell r="A1233" t="str">
            <v>alb154</v>
          </cell>
          <cell r="B1233" t="str">
            <v>Piso de hormigón frotado 10 cm esp.</v>
          </cell>
          <cell r="C1233" t="str">
            <v>m2</v>
          </cell>
          <cell r="D1233">
            <v>36.25</v>
          </cell>
        </row>
        <row r="1234">
          <cell r="A1234" t="str">
            <v>alb155</v>
          </cell>
          <cell r="B1234" t="str">
            <v>Piso de hormigón frotado y marcado a violín</v>
          </cell>
          <cell r="C1234" t="str">
            <v>m2</v>
          </cell>
          <cell r="D1234">
            <v>48.75</v>
          </cell>
        </row>
        <row r="1235">
          <cell r="A1235" t="str">
            <v>alb156</v>
          </cell>
          <cell r="B1235" t="str">
            <v>Piso de hormigón pulido y marcado a violín</v>
          </cell>
          <cell r="C1235" t="str">
            <v>m2</v>
          </cell>
          <cell r="D1235">
            <v>48.75</v>
          </cell>
        </row>
        <row r="1236">
          <cell r="A1236" t="str">
            <v>alb159</v>
          </cell>
          <cell r="B1236" t="str">
            <v>Piso de losetas de marmol importado con base</v>
          </cell>
          <cell r="C1236" t="str">
            <v>m2</v>
          </cell>
          <cell r="D1236">
            <v>126.88</v>
          </cell>
        </row>
        <row r="1237">
          <cell r="A1237" t="str">
            <v>pis409a</v>
          </cell>
          <cell r="B1237" t="str">
            <v>Piso de marmol .40x.40 m</v>
          </cell>
          <cell r="C1237" t="str">
            <v>m2</v>
          </cell>
          <cell r="D1237">
            <v>2100</v>
          </cell>
        </row>
        <row r="1238">
          <cell r="A1238" t="str">
            <v>alb166</v>
          </cell>
          <cell r="B1238" t="str">
            <v>Piso de mosaicos de granito 0.40x0.40</v>
          </cell>
          <cell r="C1238" t="str">
            <v>m2</v>
          </cell>
          <cell r="D1238">
            <v>94.55</v>
          </cell>
        </row>
        <row r="1239">
          <cell r="A1239" t="str">
            <v>placa03</v>
          </cell>
          <cell r="B1239" t="str">
            <v>Placa 12"x24"x3/4"</v>
          </cell>
          <cell r="C1239" t="str">
            <v>und</v>
          </cell>
          <cell r="D1239">
            <v>1499.3</v>
          </cell>
        </row>
        <row r="1240">
          <cell r="A1240" t="str">
            <v>placa04</v>
          </cell>
          <cell r="B1240" t="str">
            <v>Placa 8"x20"x3/4"</v>
          </cell>
          <cell r="C1240" t="str">
            <v>und</v>
          </cell>
          <cell r="D1240">
            <v>804.4</v>
          </cell>
        </row>
        <row r="1241">
          <cell r="A1241" t="str">
            <v>cer109</v>
          </cell>
          <cell r="B1241" t="str">
            <v>Placa de empuje 3.50x1.50 8200-B3</v>
          </cell>
          <cell r="C1241" t="str">
            <v>und</v>
          </cell>
          <cell r="D1241">
            <v>860</v>
          </cell>
        </row>
        <row r="1242">
          <cell r="A1242" t="str">
            <v>tec122</v>
          </cell>
          <cell r="B1242" t="str">
            <v>Plancha zinc acanalado 3'x6' cal 29</v>
          </cell>
          <cell r="C1242" t="str">
            <v>u</v>
          </cell>
          <cell r="D1242">
            <v>294.64</v>
          </cell>
        </row>
        <row r="1243">
          <cell r="A1243" t="str">
            <v>tec121</v>
          </cell>
          <cell r="B1243" t="str">
            <v>Plancha zinc acanalado 3'x6' cal 34</v>
          </cell>
          <cell r="C1243" t="str">
            <v>u</v>
          </cell>
          <cell r="D1243">
            <v>214.29</v>
          </cell>
        </row>
        <row r="1244">
          <cell r="A1244" t="str">
            <v>herr047</v>
          </cell>
          <cell r="B1244" t="str">
            <v>Planchuela 4" x 1/4" x 20 pies</v>
          </cell>
          <cell r="C1244" t="str">
            <v>und</v>
          </cell>
          <cell r="D1244">
            <v>379.44</v>
          </cell>
        </row>
        <row r="1245">
          <cell r="A1245" t="str">
            <v>Tola 1/8</v>
          </cell>
          <cell r="B1245" t="str">
            <v>Planchuela de acero de 1/8" (5.1 lbs/p2)</v>
          </cell>
          <cell r="C1245" t="str">
            <v>p2</v>
          </cell>
          <cell r="D1245">
            <v>86.7</v>
          </cell>
        </row>
        <row r="1246">
          <cell r="A1246" t="str">
            <v>tola3/4</v>
          </cell>
          <cell r="B1246" t="str">
            <v>Planchuela de acero de 3/4" (30.6 lb/pulg2)</v>
          </cell>
          <cell r="C1246" t="str">
            <v>p2</v>
          </cell>
          <cell r="D1246">
            <v>520.20000000000005</v>
          </cell>
        </row>
        <row r="1247">
          <cell r="A1247" t="str">
            <v>plo003</v>
          </cell>
          <cell r="B1247" t="str">
            <v>Plomero</v>
          </cell>
          <cell r="C1247" t="str">
            <v>Dia</v>
          </cell>
          <cell r="D1247">
            <v>639</v>
          </cell>
        </row>
        <row r="1248">
          <cell r="A1248" t="str">
            <v>mad004</v>
          </cell>
          <cell r="B1248" t="str">
            <v>Plywood 4'x8'x3/4" "formaleta" 2 caras</v>
          </cell>
          <cell r="C1248" t="str">
            <v>u</v>
          </cell>
          <cell r="D1248">
            <v>2744.5</v>
          </cell>
        </row>
        <row r="1249">
          <cell r="A1249" t="str">
            <v>cer202</v>
          </cell>
          <cell r="B1249" t="str">
            <v>Portacandado 4" corriente</v>
          </cell>
          <cell r="C1249" t="str">
            <v>u</v>
          </cell>
          <cell r="D1249">
            <v>10.85</v>
          </cell>
        </row>
        <row r="1250">
          <cell r="A1250" t="str">
            <v>alb322</v>
          </cell>
          <cell r="B1250" t="str">
            <v>Preparación de superficie para colocar pisos</v>
          </cell>
          <cell r="C1250" t="str">
            <v>m2</v>
          </cell>
          <cell r="D1250">
            <v>14.25</v>
          </cell>
        </row>
        <row r="1251">
          <cell r="A1251" t="str">
            <v>eba005</v>
          </cell>
          <cell r="B1251" t="str">
            <v>Puerta apanelada de caoba</v>
          </cell>
          <cell r="C1251" t="str">
            <v>p2</v>
          </cell>
          <cell r="D1251">
            <v>630</v>
          </cell>
        </row>
        <row r="1252">
          <cell r="A1252" t="str">
            <v>eba005a</v>
          </cell>
          <cell r="B1252" t="str">
            <v>Puerta Caoba interior (tipo Romanza)</v>
          </cell>
          <cell r="C1252" t="str">
            <v>p2</v>
          </cell>
          <cell r="D1252">
            <v>568.5</v>
          </cell>
        </row>
        <row r="1253">
          <cell r="A1253" t="str">
            <v>eba003</v>
          </cell>
          <cell r="B1253" t="str">
            <v>Puerta de plywood 3/16"</v>
          </cell>
          <cell r="C1253" t="str">
            <v>p2</v>
          </cell>
          <cell r="D1253">
            <v>97.5</v>
          </cell>
        </row>
        <row r="1254">
          <cell r="A1254" t="str">
            <v>pis455</v>
          </cell>
          <cell r="B1254" t="str">
            <v>Pulimento completo y cristalizado</v>
          </cell>
          <cell r="C1254" t="str">
            <v>m2</v>
          </cell>
          <cell r="D1254">
            <v>160</v>
          </cell>
        </row>
        <row r="1255">
          <cell r="A1255" t="str">
            <v>met081</v>
          </cell>
          <cell r="B1255" t="str">
            <v>Reduccion bushing 1/2" a 3/8" HG</v>
          </cell>
          <cell r="C1255" t="str">
            <v>und</v>
          </cell>
          <cell r="D1255">
            <v>4.1900000000000004</v>
          </cell>
        </row>
        <row r="1256">
          <cell r="A1256">
            <v>43107</v>
          </cell>
          <cell r="B1256" t="str">
            <v>Reducción de 2 x 3/4 HN</v>
          </cell>
          <cell r="C1256" t="str">
            <v>u</v>
          </cell>
          <cell r="D1256">
            <v>35.15</v>
          </cell>
        </row>
        <row r="1257">
          <cell r="A1257">
            <v>43090</v>
          </cell>
          <cell r="B1257" t="str">
            <v>Reducción de 3/4 x 1/2 HN</v>
          </cell>
          <cell r="C1257" t="str">
            <v>u</v>
          </cell>
          <cell r="D1257">
            <v>17.05</v>
          </cell>
        </row>
        <row r="1258">
          <cell r="A1258" t="str">
            <v>pps513</v>
          </cell>
          <cell r="B1258" t="str">
            <v>Reducción FF 1" x 3/4"</v>
          </cell>
          <cell r="C1258" t="str">
            <v>und</v>
          </cell>
          <cell r="D1258">
            <v>9.5299999999999994</v>
          </cell>
        </row>
        <row r="1259">
          <cell r="A1259" t="str">
            <v>pps502</v>
          </cell>
          <cell r="B1259" t="str">
            <v>Reducción FF 3/4" x 1/2"</v>
          </cell>
          <cell r="C1259" t="str">
            <v>und</v>
          </cell>
          <cell r="D1259">
            <v>4.96</v>
          </cell>
        </row>
        <row r="1260">
          <cell r="A1260" t="str">
            <v>ele142c2</v>
          </cell>
          <cell r="B1260" t="str">
            <v>Registro 12"x12"x4"</v>
          </cell>
          <cell r="C1260" t="str">
            <v>und</v>
          </cell>
          <cell r="D1260">
            <v>112.38</v>
          </cell>
        </row>
        <row r="1261">
          <cell r="A1261" t="str">
            <v>ele142c4</v>
          </cell>
          <cell r="B1261" t="str">
            <v>Registro 12"x24"x6"</v>
          </cell>
          <cell r="C1261" t="str">
            <v>und</v>
          </cell>
          <cell r="D1261">
            <v>387.5</v>
          </cell>
        </row>
        <row r="1262">
          <cell r="A1262" t="str">
            <v>ele142e4</v>
          </cell>
          <cell r="B1262" t="str">
            <v>Registro 18"x36"x12"</v>
          </cell>
          <cell r="C1262" t="str">
            <v>und</v>
          </cell>
          <cell r="D1262">
            <v>1395</v>
          </cell>
        </row>
        <row r="1263">
          <cell r="A1263" t="str">
            <v>ele142f2</v>
          </cell>
          <cell r="B1263" t="str">
            <v>Registro 24"x24"x4"</v>
          </cell>
          <cell r="C1263" t="str">
            <v>und</v>
          </cell>
          <cell r="D1263">
            <v>1240</v>
          </cell>
        </row>
        <row r="1264">
          <cell r="A1264" t="str">
            <v>ele142g2</v>
          </cell>
          <cell r="B1264" t="str">
            <v>Registro 30"x30"x4"</v>
          </cell>
          <cell r="C1264" t="str">
            <v>und</v>
          </cell>
          <cell r="D1264">
            <v>1860</v>
          </cell>
        </row>
        <row r="1265">
          <cell r="A1265" t="str">
            <v>ele142h2</v>
          </cell>
          <cell r="B1265" t="str">
            <v>Registro 36"x36"x12"</v>
          </cell>
          <cell r="C1265" t="str">
            <v>und</v>
          </cell>
          <cell r="D1265">
            <v>2325</v>
          </cell>
        </row>
        <row r="1266">
          <cell r="A1266" t="str">
            <v>ele142</v>
          </cell>
          <cell r="B1266" t="str">
            <v>Registro 4"x4"x4"</v>
          </cell>
          <cell r="C1266" t="str">
            <v>und</v>
          </cell>
          <cell r="D1266">
            <v>38.75</v>
          </cell>
        </row>
        <row r="1267">
          <cell r="A1267" t="str">
            <v>ele142a2</v>
          </cell>
          <cell r="B1267" t="str">
            <v>Registro 8" x 8" x 4"</v>
          </cell>
          <cell r="C1267" t="str">
            <v>und</v>
          </cell>
          <cell r="D1267">
            <v>63.55</v>
          </cell>
        </row>
        <row r="1268">
          <cell r="A1268" t="str">
            <v>ele142a3</v>
          </cell>
          <cell r="B1268" t="str">
            <v>Registro 8"x6"x4"</v>
          </cell>
          <cell r="C1268" t="str">
            <v>und</v>
          </cell>
          <cell r="D1268">
            <v>46.5</v>
          </cell>
        </row>
        <row r="1269">
          <cell r="A1269" t="str">
            <v>l142a2</v>
          </cell>
          <cell r="B1269" t="str">
            <v>Registro 8"x8"x4"</v>
          </cell>
          <cell r="C1269" t="str">
            <v>und</v>
          </cell>
          <cell r="D1269">
            <v>63.55</v>
          </cell>
        </row>
        <row r="1270">
          <cell r="A1270" t="str">
            <v>alb655</v>
          </cell>
          <cell r="B1270" t="str">
            <v>Registro hasta 0.60x0.60 interior</v>
          </cell>
          <cell r="C1270" t="str">
            <v>und</v>
          </cell>
          <cell r="D1270">
            <v>262.5</v>
          </cell>
        </row>
        <row r="1271">
          <cell r="A1271" t="str">
            <v>mad005</v>
          </cell>
          <cell r="B1271" t="str">
            <v>Regla para empañete (preparada)</v>
          </cell>
          <cell r="C1271" t="str">
            <v>pc</v>
          </cell>
          <cell r="D1271">
            <v>181.83</v>
          </cell>
        </row>
        <row r="1272">
          <cell r="A1272" t="str">
            <v>san059</v>
          </cell>
          <cell r="B1272" t="str">
            <v>Rejilla 3"x1/2" cromada para piso</v>
          </cell>
          <cell r="C1272" t="str">
            <v>und</v>
          </cell>
          <cell r="D1272">
            <v>25.19</v>
          </cell>
        </row>
        <row r="1273">
          <cell r="A1273" t="str">
            <v>exc021</v>
          </cell>
          <cell r="B1273" t="str">
            <v>Relleno de reposición</v>
          </cell>
          <cell r="C1273" t="str">
            <v>m3</v>
          </cell>
          <cell r="D1273">
            <v>44.38</v>
          </cell>
        </row>
        <row r="1274">
          <cell r="A1274" t="str">
            <v>agr020</v>
          </cell>
          <cell r="B1274" t="str">
            <v>Remover relleno granular</v>
          </cell>
          <cell r="C1274" t="str">
            <v>m3</v>
          </cell>
          <cell r="D1274">
            <v>112.5</v>
          </cell>
        </row>
        <row r="1275">
          <cell r="A1275" t="str">
            <v>alb053</v>
          </cell>
          <cell r="B1275" t="str">
            <v>Resane con goma</v>
          </cell>
          <cell r="C1275" t="str">
            <v>m2</v>
          </cell>
          <cell r="D1275">
            <v>93.75</v>
          </cell>
        </row>
        <row r="1276">
          <cell r="A1276" t="str">
            <v>retro01a</v>
          </cell>
          <cell r="B1276" t="str">
            <v>Retroexcavadora Cat 320 (Alquiler)</v>
          </cell>
          <cell r="C1276" t="str">
            <v>hr</v>
          </cell>
          <cell r="D1276">
            <v>3356.3</v>
          </cell>
        </row>
        <row r="1277">
          <cell r="A1277" t="str">
            <v>rev08</v>
          </cell>
          <cell r="B1277" t="str">
            <v>Revestimiento de barrenas de 8"</v>
          </cell>
          <cell r="C1277" t="str">
            <v>und</v>
          </cell>
          <cell r="D1277">
            <v>156.46</v>
          </cell>
        </row>
        <row r="1278">
          <cell r="A1278" t="str">
            <v>alb251</v>
          </cell>
          <cell r="B1278" t="str">
            <v>Revestimiento de escalones con mezcla</v>
          </cell>
          <cell r="C1278" t="str">
            <v>ml</v>
          </cell>
          <cell r="D1278">
            <v>62.5</v>
          </cell>
        </row>
        <row r="1279">
          <cell r="A1279" t="str">
            <v>inc001</v>
          </cell>
          <cell r="B1279" t="str">
            <v>Rociador bronce 1/2" NPT boquilla 3/8"</v>
          </cell>
          <cell r="C1279" t="str">
            <v>u</v>
          </cell>
          <cell r="D1279">
            <v>193.75</v>
          </cell>
        </row>
        <row r="1280">
          <cell r="A1280" t="str">
            <v>ele005</v>
          </cell>
          <cell r="B1280" t="str">
            <v>Roseta de porcelana importada</v>
          </cell>
          <cell r="C1280" t="str">
            <v>u</v>
          </cell>
          <cell r="D1280">
            <v>52.63</v>
          </cell>
        </row>
        <row r="1281">
          <cell r="A1281" t="str">
            <v>pvc042</v>
          </cell>
          <cell r="B1281" t="str">
            <v>Sifon de 1-1/2" Pvc</v>
          </cell>
          <cell r="C1281" t="str">
            <v>und</v>
          </cell>
          <cell r="D1281">
            <v>66.650000000000006</v>
          </cell>
        </row>
        <row r="1282">
          <cell r="A1282" t="str">
            <v>san061</v>
          </cell>
          <cell r="B1282" t="str">
            <v>Sifón lavamanos 1 1/4" cromado completo Nikko</v>
          </cell>
          <cell r="C1282" t="str">
            <v>und</v>
          </cell>
          <cell r="D1282">
            <v>310</v>
          </cell>
        </row>
        <row r="1283">
          <cell r="A1283" t="str">
            <v>san062</v>
          </cell>
          <cell r="B1283" t="str">
            <v>Sifon Lavamanos 1 1/4" Pvc</v>
          </cell>
          <cell r="C1283" t="str">
            <v>und</v>
          </cell>
          <cell r="D1283">
            <v>41.77</v>
          </cell>
        </row>
        <row r="1284">
          <cell r="A1284" t="str">
            <v>pvc043</v>
          </cell>
          <cell r="B1284" t="str">
            <v>Sifon Pvc  2"</v>
          </cell>
          <cell r="C1284" t="str">
            <v>und</v>
          </cell>
          <cell r="D1284">
            <v>38.75</v>
          </cell>
        </row>
        <row r="1285">
          <cell r="A1285" t="str">
            <v>mis009</v>
          </cell>
          <cell r="B1285" t="str">
            <v>Silicon</v>
          </cell>
          <cell r="C1285" t="str">
            <v>tubo</v>
          </cell>
          <cell r="D1285">
            <v>165.18</v>
          </cell>
        </row>
        <row r="1286">
          <cell r="A1286" t="str">
            <v>aa004</v>
          </cell>
          <cell r="B1286" t="str">
            <v>Sistema distribución de agua para AA tipo Chiller</v>
          </cell>
          <cell r="C1286" t="str">
            <v>pl</v>
          </cell>
          <cell r="D1286">
            <v>4657.5</v>
          </cell>
        </row>
        <row r="1287">
          <cell r="A1287" t="str">
            <v>soldador</v>
          </cell>
          <cell r="B1287" t="str">
            <v>Soldador</v>
          </cell>
          <cell r="C1287" t="str">
            <v>hr</v>
          </cell>
          <cell r="D1287">
            <v>79.88</v>
          </cell>
        </row>
        <row r="1288">
          <cell r="A1288" t="str">
            <v>sold01</v>
          </cell>
          <cell r="B1288" t="str">
            <v>Soldadora eléctrica con motor de gasolina</v>
          </cell>
          <cell r="C1288" t="str">
            <v>hr</v>
          </cell>
          <cell r="D1288">
            <v>312.5</v>
          </cell>
        </row>
        <row r="1289">
          <cell r="A1289" t="str">
            <v>soldcort</v>
          </cell>
          <cell r="B1289" t="str">
            <v>Soldadora y Equipo de corte (Alquiler)</v>
          </cell>
          <cell r="C1289" t="str">
            <v>Eq-hr</v>
          </cell>
          <cell r="D1289">
            <v>100</v>
          </cell>
        </row>
        <row r="1290">
          <cell r="A1290" t="str">
            <v>var024</v>
          </cell>
          <cell r="B1290" t="str">
            <v>Subida acero al techo 6to. Nivel</v>
          </cell>
          <cell r="C1290" t="str">
            <v>qq</v>
          </cell>
          <cell r="D1290">
            <v>8</v>
          </cell>
        </row>
        <row r="1291">
          <cell r="A1291" t="str">
            <v>alb755</v>
          </cell>
          <cell r="B1291" t="str">
            <v>Subir arena</v>
          </cell>
          <cell r="C1291" t="str">
            <v>m3</v>
          </cell>
          <cell r="D1291">
            <v>175</v>
          </cell>
        </row>
        <row r="1292">
          <cell r="A1292" t="str">
            <v>alb766</v>
          </cell>
          <cell r="B1292" t="str">
            <v>Subir cemento-cal</v>
          </cell>
          <cell r="C1292" t="str">
            <v>fda</v>
          </cell>
          <cell r="D1292">
            <v>6</v>
          </cell>
        </row>
        <row r="1293">
          <cell r="A1293" t="str">
            <v>misc011</v>
          </cell>
          <cell r="B1293" t="str">
            <v>Tanque de Combustible 250 gals</v>
          </cell>
          <cell r="C1293" t="str">
            <v>und</v>
          </cell>
          <cell r="D1293">
            <v>20000</v>
          </cell>
        </row>
        <row r="1294">
          <cell r="A1294" t="str">
            <v>gas002</v>
          </cell>
          <cell r="B1294" t="str">
            <v>Tanque de gas 250 gls</v>
          </cell>
          <cell r="C1294" t="str">
            <v>u</v>
          </cell>
          <cell r="D1294">
            <v>33000</v>
          </cell>
        </row>
        <row r="1295">
          <cell r="A1295" t="str">
            <v>san209a</v>
          </cell>
          <cell r="B1295" t="str">
            <v>Tanque hidroneumático de 82 gls importado</v>
          </cell>
          <cell r="C1295" t="str">
            <v>u</v>
          </cell>
          <cell r="D1295">
            <v>5803</v>
          </cell>
        </row>
        <row r="1296">
          <cell r="A1296" t="str">
            <v>mis010</v>
          </cell>
          <cell r="B1296" t="str">
            <v>Tanque metálico de 55 gls</v>
          </cell>
          <cell r="C1296" t="str">
            <v>u</v>
          </cell>
          <cell r="D1296">
            <v>387.5</v>
          </cell>
        </row>
        <row r="1297">
          <cell r="A1297" t="str">
            <v>tapareg</v>
          </cell>
          <cell r="B1297" t="str">
            <v>Tapa de registro H.A. 1.00x1.00</v>
          </cell>
          <cell r="C1297" t="str">
            <v>und</v>
          </cell>
          <cell r="D1297">
            <v>930</v>
          </cell>
        </row>
        <row r="1298">
          <cell r="A1298" t="str">
            <v>san930</v>
          </cell>
          <cell r="B1298" t="str">
            <v>Tapa HF liviana (d = 20 pulg, marco = 25 pulg)</v>
          </cell>
          <cell r="C1298" t="str">
            <v>und</v>
          </cell>
          <cell r="D1298">
            <v>1129.95</v>
          </cell>
        </row>
        <row r="1299">
          <cell r="A1299" t="str">
            <v>san223</v>
          </cell>
          <cell r="B1299" t="str">
            <v>Tapa metálica para cisterna</v>
          </cell>
          <cell r="C1299" t="str">
            <v>und</v>
          </cell>
          <cell r="D1299">
            <v>1860</v>
          </cell>
        </row>
        <row r="1300">
          <cell r="A1300" t="str">
            <v>ele022</v>
          </cell>
          <cell r="B1300" t="str">
            <v>Tape 3M</v>
          </cell>
          <cell r="C1300" t="str">
            <v>u</v>
          </cell>
          <cell r="D1300">
            <v>74.400000000000006</v>
          </cell>
        </row>
        <row r="1301">
          <cell r="A1301" t="str">
            <v>pvc041</v>
          </cell>
          <cell r="B1301" t="str">
            <v>Tapón registro 4" PVC drenaje</v>
          </cell>
          <cell r="C1301" t="str">
            <v>und</v>
          </cell>
          <cell r="D1301">
            <v>40.299999999999997</v>
          </cell>
        </row>
        <row r="1302">
          <cell r="A1302" t="str">
            <v>eba076</v>
          </cell>
          <cell r="B1302" t="str">
            <v>Tarugos 3/8" plásticos</v>
          </cell>
          <cell r="C1302" t="str">
            <v>u</v>
          </cell>
          <cell r="D1302">
            <v>1.1599999999999999</v>
          </cell>
        </row>
        <row r="1303">
          <cell r="A1303" t="str">
            <v>met048</v>
          </cell>
          <cell r="B1303" t="str">
            <v>Tee 1/2 " HG</v>
          </cell>
          <cell r="C1303" t="str">
            <v>und</v>
          </cell>
          <cell r="D1303">
            <v>6.82</v>
          </cell>
        </row>
        <row r="1304">
          <cell r="A1304" t="str">
            <v>pvc031</v>
          </cell>
          <cell r="B1304" t="str">
            <v>Tee 3" Pvc Drenaje</v>
          </cell>
          <cell r="C1304" t="str">
            <v>und</v>
          </cell>
          <cell r="D1304">
            <v>73.31</v>
          </cell>
        </row>
        <row r="1305">
          <cell r="A1305" t="str">
            <v>met052</v>
          </cell>
          <cell r="B1305" t="str">
            <v>Tee de 2" HG</v>
          </cell>
          <cell r="C1305" t="str">
            <v>und</v>
          </cell>
          <cell r="D1305">
            <v>44.56</v>
          </cell>
        </row>
        <row r="1306">
          <cell r="A1306">
            <v>43201</v>
          </cell>
          <cell r="B1306" t="str">
            <v>Tee de 2" HN</v>
          </cell>
          <cell r="C1306" t="str">
            <v>u</v>
          </cell>
          <cell r="D1306">
            <v>170.5</v>
          </cell>
        </row>
        <row r="1307">
          <cell r="A1307" t="str">
            <v>pvc032</v>
          </cell>
          <cell r="B1307" t="str">
            <v>Tee de 4" Pvc drenaje</v>
          </cell>
          <cell r="C1307" t="str">
            <v>und</v>
          </cell>
          <cell r="D1307">
            <v>46.5</v>
          </cell>
        </row>
        <row r="1308">
          <cell r="A1308" t="str">
            <v>pvc033</v>
          </cell>
          <cell r="B1308" t="str">
            <v>Tee de 6" PVC drenaje</v>
          </cell>
          <cell r="C1308" t="str">
            <v>und</v>
          </cell>
          <cell r="D1308">
            <v>503.75</v>
          </cell>
        </row>
        <row r="1309">
          <cell r="A1309" t="str">
            <v>pps302</v>
          </cell>
          <cell r="B1309" t="str">
            <v>Tee FF 3/4"</v>
          </cell>
          <cell r="C1309" t="str">
            <v>und</v>
          </cell>
          <cell r="D1309">
            <v>26.86</v>
          </cell>
        </row>
        <row r="1310">
          <cell r="A1310" t="str">
            <v>pps301</v>
          </cell>
          <cell r="B1310" t="str">
            <v>Tee FF de 1/2"</v>
          </cell>
          <cell r="C1310" t="str">
            <v>und</v>
          </cell>
          <cell r="D1310">
            <v>13.35</v>
          </cell>
        </row>
        <row r="1311">
          <cell r="A1311" t="str">
            <v>pps305</v>
          </cell>
          <cell r="B1311" t="str">
            <v>TEE FF de 2"</v>
          </cell>
          <cell r="C1311" t="str">
            <v>und</v>
          </cell>
          <cell r="D1311">
            <v>240.34</v>
          </cell>
        </row>
        <row r="1312">
          <cell r="A1312" t="str">
            <v>hn101</v>
          </cell>
          <cell r="B1312" t="str">
            <v>Tee HN 150 lb roscada 1"</v>
          </cell>
          <cell r="C1312" t="str">
            <v>u</v>
          </cell>
          <cell r="D1312">
            <v>77.5</v>
          </cell>
        </row>
        <row r="1313">
          <cell r="A1313" t="str">
            <v>hn101a</v>
          </cell>
          <cell r="B1313" t="str">
            <v>Tee HN 150 lb roscada 1-1/4"</v>
          </cell>
          <cell r="C1313" t="str">
            <v>u</v>
          </cell>
          <cell r="D1313">
            <v>124</v>
          </cell>
        </row>
        <row r="1314">
          <cell r="A1314" t="str">
            <v>hn102</v>
          </cell>
          <cell r="B1314" t="str">
            <v>Tee HN 150 lb roscada 2"</v>
          </cell>
          <cell r="C1314" t="str">
            <v>u</v>
          </cell>
          <cell r="D1314">
            <v>255.75</v>
          </cell>
        </row>
        <row r="1315">
          <cell r="A1315" t="str">
            <v>hn102a</v>
          </cell>
          <cell r="B1315" t="str">
            <v>Tee HN 150 lb roscada 2-1/2"</v>
          </cell>
          <cell r="C1315" t="str">
            <v>u</v>
          </cell>
          <cell r="D1315">
            <v>542.5</v>
          </cell>
        </row>
        <row r="1316">
          <cell r="A1316" t="str">
            <v>hn104</v>
          </cell>
          <cell r="B1316" t="str">
            <v>Tee HN 150 lb roscada 4"</v>
          </cell>
          <cell r="C1316" t="str">
            <v>u</v>
          </cell>
          <cell r="D1316">
            <v>1937.5</v>
          </cell>
        </row>
        <row r="1317">
          <cell r="A1317" t="str">
            <v>pp61535</v>
          </cell>
          <cell r="B1317" t="str">
            <v>Tee reducción polipropileno 2" x 1" x 2"</v>
          </cell>
          <cell r="C1317" t="str">
            <v>und</v>
          </cell>
          <cell r="D1317">
            <v>375.05</v>
          </cell>
        </row>
        <row r="1318">
          <cell r="A1318" t="str">
            <v>pis710</v>
          </cell>
          <cell r="B1318" t="str">
            <v>Terminación de piso de H.A. (c/ helicóptero)</v>
          </cell>
          <cell r="C1318" t="str">
            <v>m2</v>
          </cell>
          <cell r="D1318">
            <v>93.75</v>
          </cell>
        </row>
        <row r="1319">
          <cell r="A1319">
            <v>41790</v>
          </cell>
          <cell r="B1319" t="str">
            <v>Thinner</v>
          </cell>
          <cell r="C1319" t="str">
            <v>gl</v>
          </cell>
          <cell r="D1319">
            <v>268</v>
          </cell>
        </row>
        <row r="1320">
          <cell r="A1320" t="str">
            <v>pin013</v>
          </cell>
          <cell r="B1320" t="str">
            <v>Thinner</v>
          </cell>
          <cell r="C1320" t="str">
            <v>gl</v>
          </cell>
          <cell r="D1320">
            <v>268</v>
          </cell>
        </row>
        <row r="1321">
          <cell r="A1321" t="str">
            <v>san078</v>
          </cell>
          <cell r="B1321" t="str">
            <v>Toallero 24 " corriente cromado</v>
          </cell>
          <cell r="C1321" t="str">
            <v>und</v>
          </cell>
          <cell r="D1321">
            <v>116.25</v>
          </cell>
        </row>
        <row r="1322">
          <cell r="A1322" t="str">
            <v>tola22</v>
          </cell>
          <cell r="B1322" t="str">
            <v>Tola calibre 22 acanalada (ancho 4 pies)</v>
          </cell>
          <cell r="C1322" t="str">
            <v>p2</v>
          </cell>
          <cell r="D1322">
            <v>15.5</v>
          </cell>
        </row>
        <row r="1323">
          <cell r="A1323" t="str">
            <v>ele029</v>
          </cell>
          <cell r="B1323" t="str">
            <v>Tomacorriente doble 110 v "Levinton"</v>
          </cell>
          <cell r="C1323" t="str">
            <v>u</v>
          </cell>
          <cell r="D1323">
            <v>16.28</v>
          </cell>
        </row>
        <row r="1324">
          <cell r="A1324" t="str">
            <v>ele030</v>
          </cell>
          <cell r="B1324" t="str">
            <v>Tomacorriente Sencillo 220 v</v>
          </cell>
          <cell r="C1324" t="str">
            <v>und</v>
          </cell>
          <cell r="D1324">
            <v>51.15</v>
          </cell>
        </row>
        <row r="1325">
          <cell r="A1325" t="str">
            <v>tor004</v>
          </cell>
          <cell r="B1325" t="str">
            <v>Tornillo 3/4" x 2.5" A325 c/arandela y tuerca</v>
          </cell>
          <cell r="C1325" t="str">
            <v>und</v>
          </cell>
          <cell r="D1325">
            <v>3.88</v>
          </cell>
        </row>
        <row r="1326">
          <cell r="A1326" t="str">
            <v>eba051</v>
          </cell>
          <cell r="B1326" t="str">
            <v>Tornillos 3" x 14</v>
          </cell>
          <cell r="C1326" t="str">
            <v>u</v>
          </cell>
          <cell r="D1326">
            <v>1.1599999999999999</v>
          </cell>
        </row>
        <row r="1327">
          <cell r="A1327" t="str">
            <v>eba105a</v>
          </cell>
          <cell r="B1327" t="str">
            <v>Tornillos 3x14 y tarugos 5/16 (tipo Romanza)</v>
          </cell>
          <cell r="C1327" t="str">
            <v xml:space="preserve">par </v>
          </cell>
          <cell r="D1327">
            <v>5.04</v>
          </cell>
        </row>
        <row r="1328">
          <cell r="A1328" t="str">
            <v>tor01</v>
          </cell>
          <cell r="B1328" t="str">
            <v>Tornillos de acero de 1" x 1/4"</v>
          </cell>
          <cell r="C1328" t="str">
            <v>ud</v>
          </cell>
          <cell r="D1328">
            <v>0.39</v>
          </cell>
        </row>
        <row r="1329">
          <cell r="A1329" t="str">
            <v>san048</v>
          </cell>
          <cell r="B1329" t="str">
            <v>Tornillos para fijar arandela (Juego)</v>
          </cell>
          <cell r="C1329" t="str">
            <v>und</v>
          </cell>
          <cell r="D1329">
            <v>5.04</v>
          </cell>
        </row>
        <row r="1330">
          <cell r="A1330" t="str">
            <v>ma42</v>
          </cell>
          <cell r="B1330" t="str">
            <v>Tornillos rosca madera</v>
          </cell>
          <cell r="C1330" t="str">
            <v>und</v>
          </cell>
          <cell r="D1330">
            <v>0.93</v>
          </cell>
        </row>
        <row r="1331">
          <cell r="A1331" t="str">
            <v>alb657</v>
          </cell>
          <cell r="B1331" t="str">
            <v>Trampa de grasa</v>
          </cell>
          <cell r="C1331" t="str">
            <v>und</v>
          </cell>
          <cell r="D1331">
            <v>525</v>
          </cell>
        </row>
        <row r="1332">
          <cell r="A1332" t="str">
            <v>tr027</v>
          </cell>
          <cell r="B1332" t="str">
            <v>Transformador 300 Kva , 7200/120-208 v, 3F,P-mounted, F-V</v>
          </cell>
          <cell r="C1332" t="str">
            <v>und</v>
          </cell>
          <cell r="D1332">
            <v>239500</v>
          </cell>
        </row>
        <row r="1333">
          <cell r="A1333" t="str">
            <v>herr500</v>
          </cell>
          <cell r="B1333" t="str">
            <v>Transporte y montura puertas de tola</v>
          </cell>
          <cell r="C1333" t="str">
            <v>und</v>
          </cell>
          <cell r="D1333">
            <v>437.5</v>
          </cell>
        </row>
        <row r="1334">
          <cell r="A1334" t="str">
            <v>pp101g</v>
          </cell>
          <cell r="B1334" t="str">
            <v>Tubería de 1/2" polipropileno, para gas propano</v>
          </cell>
          <cell r="C1334" t="str">
            <v>ml</v>
          </cell>
          <cell r="D1334">
            <v>27.19</v>
          </cell>
        </row>
        <row r="1335">
          <cell r="A1335" t="str">
            <v>pvc006</v>
          </cell>
          <cell r="B1335" t="str">
            <v>Tuberia de 2" x20 pies Pvc SDR-26</v>
          </cell>
          <cell r="C1335" t="str">
            <v>und</v>
          </cell>
          <cell r="D1335">
            <v>143.38</v>
          </cell>
        </row>
        <row r="1336">
          <cell r="A1336" t="str">
            <v>hn001</v>
          </cell>
          <cell r="B1336" t="str">
            <v>Tubería HN SCH-40 1" x 10 pies</v>
          </cell>
          <cell r="C1336" t="str">
            <v>u</v>
          </cell>
          <cell r="D1336">
            <v>364.25</v>
          </cell>
        </row>
        <row r="1337">
          <cell r="A1337" t="str">
            <v>hn001a</v>
          </cell>
          <cell r="B1337" t="str">
            <v>Tubería HN SCH-40 1-3/4" x 10 pies</v>
          </cell>
          <cell r="C1337" t="str">
            <v>u</v>
          </cell>
          <cell r="D1337">
            <v>441.75</v>
          </cell>
        </row>
        <row r="1338">
          <cell r="A1338" t="str">
            <v>hn002a</v>
          </cell>
          <cell r="B1338" t="str">
            <v>Tubería HN SCH-40 2" x 10 pies</v>
          </cell>
          <cell r="C1338" t="str">
            <v>u</v>
          </cell>
          <cell r="D1338">
            <v>682</v>
          </cell>
        </row>
        <row r="1339">
          <cell r="A1339" t="str">
            <v>hn002</v>
          </cell>
          <cell r="B1339" t="str">
            <v>Tubería HN SCH-40 2-1/2" x 10 pies</v>
          </cell>
          <cell r="C1339" t="str">
            <v>u</v>
          </cell>
          <cell r="D1339">
            <v>1085</v>
          </cell>
        </row>
        <row r="1340">
          <cell r="A1340" t="str">
            <v>pps101</v>
          </cell>
          <cell r="B1340" t="str">
            <v>Tuberia polipropileno 1/2" x 20 pies</v>
          </cell>
          <cell r="C1340" t="str">
            <v>und</v>
          </cell>
          <cell r="D1340">
            <v>216.41</v>
          </cell>
        </row>
        <row r="1341">
          <cell r="A1341" t="str">
            <v>pps105</v>
          </cell>
          <cell r="B1341" t="str">
            <v>Tuberia polipropileno 2" x 20 pies</v>
          </cell>
          <cell r="C1341" t="str">
            <v>und</v>
          </cell>
          <cell r="D1341">
            <v>919.86</v>
          </cell>
        </row>
        <row r="1342">
          <cell r="A1342" t="str">
            <v>pps102</v>
          </cell>
          <cell r="B1342" t="str">
            <v>Tuberia polipropileno 3/4" x 20 pies</v>
          </cell>
          <cell r="C1342" t="str">
            <v>und</v>
          </cell>
          <cell r="D1342">
            <v>334.91</v>
          </cell>
        </row>
        <row r="1343">
          <cell r="A1343" t="str">
            <v>pp115</v>
          </cell>
          <cell r="B1343" t="str">
            <v>Tubería verde polipropileno 2"</v>
          </cell>
          <cell r="C1343" t="str">
            <v>und</v>
          </cell>
          <cell r="D1343">
            <v>1521.82</v>
          </cell>
        </row>
        <row r="1344">
          <cell r="A1344" t="str">
            <v>tpvc0826</v>
          </cell>
          <cell r="B1344" t="str">
            <v>Tubo 8" x 20 pies PVC SDR-26</v>
          </cell>
          <cell r="C1344" t="str">
            <v>tubo</v>
          </cell>
          <cell r="D1344">
            <v>3100</v>
          </cell>
        </row>
        <row r="1345">
          <cell r="A1345" t="str">
            <v>pvc061</v>
          </cell>
          <cell r="B1345" t="str">
            <v>Tubo de 1 1/2" x 20 pies PVC SCH-40</v>
          </cell>
          <cell r="C1345" t="str">
            <v>und</v>
          </cell>
          <cell r="D1345">
            <v>368</v>
          </cell>
        </row>
        <row r="1346">
          <cell r="A1346" t="str">
            <v>pvc060</v>
          </cell>
          <cell r="B1346" t="str">
            <v>Tubo de 1" x20 pies Pvc SCH-40</v>
          </cell>
          <cell r="C1346" t="str">
            <v>und</v>
          </cell>
          <cell r="D1346">
            <v>172.83</v>
          </cell>
        </row>
        <row r="1347">
          <cell r="A1347" t="str">
            <v>ele006</v>
          </cell>
          <cell r="B1347" t="str">
            <v>Tubo de 1/2" x 10 pies PVC</v>
          </cell>
          <cell r="C1347" t="str">
            <v>u</v>
          </cell>
          <cell r="D1347">
            <v>12.87</v>
          </cell>
        </row>
        <row r="1348">
          <cell r="A1348" t="str">
            <v>met026</v>
          </cell>
          <cell r="B1348" t="str">
            <v>Tubo de 1/2" x20 pies  HG</v>
          </cell>
          <cell r="C1348" t="str">
            <v>und</v>
          </cell>
          <cell r="D1348">
            <v>251.1</v>
          </cell>
        </row>
        <row r="1349">
          <cell r="A1349" t="str">
            <v>pvc058</v>
          </cell>
          <cell r="B1349" t="str">
            <v>Tubo de 1/2" x20 pies Pvc SCH-40</v>
          </cell>
          <cell r="C1349" t="str">
            <v>und</v>
          </cell>
          <cell r="D1349">
            <v>115.37</v>
          </cell>
        </row>
        <row r="1350">
          <cell r="A1350">
            <v>43260</v>
          </cell>
          <cell r="B1350" t="str">
            <v>Tubo de 2" HN</v>
          </cell>
          <cell r="C1350" t="str">
            <v>u</v>
          </cell>
          <cell r="D1350">
            <v>693.04</v>
          </cell>
        </row>
        <row r="1351">
          <cell r="A1351" t="str">
            <v>met030</v>
          </cell>
          <cell r="B1351" t="str">
            <v>Tubo de 2" x 20 pies HG</v>
          </cell>
          <cell r="C1351" t="str">
            <v>und</v>
          </cell>
          <cell r="D1351">
            <v>1196.9100000000001</v>
          </cell>
        </row>
        <row r="1352">
          <cell r="A1352" t="str">
            <v>pvc062</v>
          </cell>
          <cell r="B1352" t="str">
            <v>Tubo de 2" x20 pies Pvc SCH-40</v>
          </cell>
          <cell r="C1352" t="str">
            <v>und</v>
          </cell>
          <cell r="D1352">
            <v>374.33</v>
          </cell>
        </row>
        <row r="1353">
          <cell r="A1353" t="str">
            <v>pvc003</v>
          </cell>
          <cell r="B1353" t="str">
            <v>Tubo de 3"x 20 pies Pvc Drenaje</v>
          </cell>
          <cell r="C1353" t="str">
            <v>und</v>
          </cell>
          <cell r="D1353">
            <v>440</v>
          </cell>
        </row>
        <row r="1354">
          <cell r="A1354" t="str">
            <v>ele007</v>
          </cell>
          <cell r="B1354" t="str">
            <v>Tubo de 3/4" x 10 pies PVC</v>
          </cell>
          <cell r="C1354" t="str">
            <v>u</v>
          </cell>
          <cell r="D1354">
            <v>17.75</v>
          </cell>
        </row>
        <row r="1355">
          <cell r="A1355" t="str">
            <v>pvc059</v>
          </cell>
          <cell r="B1355" t="str">
            <v>Tubo de 3/4" x20 pies Pvc SCH-40</v>
          </cell>
          <cell r="C1355" t="str">
            <v>und</v>
          </cell>
          <cell r="D1355">
            <v>160</v>
          </cell>
        </row>
        <row r="1356">
          <cell r="A1356" t="str">
            <v>pvc004</v>
          </cell>
          <cell r="B1356" t="str">
            <v>Tubo de 4" x 20 pies PVC drenaje</v>
          </cell>
          <cell r="C1356" t="str">
            <v>und</v>
          </cell>
          <cell r="D1356">
            <v>712</v>
          </cell>
        </row>
        <row r="1357">
          <cell r="A1357" t="str">
            <v>pvc005</v>
          </cell>
          <cell r="B1357" t="str">
            <v>Tubo de 6" x 20 pies PVC drenaje</v>
          </cell>
          <cell r="C1357" t="str">
            <v>und</v>
          </cell>
          <cell r="D1357">
            <v>1507</v>
          </cell>
        </row>
        <row r="1358">
          <cell r="A1358" t="str">
            <v>san042</v>
          </cell>
          <cell r="B1358" t="str">
            <v>Tubo flexible Cromado para lavamanos</v>
          </cell>
          <cell r="C1358" t="str">
            <v>und</v>
          </cell>
          <cell r="D1358">
            <v>24.72</v>
          </cell>
        </row>
        <row r="1359">
          <cell r="A1359" t="str">
            <v>herr050</v>
          </cell>
          <cell r="B1359" t="str">
            <v>Tubo redondo acero negro 2"x20 pies (3.65 lb/pie)</v>
          </cell>
          <cell r="C1359" t="str">
            <v>und</v>
          </cell>
          <cell r="D1359">
            <v>798.25</v>
          </cell>
        </row>
        <row r="1360">
          <cell r="A1360" t="str">
            <v>ele009</v>
          </cell>
          <cell r="B1360" t="str">
            <v>Tubos de 1 1/2" x 10 pies Pvc</v>
          </cell>
          <cell r="C1360" t="str">
            <v>und</v>
          </cell>
          <cell r="D1360">
            <v>18.989999999999998</v>
          </cell>
        </row>
        <row r="1361">
          <cell r="A1361" t="str">
            <v>ele008</v>
          </cell>
          <cell r="B1361" t="str">
            <v>Tubos de 1" x 10 pies  Pvc</v>
          </cell>
          <cell r="C1361" t="str">
            <v>und</v>
          </cell>
          <cell r="D1361">
            <v>18.989999999999998</v>
          </cell>
        </row>
        <row r="1362">
          <cell r="A1362" t="str">
            <v>ele010</v>
          </cell>
          <cell r="B1362" t="str">
            <v>Tubos de 2" x 10 pies Pvc</v>
          </cell>
          <cell r="C1362" t="str">
            <v>und</v>
          </cell>
          <cell r="D1362">
            <v>22.09</v>
          </cell>
        </row>
        <row r="1363">
          <cell r="A1363">
            <v>30840</v>
          </cell>
          <cell r="B1363" t="str">
            <v>Tubos de 3" x20 pies PVC SDR 41</v>
          </cell>
          <cell r="C1363" t="str">
            <v>und</v>
          </cell>
          <cell r="D1363">
            <v>345.65</v>
          </cell>
        </row>
        <row r="1364">
          <cell r="A1364" t="str">
            <v>pvc007</v>
          </cell>
          <cell r="B1364" t="str">
            <v>Tubos de 3" x20 pies PVC SDR 41</v>
          </cell>
          <cell r="C1364" t="str">
            <v>und</v>
          </cell>
          <cell r="D1364">
            <v>306.89999999999998</v>
          </cell>
        </row>
        <row r="1365">
          <cell r="A1365">
            <v>30855</v>
          </cell>
          <cell r="B1365" t="str">
            <v>Tubos de 4"x20 Pvc SDR-41</v>
          </cell>
          <cell r="C1365" t="str">
            <v>und</v>
          </cell>
          <cell r="D1365">
            <v>562.65</v>
          </cell>
        </row>
        <row r="1366">
          <cell r="A1366" t="str">
            <v>pvc008</v>
          </cell>
          <cell r="B1366" t="str">
            <v>Tubos de 4"x20 Pvc SDR-41</v>
          </cell>
          <cell r="C1366" t="str">
            <v>und</v>
          </cell>
          <cell r="D1366">
            <v>497.55</v>
          </cell>
        </row>
        <row r="1367">
          <cell r="A1367" t="str">
            <v>herr079a</v>
          </cell>
          <cell r="B1367" t="str">
            <v>Tubular 2"x4"x3/16" x 20 pies</v>
          </cell>
          <cell r="C1367" t="str">
            <v>und</v>
          </cell>
          <cell r="D1367">
            <v>851.88</v>
          </cell>
        </row>
        <row r="1368">
          <cell r="A1368" t="str">
            <v>herr079b</v>
          </cell>
          <cell r="B1368" t="str">
            <v>Tubular de aluminio 2"x4"x3/16" x 20 pies</v>
          </cell>
          <cell r="C1368" t="str">
            <v>und</v>
          </cell>
          <cell r="D1368">
            <v>837</v>
          </cell>
        </row>
        <row r="1369">
          <cell r="A1369" t="str">
            <v>aa001</v>
          </cell>
          <cell r="B1369" t="str">
            <v>Unidades Fan Coil y Filtros para Sistema AA 125 ton</v>
          </cell>
          <cell r="C1369" t="str">
            <v>lote</v>
          </cell>
          <cell r="D1369">
            <v>1400000</v>
          </cell>
        </row>
        <row r="1370">
          <cell r="A1370" t="str">
            <v>hor009</v>
          </cell>
          <cell r="B1370" t="str">
            <v>Vaciado H.S. con bomba después de 10 m3</v>
          </cell>
          <cell r="C1370" t="str">
            <v>m3</v>
          </cell>
          <cell r="D1370">
            <v>324</v>
          </cell>
        </row>
        <row r="1371">
          <cell r="A1371" t="str">
            <v>hor010</v>
          </cell>
          <cell r="B1371" t="str">
            <v>Vaciado H.S. con bomba después de 10 m3</v>
          </cell>
          <cell r="C1371" t="str">
            <v>m3</v>
          </cell>
          <cell r="D1371">
            <v>300</v>
          </cell>
        </row>
        <row r="1372">
          <cell r="A1372" t="str">
            <v>san041</v>
          </cell>
          <cell r="B1372" t="str">
            <v>Valvula 1" para inodoro fluxometro</v>
          </cell>
          <cell r="C1372" t="str">
            <v>und</v>
          </cell>
          <cell r="D1372">
            <v>2123.5</v>
          </cell>
        </row>
        <row r="1373">
          <cell r="A1373" t="str">
            <v>inc302</v>
          </cell>
          <cell r="B1373" t="str">
            <v>Válvula de compuerta bronce 300 psi 1"</v>
          </cell>
          <cell r="C1373" t="str">
            <v>u</v>
          </cell>
          <cell r="D1373">
            <v>930</v>
          </cell>
        </row>
        <row r="1374">
          <cell r="A1374" t="str">
            <v>gas001</v>
          </cell>
          <cell r="B1374" t="str">
            <v>Válvula de seguridad 1/2" para gas propano</v>
          </cell>
          <cell r="C1374" t="str">
            <v>u</v>
          </cell>
          <cell r="D1374">
            <v>542.5</v>
          </cell>
        </row>
        <row r="1375">
          <cell r="A1375" t="str">
            <v>gas001a</v>
          </cell>
          <cell r="B1375" t="str">
            <v>Válvula de seguridad 2" para gas propano</v>
          </cell>
          <cell r="C1375" t="str">
            <v>u</v>
          </cell>
          <cell r="D1375">
            <v>1356.25</v>
          </cell>
        </row>
        <row r="1376">
          <cell r="A1376" t="str">
            <v>ele120</v>
          </cell>
          <cell r="B1376" t="str">
            <v>Varilla de cobre (tierra) 5/8" x 8 pies</v>
          </cell>
          <cell r="C1376" t="str">
            <v>und</v>
          </cell>
          <cell r="D1376">
            <v>260.39999999999998</v>
          </cell>
        </row>
        <row r="1377">
          <cell r="A1377" t="str">
            <v>l120</v>
          </cell>
          <cell r="B1377" t="str">
            <v>Varilla de cobre (tierra) 5/8" x 8 pies</v>
          </cell>
          <cell r="C1377" t="str">
            <v>und</v>
          </cell>
          <cell r="D1377">
            <v>260.39999999999998</v>
          </cell>
        </row>
        <row r="1378">
          <cell r="A1378" t="str">
            <v>her032</v>
          </cell>
          <cell r="B1378" t="str">
            <v>Varilla doble ojo 5/8" x 8 pies P/anclaje</v>
          </cell>
          <cell r="C1378" t="str">
            <v>und</v>
          </cell>
          <cell r="D1378">
            <v>240.25</v>
          </cell>
        </row>
        <row r="1379">
          <cell r="A1379" t="str">
            <v>sold02</v>
          </cell>
          <cell r="B1379" t="str">
            <v>Varillas de soldar 5/32"</v>
          </cell>
          <cell r="C1379" t="str">
            <v>lb</v>
          </cell>
          <cell r="D1379">
            <v>15.5</v>
          </cell>
        </row>
        <row r="1380">
          <cell r="A1380" t="str">
            <v>sold001</v>
          </cell>
          <cell r="B1380" t="str">
            <v>Varillas de soldar E6013 d=4mm</v>
          </cell>
          <cell r="C1380" t="str">
            <v>lb</v>
          </cell>
          <cell r="D1380">
            <v>38.39</v>
          </cell>
        </row>
        <row r="1381">
          <cell r="A1381" t="str">
            <v>sold001a</v>
          </cell>
          <cell r="B1381" t="str">
            <v>Varrila de soldar E4043 de = 3 mm para aluminio</v>
          </cell>
          <cell r="C1381" t="str">
            <v>lb</v>
          </cell>
          <cell r="D1381">
            <v>616.9</v>
          </cell>
        </row>
        <row r="1382">
          <cell r="A1382" t="str">
            <v>pis402</v>
          </cell>
          <cell r="B1382" t="str">
            <v>Venesiano blanco 1, 2, 3 0.40x0.40</v>
          </cell>
          <cell r="C1382" t="str">
            <v>u</v>
          </cell>
          <cell r="D1382">
            <v>50.34</v>
          </cell>
        </row>
        <row r="1383">
          <cell r="A1383" t="str">
            <v>alb182</v>
          </cell>
          <cell r="B1383" t="str">
            <v>Vibrazos en pisos de parques y terrazas</v>
          </cell>
          <cell r="C1383" t="str">
            <v>m2</v>
          </cell>
          <cell r="D1383">
            <v>116.25</v>
          </cell>
        </row>
        <row r="1384">
          <cell r="A1384" t="str">
            <v>pis404e</v>
          </cell>
          <cell r="B1384" t="str">
            <v>Vibrazzo de 0.40x0.40 (color)</v>
          </cell>
          <cell r="C1384" t="str">
            <v>ud</v>
          </cell>
          <cell r="D1384">
            <v>89.19</v>
          </cell>
        </row>
        <row r="1385">
          <cell r="A1385" t="str">
            <v>pvc023</v>
          </cell>
          <cell r="B1385" t="str">
            <v>Yee de 3" PVC drenaje</v>
          </cell>
          <cell r="C1385" t="str">
            <v>und</v>
          </cell>
          <cell r="D1385">
            <v>34.880000000000003</v>
          </cell>
        </row>
        <row r="1386">
          <cell r="A1386" t="str">
            <v>pvc024</v>
          </cell>
          <cell r="B1386" t="str">
            <v>Yee de 4" Pvc Drenaje</v>
          </cell>
          <cell r="C1386" t="str">
            <v>und</v>
          </cell>
          <cell r="D1386">
            <v>60.45</v>
          </cell>
        </row>
        <row r="1387">
          <cell r="A1387" t="str">
            <v>pvc025</v>
          </cell>
          <cell r="B1387" t="str">
            <v>Yee de 6" PVC drenaje</v>
          </cell>
          <cell r="C1387" t="str">
            <v>und</v>
          </cell>
          <cell r="D1387">
            <v>523.9</v>
          </cell>
        </row>
        <row r="1388">
          <cell r="A1388" t="str">
            <v>pvc028</v>
          </cell>
          <cell r="B1388" t="str">
            <v>Yee reductora 4 " a 2 " PVC drenaje</v>
          </cell>
          <cell r="C1388" t="str">
            <v>und</v>
          </cell>
          <cell r="D1388">
            <v>33.33</v>
          </cell>
        </row>
        <row r="1389">
          <cell r="A1389" t="str">
            <v>pvc029</v>
          </cell>
          <cell r="B1389" t="str">
            <v>Yee reductora 6 " a 4 " PVC drenaje</v>
          </cell>
          <cell r="C1389" t="str">
            <v>und</v>
          </cell>
          <cell r="D1389">
            <v>511.5</v>
          </cell>
        </row>
        <row r="1390">
          <cell r="A1390" t="str">
            <v>alb101</v>
          </cell>
          <cell r="B1390" t="str">
            <v>Zabaleta en techos</v>
          </cell>
          <cell r="C1390" t="str">
            <v>ml</v>
          </cell>
          <cell r="D1390">
            <v>31.25</v>
          </cell>
        </row>
        <row r="1391">
          <cell r="A1391" t="str">
            <v>alb186a</v>
          </cell>
          <cell r="B1391" t="str">
            <v>Zocalo ceramica de losas .33x.33</v>
          </cell>
          <cell r="C1391" t="str">
            <v>ml</v>
          </cell>
          <cell r="D1391">
            <v>40</v>
          </cell>
        </row>
        <row r="1392">
          <cell r="A1392" t="str">
            <v>pis404b</v>
          </cell>
          <cell r="B1392" t="str">
            <v>Zócalo para piso Perlato Royal de 0.40 mt long</v>
          </cell>
          <cell r="C1392" t="str">
            <v>ml</v>
          </cell>
          <cell r="D1392">
            <v>75.180000000000007</v>
          </cell>
        </row>
        <row r="1393">
          <cell r="A1393" t="str">
            <v>pis408a</v>
          </cell>
          <cell r="B1393" t="str">
            <v>Zócalos Botticcino</v>
          </cell>
          <cell r="C1393" t="str">
            <v>ml</v>
          </cell>
          <cell r="D1393">
            <v>124</v>
          </cell>
        </row>
        <row r="1394">
          <cell r="A1394" t="str">
            <v>alb186</v>
          </cell>
          <cell r="B1394" t="str">
            <v>Zócalos de granito</v>
          </cell>
          <cell r="C1394" t="str">
            <v>ml</v>
          </cell>
          <cell r="D1394">
            <v>28.38</v>
          </cell>
        </row>
        <row r="1395">
          <cell r="A1395" t="str">
            <v>pis417m</v>
          </cell>
          <cell r="B1395" t="str">
            <v>Zocalos de marmol aglomerado (perlato)</v>
          </cell>
          <cell r="C1395" t="str">
            <v>und</v>
          </cell>
          <cell r="D1395">
            <v>159.65</v>
          </cell>
        </row>
        <row r="1396">
          <cell r="A1396" t="str">
            <v>pis417h</v>
          </cell>
          <cell r="B1396" t="str">
            <v>Zocalos escalones vibrazo  color</v>
          </cell>
          <cell r="C1396" t="str">
            <v>und</v>
          </cell>
          <cell r="D1396">
            <v>120.9</v>
          </cell>
        </row>
        <row r="1397">
          <cell r="A1397" t="str">
            <v>ais001</v>
          </cell>
          <cell r="B1397" t="str">
            <v>Aislante termico</v>
          </cell>
          <cell r="C1397" t="str">
            <v>m2</v>
          </cell>
          <cell r="D1397">
            <v>250</v>
          </cell>
        </row>
        <row r="1398">
          <cell r="A1398" t="str">
            <v>itbis</v>
          </cell>
          <cell r="B1398" t="str">
            <v>Itbis</v>
          </cell>
          <cell r="C1398" t="str">
            <v>%</v>
          </cell>
          <cell r="D1398">
            <v>16</v>
          </cell>
        </row>
        <row r="1399">
          <cell r="A1399" t="str">
            <v>lubricantes</v>
          </cell>
          <cell r="B1399" t="str">
            <v>Lubricantes equipo pesado</v>
          </cell>
          <cell r="C1399" t="str">
            <v>%</v>
          </cell>
          <cell r="D1399">
            <v>20</v>
          </cell>
        </row>
        <row r="1400">
          <cell r="A1400" t="str">
            <v>arranque</v>
          </cell>
          <cell r="B1400" t="str">
            <v>Arranque (para acarreo)</v>
          </cell>
          <cell r="C1400" t="str">
            <v>ud</v>
          </cell>
          <cell r="D1400">
            <v>18.29</v>
          </cell>
        </row>
        <row r="1401">
          <cell r="A1401" t="str">
            <v>tractord8k</v>
          </cell>
          <cell r="B1401" t="str">
            <v>Tractor D8K (alquiler)</v>
          </cell>
          <cell r="C1401" t="str">
            <v>hr</v>
          </cell>
          <cell r="D1401">
            <v>3352.43</v>
          </cell>
        </row>
        <row r="1402">
          <cell r="A1402" t="str">
            <v>acarreo</v>
          </cell>
          <cell r="B1402" t="str">
            <v>Acarreo para bote</v>
          </cell>
          <cell r="C1402" t="str">
            <v>km</v>
          </cell>
          <cell r="D1402">
            <v>18.29</v>
          </cell>
        </row>
        <row r="1403">
          <cell r="A1403" t="str">
            <v>acarreo_mat</v>
          </cell>
          <cell r="B1403" t="str">
            <v>Acarreo de material de relleno</v>
          </cell>
          <cell r="C1403" t="str">
            <v>km</v>
          </cell>
          <cell r="D1403">
            <v>18.29</v>
          </cell>
        </row>
        <row r="1404">
          <cell r="A1404" t="str">
            <v>acarreobotehasta10km</v>
          </cell>
          <cell r="B1404" t="str">
            <v>Acarreo para bote hasta 10 km</v>
          </cell>
          <cell r="C1404" t="str">
            <v>m3</v>
          </cell>
          <cell r="D1404">
            <v>120</v>
          </cell>
        </row>
        <row r="1405">
          <cell r="A1405" t="str">
            <v>cargador950b</v>
          </cell>
          <cell r="B1405" t="str">
            <v>Cargador cat. 950 B (alquiler)</v>
          </cell>
          <cell r="C1405" t="str">
            <v>hr</v>
          </cell>
          <cell r="D1405">
            <v>1884.78</v>
          </cell>
        </row>
        <row r="1406">
          <cell r="A1406" t="str">
            <v>greader</v>
          </cell>
          <cell r="B1406" t="str">
            <v>Greader 12G (alquiler)</v>
          </cell>
          <cell r="C1406" t="str">
            <v>hr</v>
          </cell>
          <cell r="D1406">
            <v>1606.7</v>
          </cell>
        </row>
        <row r="1407">
          <cell r="A1407" t="str">
            <v>rodillo</v>
          </cell>
          <cell r="B1407" t="str">
            <v>Rodillo compactador (alquiler)</v>
          </cell>
          <cell r="C1407" t="str">
            <v>hr</v>
          </cell>
          <cell r="D1407">
            <v>1483.1</v>
          </cell>
        </row>
        <row r="1408">
          <cell r="A1408" t="str">
            <v>camion_cist</v>
          </cell>
          <cell r="B1408" t="str">
            <v>Camión cisterna</v>
          </cell>
          <cell r="C1408" t="str">
            <v>hr</v>
          </cell>
          <cell r="D1408">
            <v>650</v>
          </cell>
        </row>
        <row r="1409">
          <cell r="A1409" t="str">
            <v>brigada_topo</v>
          </cell>
          <cell r="B1409" t="str">
            <v>Brigada de topografia</v>
          </cell>
          <cell r="C1409" t="str">
            <v>mes</v>
          </cell>
          <cell r="D1409">
            <v>127600</v>
          </cell>
        </row>
        <row r="1410">
          <cell r="A1410" t="str">
            <v>ing_residente</v>
          </cell>
          <cell r="B1410" t="str">
            <v>Ing. Residente</v>
          </cell>
          <cell r="C1410" t="str">
            <v>mes</v>
          </cell>
          <cell r="D1410">
            <v>80000</v>
          </cell>
        </row>
        <row r="1411">
          <cell r="A1411" t="str">
            <v>camioneta</v>
          </cell>
          <cell r="B1411" t="str">
            <v>Camioneta</v>
          </cell>
          <cell r="C1411" t="str">
            <v>mes</v>
          </cell>
          <cell r="D1411">
            <v>25000</v>
          </cell>
        </row>
        <row r="1412">
          <cell r="A1412" t="str">
            <v>saco</v>
          </cell>
          <cell r="B1412" t="str">
            <v>Saco de yute</v>
          </cell>
          <cell r="C1412" t="str">
            <v>ud</v>
          </cell>
          <cell r="D1412">
            <v>8</v>
          </cell>
        </row>
        <row r="1413">
          <cell r="A1413" t="str">
            <v>camion6m3</v>
          </cell>
          <cell r="B1413" t="str">
            <v>Camión de 6 m3</v>
          </cell>
          <cell r="C1413" t="str">
            <v>hr</v>
          </cell>
          <cell r="D1413">
            <v>750</v>
          </cell>
        </row>
        <row r="1414">
          <cell r="A1414" t="str">
            <v>operador_maco</v>
          </cell>
          <cell r="B1414" t="str">
            <v>Operador Compactador Manual</v>
          </cell>
          <cell r="C1414" t="str">
            <v>dia</v>
          </cell>
          <cell r="D1414">
            <v>350</v>
          </cell>
        </row>
        <row r="1415">
          <cell r="A1415" t="str">
            <v>moencofrado</v>
          </cell>
          <cell r="B1415" t="str">
            <v>Mano de obra encofrado</v>
          </cell>
          <cell r="C1415" t="str">
            <v>p2</v>
          </cell>
          <cell r="D1415">
            <v>28.2</v>
          </cell>
        </row>
        <row r="1416">
          <cell r="A1416" t="str">
            <v>moencacera</v>
          </cell>
          <cell r="B1416" t="str">
            <v>Mano de obra encofrado acera</v>
          </cell>
          <cell r="C1416" t="str">
            <v>p2</v>
          </cell>
          <cell r="D1416">
            <v>10</v>
          </cell>
        </row>
        <row r="1417">
          <cell r="A1417" t="str">
            <v>modesencofrado</v>
          </cell>
          <cell r="B1417" t="str">
            <v>Mano de obra desencofrado</v>
          </cell>
          <cell r="C1417" t="str">
            <v>p2</v>
          </cell>
          <cell r="D1417">
            <v>1.69</v>
          </cell>
        </row>
        <row r="1418">
          <cell r="A1418" t="str">
            <v>plywood</v>
          </cell>
          <cell r="B1418" t="str">
            <v>Plancha de plywood 4'x8'x3/4"</v>
          </cell>
          <cell r="C1418" t="str">
            <v>ud</v>
          </cell>
          <cell r="D1418">
            <v>1276</v>
          </cell>
        </row>
        <row r="1419">
          <cell r="A1419" t="str">
            <v>subida</v>
          </cell>
          <cell r="B1419" t="str">
            <v>Subida de materiales</v>
          </cell>
          <cell r="C1419" t="str">
            <v>m3</v>
          </cell>
          <cell r="D1419">
            <v>50</v>
          </cell>
        </row>
        <row r="1420">
          <cell r="A1420" t="str">
            <v>bomba4</v>
          </cell>
          <cell r="B1420" t="str">
            <v>Bomba de 4"</v>
          </cell>
          <cell r="C1420" t="str">
            <v>dia</v>
          </cell>
          <cell r="D1420">
            <v>1250</v>
          </cell>
        </row>
        <row r="1421">
          <cell r="A1421" t="str">
            <v>operador_bomba</v>
          </cell>
          <cell r="B1421" t="str">
            <v>Operador bomba de achique</v>
          </cell>
          <cell r="C1421" t="str">
            <v>hr</v>
          </cell>
          <cell r="D1421">
            <v>36.75</v>
          </cell>
        </row>
        <row r="1422">
          <cell r="A1422" t="str">
            <v>modesencofradoentrep</v>
          </cell>
          <cell r="B1422" t="str">
            <v>Mano de obra desencofrado losa entrepiso</v>
          </cell>
          <cell r="C1422" t="str">
            <v>p2</v>
          </cell>
          <cell r="D1422">
            <v>18.2</v>
          </cell>
        </row>
        <row r="1423">
          <cell r="A1423" t="str">
            <v>ligadora2fdas</v>
          </cell>
          <cell r="B1423" t="str">
            <v>Ligadora de 2 fundas</v>
          </cell>
          <cell r="C1423" t="str">
            <v>hr</v>
          </cell>
          <cell r="D1423">
            <v>350</v>
          </cell>
        </row>
        <row r="1424">
          <cell r="A1424" t="str">
            <v>operadorlig</v>
          </cell>
          <cell r="B1424" t="str">
            <v>Operador Ligadora</v>
          </cell>
          <cell r="C1424" t="str">
            <v>hr</v>
          </cell>
          <cell r="D1424">
            <v>52.5</v>
          </cell>
        </row>
        <row r="1425">
          <cell r="A1425" t="str">
            <v>blockcalado6</v>
          </cell>
          <cell r="B1425" t="str">
            <v>Block calado de 6"</v>
          </cell>
          <cell r="C1425" t="str">
            <v>ud</v>
          </cell>
          <cell r="D1425">
            <v>27</v>
          </cell>
        </row>
        <row r="1426">
          <cell r="A1426" t="str">
            <v>base</v>
          </cell>
          <cell r="B1426" t="str">
            <v>Material de base para calles</v>
          </cell>
          <cell r="C1426" t="str">
            <v>m3</v>
          </cell>
          <cell r="D1426">
            <v>500</v>
          </cell>
        </row>
        <row r="1427">
          <cell r="A1427" t="str">
            <v>mallaciclonica</v>
          </cell>
          <cell r="B1427" t="str">
            <v>Verja de malla ciclonica de 6'</v>
          </cell>
          <cell r="C1427" t="str">
            <v>ml</v>
          </cell>
          <cell r="D1427">
            <v>700</v>
          </cell>
        </row>
        <row r="1428">
          <cell r="A1428" t="str">
            <v>hor003</v>
          </cell>
          <cell r="B1428" t="str">
            <v>Hormigon Industrial 140 kg/cm2</v>
          </cell>
          <cell r="C1428" t="str">
            <v>m3</v>
          </cell>
          <cell r="D1428">
            <v>3500</v>
          </cell>
        </row>
        <row r="1429">
          <cell r="A1429" t="str">
            <v>escalonesmalla</v>
          </cell>
          <cell r="B1429" t="str">
            <v>Escalones en malla ciclonica</v>
          </cell>
          <cell r="C1429" t="str">
            <v>ud</v>
          </cell>
          <cell r="D1429">
            <v>150</v>
          </cell>
        </row>
        <row r="1430">
          <cell r="A1430" t="str">
            <v>rollogavion</v>
          </cell>
          <cell r="B1430" t="str">
            <v>Rollo de gaviones</v>
          </cell>
          <cell r="C1430" t="str">
            <v>rollo</v>
          </cell>
          <cell r="D1430">
            <v>11000</v>
          </cell>
        </row>
        <row r="1431">
          <cell r="A1431" t="str">
            <v>puntales</v>
          </cell>
          <cell r="B1431" t="str">
            <v xml:space="preserve">Puntales Metálicos de 3 m (alquiler por mes) </v>
          </cell>
          <cell r="C1431" t="str">
            <v>ud</v>
          </cell>
          <cell r="D1431">
            <v>25</v>
          </cell>
        </row>
        <row r="1432">
          <cell r="A1432" t="str">
            <v>andamios_met</v>
          </cell>
          <cell r="B1432" t="str">
            <v>Andamios metalicos (alquiler por mes) alt. 3 ancho 2</v>
          </cell>
          <cell r="C1432" t="str">
            <v>m2</v>
          </cell>
          <cell r="D1432">
            <v>250</v>
          </cell>
        </row>
        <row r="1433">
          <cell r="A1433" t="str">
            <v>ap</v>
          </cell>
          <cell r="B1433" t="str">
            <v>Ayudante de primera categoria</v>
          </cell>
          <cell r="C1433" t="str">
            <v>dia</v>
          </cell>
          <cell r="D1433">
            <v>766.8</v>
          </cell>
        </row>
        <row r="1434">
          <cell r="A1434" t="str">
            <v>as</v>
          </cell>
          <cell r="B1434" t="str">
            <v>Ayudante de segunda categoria</v>
          </cell>
          <cell r="C1434" t="str">
            <v>dia</v>
          </cell>
          <cell r="D1434">
            <v>613.20000000000005</v>
          </cell>
        </row>
        <row r="1435">
          <cell r="A1435" t="str">
            <v>at</v>
          </cell>
          <cell r="B1435" t="str">
            <v>Ayudante de tercera categoria</v>
          </cell>
          <cell r="C1435" t="str">
            <v>dia</v>
          </cell>
          <cell r="D1435">
            <v>537.6</v>
          </cell>
        </row>
        <row r="1436">
          <cell r="A1436" t="str">
            <v>ay</v>
          </cell>
          <cell r="B1436" t="str">
            <v>Ayudante</v>
          </cell>
          <cell r="C1436" t="str">
            <v>dia</v>
          </cell>
          <cell r="D1436">
            <v>414</v>
          </cell>
        </row>
        <row r="1437">
          <cell r="A1437" t="str">
            <v>desmol</v>
          </cell>
          <cell r="B1437" t="str">
            <v>Desmoldeante</v>
          </cell>
          <cell r="C1437" t="str">
            <v>gl</v>
          </cell>
          <cell r="D1437">
            <v>175</v>
          </cell>
        </row>
        <row r="1438">
          <cell r="A1438" t="str">
            <v>moldes_enc</v>
          </cell>
          <cell r="B1438" t="str">
            <v>Moldes para encofrados (alquiler)</v>
          </cell>
          <cell r="C1438" t="str">
            <v>mes</v>
          </cell>
          <cell r="D1438">
            <v>78349.2</v>
          </cell>
        </row>
        <row r="1439">
          <cell r="A1439" t="str">
            <v>tub24acero</v>
          </cell>
          <cell r="B1439" t="str">
            <v>Tuberia 24" Acero</v>
          </cell>
          <cell r="C1439" t="str">
            <v>ml</v>
          </cell>
          <cell r="D1439">
            <v>9032.7900000000009</v>
          </cell>
        </row>
        <row r="1440">
          <cell r="A1440" t="str">
            <v>cortetub24</v>
          </cell>
          <cell r="B1440" t="str">
            <v>Corte de tuberia 24" acero</v>
          </cell>
          <cell r="C1440" t="str">
            <v>ml</v>
          </cell>
          <cell r="D1440">
            <v>375</v>
          </cell>
        </row>
        <row r="1441">
          <cell r="A1441" t="str">
            <v>soldadura</v>
          </cell>
          <cell r="B1441" t="str">
            <v>Soldadura</v>
          </cell>
          <cell r="C1441" t="str">
            <v>ml</v>
          </cell>
          <cell r="D1441">
            <v>2850</v>
          </cell>
        </row>
        <row r="1442">
          <cell r="A1442" t="str">
            <v>instmediacana</v>
          </cell>
          <cell r="B1442" t="str">
            <v>Instalacion media cana con eq. Izaje</v>
          </cell>
          <cell r="C1442" t="str">
            <v>ml</v>
          </cell>
          <cell r="D1442">
            <v>2875</v>
          </cell>
        </row>
        <row r="1443">
          <cell r="A1443" t="str">
            <v>ang2'x2"x1/4"</v>
          </cell>
          <cell r="B1443" t="str">
            <v>Angulares p/ marco 2'x2"x1/4"</v>
          </cell>
          <cell r="C1443" t="str">
            <v>ml</v>
          </cell>
          <cell r="D1443">
            <v>198.72</v>
          </cell>
        </row>
        <row r="1444">
          <cell r="A1444" t="str">
            <v>Planc2"x1/4"</v>
          </cell>
          <cell r="B1444" t="str">
            <v>Planchuela 2" x 1/4"</v>
          </cell>
          <cell r="C1444" t="str">
            <v>ml</v>
          </cell>
          <cell r="D1444">
            <v>72.459999999999994</v>
          </cell>
        </row>
        <row r="1445">
          <cell r="A1445" t="str">
            <v>Conf</v>
          </cell>
          <cell r="B1445" t="str">
            <v>Confeccion (corte y soldadura)</v>
          </cell>
          <cell r="C1445" t="str">
            <v>ml</v>
          </cell>
          <cell r="D1445">
            <v>345</v>
          </cell>
        </row>
        <row r="1446">
          <cell r="A1446" t="str">
            <v>instrejilla</v>
          </cell>
          <cell r="B1446" t="str">
            <v>Instalacion rejilla (inc. Eq. Izaje)</v>
          </cell>
          <cell r="C1446" t="str">
            <v>ml</v>
          </cell>
          <cell r="D1446">
            <v>1050</v>
          </cell>
        </row>
        <row r="1447">
          <cell r="A1447" t="str">
            <v>gruateles</v>
          </cell>
          <cell r="B1447" t="str">
            <v>Grúa telescópica</v>
          </cell>
          <cell r="C1447" t="str">
            <v>dia</v>
          </cell>
          <cell r="D1447">
            <v>18000</v>
          </cell>
        </row>
        <row r="1448">
          <cell r="A1448" t="str">
            <v>tub3"hg</v>
          </cell>
          <cell r="B1448" t="str">
            <v>Tuberia de 3" H.G.</v>
          </cell>
          <cell r="C1448" t="str">
            <v>ml</v>
          </cell>
          <cell r="D1448">
            <v>532.79</v>
          </cell>
        </row>
        <row r="1449">
          <cell r="A1449" t="str">
            <v>cortetub3"</v>
          </cell>
          <cell r="B1449" t="str">
            <v>Corte de tuberia 3" HG</v>
          </cell>
          <cell r="C1449" t="str">
            <v>ud</v>
          </cell>
          <cell r="D1449">
            <v>3.75</v>
          </cell>
        </row>
        <row r="1450">
          <cell r="A1450" t="str">
            <v>coldren</v>
          </cell>
          <cell r="B1450" t="str">
            <v>Colocacion de drenes</v>
          </cell>
          <cell r="C1450" t="str">
            <v>ud</v>
          </cell>
          <cell r="D1450">
            <v>15.8</v>
          </cell>
        </row>
        <row r="1451">
          <cell r="A1451" t="str">
            <v>tub3/4"hg</v>
          </cell>
          <cell r="B1451" t="str">
            <v>Tuberia 3/4" H.G.</v>
          </cell>
          <cell r="C1451" t="str">
            <v>ml</v>
          </cell>
          <cell r="D1451">
            <v>118.2</v>
          </cell>
        </row>
        <row r="1452">
          <cell r="A1452" t="str">
            <v>confesc</v>
          </cell>
          <cell r="B1452" t="str">
            <v>Confeccion escalera (corte y soldadura)</v>
          </cell>
          <cell r="C1452" t="str">
            <v>ml</v>
          </cell>
          <cell r="D1452">
            <v>750</v>
          </cell>
        </row>
        <row r="1453">
          <cell r="A1453" t="str">
            <v>instesc</v>
          </cell>
          <cell r="B1453" t="str">
            <v>Instalacion escalera</v>
          </cell>
          <cell r="C1453" t="str">
            <v>ml</v>
          </cell>
          <cell r="D1453">
            <v>290</v>
          </cell>
        </row>
        <row r="1454">
          <cell r="A1454" t="str">
            <v>comp60x60</v>
          </cell>
          <cell r="B1454" t="str">
            <v>Compuerta metalica 60x60</v>
          </cell>
          <cell r="C1454" t="str">
            <v>ud</v>
          </cell>
          <cell r="D1454">
            <v>30500</v>
          </cell>
        </row>
        <row r="1455">
          <cell r="A1455" t="str">
            <v>niple12x3</v>
          </cell>
          <cell r="B1455" t="str">
            <v>Niple 12"x3" acero</v>
          </cell>
          <cell r="C1455" t="str">
            <v>ud</v>
          </cell>
          <cell r="D1455">
            <v>3480</v>
          </cell>
        </row>
        <row r="1456">
          <cell r="A1456" t="str">
            <v>codo12x90</v>
          </cell>
          <cell r="B1456" t="str">
            <v>Codo 12" x 90 acero</v>
          </cell>
          <cell r="C1456" t="str">
            <v>ud</v>
          </cell>
          <cell r="D1456">
            <v>7603.8</v>
          </cell>
        </row>
        <row r="1457">
          <cell r="A1457" t="str">
            <v>tee12x12</v>
          </cell>
          <cell r="B1457" t="str">
            <v>Tee de 12"x12" Acero</v>
          </cell>
          <cell r="C1457" t="str">
            <v>ud</v>
          </cell>
          <cell r="D1457">
            <v>8172.2</v>
          </cell>
        </row>
        <row r="1458">
          <cell r="A1458" t="str">
            <v>solayu</v>
          </cell>
          <cell r="B1458" t="str">
            <v>Ayudante de soldador</v>
          </cell>
          <cell r="C1458" t="str">
            <v>hr</v>
          </cell>
          <cell r="D1458">
            <v>43.13</v>
          </cell>
        </row>
        <row r="1459">
          <cell r="A1459" t="str">
            <v>tub12acero</v>
          </cell>
          <cell r="B1459" t="str">
            <v>Tuberia 12" acero</v>
          </cell>
          <cell r="C1459" t="str">
            <v>ml</v>
          </cell>
          <cell r="D1459">
            <v>3137.7</v>
          </cell>
        </row>
        <row r="1460">
          <cell r="A1460" t="str">
            <v>movaciado</v>
          </cell>
          <cell r="B1460" t="str">
            <v>Mano de obra vaciado</v>
          </cell>
          <cell r="C1460" t="str">
            <v>m3</v>
          </cell>
          <cell r="D1460">
            <v>300</v>
          </cell>
        </row>
        <row r="1461">
          <cell r="A1461" t="str">
            <v>valv20hf</v>
          </cell>
          <cell r="B1461" t="str">
            <v>Válvula de compuerta 20" HF platillada completa</v>
          </cell>
          <cell r="C1461" t="str">
            <v>ud</v>
          </cell>
          <cell r="D1461">
            <v>568400</v>
          </cell>
        </row>
        <row r="1462">
          <cell r="A1462" t="str">
            <v>instvalv20</v>
          </cell>
          <cell r="B1462" t="str">
            <v>Instalacion valvula de 20"</v>
          </cell>
          <cell r="C1462" t="str">
            <v>ud</v>
          </cell>
          <cell r="D1462">
            <v>28420</v>
          </cell>
        </row>
        <row r="1463">
          <cell r="A1463" t="str">
            <v>niple16x3</v>
          </cell>
          <cell r="B1463" t="str">
            <v>Niple 16"x3" acero</v>
          </cell>
          <cell r="C1463" t="str">
            <v>ud</v>
          </cell>
          <cell r="D1463">
            <v>5898.6</v>
          </cell>
        </row>
        <row r="1464">
          <cell r="A1464" t="str">
            <v>niple20x3</v>
          </cell>
          <cell r="B1464" t="str">
            <v>Niple 20"x3" acero</v>
          </cell>
          <cell r="C1464" t="str">
            <v>ud</v>
          </cell>
          <cell r="D1464">
            <v>6050</v>
          </cell>
        </row>
        <row r="1465">
          <cell r="A1465" t="str">
            <v>tapaalum80x80</v>
          </cell>
          <cell r="B1465" t="str">
            <v>Tapa aluminio 80x80</v>
          </cell>
          <cell r="C1465" t="str">
            <v>ud</v>
          </cell>
          <cell r="D1465">
            <v>1800</v>
          </cell>
        </row>
        <row r="1466">
          <cell r="A1466" t="str">
            <v>codo20x90</v>
          </cell>
          <cell r="B1466" t="str">
            <v>Codo 20"x90 acero</v>
          </cell>
          <cell r="C1466" t="str">
            <v>ud</v>
          </cell>
          <cell r="D1466">
            <v>25485.200000000001</v>
          </cell>
        </row>
        <row r="1467">
          <cell r="A1467" t="str">
            <v>codo20x45</v>
          </cell>
          <cell r="B1467" t="str">
            <v>Codo 20"x45 acero</v>
          </cell>
          <cell r="C1467" t="str">
            <v>ud</v>
          </cell>
          <cell r="D1467">
            <v>17249.2</v>
          </cell>
        </row>
        <row r="1468">
          <cell r="A1468" t="str">
            <v>tub20acero</v>
          </cell>
          <cell r="B1468" t="str">
            <v>Tuberia 20" acero</v>
          </cell>
          <cell r="C1468" t="str">
            <v>ml</v>
          </cell>
          <cell r="D1468">
            <v>5895.08</v>
          </cell>
        </row>
        <row r="1469">
          <cell r="A1469" t="str">
            <v>waterstop9</v>
          </cell>
          <cell r="B1469" t="str">
            <v>Junta Water Stop 9"</v>
          </cell>
          <cell r="C1469" t="str">
            <v>ml</v>
          </cell>
          <cell r="D1469">
            <v>345</v>
          </cell>
        </row>
        <row r="1470">
          <cell r="A1470" t="str">
            <v>valv16hf</v>
          </cell>
          <cell r="B1470" t="str">
            <v>Válvula de compuerta 16" HF platillada completa</v>
          </cell>
          <cell r="C1470" t="str">
            <v>ud</v>
          </cell>
          <cell r="D1470">
            <v>245108</v>
          </cell>
        </row>
        <row r="1471">
          <cell r="A1471" t="str">
            <v>instvalv16</v>
          </cell>
          <cell r="B1471" t="str">
            <v>Instalacion valvula de 16"</v>
          </cell>
          <cell r="C1471" t="str">
            <v>ud</v>
          </cell>
          <cell r="D1471">
            <v>12255.4</v>
          </cell>
        </row>
        <row r="1472">
          <cell r="A1472" t="str">
            <v>comp80x80</v>
          </cell>
          <cell r="B1472" t="str">
            <v>Compuerta metalica 80x80</v>
          </cell>
          <cell r="C1472" t="str">
            <v>ud</v>
          </cell>
          <cell r="D1472">
            <v>38750</v>
          </cell>
        </row>
        <row r="1473">
          <cell r="A1473" t="str">
            <v>comp65x65</v>
          </cell>
          <cell r="B1473" t="str">
            <v>Compuerta metalica 65x65</v>
          </cell>
          <cell r="C1473" t="str">
            <v>ud</v>
          </cell>
          <cell r="D1473">
            <v>32500</v>
          </cell>
        </row>
        <row r="1474">
          <cell r="A1474" t="str">
            <v>valvmarip8hf</v>
          </cell>
          <cell r="B1474" t="str">
            <v>Valvula mariposa de 8" HF</v>
          </cell>
          <cell r="C1474" t="str">
            <v>ud</v>
          </cell>
          <cell r="D1474">
            <v>17748</v>
          </cell>
        </row>
        <row r="1475">
          <cell r="A1475" t="str">
            <v>niple8x3</v>
          </cell>
          <cell r="B1475" t="str">
            <v>Niple de 8"x3" acero</v>
          </cell>
          <cell r="C1475" t="str">
            <v>ud</v>
          </cell>
          <cell r="D1475">
            <v>2500</v>
          </cell>
        </row>
        <row r="1476">
          <cell r="A1476" t="str">
            <v>codo8x90</v>
          </cell>
          <cell r="B1476" t="str">
            <v>Codo 8" x 90 acero</v>
          </cell>
          <cell r="C1476" t="str">
            <v>ud</v>
          </cell>
          <cell r="D1476">
            <v>5500</v>
          </cell>
        </row>
        <row r="1477">
          <cell r="A1477" t="str">
            <v>niple4x3</v>
          </cell>
          <cell r="B1477" t="str">
            <v>Niple 4"x3" acero</v>
          </cell>
          <cell r="C1477" t="str">
            <v>ud</v>
          </cell>
          <cell r="D1477">
            <v>1200.5999999999999</v>
          </cell>
        </row>
        <row r="1478">
          <cell r="A1478" t="str">
            <v>codo4x90</v>
          </cell>
          <cell r="B1478" t="str">
            <v>Codo 4" x 90 acero</v>
          </cell>
          <cell r="C1478" t="str">
            <v>ud</v>
          </cell>
          <cell r="D1478">
            <v>1258.5999999999999</v>
          </cell>
        </row>
        <row r="1479">
          <cell r="A1479" t="str">
            <v>comp70x40</v>
          </cell>
          <cell r="B1479" t="str">
            <v>Compuerta metalica 70x40</v>
          </cell>
          <cell r="C1479" t="str">
            <v>ud</v>
          </cell>
          <cell r="D1479">
            <v>34800</v>
          </cell>
        </row>
        <row r="1480">
          <cell r="A1480" t="str">
            <v>placa4x8x1</v>
          </cell>
          <cell r="B1480" t="str">
            <v>Placa asbesto cemento 4'x8'x1"</v>
          </cell>
          <cell r="C1480" t="str">
            <v>ud</v>
          </cell>
          <cell r="D1480">
            <v>2850</v>
          </cell>
        </row>
        <row r="1481">
          <cell r="A1481" t="str">
            <v>sepasbesto</v>
          </cell>
          <cell r="B1481" t="str">
            <v>Separadores asbesto cemento</v>
          </cell>
          <cell r="C1481" t="str">
            <v>ud</v>
          </cell>
          <cell r="D1481">
            <v>240</v>
          </cell>
        </row>
        <row r="1482">
          <cell r="A1482" t="str">
            <v>tub8pvc</v>
          </cell>
          <cell r="B1482" t="str">
            <v>Tuberia 8" PVC SDR-26</v>
          </cell>
          <cell r="C1482" t="str">
            <v>ml</v>
          </cell>
          <cell r="D1482">
            <v>926.17</v>
          </cell>
        </row>
        <row r="1483">
          <cell r="A1483" t="str">
            <v>niple8x2</v>
          </cell>
          <cell r="B1483" t="str">
            <v>Niple 8"x2" acero</v>
          </cell>
          <cell r="C1483" t="str">
            <v>ud</v>
          </cell>
          <cell r="D1483">
            <v>1821.2</v>
          </cell>
        </row>
        <row r="1484">
          <cell r="A1484" t="str">
            <v>taparejilla80x80</v>
          </cell>
          <cell r="B1484" t="str">
            <v>Tpara rejilla 80x80</v>
          </cell>
          <cell r="C1484" t="str">
            <v>ud</v>
          </cell>
          <cell r="D1484">
            <v>3750</v>
          </cell>
        </row>
        <row r="1485">
          <cell r="A1485" t="str">
            <v>dresser20</v>
          </cell>
          <cell r="B1485" t="str">
            <v>Junta Dresser 20"</v>
          </cell>
          <cell r="C1485" t="str">
            <v>ud</v>
          </cell>
          <cell r="D1485">
            <v>6931</v>
          </cell>
        </row>
        <row r="1486">
          <cell r="A1486" t="str">
            <v>tub16pvc</v>
          </cell>
          <cell r="B1486" t="str">
            <v>Tuberia 16" PVC SDR-26</v>
          </cell>
          <cell r="C1486" t="str">
            <v>ml</v>
          </cell>
          <cell r="D1486">
            <v>3457.3</v>
          </cell>
        </row>
        <row r="1487">
          <cell r="A1487" t="str">
            <v>moplywood</v>
          </cell>
          <cell r="B1487" t="str">
            <v>M. O. Plywood</v>
          </cell>
          <cell r="C1487" t="str">
            <v>ud</v>
          </cell>
          <cell r="D1487">
            <v>120</v>
          </cell>
        </row>
        <row r="1488">
          <cell r="A1488" t="str">
            <v>modesplywood</v>
          </cell>
          <cell r="B1488" t="str">
            <v>M. O. desencof. Plywood</v>
          </cell>
          <cell r="C1488" t="str">
            <v>ud</v>
          </cell>
          <cell r="D1488">
            <v>30</v>
          </cell>
        </row>
        <row r="1489">
          <cell r="A1489" t="str">
            <v>niple16x2</v>
          </cell>
          <cell r="B1489" t="str">
            <v>Niple 16"x2" acero</v>
          </cell>
          <cell r="C1489" t="str">
            <v>ud</v>
          </cell>
          <cell r="D1489">
            <v>4900</v>
          </cell>
        </row>
        <row r="1490">
          <cell r="A1490" t="str">
            <v>plywood1/2</v>
          </cell>
          <cell r="B1490" t="str">
            <v>Plancha de plywood 4'x8'x1/2"</v>
          </cell>
          <cell r="C1490" t="str">
            <v>ud</v>
          </cell>
          <cell r="D1490">
            <v>945</v>
          </cell>
        </row>
        <row r="1491">
          <cell r="A1491" t="str">
            <v>andamiosdecarga</v>
          </cell>
          <cell r="B1491" t="str">
            <v>Andamios metalicos de carga (alquiler por mes) alt. 8 m</v>
          </cell>
          <cell r="C1491" t="str">
            <v>mes</v>
          </cell>
          <cell r="D1491">
            <v>103407</v>
          </cell>
        </row>
        <row r="1492">
          <cell r="A1492" t="str">
            <v>andmettransp</v>
          </cell>
          <cell r="B1492" t="str">
            <v>Transporte andamios metalicos</v>
          </cell>
          <cell r="C1492" t="str">
            <v>viaje</v>
          </cell>
          <cell r="D1492">
            <v>20000</v>
          </cell>
        </row>
        <row r="1493">
          <cell r="A1493" t="str">
            <v>cortemad</v>
          </cell>
          <cell r="B1493" t="str">
            <v>Corte de plywood con sierra electrica</v>
          </cell>
          <cell r="C1493" t="str">
            <v>p2</v>
          </cell>
          <cell r="D1493">
            <v>8</v>
          </cell>
        </row>
        <row r="1494">
          <cell r="A1494" t="str">
            <v>moencache</v>
          </cell>
          <cell r="B1494" t="str">
            <v>Mano de obra de encache</v>
          </cell>
          <cell r="C1494" t="str">
            <v>m2</v>
          </cell>
          <cell r="D1494">
            <v>120</v>
          </cell>
        </row>
        <row r="1495">
          <cell r="A1495" t="str">
            <v>valvcomp4</v>
          </cell>
          <cell r="B1495" t="str">
            <v>Valvula de compuerta de 4"</v>
          </cell>
          <cell r="C1495" t="str">
            <v>ud</v>
          </cell>
          <cell r="D1495">
            <v>17284</v>
          </cell>
        </row>
        <row r="1496">
          <cell r="A1496" t="str">
            <v>codo16x90</v>
          </cell>
          <cell r="B1496" t="str">
            <v>Codo 16" x 90° acero</v>
          </cell>
          <cell r="C1496" t="str">
            <v>ud</v>
          </cell>
          <cell r="D1496">
            <v>14790</v>
          </cell>
        </row>
        <row r="1497">
          <cell r="A1497" t="str">
            <v>codo16x45</v>
          </cell>
          <cell r="B1497" t="str">
            <v>Codo 16" x 45° acero</v>
          </cell>
          <cell r="C1497" t="str">
            <v>ud</v>
          </cell>
          <cell r="D1497">
            <v>9349.6</v>
          </cell>
        </row>
        <row r="1498">
          <cell r="A1498" t="str">
            <v>tee16x16</v>
          </cell>
          <cell r="B1498" t="str">
            <v>Tee 16" x 16" acero</v>
          </cell>
          <cell r="C1498" t="str">
            <v>ud</v>
          </cell>
          <cell r="D1498">
            <v>16501</v>
          </cell>
        </row>
        <row r="1499">
          <cell r="A1499" t="str">
            <v>junta16</v>
          </cell>
          <cell r="B1499" t="str">
            <v>Junta Dresser 16"</v>
          </cell>
          <cell r="C1499" t="str">
            <v>ud</v>
          </cell>
          <cell r="D1499">
            <v>3985</v>
          </cell>
        </row>
        <row r="1500">
          <cell r="A1500" t="str">
            <v>tub12pvc</v>
          </cell>
          <cell r="B1500" t="str">
            <v>Tuberia 12" PVC SDR-26</v>
          </cell>
          <cell r="C1500" t="str">
            <v>ml</v>
          </cell>
          <cell r="D1500">
            <v>2260.86</v>
          </cell>
        </row>
        <row r="1501">
          <cell r="A1501" t="str">
            <v>junta12</v>
          </cell>
          <cell r="B1501" t="str">
            <v>Junta Dresser 12"</v>
          </cell>
          <cell r="C1501" t="str">
            <v>ud</v>
          </cell>
          <cell r="D1501">
            <v>2882.6</v>
          </cell>
        </row>
        <row r="1502">
          <cell r="A1502" t="str">
            <v>codo12x45</v>
          </cell>
          <cell r="B1502" t="str">
            <v>Codo 12" x 45 acero</v>
          </cell>
          <cell r="C1502" t="str">
            <v>ud</v>
          </cell>
          <cell r="D1502">
            <v>4680.6000000000004</v>
          </cell>
        </row>
        <row r="1503">
          <cell r="A1503" t="str">
            <v>codo16x90pvc</v>
          </cell>
          <cell r="B1503" t="str">
            <v>Codo 16" x 90° PVC</v>
          </cell>
          <cell r="C1503" t="str">
            <v>ud</v>
          </cell>
        </row>
        <row r="1504">
          <cell r="A1504" t="str">
            <v>codo16x45pvc</v>
          </cell>
          <cell r="B1504" t="str">
            <v>Codo 16" x 45° PVC</v>
          </cell>
          <cell r="C1504" t="str">
            <v>ud</v>
          </cell>
        </row>
        <row r="1505">
          <cell r="A1505" t="str">
            <v>valvmarip16hf</v>
          </cell>
          <cell r="B1505" t="str">
            <v>Valvula mariposa de 16" HF</v>
          </cell>
          <cell r="C1505" t="str">
            <v>ud</v>
          </cell>
          <cell r="D1505">
            <v>55680</v>
          </cell>
        </row>
        <row r="1506">
          <cell r="A1506" t="str">
            <v>perfilWF4x4x30</v>
          </cell>
          <cell r="B1506" t="str">
            <v>Perfil WF 4"x4"x30'</v>
          </cell>
          <cell r="C1506" t="str">
            <v>ud</v>
          </cell>
          <cell r="D1506">
            <v>8190</v>
          </cell>
        </row>
        <row r="1507">
          <cell r="A1507" t="str">
            <v>junta2"</v>
          </cell>
          <cell r="B1507" t="str">
            <v>Junta dresser 2"</v>
          </cell>
          <cell r="C1507" t="str">
            <v>ud</v>
          </cell>
          <cell r="D1507">
            <v>2668</v>
          </cell>
        </row>
        <row r="1508">
          <cell r="A1508" t="str">
            <v>tub4pvc</v>
          </cell>
          <cell r="B1508" t="str">
            <v>Tuberia de 4" PVC</v>
          </cell>
          <cell r="C1508" t="str">
            <v>ml</v>
          </cell>
          <cell r="D1508">
            <v>232.88</v>
          </cell>
        </row>
        <row r="1509">
          <cell r="A1509" t="str">
            <v>tub8hs</v>
          </cell>
          <cell r="B1509" t="str">
            <v>Tuberia de 8" H.S. sin transporte</v>
          </cell>
          <cell r="C1509" t="str">
            <v>ml</v>
          </cell>
          <cell r="D1509">
            <v>139.19999999999999</v>
          </cell>
        </row>
        <row r="1510">
          <cell r="A1510" t="str">
            <v>tub12hs</v>
          </cell>
          <cell r="B1510" t="str">
            <v>Tuberia de 12" H.S. sin transporte</v>
          </cell>
          <cell r="C1510" t="str">
            <v>ml</v>
          </cell>
          <cell r="D1510">
            <v>400.2</v>
          </cell>
        </row>
        <row r="1511">
          <cell r="A1511" t="str">
            <v>tub60ha</v>
          </cell>
          <cell r="B1511" t="str">
            <v>Tuberia de 60" horm. Reforzado sin transporte</v>
          </cell>
          <cell r="C1511" t="str">
            <v>ml</v>
          </cell>
          <cell r="D1511">
            <v>6820.8</v>
          </cell>
        </row>
        <row r="1512">
          <cell r="A1512" t="str">
            <v>patana</v>
          </cell>
          <cell r="B1512" t="str">
            <v>Alquiler de patana transporte tubos</v>
          </cell>
          <cell r="C1512" t="str">
            <v>dia</v>
          </cell>
          <cell r="D1512">
            <v>35000</v>
          </cell>
        </row>
        <row r="1513">
          <cell r="A1513" t="str">
            <v>tub16acero</v>
          </cell>
          <cell r="B1513" t="str">
            <v>Tuberia 16" ACERO</v>
          </cell>
          <cell r="C1513" t="str">
            <v>ML</v>
          </cell>
          <cell r="D1513">
            <v>4468.8500000000004</v>
          </cell>
        </row>
        <row r="1514">
          <cell r="A1514" t="str">
            <v>granito_degra</v>
          </cell>
          <cell r="B1514" t="str">
            <v>Granito degradado puesto en el camion</v>
          </cell>
          <cell r="C1514" t="str">
            <v>m3s</v>
          </cell>
          <cell r="D1514">
            <v>150</v>
          </cell>
        </row>
        <row r="1515">
          <cell r="A1515" t="str">
            <v>varilla_lisa_1/2"</v>
          </cell>
          <cell r="B1515" t="str">
            <v>Varilla lisa de 1/2"</v>
          </cell>
          <cell r="C1515" t="str">
            <v>qq</v>
          </cell>
          <cell r="D1515">
            <v>1803.73</v>
          </cell>
        </row>
        <row r="1516">
          <cell r="A1516" t="str">
            <v>malla_electro</v>
          </cell>
          <cell r="B1516" t="str">
            <v>Malla electrosoldada 15x15 D2.7 2.5x40 m</v>
          </cell>
          <cell r="C1516" t="str">
            <v>rollo</v>
          </cell>
          <cell r="D1516">
            <v>12850</v>
          </cell>
        </row>
        <row r="1517">
          <cell r="A1517" t="str">
            <v>varilleros</v>
          </cell>
          <cell r="B1517" t="str">
            <v>Varilleros</v>
          </cell>
          <cell r="C1517" t="str">
            <v>qq</v>
          </cell>
          <cell r="D1517">
            <v>287.5</v>
          </cell>
        </row>
        <row r="1518">
          <cell r="A1518" t="str">
            <v>tub24hormigon</v>
          </cell>
          <cell r="B1518" t="str">
            <v>Suministro y colocacion tuberia 24" hormigon</v>
          </cell>
          <cell r="C1518" t="str">
            <v>ml</v>
          </cell>
          <cell r="D1518">
            <v>2388.66</v>
          </cell>
        </row>
        <row r="1519">
          <cell r="A1519" t="str">
            <v>tub30hormigon</v>
          </cell>
          <cell r="B1519" t="str">
            <v>Suministro y colocacion tuberia 30" hormigon</v>
          </cell>
          <cell r="C1519" t="str">
            <v>ml</v>
          </cell>
          <cell r="D1519">
            <v>3000</v>
          </cell>
        </row>
        <row r="1520">
          <cell r="A1520" t="str">
            <v>tub36hormigon</v>
          </cell>
          <cell r="B1520" t="str">
            <v>Suministro y colocacion tuberia 36" hormigon</v>
          </cell>
          <cell r="C1520" t="str">
            <v>ml</v>
          </cell>
          <cell r="D1520">
            <v>4547.2</v>
          </cell>
        </row>
        <row r="1521">
          <cell r="A1521" t="str">
            <v>tub48hormigon</v>
          </cell>
          <cell r="B1521" t="str">
            <v>Suministro y colocacion tuberia 48" hormigon</v>
          </cell>
          <cell r="C1521" t="str">
            <v>ml</v>
          </cell>
          <cell r="D1521">
            <v>6000</v>
          </cell>
        </row>
        <row r="1522">
          <cell r="A1522" t="str">
            <v>tub60hormigon</v>
          </cell>
          <cell r="B1522" t="str">
            <v>Suministro y colocacion tuberia 60" hormigon</v>
          </cell>
          <cell r="C1522" t="str">
            <v>ml</v>
          </cell>
          <cell r="D1522">
            <v>8000</v>
          </cell>
        </row>
        <row r="1523">
          <cell r="A1523" t="str">
            <v>transp_tubos</v>
          </cell>
          <cell r="B1523" t="str">
            <v>Transporte de tubos de hormigon</v>
          </cell>
          <cell r="C1523" t="str">
            <v>viaje</v>
          </cell>
          <cell r="D1523">
            <v>20000</v>
          </cell>
        </row>
        <row r="1524">
          <cell r="A1524" t="str">
            <v>camion3m3</v>
          </cell>
          <cell r="B1524" t="str">
            <v>Camion tipo daihatsu 3 m3</v>
          </cell>
          <cell r="C1524" t="str">
            <v>hr</v>
          </cell>
          <cell r="D1524">
            <v>190.22</v>
          </cell>
        </row>
        <row r="1525">
          <cell r="A1525" t="str">
            <v>piedra_sum</v>
          </cell>
          <cell r="B1525" t="str">
            <v>Piedra suministrada por el propietario</v>
          </cell>
          <cell r="C1525" t="str">
            <v>m3</v>
          </cell>
          <cell r="D1525">
            <v>350</v>
          </cell>
        </row>
        <row r="1526">
          <cell r="A1526" t="str">
            <v>exc_afine</v>
          </cell>
          <cell r="B1526" t="str">
            <v>Afine a mano</v>
          </cell>
          <cell r="C1526" t="str">
            <v>m3</v>
          </cell>
          <cell r="D1526">
            <v>90</v>
          </cell>
        </row>
        <row r="1527">
          <cell r="A1527" t="str">
            <v>mad010</v>
          </cell>
          <cell r="B1527" t="str">
            <v>Madera chilena bruta</v>
          </cell>
          <cell r="C1527" t="str">
            <v>p2</v>
          </cell>
          <cell r="D1527">
            <v>40</v>
          </cell>
        </row>
        <row r="1528">
          <cell r="A1528" t="str">
            <v>caliche</v>
          </cell>
          <cell r="B1528" t="str">
            <v>Suministro de calcihe</v>
          </cell>
          <cell r="C1528" t="str">
            <v>m3</v>
          </cell>
          <cell r="D1528">
            <v>200</v>
          </cell>
        </row>
        <row r="1529">
          <cell r="A1529" t="str">
            <v>Karay-Grouting</v>
          </cell>
          <cell r="B1529" t="str">
            <v>Grouting fda 66 lb rinde 56 pie3</v>
          </cell>
          <cell r="C1529" t="str">
            <v>fda</v>
          </cell>
          <cell r="D1529">
            <v>771.4</v>
          </cell>
        </row>
        <row r="1530">
          <cell r="A1530" t="str">
            <v>Derecho_mina</v>
          </cell>
          <cell r="B1530" t="str">
            <v>Derecho de mina</v>
          </cell>
          <cell r="C1530" t="str">
            <v>m3</v>
          </cell>
          <cell r="D1530">
            <v>30</v>
          </cell>
        </row>
        <row r="1531">
          <cell r="A1531" t="str">
            <v>baseencamion</v>
          </cell>
          <cell r="B1531" t="str">
            <v>Base en camion</v>
          </cell>
          <cell r="C1531" t="str">
            <v>m3</v>
          </cell>
          <cell r="D1531">
            <v>500</v>
          </cell>
        </row>
        <row r="1532">
          <cell r="A1532" t="str">
            <v>subbaseencamion</v>
          </cell>
          <cell r="B1532" t="str">
            <v>Subbase en camion</v>
          </cell>
          <cell r="C1532" t="str">
            <v>m3</v>
          </cell>
          <cell r="D1532">
            <v>350</v>
          </cell>
        </row>
        <row r="1533">
          <cell r="A1533" t="str">
            <v>alambrepuas</v>
          </cell>
          <cell r="B1533" t="str">
            <v>Alambre de púas (rollo 250 m)</v>
          </cell>
          <cell r="C1533" t="str">
            <v>rollo</v>
          </cell>
          <cell r="D1533">
            <v>1322.4</v>
          </cell>
        </row>
        <row r="1534">
          <cell r="A1534" t="str">
            <v>postemadera</v>
          </cell>
          <cell r="B1534" t="str">
            <v>Poste de madera para cerca de púas</v>
          </cell>
          <cell r="C1534" t="str">
            <v>ud</v>
          </cell>
          <cell r="D1534">
            <v>50</v>
          </cell>
        </row>
        <row r="1535">
          <cell r="A1535" t="str">
            <v>sumrc-2</v>
          </cell>
          <cell r="B1535" t="str">
            <v>Suministro de RC-2</v>
          </cell>
          <cell r="C1535" t="str">
            <v>gal</v>
          </cell>
          <cell r="D1535">
            <v>95.2</v>
          </cell>
        </row>
        <row r="1536">
          <cell r="A1536" t="str">
            <v>transprc-2</v>
          </cell>
          <cell r="B1536" t="str">
            <v>Transporte RC-2</v>
          </cell>
          <cell r="C1536" t="str">
            <v>gal</v>
          </cell>
          <cell r="D1536">
            <v>11</v>
          </cell>
        </row>
        <row r="1537">
          <cell r="A1537" t="str">
            <v>camion_distrc-2</v>
          </cell>
          <cell r="B1537" t="str">
            <v>Camión Distribuidor</v>
          </cell>
          <cell r="C1537" t="str">
            <v>dia</v>
          </cell>
          <cell r="D1537">
            <v>9600</v>
          </cell>
        </row>
        <row r="1538">
          <cell r="A1538" t="str">
            <v>Personalrc-2</v>
          </cell>
          <cell r="B1538" t="str">
            <v>Personal de colocación</v>
          </cell>
          <cell r="C1538" t="str">
            <v>m2</v>
          </cell>
          <cell r="D1538">
            <v>1.2</v>
          </cell>
        </row>
        <row r="1539">
          <cell r="A1539" t="str">
            <v>Kerosene</v>
          </cell>
          <cell r="B1539" t="str">
            <v>Kerosene</v>
          </cell>
          <cell r="C1539" t="str">
            <v>gal</v>
          </cell>
          <cell r="D1539">
            <v>30</v>
          </cell>
        </row>
        <row r="1540">
          <cell r="A1540" t="str">
            <v>control_calidad</v>
          </cell>
          <cell r="B1540" t="str">
            <v>Control de Calidad</v>
          </cell>
          <cell r="C1540" t="str">
            <v>mes</v>
          </cell>
          <cell r="D1540">
            <v>300000</v>
          </cell>
        </row>
        <row r="1541">
          <cell r="A1541" t="str">
            <v>acarreoasfalto</v>
          </cell>
          <cell r="B1541" t="str">
            <v>Acarreo de asfalto</v>
          </cell>
          <cell r="C1541" t="str">
            <v>m3s-km</v>
          </cell>
          <cell r="D1541">
            <v>16.52</v>
          </cell>
        </row>
        <row r="1542">
          <cell r="A1542" t="str">
            <v>estabilizacion</v>
          </cell>
          <cell r="B1542" t="str">
            <v>Trabajos de estabilización (equipo)</v>
          </cell>
          <cell r="C1542" t="str">
            <v>m3c</v>
          </cell>
          <cell r="D1542">
            <v>200</v>
          </cell>
        </row>
        <row r="1543">
          <cell r="A1543" t="str">
            <v>regado_cem_cal</v>
          </cell>
          <cell r="B1543" t="str">
            <v>Personal regado cemento o cal</v>
          </cell>
          <cell r="C1543" t="str">
            <v>fda</v>
          </cell>
          <cell r="D1543">
            <v>10</v>
          </cell>
        </row>
        <row r="1544">
          <cell r="A1544" t="str">
            <v>dir_proy</v>
          </cell>
          <cell r="B1544" t="str">
            <v>Director de Proyecto</v>
          </cell>
          <cell r="C1544" t="str">
            <v>mes</v>
          </cell>
          <cell r="D1544">
            <v>200000</v>
          </cell>
        </row>
        <row r="1545">
          <cell r="A1545" t="str">
            <v>contador</v>
          </cell>
          <cell r="B1545" t="str">
            <v>Contador</v>
          </cell>
          <cell r="C1545" t="str">
            <v>mes</v>
          </cell>
          <cell r="D1545">
            <v>40000</v>
          </cell>
        </row>
        <row r="1546">
          <cell r="A1546" t="str">
            <v>ing_frente</v>
          </cell>
          <cell r="B1546" t="str">
            <v>Ing. De Frente</v>
          </cell>
          <cell r="C1546" t="str">
            <v>mes</v>
          </cell>
          <cell r="D1546">
            <v>40000</v>
          </cell>
        </row>
        <row r="1547">
          <cell r="A1547" t="str">
            <v>Barredora</v>
          </cell>
          <cell r="B1547" t="str">
            <v>Barredora mecanica</v>
          </cell>
          <cell r="C1547" t="str">
            <v>hr</v>
          </cell>
          <cell r="D1547">
            <v>1545</v>
          </cell>
        </row>
        <row r="1548">
          <cell r="A1548" t="str">
            <v>hor0315</v>
          </cell>
          <cell r="B1548" t="str">
            <v>Hormigon Industrial 315 kg/cm2</v>
          </cell>
          <cell r="C1548" t="str">
            <v>m3</v>
          </cell>
          <cell r="D1548">
            <v>5000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"/>
      <sheetName val="Aulas"/>
      <sheetName val="Baños"/>
      <sheetName val="Cocina"/>
      <sheetName val="Administracion"/>
      <sheetName val="Cancha"/>
      <sheetName val="Verja"/>
      <sheetName val="Resu"/>
      <sheetName val="Ana"/>
      <sheetName val="Insumos"/>
      <sheetName val="M.O."/>
      <sheetName val="Rendimiento"/>
      <sheetName val="Indi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619">
          <cell r="F619">
            <v>567.19000000000005</v>
          </cell>
        </row>
        <row r="641">
          <cell r="F641">
            <v>818.4</v>
          </cell>
        </row>
      </sheetData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05 revestimiento"/>
      <sheetName val="4.01 4.02 block 6&quot;"/>
      <sheetName val="5.01-2-3-4 pañete"/>
      <sheetName val="6.01 pisos-ceramica"/>
      <sheetName val="3.05 columnas c3"/>
      <sheetName val="dinteles"/>
      <sheetName val="3.07 viga v2"/>
      <sheetName val="3.08 vigamarre np15x25"/>
      <sheetName val="Analisi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uros"/>
    </sheetNames>
    <sheetDataSet>
      <sheetData sheetId="0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Jornal"/>
    </sheetNames>
    <sheetDataSet>
      <sheetData sheetId="0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</sheetNames>
    <sheetDataSet>
      <sheetData sheetId="0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RIFA DE EQUIPOS"/>
      <sheetName val="ANALISIS EQUIPOS"/>
      <sheetName val="ACARREOS"/>
      <sheetName val="LISTA DE MATERIALES GRAL"/>
      <sheetName val="MANO DE OBRA GENERAL"/>
      <sheetName val="ANALISIS PARTIDAS EDIFIC."/>
      <sheetName val="LISTA P.U. EDIFIC."/>
      <sheetName val="HOJA DE CALCULO INAPA"/>
      <sheetName val="PRES. ORIGINAL"/>
      <sheetName val="LISTA DE MATERIALES"/>
      <sheetName val="MANO DE OBRA PLOMERIA"/>
      <sheetName val="PRES. REVISADO"/>
      <sheetName val="COMPARACION PRES."/>
      <sheetName val="Hoja1"/>
    </sheetNames>
    <sheetDataSet>
      <sheetData sheetId="0"/>
      <sheetData sheetId="1"/>
      <sheetData sheetId="2"/>
      <sheetData sheetId="3"/>
      <sheetData sheetId="4">
        <row r="20">
          <cell r="E20">
            <v>34596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Col"/>
    </sheetNames>
    <sheetDataSet>
      <sheetData sheetId="0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PU - Acceso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zcla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Insumos"/>
    </sheetNames>
    <sheetDataSet>
      <sheetData sheetId="0" refreshError="1"/>
      <sheetData sheetId="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no de obra"/>
      <sheetName val="muros"/>
      <sheetName val="insumo"/>
      <sheetName val="Sheet4"/>
      <sheetName val="Sheet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teriales"/>
      <sheetName val="Salarios"/>
      <sheetName val="análisis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A260"/>
  <sheetViews>
    <sheetView tabSelected="1" view="pageBreakPreview" topLeftCell="A73" zoomScale="132" zoomScaleNormal="132" zoomScaleSheetLayoutView="132" workbookViewId="0">
      <selection activeCell="D83" sqref="D83"/>
    </sheetView>
  </sheetViews>
  <sheetFormatPr baseColWidth="10" defaultRowHeight="15.75" x14ac:dyDescent="0.25"/>
  <cols>
    <col min="1" max="1" width="5.375" style="51" customWidth="1"/>
    <col min="2" max="2" width="72" style="52" customWidth="1"/>
    <col min="3" max="3" width="10.375" style="52" customWidth="1"/>
    <col min="4" max="4" width="8" style="52" customWidth="1"/>
    <col min="5" max="6" width="14.125" style="52" customWidth="1"/>
    <col min="8" max="8" width="14.625" customWidth="1"/>
    <col min="10" max="10" width="15.875" customWidth="1"/>
  </cols>
  <sheetData>
    <row r="1" spans="1:6" ht="15.95" customHeight="1" x14ac:dyDescent="0.25">
      <c r="A1" s="1"/>
      <c r="B1" s="2"/>
      <c r="C1"/>
      <c r="D1"/>
      <c r="E1"/>
      <c r="F1"/>
    </row>
    <row r="2" spans="1:6" ht="15.95" customHeight="1" x14ac:dyDescent="0.25">
      <c r="A2" s="3"/>
      <c r="B2" t="s">
        <v>0</v>
      </c>
      <c r="C2"/>
      <c r="D2"/>
      <c r="E2" s="2"/>
      <c r="F2" s="2"/>
    </row>
    <row r="3" spans="1:6" ht="15.95" customHeight="1" x14ac:dyDescent="0.25">
      <c r="A3" s="1"/>
      <c r="B3" s="4" t="s">
        <v>1</v>
      </c>
      <c r="C3"/>
      <c r="D3"/>
      <c r="E3" s="2"/>
      <c r="F3" s="2"/>
    </row>
    <row r="4" spans="1:6" ht="18.75" x14ac:dyDescent="0.25">
      <c r="A4" s="1"/>
      <c r="B4" t="s">
        <v>2</v>
      </c>
      <c r="C4"/>
      <c r="D4"/>
      <c r="E4" s="2"/>
      <c r="F4"/>
    </row>
    <row r="5" spans="1:6" ht="18.75" x14ac:dyDescent="0.3">
      <c r="A5" s="243" t="s">
        <v>3</v>
      </c>
      <c r="B5" s="243"/>
      <c r="C5" s="243"/>
      <c r="D5" s="243"/>
      <c r="E5" s="243"/>
      <c r="F5" s="243"/>
    </row>
    <row r="6" spans="1:6" ht="6.95" customHeight="1" x14ac:dyDescent="0.25">
      <c r="A6" s="1"/>
      <c r="B6"/>
      <c r="C6"/>
      <c r="D6" t="s">
        <v>4</v>
      </c>
      <c r="E6"/>
      <c r="F6"/>
    </row>
    <row r="7" spans="1:6" ht="18.75" x14ac:dyDescent="0.25">
      <c r="A7" s="244" t="s">
        <v>5</v>
      </c>
      <c r="B7" s="244"/>
      <c r="C7" s="244"/>
      <c r="D7"/>
      <c r="E7" s="5" t="s">
        <v>6</v>
      </c>
      <c r="F7"/>
    </row>
    <row r="8" spans="1:6" x14ac:dyDescent="0.25">
      <c r="A8" s="245" t="s">
        <v>7</v>
      </c>
      <c r="B8" s="245"/>
      <c r="C8" s="6" t="s">
        <v>8</v>
      </c>
      <c r="D8"/>
      <c r="E8"/>
      <c r="F8"/>
    </row>
    <row r="9" spans="1:6" x14ac:dyDescent="0.25">
      <c r="A9" s="1"/>
      <c r="B9"/>
      <c r="C9"/>
      <c r="D9"/>
      <c r="E9"/>
      <c r="F9"/>
    </row>
    <row r="10" spans="1:6" s="11" customFormat="1" ht="12.75" x14ac:dyDescent="0.25">
      <c r="A10" s="7" t="s">
        <v>9</v>
      </c>
      <c r="B10" s="7" t="s">
        <v>10</v>
      </c>
      <c r="C10" s="8" t="s">
        <v>11</v>
      </c>
      <c r="D10" s="8" t="s">
        <v>12</v>
      </c>
      <c r="E10" s="9" t="s">
        <v>13</v>
      </c>
      <c r="F10" s="10" t="s">
        <v>14</v>
      </c>
    </row>
    <row r="12" spans="1:6" s="11" customFormat="1" ht="12.75" x14ac:dyDescent="0.25">
      <c r="A12" s="12" t="s">
        <v>15</v>
      </c>
      <c r="B12" s="13" t="s">
        <v>16</v>
      </c>
      <c r="C12" s="14"/>
      <c r="D12" s="15"/>
      <c r="E12" s="16"/>
      <c r="F12" s="17"/>
    </row>
    <row r="14" spans="1:6" s="11" customFormat="1" ht="12.75" x14ac:dyDescent="0.25">
      <c r="A14" s="12">
        <v>1</v>
      </c>
      <c r="B14" s="13" t="s">
        <v>17</v>
      </c>
      <c r="C14" s="14"/>
      <c r="D14" s="18"/>
      <c r="E14" s="16"/>
      <c r="F14" s="17"/>
    </row>
    <row r="16" spans="1:6" s="25" customFormat="1" ht="14.25" x14ac:dyDescent="0.25">
      <c r="A16" s="19">
        <v>1.1000000000000001</v>
      </c>
      <c r="B16" s="20" t="s">
        <v>18</v>
      </c>
      <c r="C16" s="21">
        <v>3</v>
      </c>
      <c r="D16" s="22" t="s">
        <v>19</v>
      </c>
      <c r="E16" s="23">
        <f>ROUND('[45]APU - Acceso'!H9,2)</f>
        <v>1926.2</v>
      </c>
      <c r="F16" s="24">
        <f>C16*E16</f>
        <v>5778.6</v>
      </c>
    </row>
    <row r="17" spans="1:16" s="25" customFormat="1" ht="12.75" x14ac:dyDescent="0.25">
      <c r="A17" s="19">
        <v>1.2</v>
      </c>
      <c r="B17" s="26" t="s">
        <v>20</v>
      </c>
      <c r="C17" s="21">
        <v>1</v>
      </c>
      <c r="D17" s="22" t="s">
        <v>12</v>
      </c>
      <c r="E17" s="23">
        <f>ROUND('[45]APU - Acceso'!H15,2)</f>
        <v>5720.47</v>
      </c>
      <c r="F17" s="24">
        <f>C17*E17</f>
        <v>5720.47</v>
      </c>
    </row>
    <row r="18" spans="1:16" s="25" customFormat="1" ht="13.5" customHeight="1" x14ac:dyDescent="0.25">
      <c r="A18" s="19">
        <v>1.3</v>
      </c>
      <c r="B18" s="27" t="s">
        <v>21</v>
      </c>
      <c r="C18" s="21">
        <v>49</v>
      </c>
      <c r="D18" s="22" t="s">
        <v>19</v>
      </c>
      <c r="E18" s="23">
        <f>ROUND('[45]APU - Acceso'!H21,2)</f>
        <v>624.49</v>
      </c>
      <c r="F18" s="24">
        <f>C18*E18</f>
        <v>30600.010000000002</v>
      </c>
    </row>
    <row r="19" spans="1:16" s="32" customFormat="1" ht="38.25" x14ac:dyDescent="0.25">
      <c r="A19" s="28">
        <v>1.4</v>
      </c>
      <c r="B19" s="29" t="s">
        <v>22</v>
      </c>
      <c r="C19" s="30">
        <v>2</v>
      </c>
      <c r="D19" s="31" t="s">
        <v>23</v>
      </c>
      <c r="E19" s="23">
        <f>ROUND('[45]APU - Acceso'!H27,2)</f>
        <v>71540</v>
      </c>
      <c r="F19" s="24">
        <f>C19*E19</f>
        <v>143080</v>
      </c>
    </row>
    <row r="20" spans="1:16" s="25" customFormat="1" ht="25.5" x14ac:dyDescent="0.25">
      <c r="A20" s="19">
        <v>1.5</v>
      </c>
      <c r="B20" s="33" t="s">
        <v>24</v>
      </c>
      <c r="C20" s="30">
        <v>1</v>
      </c>
      <c r="D20" s="34" t="s">
        <v>12</v>
      </c>
      <c r="E20" s="23">
        <f>ROUND('[45]APU - Acceso'!H34,2)</f>
        <v>1511.44</v>
      </c>
      <c r="F20" s="24">
        <f>C20*E20</f>
        <v>1511.44</v>
      </c>
    </row>
    <row r="21" spans="1:16" s="37" customFormat="1" x14ac:dyDescent="0.25">
      <c r="A21" s="35"/>
      <c r="B21" s="36"/>
      <c r="C21" s="36"/>
      <c r="D21" s="36"/>
      <c r="E21" s="23"/>
      <c r="F21" s="36"/>
    </row>
    <row r="22" spans="1:16" s="25" customFormat="1" ht="12.75" x14ac:dyDescent="0.25">
      <c r="A22" s="38">
        <v>2</v>
      </c>
      <c r="B22" s="39" t="s">
        <v>25</v>
      </c>
      <c r="C22" s="30"/>
      <c r="D22" s="34"/>
      <c r="E22" s="23"/>
      <c r="F22" s="40"/>
    </row>
    <row r="23" spans="1:16" s="25" customFormat="1" ht="28.5" x14ac:dyDescent="0.25">
      <c r="A23" s="34">
        <v>2.1</v>
      </c>
      <c r="B23" s="33" t="s">
        <v>26</v>
      </c>
      <c r="C23" s="30">
        <v>7.62</v>
      </c>
      <c r="D23" s="34" t="s">
        <v>27</v>
      </c>
      <c r="E23" s="23">
        <f>ROUND('[45]APU - Acceso'!H39,2)</f>
        <v>2039.12</v>
      </c>
      <c r="F23" s="40">
        <f>C23*E23</f>
        <v>15538.0944</v>
      </c>
    </row>
    <row r="24" spans="1:16" s="25" customFormat="1" ht="12.75" x14ac:dyDescent="0.25">
      <c r="A24" s="34">
        <v>2.2000000000000002</v>
      </c>
      <c r="B24" s="33" t="s">
        <v>28</v>
      </c>
      <c r="C24" s="30">
        <v>3</v>
      </c>
      <c r="D24" s="34" t="s">
        <v>12</v>
      </c>
      <c r="E24" s="23">
        <f>ROUND('[45]APU - Acceso'!H46,2)</f>
        <v>30.6</v>
      </c>
      <c r="F24" s="40">
        <f t="shared" ref="F24:F31" si="0">C24*E24</f>
        <v>91.800000000000011</v>
      </c>
    </row>
    <row r="25" spans="1:16" s="25" customFormat="1" ht="12.75" x14ac:dyDescent="0.25">
      <c r="A25" s="34">
        <v>2.2999999999999998</v>
      </c>
      <c r="B25" s="33" t="s">
        <v>29</v>
      </c>
      <c r="C25" s="30">
        <v>4</v>
      </c>
      <c r="D25" s="34" t="s">
        <v>12</v>
      </c>
      <c r="E25" s="23">
        <f>ROUND('[45]APU - Acceso'!H51,2)</f>
        <v>142.80000000000001</v>
      </c>
      <c r="F25" s="40">
        <f t="shared" si="0"/>
        <v>571.20000000000005</v>
      </c>
    </row>
    <row r="26" spans="1:16" s="43" customFormat="1" ht="12" customHeight="1" x14ac:dyDescent="0.25">
      <c r="A26" s="34">
        <v>2.4</v>
      </c>
      <c r="B26" s="41" t="s">
        <v>30</v>
      </c>
      <c r="C26" s="30">
        <v>6</v>
      </c>
      <c r="D26" s="34" t="s">
        <v>12</v>
      </c>
      <c r="E26" s="23">
        <f>ROUND('[45]APU - Acceso'!H56,2)</f>
        <v>2945.8</v>
      </c>
      <c r="F26" s="40">
        <f t="shared" si="0"/>
        <v>17674.800000000003</v>
      </c>
      <c r="G26" s="25"/>
      <c r="H26" s="25"/>
      <c r="I26" s="25"/>
      <c r="J26" s="25"/>
      <c r="K26" s="25"/>
      <c r="L26" s="25"/>
      <c r="M26" s="25"/>
      <c r="N26" s="25"/>
      <c r="O26" s="25"/>
      <c r="P26" s="42"/>
    </row>
    <row r="27" spans="1:16" s="43" customFormat="1" ht="12.75" x14ac:dyDescent="0.25">
      <c r="A27" s="34">
        <v>2.5</v>
      </c>
      <c r="B27" s="33" t="s">
        <v>31</v>
      </c>
      <c r="C27" s="30">
        <v>1</v>
      </c>
      <c r="D27" s="34" t="s">
        <v>12</v>
      </c>
      <c r="E27" s="23">
        <f>ROUND('[45]APU - Acceso'!H61,2)</f>
        <v>6453.18</v>
      </c>
      <c r="F27" s="40">
        <f t="shared" si="0"/>
        <v>6453.18</v>
      </c>
      <c r="G27" s="25"/>
      <c r="H27" s="25"/>
      <c r="I27" s="25"/>
      <c r="J27" s="25"/>
      <c r="K27" s="25"/>
      <c r="L27" s="25"/>
      <c r="M27" s="25"/>
      <c r="N27" s="25"/>
      <c r="O27" s="25"/>
      <c r="P27" s="42"/>
    </row>
    <row r="28" spans="1:16" s="43" customFormat="1" ht="12.75" customHeight="1" x14ac:dyDescent="0.25">
      <c r="A28" s="38"/>
      <c r="B28" s="39"/>
      <c r="C28" s="30"/>
      <c r="D28" s="34"/>
      <c r="E28" s="23"/>
      <c r="F28" s="40"/>
      <c r="G28" s="25"/>
      <c r="H28" s="25"/>
      <c r="I28" s="25"/>
      <c r="J28" s="25"/>
      <c r="K28" s="25"/>
      <c r="L28" s="25"/>
      <c r="M28" s="25"/>
      <c r="N28" s="25"/>
      <c r="O28" s="25"/>
      <c r="P28" s="42"/>
    </row>
    <row r="29" spans="1:16" s="25" customFormat="1" ht="25.5" x14ac:dyDescent="0.25">
      <c r="A29" s="44">
        <v>3</v>
      </c>
      <c r="B29" s="45" t="s">
        <v>32</v>
      </c>
      <c r="C29" s="46">
        <v>1</v>
      </c>
      <c r="D29" s="47" t="s">
        <v>12</v>
      </c>
      <c r="E29" s="23">
        <f>ROUND('[45]APU - Acceso'!H66,2)</f>
        <v>22306.2</v>
      </c>
      <c r="F29" s="40">
        <f t="shared" si="0"/>
        <v>22306.2</v>
      </c>
    </row>
    <row r="30" spans="1:16" s="50" customFormat="1" ht="12.75" customHeight="1" x14ac:dyDescent="0.25">
      <c r="A30" s="12"/>
      <c r="B30" s="13"/>
      <c r="C30" s="14"/>
      <c r="D30" s="18"/>
      <c r="E30" s="48"/>
      <c r="F30" s="40"/>
      <c r="G30" s="11"/>
      <c r="H30" s="11"/>
      <c r="I30" s="11"/>
      <c r="J30" s="11"/>
      <c r="K30" s="11"/>
      <c r="L30" s="11"/>
      <c r="M30" s="11"/>
      <c r="N30" s="11"/>
      <c r="O30" s="11"/>
      <c r="P30" s="49"/>
    </row>
    <row r="31" spans="1:16" s="25" customFormat="1" ht="25.5" x14ac:dyDescent="0.25">
      <c r="A31" s="34">
        <v>4</v>
      </c>
      <c r="B31" s="33" t="s">
        <v>33</v>
      </c>
      <c r="C31" s="30">
        <v>1</v>
      </c>
      <c r="D31" s="34" t="s">
        <v>12</v>
      </c>
      <c r="E31" s="23">
        <f>ROUND('[45]APU - Acceso'!H72,2)</f>
        <v>138176</v>
      </c>
      <c r="F31" s="40">
        <f t="shared" si="0"/>
        <v>138176</v>
      </c>
    </row>
    <row r="32" spans="1:16" x14ac:dyDescent="0.25">
      <c r="E32" s="48"/>
    </row>
    <row r="33" spans="1:16" s="50" customFormat="1" ht="12.75" x14ac:dyDescent="0.25">
      <c r="A33" s="53">
        <v>6</v>
      </c>
      <c r="B33" s="54" t="s">
        <v>34</v>
      </c>
      <c r="C33" s="55"/>
      <c r="D33" s="56"/>
      <c r="E33" s="48"/>
      <c r="F33" s="57"/>
      <c r="G33" s="11"/>
      <c r="H33" s="11"/>
      <c r="I33" s="11"/>
      <c r="J33" s="11"/>
      <c r="K33" s="11"/>
      <c r="L33" s="11"/>
      <c r="M33" s="11"/>
      <c r="N33" s="11"/>
      <c r="O33" s="11"/>
      <c r="P33" s="49"/>
    </row>
    <row r="34" spans="1:16" s="11" customFormat="1" ht="25.5" x14ac:dyDescent="0.25">
      <c r="A34" s="58">
        <v>6.1</v>
      </c>
      <c r="B34" s="59" t="s">
        <v>35</v>
      </c>
      <c r="C34" s="21">
        <v>15.36</v>
      </c>
      <c r="D34" s="22" t="s">
        <v>36</v>
      </c>
      <c r="E34" s="48">
        <f>ROUND('[45]APU - Acceso'!H79,2)</f>
        <v>3386.25</v>
      </c>
      <c r="F34" s="24">
        <f>C34*E34</f>
        <v>52012.799999999996</v>
      </c>
    </row>
    <row r="35" spans="1:16" s="60" customFormat="1" ht="12.75" x14ac:dyDescent="0.25">
      <c r="A35" s="58">
        <v>6.2</v>
      </c>
      <c r="B35" s="59" t="s">
        <v>37</v>
      </c>
      <c r="C35" s="55">
        <v>3</v>
      </c>
      <c r="D35" s="56" t="s">
        <v>12</v>
      </c>
      <c r="E35" s="48">
        <f>ROUND('[45]APU - Acceso'!H85,2)</f>
        <v>2671.5</v>
      </c>
      <c r="F35" s="24">
        <f t="shared" ref="F35:F41" si="1">C35*E35</f>
        <v>8014.5</v>
      </c>
    </row>
    <row r="36" spans="1:16" s="60" customFormat="1" ht="13.5" customHeight="1" x14ac:dyDescent="0.25">
      <c r="A36" s="58">
        <v>6.3</v>
      </c>
      <c r="B36" s="61" t="s">
        <v>21</v>
      </c>
      <c r="C36" s="55">
        <v>49</v>
      </c>
      <c r="D36" s="56" t="s">
        <v>19</v>
      </c>
      <c r="E36" s="48">
        <f>ROUND('[45]APU - Acceso'!H91,2)</f>
        <v>624.49</v>
      </c>
      <c r="F36" s="24">
        <f t="shared" si="1"/>
        <v>30600.010000000002</v>
      </c>
    </row>
    <row r="37" spans="1:16" s="60" customFormat="1" ht="25.5" x14ac:dyDescent="0.25">
      <c r="A37" s="58">
        <v>6.4</v>
      </c>
      <c r="B37" s="62" t="s">
        <v>38</v>
      </c>
      <c r="C37" s="30">
        <v>1</v>
      </c>
      <c r="D37" s="34" t="s">
        <v>12</v>
      </c>
      <c r="E37" s="48">
        <f>ROUND('[45]APU - Acceso'!H97,2)</f>
        <v>62625</v>
      </c>
      <c r="F37" s="24">
        <f t="shared" si="1"/>
        <v>62625</v>
      </c>
    </row>
    <row r="38" spans="1:16" s="66" customFormat="1" ht="38.25" x14ac:dyDescent="0.25">
      <c r="A38" s="19">
        <v>6.5</v>
      </c>
      <c r="B38" s="41" t="s">
        <v>39</v>
      </c>
      <c r="C38" s="63">
        <v>1</v>
      </c>
      <c r="D38" s="34" t="s">
        <v>12</v>
      </c>
      <c r="E38" s="64">
        <f>ROUND('[45]APU - Acceso'!H104,2)</f>
        <v>250530.4</v>
      </c>
      <c r="F38" s="65">
        <f t="shared" si="1"/>
        <v>250530.4</v>
      </c>
    </row>
    <row r="39" spans="1:16" s="11" customFormat="1" ht="15" customHeight="1" x14ac:dyDescent="0.25">
      <c r="A39" s="58">
        <v>6.6</v>
      </c>
      <c r="B39" s="59" t="s">
        <v>40</v>
      </c>
      <c r="C39" s="55">
        <v>1</v>
      </c>
      <c r="D39" s="56" t="s">
        <v>12</v>
      </c>
      <c r="E39" s="48">
        <f>ROUND('[45]APU - Acceso'!H125,2)</f>
        <v>32003.37</v>
      </c>
      <c r="F39" s="24">
        <f t="shared" si="1"/>
        <v>32003.37</v>
      </c>
    </row>
    <row r="40" spans="1:16" s="60" customFormat="1" ht="25.5" x14ac:dyDescent="0.25">
      <c r="A40" s="58">
        <v>6.7</v>
      </c>
      <c r="B40" s="59" t="s">
        <v>41</v>
      </c>
      <c r="C40" s="21">
        <v>422</v>
      </c>
      <c r="D40" s="22" t="s">
        <v>19</v>
      </c>
      <c r="E40" s="23">
        <f>ROUND('[45]APU - Acceso'!H131,2)</f>
        <v>228.57</v>
      </c>
      <c r="F40" s="24">
        <f t="shared" si="1"/>
        <v>96456.54</v>
      </c>
    </row>
    <row r="41" spans="1:16" s="60" customFormat="1" ht="12.95" customHeight="1" x14ac:dyDescent="0.25">
      <c r="A41" s="58">
        <v>6.8</v>
      </c>
      <c r="B41" s="59" t="s">
        <v>42</v>
      </c>
      <c r="C41" s="55">
        <v>2</v>
      </c>
      <c r="D41" s="56" t="s">
        <v>12</v>
      </c>
      <c r="E41" s="48">
        <f>ROUND('[45]APU - Acceso'!H136,2)</f>
        <v>484.4</v>
      </c>
      <c r="F41" s="24">
        <f t="shared" si="1"/>
        <v>968.8</v>
      </c>
    </row>
    <row r="42" spans="1:16" s="60" customFormat="1" ht="7.5" customHeight="1" x14ac:dyDescent="0.25">
      <c r="A42" s="58"/>
      <c r="B42" s="59"/>
      <c r="C42" s="55"/>
      <c r="D42" s="56"/>
      <c r="E42" s="48"/>
      <c r="F42" s="57"/>
    </row>
    <row r="43" spans="1:16" s="11" customFormat="1" ht="12.75" x14ac:dyDescent="0.25">
      <c r="A43" s="53">
        <v>7</v>
      </c>
      <c r="B43" s="13" t="s">
        <v>43</v>
      </c>
      <c r="C43" s="30"/>
      <c r="D43" s="34"/>
      <c r="E43" s="48"/>
      <c r="F43" s="67"/>
    </row>
    <row r="44" spans="1:16" s="11" customFormat="1" ht="25.5" x14ac:dyDescent="0.25">
      <c r="A44" s="19">
        <v>7.1</v>
      </c>
      <c r="B44" s="33" t="s">
        <v>44</v>
      </c>
      <c r="C44" s="30">
        <v>1</v>
      </c>
      <c r="D44" s="34" t="s">
        <v>12</v>
      </c>
      <c r="E44" s="48">
        <f>ROUND('[45]APU - Acceso'!H142,2)</f>
        <v>2265.5300000000002</v>
      </c>
      <c r="F44" s="67">
        <f>C44*E44</f>
        <v>2265.5300000000002</v>
      </c>
    </row>
    <row r="45" spans="1:16" s="25" customFormat="1" ht="65.25" customHeight="1" x14ac:dyDescent="0.25">
      <c r="A45" s="19">
        <v>7.2</v>
      </c>
      <c r="B45" s="41" t="s">
        <v>45</v>
      </c>
      <c r="C45" s="30">
        <v>2</v>
      </c>
      <c r="D45" s="34" t="s">
        <v>12</v>
      </c>
      <c r="E45" s="23">
        <f>ROUND('[45]APU - Acceso'!H148,2)</f>
        <v>329374.5</v>
      </c>
      <c r="F45" s="67">
        <f>C45*E45</f>
        <v>658749</v>
      </c>
    </row>
    <row r="46" spans="1:16" s="11" customFormat="1" ht="12.75" x14ac:dyDescent="0.25">
      <c r="A46" s="58"/>
      <c r="B46" s="62"/>
      <c r="C46" s="30"/>
      <c r="D46" s="34"/>
      <c r="E46" s="48"/>
      <c r="F46" s="67"/>
    </row>
    <row r="47" spans="1:16" s="60" customFormat="1" ht="13.5" customHeight="1" x14ac:dyDescent="0.25">
      <c r="A47" s="53">
        <v>8</v>
      </c>
      <c r="B47" s="54" t="s">
        <v>46</v>
      </c>
      <c r="C47" s="55"/>
      <c r="D47" s="56"/>
      <c r="E47" s="48"/>
      <c r="F47" s="57"/>
    </row>
    <row r="48" spans="1:16" s="60" customFormat="1" ht="12.75" x14ac:dyDescent="0.25">
      <c r="A48" s="58">
        <v>8.1</v>
      </c>
      <c r="B48" s="62" t="s">
        <v>47</v>
      </c>
      <c r="C48" s="14">
        <v>10</v>
      </c>
      <c r="D48" s="18" t="s">
        <v>12</v>
      </c>
      <c r="E48" s="48">
        <f>ROUND('[45]APU - Acceso'!H155,2)</f>
        <v>350</v>
      </c>
      <c r="F48" s="17">
        <f>C48*E48</f>
        <v>3500</v>
      </c>
    </row>
    <row r="49" spans="1:6" s="60" customFormat="1" ht="12.75" x14ac:dyDescent="0.25">
      <c r="A49" s="58">
        <v>8.1999999999999993</v>
      </c>
      <c r="B49" s="62" t="s">
        <v>48</v>
      </c>
      <c r="C49" s="14">
        <v>2</v>
      </c>
      <c r="D49" s="18" t="s">
        <v>12</v>
      </c>
      <c r="E49" s="48">
        <f>ROUND('[45]APU - Acceso'!H159,2)</f>
        <v>8280</v>
      </c>
      <c r="F49" s="17">
        <f>C49*E49</f>
        <v>16560</v>
      </c>
    </row>
    <row r="50" spans="1:6" s="11" customFormat="1" ht="12.75" x14ac:dyDescent="0.25">
      <c r="A50" s="58">
        <v>8.3000000000000007</v>
      </c>
      <c r="B50" s="68" t="s">
        <v>49</v>
      </c>
      <c r="C50" s="69">
        <v>1</v>
      </c>
      <c r="D50" s="70" t="s">
        <v>12</v>
      </c>
      <c r="E50" s="48">
        <f>ROUND('[45]APU - Acceso'!H165,2)</f>
        <v>10476</v>
      </c>
      <c r="F50" s="17">
        <f>C50*E50</f>
        <v>10476</v>
      </c>
    </row>
    <row r="51" spans="1:6" s="11" customFormat="1" ht="12.75" x14ac:dyDescent="0.25">
      <c r="A51" s="58"/>
      <c r="B51" s="59"/>
      <c r="C51" s="55"/>
      <c r="D51" s="56"/>
      <c r="E51" s="48"/>
      <c r="F51" s="71"/>
    </row>
    <row r="52" spans="1:6" s="11" customFormat="1" ht="12.75" x14ac:dyDescent="0.25">
      <c r="A52" s="53">
        <v>9</v>
      </c>
      <c r="B52" s="54" t="s">
        <v>50</v>
      </c>
      <c r="C52" s="55"/>
      <c r="D52" s="56"/>
      <c r="E52" s="48"/>
      <c r="F52" s="71"/>
    </row>
    <row r="53" spans="1:6" s="11" customFormat="1" ht="14.25" x14ac:dyDescent="0.25">
      <c r="A53" s="18">
        <v>9.1</v>
      </c>
      <c r="B53" s="62" t="s">
        <v>51</v>
      </c>
      <c r="C53" s="14">
        <v>2</v>
      </c>
      <c r="D53" s="56" t="s">
        <v>19</v>
      </c>
      <c r="E53" s="48">
        <f>ROUND('[45]APU - Acceso'!H172,2)</f>
        <v>2428.8000000000002</v>
      </c>
      <c r="F53" s="17">
        <f>C53*E53</f>
        <v>4857.6000000000004</v>
      </c>
    </row>
    <row r="54" spans="1:6" s="11" customFormat="1" ht="12.75" x14ac:dyDescent="0.25">
      <c r="A54" s="58">
        <v>9.1999999999999993</v>
      </c>
      <c r="B54" s="59" t="s">
        <v>52</v>
      </c>
      <c r="C54" s="55">
        <v>1</v>
      </c>
      <c r="D54" s="18" t="s">
        <v>12</v>
      </c>
      <c r="E54" s="48">
        <f>ROUND('[45]APU - Acceso'!H182,2)</f>
        <v>13770</v>
      </c>
      <c r="F54" s="17">
        <f>C54*E54</f>
        <v>13770</v>
      </c>
    </row>
    <row r="55" spans="1:6" s="11" customFormat="1" ht="12.75" x14ac:dyDescent="0.25">
      <c r="A55" s="18">
        <v>9.3000000000000007</v>
      </c>
      <c r="B55" s="59" t="s">
        <v>53</v>
      </c>
      <c r="C55" s="55">
        <v>1</v>
      </c>
      <c r="D55" s="18" t="s">
        <v>12</v>
      </c>
      <c r="E55" s="48">
        <f>ROUND('[45]APU - Acceso'!H188,2)</f>
        <v>9720</v>
      </c>
      <c r="F55" s="17">
        <f>C55*E55</f>
        <v>9720</v>
      </c>
    </row>
    <row r="56" spans="1:6" s="11" customFormat="1" ht="12.75" x14ac:dyDescent="0.25">
      <c r="A56" s="58">
        <v>9.4</v>
      </c>
      <c r="B56" s="59" t="s">
        <v>54</v>
      </c>
      <c r="C56" s="55">
        <v>1</v>
      </c>
      <c r="D56" s="70" t="s">
        <v>12</v>
      </c>
      <c r="E56" s="48">
        <f>ROUND('[45]APU - Acceso'!H194,2)</f>
        <v>7607.25</v>
      </c>
      <c r="F56" s="17">
        <f>C56*E56</f>
        <v>7607.25</v>
      </c>
    </row>
    <row r="57" spans="1:6" s="11" customFormat="1" ht="12.75" x14ac:dyDescent="0.25">
      <c r="A57" s="58"/>
      <c r="B57" s="59"/>
      <c r="C57" s="55"/>
      <c r="D57" s="70"/>
      <c r="E57" s="48"/>
      <c r="F57" s="17"/>
    </row>
    <row r="58" spans="1:6" s="60" customFormat="1" ht="12.75" x14ac:dyDescent="0.25">
      <c r="A58" s="72"/>
      <c r="B58" s="72" t="s">
        <v>55</v>
      </c>
      <c r="C58" s="73"/>
      <c r="D58" s="74"/>
      <c r="E58" s="75"/>
      <c r="F58" s="76">
        <f>SUM(F16:F57)</f>
        <v>1648218.5944000003</v>
      </c>
    </row>
    <row r="59" spans="1:6" s="11" customFormat="1" ht="12" customHeight="1" x14ac:dyDescent="0.25">
      <c r="A59" s="12"/>
      <c r="B59" s="13"/>
      <c r="C59" s="14"/>
      <c r="D59" s="18"/>
      <c r="E59" s="48"/>
      <c r="F59" s="17"/>
    </row>
    <row r="60" spans="1:6" s="11" customFormat="1" ht="14.25" customHeight="1" x14ac:dyDescent="0.25">
      <c r="A60" s="12" t="s">
        <v>56</v>
      </c>
      <c r="B60" s="13" t="s">
        <v>57</v>
      </c>
      <c r="C60" s="14"/>
      <c r="D60" s="18"/>
      <c r="E60" s="48"/>
      <c r="F60" s="17"/>
    </row>
    <row r="61" spans="1:6" s="78" customFormat="1" ht="9.75" customHeight="1" x14ac:dyDescent="0.25">
      <c r="A61" s="77"/>
      <c r="B61" s="13"/>
      <c r="C61" s="14"/>
      <c r="D61" s="18"/>
      <c r="E61" s="48"/>
      <c r="F61" s="17"/>
    </row>
    <row r="62" spans="1:6" s="78" customFormat="1" ht="12.75" x14ac:dyDescent="0.25">
      <c r="A62" s="12">
        <v>1</v>
      </c>
      <c r="B62" s="13" t="s">
        <v>58</v>
      </c>
      <c r="C62" s="14"/>
      <c r="D62" s="18"/>
      <c r="E62" s="48"/>
      <c r="F62" s="17"/>
    </row>
    <row r="63" spans="1:6" s="78" customFormat="1" ht="14.25" x14ac:dyDescent="0.25">
      <c r="A63" s="18">
        <v>1.1000000000000001</v>
      </c>
      <c r="B63" s="62" t="s">
        <v>59</v>
      </c>
      <c r="C63" s="14">
        <v>20</v>
      </c>
      <c r="D63" s="56" t="s">
        <v>19</v>
      </c>
      <c r="E63" s="48">
        <f>ROUND('[45]APU - Acceso'!H201,2)</f>
        <v>88.35</v>
      </c>
      <c r="F63" s="40">
        <f t="shared" ref="F63:F126" si="2">C63*E63</f>
        <v>1767</v>
      </c>
    </row>
    <row r="64" spans="1:6" s="25" customFormat="1" ht="12.75" x14ac:dyDescent="0.25">
      <c r="A64" s="34">
        <v>1.2</v>
      </c>
      <c r="B64" s="79" t="s">
        <v>60</v>
      </c>
      <c r="C64" s="80">
        <v>1</v>
      </c>
      <c r="D64" s="34" t="s">
        <v>12</v>
      </c>
      <c r="E64" s="23">
        <f>ROUND('[45]APU - Acceso'!H207,2)</f>
        <v>880000</v>
      </c>
      <c r="F64" s="40">
        <f t="shared" si="2"/>
        <v>880000</v>
      </c>
    </row>
    <row r="65" spans="1:183" s="11" customFormat="1" ht="25.5" x14ac:dyDescent="0.25">
      <c r="A65" s="34">
        <v>1.3</v>
      </c>
      <c r="B65" s="33" t="s">
        <v>61</v>
      </c>
      <c r="C65" s="30">
        <v>1</v>
      </c>
      <c r="D65" s="34" t="s">
        <v>12</v>
      </c>
      <c r="E65" s="48">
        <f>ROUND('[45]APU - Acceso'!H212,2)</f>
        <v>5572.07</v>
      </c>
      <c r="F65" s="40">
        <f t="shared" si="2"/>
        <v>5572.07</v>
      </c>
    </row>
    <row r="66" spans="1:183" s="25" customFormat="1" ht="25.5" x14ac:dyDescent="0.25">
      <c r="A66" s="34">
        <v>1.4</v>
      </c>
      <c r="B66" s="33" t="s">
        <v>62</v>
      </c>
      <c r="C66" s="30">
        <v>1</v>
      </c>
      <c r="D66" s="81" t="s">
        <v>12</v>
      </c>
      <c r="E66" s="23">
        <f>ROUND('[45]APU - Acceso'!H220,2)</f>
        <v>4107.67</v>
      </c>
      <c r="F66" s="40">
        <f t="shared" si="2"/>
        <v>4107.67</v>
      </c>
    </row>
    <row r="67" spans="1:183" s="11" customFormat="1" ht="45.95" customHeight="1" x14ac:dyDescent="0.25">
      <c r="A67" s="34">
        <v>1.5</v>
      </c>
      <c r="B67" s="33" t="s">
        <v>63</v>
      </c>
      <c r="C67" s="30">
        <v>1</v>
      </c>
      <c r="D67" s="34" t="s">
        <v>12</v>
      </c>
      <c r="E67" s="67">
        <f>ROUND('[45]APU - Acceso'!H225,2)</f>
        <v>38113.660000000003</v>
      </c>
      <c r="F67" s="40">
        <f t="shared" si="2"/>
        <v>38113.660000000003</v>
      </c>
    </row>
    <row r="68" spans="1:183" s="11" customFormat="1" ht="6" customHeight="1" x14ac:dyDescent="0.2">
      <c r="A68" s="82"/>
      <c r="B68" s="13"/>
      <c r="C68" s="14"/>
      <c r="D68" s="18"/>
      <c r="E68" s="48"/>
      <c r="F68" s="17"/>
      <c r="G68" s="83"/>
      <c r="H68" s="83"/>
      <c r="I68" s="83"/>
      <c r="J68" s="83"/>
      <c r="K68" s="83"/>
      <c r="L68" s="83"/>
      <c r="M68" s="83"/>
      <c r="N68" s="83"/>
      <c r="O68" s="83"/>
      <c r="P68" s="83"/>
      <c r="Q68" s="83"/>
      <c r="R68" s="83"/>
      <c r="S68" s="83"/>
      <c r="T68" s="83"/>
      <c r="U68" s="83"/>
      <c r="V68" s="83"/>
      <c r="W68" s="83"/>
      <c r="X68" s="83"/>
      <c r="Y68" s="83"/>
      <c r="Z68" s="83"/>
      <c r="AA68" s="83"/>
      <c r="AB68" s="83"/>
      <c r="AC68" s="83"/>
      <c r="AD68" s="83"/>
      <c r="AE68" s="83"/>
      <c r="AF68" s="83"/>
      <c r="AG68" s="83"/>
      <c r="AH68" s="83"/>
      <c r="AI68" s="83"/>
      <c r="AJ68" s="83"/>
      <c r="AK68" s="83"/>
      <c r="AL68" s="83"/>
      <c r="AM68" s="83"/>
      <c r="AN68" s="83"/>
      <c r="AO68" s="83"/>
      <c r="AP68" s="83"/>
      <c r="AQ68" s="83"/>
      <c r="AR68" s="83"/>
      <c r="AS68" s="83"/>
      <c r="AT68" s="83"/>
      <c r="AU68" s="83"/>
      <c r="AV68" s="83"/>
      <c r="AW68" s="83"/>
      <c r="AX68" s="83"/>
      <c r="AY68" s="83"/>
      <c r="AZ68" s="83"/>
      <c r="BA68" s="83"/>
      <c r="BB68" s="83"/>
      <c r="BC68" s="83"/>
      <c r="BD68" s="83"/>
      <c r="BE68" s="83"/>
      <c r="BF68" s="83"/>
      <c r="BG68" s="83"/>
      <c r="BH68" s="83"/>
      <c r="BI68" s="83"/>
      <c r="BJ68" s="83"/>
      <c r="BK68" s="83"/>
      <c r="BL68" s="83"/>
      <c r="BM68" s="83"/>
      <c r="BN68" s="83"/>
      <c r="BO68" s="83"/>
      <c r="BP68" s="83"/>
      <c r="BQ68" s="83"/>
      <c r="BR68" s="83"/>
      <c r="BS68" s="83"/>
      <c r="BT68" s="83"/>
      <c r="BU68" s="83"/>
      <c r="BV68" s="83"/>
      <c r="BW68" s="83"/>
      <c r="BX68" s="83"/>
      <c r="BY68" s="83"/>
      <c r="BZ68" s="83"/>
      <c r="CA68" s="83"/>
      <c r="CB68" s="83"/>
      <c r="CC68" s="83"/>
      <c r="CD68" s="83"/>
      <c r="CE68" s="83"/>
      <c r="CF68" s="83"/>
      <c r="CG68" s="83"/>
      <c r="CH68" s="83"/>
      <c r="CI68" s="83"/>
      <c r="CJ68" s="83"/>
      <c r="CK68" s="83"/>
      <c r="CL68" s="83"/>
      <c r="CM68" s="83"/>
      <c r="CN68" s="83"/>
      <c r="CO68" s="83"/>
      <c r="CP68" s="83"/>
      <c r="CQ68" s="83"/>
      <c r="CR68" s="83"/>
      <c r="CS68" s="83"/>
      <c r="CT68" s="83"/>
      <c r="CU68" s="83"/>
      <c r="CV68" s="83"/>
      <c r="CW68" s="83"/>
      <c r="CX68" s="83"/>
      <c r="CY68" s="83"/>
      <c r="CZ68" s="83"/>
      <c r="DA68" s="83"/>
      <c r="DB68" s="83"/>
      <c r="DC68" s="83"/>
      <c r="DD68" s="83"/>
      <c r="DE68" s="83"/>
      <c r="DF68" s="83"/>
      <c r="DG68" s="83"/>
      <c r="DH68" s="83"/>
      <c r="DI68" s="83"/>
      <c r="DJ68" s="83"/>
      <c r="DK68" s="83"/>
      <c r="DL68" s="83"/>
      <c r="DM68" s="83"/>
      <c r="DN68" s="83"/>
      <c r="DO68" s="83"/>
      <c r="DP68" s="83"/>
      <c r="DQ68" s="83"/>
      <c r="DR68" s="83"/>
      <c r="DS68" s="83"/>
      <c r="DT68" s="83"/>
      <c r="DU68" s="83"/>
      <c r="DV68" s="83"/>
      <c r="DW68" s="83"/>
      <c r="DX68" s="83"/>
      <c r="DY68" s="83"/>
      <c r="DZ68" s="83"/>
      <c r="EA68" s="83"/>
      <c r="EB68" s="83"/>
      <c r="EC68" s="83"/>
      <c r="ED68" s="83"/>
      <c r="EE68" s="83"/>
      <c r="EF68" s="83"/>
      <c r="EG68" s="83"/>
      <c r="EH68" s="83"/>
      <c r="EI68" s="83"/>
      <c r="EJ68" s="83"/>
      <c r="EK68" s="83"/>
      <c r="EL68" s="83"/>
      <c r="EM68" s="83"/>
      <c r="EN68" s="83"/>
      <c r="EO68" s="83"/>
      <c r="EP68" s="83"/>
      <c r="EQ68" s="83"/>
      <c r="ER68" s="83"/>
      <c r="ES68" s="83"/>
      <c r="ET68" s="83"/>
      <c r="EU68" s="83"/>
      <c r="EV68" s="83"/>
      <c r="EW68" s="83"/>
      <c r="EX68" s="83"/>
      <c r="EY68" s="83"/>
      <c r="EZ68" s="83"/>
      <c r="FA68" s="83"/>
      <c r="FB68" s="83"/>
      <c r="FC68" s="83"/>
      <c r="FD68" s="83"/>
      <c r="FE68" s="83"/>
      <c r="FF68" s="83"/>
      <c r="FG68" s="83"/>
      <c r="FH68" s="83"/>
      <c r="FI68" s="83"/>
      <c r="FJ68" s="83"/>
      <c r="FK68" s="83"/>
      <c r="FL68" s="83"/>
      <c r="FM68" s="83"/>
      <c r="FN68" s="83"/>
      <c r="FO68" s="83"/>
      <c r="FP68" s="83"/>
      <c r="FQ68" s="83"/>
      <c r="FR68" s="83"/>
      <c r="FS68" s="83"/>
      <c r="FT68" s="83"/>
      <c r="FU68" s="83"/>
      <c r="FV68" s="83"/>
      <c r="FW68" s="83"/>
      <c r="FX68" s="83"/>
      <c r="FY68" s="83"/>
      <c r="FZ68" s="83"/>
      <c r="GA68" s="83"/>
    </row>
    <row r="69" spans="1:183" s="11" customFormat="1" ht="12.75" x14ac:dyDescent="0.2">
      <c r="A69" s="84">
        <v>2</v>
      </c>
      <c r="B69" s="13" t="s">
        <v>64</v>
      </c>
      <c r="C69" s="14"/>
      <c r="D69" s="18"/>
      <c r="E69" s="48"/>
      <c r="F69" s="17"/>
      <c r="G69" s="83"/>
      <c r="H69" s="83"/>
      <c r="I69" s="83"/>
      <c r="J69" s="83"/>
      <c r="K69" s="83"/>
      <c r="L69" s="83"/>
      <c r="M69" s="83"/>
      <c r="N69" s="83"/>
      <c r="O69" s="83"/>
      <c r="P69" s="83"/>
      <c r="Q69" s="83"/>
      <c r="R69" s="83"/>
      <c r="S69" s="83"/>
      <c r="T69" s="83"/>
      <c r="U69" s="83"/>
      <c r="V69" s="83"/>
      <c r="W69" s="83"/>
      <c r="X69" s="83"/>
      <c r="Y69" s="83"/>
      <c r="Z69" s="83"/>
      <c r="AA69" s="83"/>
      <c r="AB69" s="83"/>
      <c r="AC69" s="83"/>
      <c r="AD69" s="83"/>
      <c r="AE69" s="83"/>
      <c r="AF69" s="83"/>
      <c r="AG69" s="83"/>
      <c r="AH69" s="83"/>
      <c r="AI69" s="83"/>
      <c r="AJ69" s="83"/>
      <c r="AK69" s="83"/>
      <c r="AL69" s="83"/>
      <c r="AM69" s="83"/>
      <c r="AN69" s="83"/>
      <c r="AO69" s="83"/>
      <c r="AP69" s="83"/>
      <c r="AQ69" s="83"/>
      <c r="AR69" s="83"/>
      <c r="AS69" s="83"/>
      <c r="AT69" s="83"/>
      <c r="AU69" s="83"/>
      <c r="AV69" s="83"/>
      <c r="AW69" s="83"/>
      <c r="AX69" s="83"/>
      <c r="AY69" s="83"/>
      <c r="AZ69" s="83"/>
      <c r="BA69" s="83"/>
      <c r="BB69" s="83"/>
      <c r="BC69" s="83"/>
      <c r="BD69" s="83"/>
      <c r="BE69" s="83"/>
      <c r="BF69" s="83"/>
      <c r="BG69" s="83"/>
      <c r="BH69" s="83"/>
      <c r="BI69" s="83"/>
      <c r="BJ69" s="83"/>
      <c r="BK69" s="83"/>
      <c r="BL69" s="83"/>
      <c r="BM69" s="83"/>
      <c r="BN69" s="83"/>
      <c r="BO69" s="83"/>
      <c r="BP69" s="83"/>
      <c r="BQ69" s="83"/>
      <c r="BR69" s="83"/>
      <c r="BS69" s="83"/>
      <c r="BT69" s="83"/>
      <c r="BU69" s="83"/>
      <c r="BV69" s="83"/>
      <c r="BW69" s="83"/>
      <c r="BX69" s="83"/>
      <c r="BY69" s="83"/>
      <c r="BZ69" s="83"/>
      <c r="CA69" s="83"/>
      <c r="CB69" s="83"/>
      <c r="CC69" s="83"/>
      <c r="CD69" s="83"/>
      <c r="CE69" s="83"/>
      <c r="CF69" s="83"/>
      <c r="CG69" s="83"/>
      <c r="CH69" s="83"/>
      <c r="CI69" s="83"/>
      <c r="CJ69" s="83"/>
      <c r="CK69" s="83"/>
      <c r="CL69" s="83"/>
      <c r="CM69" s="83"/>
      <c r="CN69" s="83"/>
      <c r="CO69" s="83"/>
      <c r="CP69" s="83"/>
      <c r="CQ69" s="83"/>
      <c r="CR69" s="83"/>
      <c r="CS69" s="83"/>
      <c r="CT69" s="83"/>
      <c r="CU69" s="83"/>
      <c r="CV69" s="83"/>
      <c r="CW69" s="83"/>
      <c r="CX69" s="83"/>
      <c r="CY69" s="83"/>
      <c r="CZ69" s="83"/>
      <c r="DA69" s="83"/>
      <c r="DB69" s="83"/>
      <c r="DC69" s="83"/>
      <c r="DD69" s="83"/>
      <c r="DE69" s="83"/>
      <c r="DF69" s="83"/>
      <c r="DG69" s="83"/>
      <c r="DH69" s="83"/>
      <c r="DI69" s="83"/>
      <c r="DJ69" s="83"/>
      <c r="DK69" s="83"/>
      <c r="DL69" s="83"/>
      <c r="DM69" s="83"/>
      <c r="DN69" s="83"/>
      <c r="DO69" s="83"/>
      <c r="DP69" s="83"/>
      <c r="DQ69" s="83"/>
      <c r="DR69" s="83"/>
      <c r="DS69" s="83"/>
      <c r="DT69" s="83"/>
      <c r="DU69" s="83"/>
      <c r="DV69" s="83"/>
      <c r="DW69" s="83"/>
      <c r="DX69" s="83"/>
      <c r="DY69" s="83"/>
      <c r="DZ69" s="83"/>
      <c r="EA69" s="83"/>
      <c r="EB69" s="83"/>
      <c r="EC69" s="83"/>
      <c r="ED69" s="83"/>
      <c r="EE69" s="83"/>
      <c r="EF69" s="83"/>
      <c r="EG69" s="83"/>
      <c r="EH69" s="83"/>
      <c r="EI69" s="83"/>
      <c r="EJ69" s="83"/>
      <c r="EK69" s="83"/>
      <c r="EL69" s="83"/>
      <c r="EM69" s="83"/>
      <c r="EN69" s="83"/>
      <c r="EO69" s="83"/>
      <c r="EP69" s="83"/>
      <c r="EQ69" s="83"/>
      <c r="ER69" s="83"/>
      <c r="ES69" s="83"/>
      <c r="ET69" s="83"/>
      <c r="EU69" s="83"/>
      <c r="EV69" s="83"/>
      <c r="EW69" s="83"/>
      <c r="EX69" s="83"/>
      <c r="EY69" s="83"/>
      <c r="EZ69" s="83"/>
      <c r="FA69" s="83"/>
      <c r="FB69" s="83"/>
      <c r="FC69" s="83"/>
      <c r="FD69" s="83"/>
      <c r="FE69" s="83"/>
      <c r="FF69" s="83"/>
      <c r="FG69" s="83"/>
      <c r="FH69" s="83"/>
      <c r="FI69" s="83"/>
      <c r="FJ69" s="83"/>
      <c r="FK69" s="83"/>
      <c r="FL69" s="83"/>
      <c r="FM69" s="83"/>
      <c r="FN69" s="83"/>
      <c r="FO69" s="83"/>
      <c r="FP69" s="83"/>
      <c r="FQ69" s="83"/>
      <c r="FR69" s="83"/>
      <c r="FS69" s="83"/>
      <c r="FT69" s="83"/>
      <c r="FU69" s="83"/>
      <c r="FV69" s="83"/>
      <c r="FW69" s="83"/>
      <c r="FX69" s="83"/>
      <c r="FY69" s="83"/>
      <c r="FZ69" s="83"/>
      <c r="GA69" s="83"/>
    </row>
    <row r="70" spans="1:183" s="11" customFormat="1" ht="12.75" x14ac:dyDescent="0.2">
      <c r="A70" s="18">
        <v>2.1</v>
      </c>
      <c r="B70" s="62" t="s">
        <v>65</v>
      </c>
      <c r="C70" s="30">
        <v>2</v>
      </c>
      <c r="D70" s="34" t="s">
        <v>12</v>
      </c>
      <c r="E70" s="48">
        <f>ROUND('[45]APU - Acceso'!H232,2)</f>
        <v>8095.7</v>
      </c>
      <c r="F70" s="40">
        <f t="shared" si="2"/>
        <v>16191.4</v>
      </c>
      <c r="G70" s="83"/>
      <c r="H70" s="83"/>
      <c r="I70" s="83"/>
      <c r="J70" s="83"/>
      <c r="K70" s="83"/>
      <c r="L70" s="83"/>
      <c r="M70" s="83"/>
      <c r="N70" s="83"/>
      <c r="O70" s="83"/>
      <c r="P70" s="83"/>
      <c r="Q70" s="83"/>
      <c r="R70" s="83"/>
      <c r="S70" s="83"/>
      <c r="T70" s="83"/>
      <c r="U70" s="83"/>
      <c r="V70" s="83"/>
      <c r="W70" s="83"/>
      <c r="X70" s="83"/>
      <c r="Y70" s="83"/>
      <c r="Z70" s="83"/>
      <c r="AA70" s="83"/>
      <c r="AB70" s="83"/>
      <c r="AC70" s="83"/>
      <c r="AD70" s="83"/>
      <c r="AE70" s="83"/>
      <c r="AF70" s="83"/>
      <c r="AG70" s="83"/>
      <c r="AH70" s="83"/>
      <c r="AI70" s="83"/>
      <c r="AJ70" s="83"/>
      <c r="AK70" s="83"/>
      <c r="AL70" s="83"/>
      <c r="AM70" s="83"/>
      <c r="AN70" s="83"/>
      <c r="AO70" s="83"/>
      <c r="AP70" s="83"/>
      <c r="AQ70" s="83"/>
      <c r="AR70" s="83"/>
      <c r="AS70" s="83"/>
      <c r="AT70" s="83"/>
      <c r="AU70" s="83"/>
      <c r="AV70" s="83"/>
      <c r="AW70" s="83"/>
      <c r="AX70" s="83"/>
      <c r="AY70" s="83"/>
      <c r="AZ70" s="83"/>
      <c r="BA70" s="83"/>
      <c r="BB70" s="83"/>
      <c r="BC70" s="83"/>
      <c r="BD70" s="83"/>
      <c r="BE70" s="83"/>
      <c r="BF70" s="83"/>
      <c r="BG70" s="83"/>
      <c r="BH70" s="83"/>
      <c r="BI70" s="83"/>
      <c r="BJ70" s="83"/>
      <c r="BK70" s="83"/>
      <c r="BL70" s="83"/>
      <c r="BM70" s="83"/>
      <c r="BN70" s="83"/>
      <c r="BO70" s="83"/>
      <c r="BP70" s="83"/>
      <c r="BQ70" s="83"/>
      <c r="BR70" s="83"/>
      <c r="BS70" s="83"/>
      <c r="BT70" s="83"/>
      <c r="BU70" s="83"/>
      <c r="BV70" s="83"/>
      <c r="BW70" s="83"/>
      <c r="BX70" s="83"/>
      <c r="BY70" s="83"/>
      <c r="BZ70" s="83"/>
      <c r="CA70" s="83"/>
      <c r="CB70" s="83"/>
      <c r="CC70" s="83"/>
      <c r="CD70" s="83"/>
      <c r="CE70" s="83"/>
      <c r="CF70" s="83"/>
      <c r="CG70" s="83"/>
      <c r="CH70" s="83"/>
      <c r="CI70" s="83"/>
      <c r="CJ70" s="83"/>
      <c r="CK70" s="83"/>
      <c r="CL70" s="83"/>
      <c r="CM70" s="83"/>
      <c r="CN70" s="83"/>
      <c r="CO70" s="83"/>
      <c r="CP70" s="83"/>
      <c r="CQ70" s="83"/>
      <c r="CR70" s="83"/>
      <c r="CS70" s="83"/>
      <c r="CT70" s="83"/>
      <c r="CU70" s="83"/>
      <c r="CV70" s="83"/>
      <c r="CW70" s="83"/>
      <c r="CX70" s="83"/>
      <c r="CY70" s="83"/>
      <c r="CZ70" s="83"/>
      <c r="DA70" s="83"/>
      <c r="DB70" s="83"/>
      <c r="DC70" s="83"/>
      <c r="DD70" s="83"/>
      <c r="DE70" s="83"/>
      <c r="DF70" s="83"/>
      <c r="DG70" s="83"/>
      <c r="DH70" s="83"/>
      <c r="DI70" s="83"/>
      <c r="DJ70" s="83"/>
      <c r="DK70" s="83"/>
      <c r="DL70" s="83"/>
      <c r="DM70" s="83"/>
      <c r="DN70" s="83"/>
      <c r="DO70" s="83"/>
      <c r="DP70" s="83"/>
      <c r="DQ70" s="83"/>
      <c r="DR70" s="83"/>
      <c r="DS70" s="83"/>
      <c r="DT70" s="83"/>
      <c r="DU70" s="83"/>
      <c r="DV70" s="83"/>
      <c r="DW70" s="83"/>
      <c r="DX70" s="83"/>
      <c r="DY70" s="83"/>
      <c r="DZ70" s="83"/>
      <c r="EA70" s="83"/>
      <c r="EB70" s="83"/>
      <c r="EC70" s="83"/>
      <c r="ED70" s="83"/>
      <c r="EE70" s="83"/>
      <c r="EF70" s="83"/>
      <c r="EG70" s="83"/>
      <c r="EH70" s="83"/>
      <c r="EI70" s="83"/>
      <c r="EJ70" s="83"/>
      <c r="EK70" s="83"/>
      <c r="EL70" s="83"/>
      <c r="EM70" s="83"/>
      <c r="EN70" s="83"/>
      <c r="EO70" s="83"/>
      <c r="EP70" s="83"/>
      <c r="EQ70" s="83"/>
      <c r="ER70" s="83"/>
      <c r="ES70" s="83"/>
      <c r="ET70" s="83"/>
      <c r="EU70" s="83"/>
      <c r="EV70" s="83"/>
      <c r="EW70" s="83"/>
      <c r="EX70" s="83"/>
      <c r="EY70" s="83"/>
      <c r="EZ70" s="83"/>
      <c r="FA70" s="83"/>
      <c r="FB70" s="83"/>
      <c r="FC70" s="83"/>
      <c r="FD70" s="83"/>
      <c r="FE70" s="83"/>
      <c r="FF70" s="83"/>
      <c r="FG70" s="83"/>
      <c r="FH70" s="83"/>
      <c r="FI70" s="83"/>
      <c r="FJ70" s="83"/>
      <c r="FK70" s="83"/>
      <c r="FL70" s="83"/>
      <c r="FM70" s="83"/>
      <c r="FN70" s="83"/>
      <c r="FO70" s="83"/>
      <c r="FP70" s="83"/>
      <c r="FQ70" s="83"/>
      <c r="FR70" s="83"/>
      <c r="FS70" s="83"/>
      <c r="FT70" s="83"/>
      <c r="FU70" s="83"/>
      <c r="FV70" s="83"/>
      <c r="FW70" s="83"/>
      <c r="FX70" s="83"/>
      <c r="FY70" s="83"/>
      <c r="FZ70" s="83"/>
      <c r="GA70" s="83"/>
    </row>
    <row r="71" spans="1:183" s="11" customFormat="1" ht="25.5" x14ac:dyDescent="0.2">
      <c r="A71" s="18">
        <v>2.2000000000000002</v>
      </c>
      <c r="B71" s="85" t="s">
        <v>66</v>
      </c>
      <c r="C71" s="46">
        <v>2</v>
      </c>
      <c r="D71" s="86" t="s">
        <v>12</v>
      </c>
      <c r="E71" s="48">
        <f>ROUND('[45]APU - Acceso'!H237,2)</f>
        <v>179200</v>
      </c>
      <c r="F71" s="40">
        <f t="shared" si="2"/>
        <v>358400</v>
      </c>
      <c r="G71" s="83"/>
      <c r="H71" s="83"/>
      <c r="I71" s="83"/>
      <c r="J71" s="83"/>
      <c r="K71" s="83"/>
      <c r="L71" s="83"/>
      <c r="M71" s="83"/>
      <c r="N71" s="83"/>
      <c r="O71" s="83"/>
      <c r="P71" s="83"/>
      <c r="Q71" s="83"/>
      <c r="R71" s="83"/>
      <c r="S71" s="83"/>
      <c r="T71" s="83"/>
      <c r="U71" s="83"/>
      <c r="V71" s="83"/>
      <c r="W71" s="83"/>
      <c r="X71" s="83"/>
      <c r="Y71" s="83"/>
      <c r="Z71" s="83"/>
      <c r="AA71" s="83"/>
      <c r="AB71" s="83"/>
      <c r="AC71" s="83"/>
      <c r="AD71" s="83"/>
      <c r="AE71" s="83"/>
      <c r="AF71" s="83"/>
      <c r="AG71" s="83"/>
      <c r="AH71" s="83"/>
      <c r="AI71" s="83"/>
      <c r="AJ71" s="83"/>
      <c r="AK71" s="83"/>
      <c r="AL71" s="83"/>
      <c r="AM71" s="83"/>
      <c r="AN71" s="83"/>
      <c r="AO71" s="83"/>
      <c r="AP71" s="83"/>
      <c r="AQ71" s="83"/>
      <c r="AR71" s="83"/>
      <c r="AS71" s="83"/>
      <c r="AT71" s="83"/>
      <c r="AU71" s="83"/>
      <c r="AV71" s="83"/>
      <c r="AW71" s="83"/>
      <c r="AX71" s="83"/>
      <c r="AY71" s="83"/>
      <c r="AZ71" s="83"/>
      <c r="BA71" s="83"/>
      <c r="BB71" s="83"/>
      <c r="BC71" s="83"/>
      <c r="BD71" s="83"/>
      <c r="BE71" s="83"/>
      <c r="BF71" s="83"/>
      <c r="BG71" s="83"/>
      <c r="BH71" s="83"/>
      <c r="BI71" s="83"/>
      <c r="BJ71" s="83"/>
      <c r="BK71" s="83"/>
      <c r="BL71" s="83"/>
      <c r="BM71" s="83"/>
      <c r="BN71" s="83"/>
      <c r="BO71" s="83"/>
      <c r="BP71" s="83"/>
      <c r="BQ71" s="83"/>
      <c r="BR71" s="83"/>
      <c r="BS71" s="83"/>
      <c r="BT71" s="83"/>
      <c r="BU71" s="83"/>
      <c r="BV71" s="83"/>
      <c r="BW71" s="83"/>
      <c r="BX71" s="83"/>
      <c r="BY71" s="83"/>
      <c r="BZ71" s="83"/>
      <c r="CA71" s="83"/>
      <c r="CB71" s="83"/>
      <c r="CC71" s="83"/>
      <c r="CD71" s="83"/>
      <c r="CE71" s="83"/>
      <c r="CF71" s="83"/>
      <c r="CG71" s="83"/>
      <c r="CH71" s="83"/>
      <c r="CI71" s="83"/>
      <c r="CJ71" s="83"/>
      <c r="CK71" s="83"/>
      <c r="CL71" s="83"/>
      <c r="CM71" s="83"/>
      <c r="CN71" s="83"/>
      <c r="CO71" s="83"/>
      <c r="CP71" s="83"/>
      <c r="CQ71" s="83"/>
      <c r="CR71" s="83"/>
      <c r="CS71" s="83"/>
      <c r="CT71" s="83"/>
      <c r="CU71" s="83"/>
      <c r="CV71" s="83"/>
      <c r="CW71" s="83"/>
      <c r="CX71" s="83"/>
      <c r="CY71" s="83"/>
      <c r="CZ71" s="83"/>
      <c r="DA71" s="83"/>
      <c r="DB71" s="83"/>
      <c r="DC71" s="83"/>
      <c r="DD71" s="83"/>
      <c r="DE71" s="83"/>
      <c r="DF71" s="83"/>
      <c r="DG71" s="83"/>
      <c r="DH71" s="83"/>
      <c r="DI71" s="83"/>
      <c r="DJ71" s="83"/>
      <c r="DK71" s="83"/>
      <c r="DL71" s="83"/>
      <c r="DM71" s="83"/>
      <c r="DN71" s="83"/>
      <c r="DO71" s="83"/>
      <c r="DP71" s="83"/>
      <c r="DQ71" s="83"/>
      <c r="DR71" s="83"/>
      <c r="DS71" s="83"/>
      <c r="DT71" s="83"/>
      <c r="DU71" s="83"/>
      <c r="DV71" s="83"/>
      <c r="DW71" s="83"/>
      <c r="DX71" s="83"/>
      <c r="DY71" s="83"/>
      <c r="DZ71" s="83"/>
      <c r="EA71" s="83"/>
      <c r="EB71" s="83"/>
      <c r="EC71" s="83"/>
      <c r="ED71" s="83"/>
      <c r="EE71" s="83"/>
      <c r="EF71" s="83"/>
      <c r="EG71" s="83"/>
      <c r="EH71" s="83"/>
      <c r="EI71" s="83"/>
      <c r="EJ71" s="83"/>
      <c r="EK71" s="83"/>
      <c r="EL71" s="83"/>
      <c r="EM71" s="83"/>
      <c r="EN71" s="83"/>
      <c r="EO71" s="83"/>
      <c r="EP71" s="83"/>
      <c r="EQ71" s="83"/>
      <c r="ER71" s="83"/>
      <c r="ES71" s="83"/>
      <c r="ET71" s="83"/>
      <c r="EU71" s="83"/>
      <c r="EV71" s="83"/>
      <c r="EW71" s="83"/>
      <c r="EX71" s="83"/>
      <c r="EY71" s="83"/>
      <c r="EZ71" s="83"/>
      <c r="FA71" s="83"/>
      <c r="FB71" s="83"/>
      <c r="FC71" s="83"/>
      <c r="FD71" s="83"/>
      <c r="FE71" s="83"/>
      <c r="FF71" s="83"/>
      <c r="FG71" s="83"/>
      <c r="FH71" s="83"/>
      <c r="FI71" s="83"/>
      <c r="FJ71" s="83"/>
      <c r="FK71" s="83"/>
      <c r="FL71" s="83"/>
      <c r="FM71" s="83"/>
      <c r="FN71" s="83"/>
      <c r="FO71" s="83"/>
      <c r="FP71" s="83"/>
      <c r="FQ71" s="83"/>
      <c r="FR71" s="83"/>
      <c r="FS71" s="83"/>
      <c r="FT71" s="83"/>
      <c r="FU71" s="83"/>
      <c r="FV71" s="83"/>
      <c r="FW71" s="83"/>
      <c r="FX71" s="83"/>
      <c r="FY71" s="83"/>
      <c r="FZ71" s="83"/>
      <c r="GA71" s="83"/>
    </row>
    <row r="72" spans="1:183" s="11" customFormat="1" ht="12.75" x14ac:dyDescent="0.2">
      <c r="A72" s="18">
        <v>2.2999999999999998</v>
      </c>
      <c r="B72" s="62" t="s">
        <v>67</v>
      </c>
      <c r="C72" s="14">
        <v>1</v>
      </c>
      <c r="D72" s="18" t="s">
        <v>12</v>
      </c>
      <c r="E72" s="48">
        <f>ROUND('[45]APU - Acceso'!H243,2)</f>
        <v>42037.58</v>
      </c>
      <c r="F72" s="40">
        <f t="shared" si="2"/>
        <v>42037.58</v>
      </c>
      <c r="G72" s="83"/>
      <c r="H72" s="83"/>
      <c r="I72" s="83"/>
      <c r="J72" s="83"/>
      <c r="K72" s="83"/>
      <c r="L72" s="83"/>
      <c r="M72" s="83"/>
      <c r="N72" s="83"/>
      <c r="O72" s="83"/>
      <c r="P72" s="83"/>
      <c r="Q72" s="83"/>
      <c r="R72" s="83"/>
      <c r="S72" s="83"/>
      <c r="T72" s="83"/>
      <c r="U72" s="83"/>
      <c r="V72" s="83"/>
      <c r="W72" s="83"/>
      <c r="X72" s="83"/>
      <c r="Y72" s="83"/>
      <c r="Z72" s="83"/>
      <c r="AA72" s="83"/>
      <c r="AB72" s="83"/>
      <c r="AC72" s="83"/>
      <c r="AD72" s="83"/>
      <c r="AE72" s="83"/>
      <c r="AF72" s="83"/>
      <c r="AG72" s="83"/>
      <c r="AH72" s="83"/>
      <c r="AI72" s="83"/>
      <c r="AJ72" s="83"/>
      <c r="AK72" s="83"/>
      <c r="AL72" s="83"/>
      <c r="AM72" s="83"/>
      <c r="AN72" s="83"/>
      <c r="AO72" s="83"/>
      <c r="AP72" s="83"/>
      <c r="AQ72" s="83"/>
      <c r="AR72" s="83"/>
      <c r="AS72" s="83"/>
      <c r="AT72" s="83"/>
      <c r="AU72" s="83"/>
      <c r="AV72" s="83"/>
      <c r="AW72" s="83"/>
      <c r="AX72" s="83"/>
      <c r="AY72" s="83"/>
      <c r="AZ72" s="83"/>
      <c r="BA72" s="83"/>
      <c r="BB72" s="83"/>
      <c r="BC72" s="83"/>
      <c r="BD72" s="83"/>
      <c r="BE72" s="83"/>
      <c r="BF72" s="83"/>
      <c r="BG72" s="83"/>
      <c r="BH72" s="83"/>
      <c r="BI72" s="83"/>
      <c r="BJ72" s="83"/>
      <c r="BK72" s="83"/>
      <c r="BL72" s="83"/>
      <c r="BM72" s="83"/>
      <c r="BN72" s="83"/>
      <c r="BO72" s="83"/>
      <c r="BP72" s="83"/>
      <c r="BQ72" s="83"/>
      <c r="BR72" s="83"/>
      <c r="BS72" s="83"/>
      <c r="BT72" s="83"/>
      <c r="BU72" s="83"/>
      <c r="BV72" s="83"/>
      <c r="BW72" s="83"/>
      <c r="BX72" s="83"/>
      <c r="BY72" s="83"/>
      <c r="BZ72" s="83"/>
      <c r="CA72" s="83"/>
      <c r="CB72" s="83"/>
      <c r="CC72" s="83"/>
      <c r="CD72" s="83"/>
      <c r="CE72" s="83"/>
      <c r="CF72" s="83"/>
      <c r="CG72" s="83"/>
      <c r="CH72" s="83"/>
      <c r="CI72" s="83"/>
      <c r="CJ72" s="83"/>
      <c r="CK72" s="83"/>
      <c r="CL72" s="83"/>
      <c r="CM72" s="83"/>
      <c r="CN72" s="83"/>
      <c r="CO72" s="83"/>
      <c r="CP72" s="83"/>
      <c r="CQ72" s="83"/>
      <c r="CR72" s="83"/>
      <c r="CS72" s="83"/>
      <c r="CT72" s="83"/>
      <c r="CU72" s="83"/>
      <c r="CV72" s="83"/>
      <c r="CW72" s="83"/>
      <c r="CX72" s="83"/>
      <c r="CY72" s="83"/>
      <c r="CZ72" s="83"/>
      <c r="DA72" s="83"/>
      <c r="DB72" s="83"/>
      <c r="DC72" s="83"/>
      <c r="DD72" s="83"/>
      <c r="DE72" s="83"/>
      <c r="DF72" s="83"/>
      <c r="DG72" s="83"/>
      <c r="DH72" s="83"/>
      <c r="DI72" s="83"/>
      <c r="DJ72" s="83"/>
      <c r="DK72" s="83"/>
      <c r="DL72" s="83"/>
      <c r="DM72" s="83"/>
      <c r="DN72" s="83"/>
      <c r="DO72" s="83"/>
      <c r="DP72" s="83"/>
      <c r="DQ72" s="83"/>
      <c r="DR72" s="83"/>
      <c r="DS72" s="83"/>
      <c r="DT72" s="83"/>
      <c r="DU72" s="83"/>
      <c r="DV72" s="83"/>
      <c r="DW72" s="83"/>
      <c r="DX72" s="83"/>
      <c r="DY72" s="83"/>
      <c r="DZ72" s="83"/>
      <c r="EA72" s="83"/>
      <c r="EB72" s="83"/>
      <c r="EC72" s="83"/>
      <c r="ED72" s="83"/>
      <c r="EE72" s="83"/>
      <c r="EF72" s="83"/>
      <c r="EG72" s="83"/>
      <c r="EH72" s="83"/>
      <c r="EI72" s="83"/>
      <c r="EJ72" s="83"/>
      <c r="EK72" s="83"/>
      <c r="EL72" s="83"/>
      <c r="EM72" s="83"/>
      <c r="EN72" s="83"/>
      <c r="EO72" s="83"/>
      <c r="EP72" s="83"/>
      <c r="EQ72" s="83"/>
      <c r="ER72" s="83"/>
      <c r="ES72" s="83"/>
      <c r="ET72" s="83"/>
      <c r="EU72" s="83"/>
      <c r="EV72" s="83"/>
      <c r="EW72" s="83"/>
      <c r="EX72" s="83"/>
      <c r="EY72" s="83"/>
      <c r="EZ72" s="83"/>
      <c r="FA72" s="83"/>
      <c r="FB72" s="83"/>
      <c r="FC72" s="83"/>
      <c r="FD72" s="83"/>
      <c r="FE72" s="83"/>
      <c r="FF72" s="83"/>
      <c r="FG72" s="83"/>
      <c r="FH72" s="83"/>
      <c r="FI72" s="83"/>
      <c r="FJ72" s="83"/>
      <c r="FK72" s="83"/>
      <c r="FL72" s="83"/>
      <c r="FM72" s="83"/>
      <c r="FN72" s="83"/>
      <c r="FO72" s="83"/>
      <c r="FP72" s="83"/>
      <c r="FQ72" s="83"/>
      <c r="FR72" s="83"/>
      <c r="FS72" s="83"/>
      <c r="FT72" s="83"/>
      <c r="FU72" s="83"/>
      <c r="FV72" s="83"/>
      <c r="FW72" s="83"/>
      <c r="FX72" s="83"/>
      <c r="FY72" s="83"/>
      <c r="FZ72" s="83"/>
      <c r="GA72" s="83"/>
    </row>
    <row r="73" spans="1:183" s="25" customFormat="1" ht="35.1" customHeight="1" x14ac:dyDescent="0.25">
      <c r="A73" s="34">
        <v>2.4</v>
      </c>
      <c r="B73" s="33" t="s">
        <v>68</v>
      </c>
      <c r="C73" s="30">
        <v>3577.36</v>
      </c>
      <c r="D73" s="34" t="s">
        <v>36</v>
      </c>
      <c r="E73" s="23">
        <f>ROUND('[45]APU - Acceso'!H248,2)</f>
        <v>3325.92</v>
      </c>
      <c r="F73" s="40">
        <f t="shared" si="2"/>
        <v>11898013.171200002</v>
      </c>
      <c r="G73" s="87"/>
      <c r="H73" s="87"/>
      <c r="I73" s="87"/>
      <c r="J73" s="87"/>
      <c r="K73" s="87"/>
      <c r="L73" s="87"/>
      <c r="M73" s="87"/>
      <c r="N73" s="87"/>
      <c r="O73" s="87"/>
      <c r="P73" s="87"/>
      <c r="Q73" s="87"/>
      <c r="R73" s="87"/>
      <c r="S73" s="87"/>
      <c r="T73" s="87"/>
      <c r="U73" s="87"/>
      <c r="V73" s="87"/>
      <c r="W73" s="87"/>
      <c r="X73" s="87"/>
      <c r="Y73" s="87"/>
      <c r="Z73" s="87"/>
      <c r="AA73" s="87"/>
      <c r="AB73" s="87"/>
      <c r="AC73" s="87"/>
      <c r="AD73" s="87"/>
      <c r="AE73" s="87"/>
      <c r="AF73" s="87"/>
      <c r="AG73" s="87"/>
      <c r="AH73" s="87"/>
      <c r="AI73" s="87"/>
      <c r="AJ73" s="87"/>
      <c r="AK73" s="87"/>
      <c r="AL73" s="87"/>
      <c r="AM73" s="87"/>
      <c r="AN73" s="87"/>
      <c r="AO73" s="87"/>
      <c r="AP73" s="87"/>
      <c r="AQ73" s="87"/>
      <c r="AR73" s="87"/>
      <c r="AS73" s="87"/>
      <c r="AT73" s="87"/>
      <c r="AU73" s="87"/>
      <c r="AV73" s="87"/>
      <c r="AW73" s="87"/>
      <c r="AX73" s="87"/>
      <c r="AY73" s="87"/>
      <c r="AZ73" s="87"/>
      <c r="BA73" s="87"/>
      <c r="BB73" s="87"/>
      <c r="BC73" s="87"/>
      <c r="BD73" s="87"/>
      <c r="BE73" s="87"/>
      <c r="BF73" s="87"/>
      <c r="BG73" s="87"/>
      <c r="BH73" s="87"/>
      <c r="BI73" s="87"/>
      <c r="BJ73" s="87"/>
      <c r="BK73" s="87"/>
      <c r="BL73" s="87"/>
      <c r="BM73" s="87"/>
      <c r="BN73" s="87"/>
      <c r="BO73" s="87"/>
      <c r="BP73" s="87"/>
      <c r="BQ73" s="87"/>
      <c r="BR73" s="87"/>
      <c r="BS73" s="87"/>
      <c r="BT73" s="87"/>
      <c r="BU73" s="87"/>
      <c r="BV73" s="87"/>
      <c r="BW73" s="87"/>
      <c r="BX73" s="87"/>
      <c r="BY73" s="87"/>
      <c r="BZ73" s="87"/>
      <c r="CA73" s="87"/>
      <c r="CB73" s="87"/>
      <c r="CC73" s="87"/>
      <c r="CD73" s="87"/>
      <c r="CE73" s="87"/>
      <c r="CF73" s="87"/>
      <c r="CG73" s="87"/>
      <c r="CH73" s="87"/>
      <c r="CI73" s="87"/>
      <c r="CJ73" s="87"/>
      <c r="CK73" s="87"/>
      <c r="CL73" s="87"/>
      <c r="CM73" s="87"/>
      <c r="CN73" s="87"/>
      <c r="CO73" s="87"/>
      <c r="CP73" s="87"/>
      <c r="CQ73" s="87"/>
      <c r="CR73" s="87"/>
      <c r="CS73" s="87"/>
      <c r="CT73" s="87"/>
      <c r="CU73" s="87"/>
      <c r="CV73" s="87"/>
      <c r="CW73" s="87"/>
      <c r="CX73" s="87"/>
      <c r="CY73" s="87"/>
      <c r="CZ73" s="87"/>
      <c r="DA73" s="87"/>
      <c r="DB73" s="87"/>
      <c r="DC73" s="87"/>
      <c r="DD73" s="87"/>
      <c r="DE73" s="87"/>
      <c r="DF73" s="87"/>
      <c r="DG73" s="87"/>
      <c r="DH73" s="87"/>
      <c r="DI73" s="87"/>
      <c r="DJ73" s="87"/>
      <c r="DK73" s="87"/>
      <c r="DL73" s="87"/>
      <c r="DM73" s="87"/>
      <c r="DN73" s="87"/>
      <c r="DO73" s="87"/>
      <c r="DP73" s="87"/>
      <c r="DQ73" s="87"/>
      <c r="DR73" s="87"/>
      <c r="DS73" s="87"/>
      <c r="DT73" s="87"/>
      <c r="DU73" s="87"/>
      <c r="DV73" s="87"/>
      <c r="DW73" s="87"/>
      <c r="DX73" s="87"/>
      <c r="DY73" s="87"/>
      <c r="DZ73" s="87"/>
      <c r="EA73" s="87"/>
      <c r="EB73" s="87"/>
      <c r="EC73" s="87"/>
      <c r="ED73" s="87"/>
      <c r="EE73" s="87"/>
      <c r="EF73" s="87"/>
      <c r="EG73" s="87"/>
      <c r="EH73" s="87"/>
      <c r="EI73" s="87"/>
      <c r="EJ73" s="87"/>
      <c r="EK73" s="87"/>
      <c r="EL73" s="87"/>
      <c r="EM73" s="87"/>
      <c r="EN73" s="87"/>
      <c r="EO73" s="87"/>
      <c r="EP73" s="87"/>
      <c r="EQ73" s="87"/>
      <c r="ER73" s="87"/>
      <c r="ES73" s="87"/>
      <c r="ET73" s="87"/>
      <c r="EU73" s="87"/>
      <c r="EV73" s="87"/>
      <c r="EW73" s="87"/>
      <c r="EX73" s="87"/>
      <c r="EY73" s="87"/>
      <c r="EZ73" s="87"/>
      <c r="FA73" s="87"/>
      <c r="FB73" s="87"/>
      <c r="FC73" s="87"/>
      <c r="FD73" s="87"/>
      <c r="FE73" s="87"/>
      <c r="FF73" s="87"/>
      <c r="FG73" s="87"/>
      <c r="FH73" s="87"/>
      <c r="FI73" s="87"/>
      <c r="FJ73" s="87"/>
      <c r="FK73" s="87"/>
      <c r="FL73" s="87"/>
      <c r="FM73" s="87"/>
      <c r="FN73" s="87"/>
      <c r="FO73" s="87"/>
      <c r="FP73" s="87"/>
      <c r="FQ73" s="87"/>
      <c r="FR73" s="87"/>
      <c r="FS73" s="87"/>
      <c r="FT73" s="87"/>
      <c r="FU73" s="87"/>
      <c r="FV73" s="87"/>
      <c r="FW73" s="87"/>
      <c r="FX73" s="87"/>
      <c r="FY73" s="87"/>
      <c r="FZ73" s="87"/>
      <c r="GA73" s="87"/>
    </row>
    <row r="74" spans="1:183" s="25" customFormat="1" ht="27.95" customHeight="1" x14ac:dyDescent="0.25">
      <c r="A74" s="34">
        <v>2.5</v>
      </c>
      <c r="B74" s="33" t="s">
        <v>69</v>
      </c>
      <c r="C74" s="30">
        <v>3577.36</v>
      </c>
      <c r="D74" s="34" t="s">
        <v>36</v>
      </c>
      <c r="E74" s="23">
        <f>ROUND('[45]APU - Acceso'!H257,2)</f>
        <v>119.65</v>
      </c>
      <c r="F74" s="40">
        <f t="shared" si="2"/>
        <v>428031.12400000001</v>
      </c>
    </row>
    <row r="75" spans="1:183" s="11" customFormat="1" ht="18" customHeight="1" x14ac:dyDescent="0.25">
      <c r="A75" s="18">
        <v>2.6</v>
      </c>
      <c r="B75" s="62" t="s">
        <v>70</v>
      </c>
      <c r="C75" s="14">
        <v>1</v>
      </c>
      <c r="D75" s="18" t="s">
        <v>12</v>
      </c>
      <c r="E75" s="48">
        <f>ROUND('[45]APU - Acceso'!H263,2)</f>
        <v>88.35</v>
      </c>
      <c r="F75" s="40">
        <f t="shared" si="2"/>
        <v>88.35</v>
      </c>
    </row>
    <row r="76" spans="1:183" s="11" customFormat="1" ht="15.95" customHeight="1" x14ac:dyDescent="0.25">
      <c r="A76" s="58">
        <v>2.7</v>
      </c>
      <c r="B76" s="50" t="s">
        <v>71</v>
      </c>
      <c r="C76" s="30">
        <v>2</v>
      </c>
      <c r="D76" s="19" t="s">
        <v>72</v>
      </c>
      <c r="E76" s="48">
        <f>ROUND('[45]APU - Acceso'!H267,2)</f>
        <v>7095.72</v>
      </c>
      <c r="F76" s="40">
        <f t="shared" si="2"/>
        <v>14191.44</v>
      </c>
    </row>
    <row r="77" spans="1:183" s="11" customFormat="1" ht="12.75" x14ac:dyDescent="0.25">
      <c r="A77" s="58"/>
      <c r="B77" s="50"/>
      <c r="C77" s="30"/>
      <c r="D77" s="19"/>
      <c r="E77" s="48"/>
      <c r="F77" s="40"/>
    </row>
    <row r="78" spans="1:183" s="11" customFormat="1" ht="12.75" x14ac:dyDescent="0.25">
      <c r="A78" s="12">
        <v>3</v>
      </c>
      <c r="B78" s="13" t="s">
        <v>73</v>
      </c>
      <c r="C78" s="14"/>
      <c r="D78" s="18"/>
      <c r="E78" s="48"/>
      <c r="F78" s="17"/>
    </row>
    <row r="79" spans="1:183" s="11" customFormat="1" ht="12.75" x14ac:dyDescent="0.25">
      <c r="A79" s="18">
        <v>3.1</v>
      </c>
      <c r="B79" s="62" t="s">
        <v>74</v>
      </c>
      <c r="C79" s="14">
        <v>1</v>
      </c>
      <c r="D79" s="18" t="s">
        <v>12</v>
      </c>
      <c r="E79" s="48">
        <f>ROUND('[45]APU - Acceso'!H273,2)</f>
        <v>89.74</v>
      </c>
      <c r="F79" s="17">
        <f t="shared" si="2"/>
        <v>89.74</v>
      </c>
    </row>
    <row r="80" spans="1:183" s="25" customFormat="1" ht="25.5" x14ac:dyDescent="0.25">
      <c r="A80" s="34">
        <v>3.2</v>
      </c>
      <c r="B80" s="33" t="s">
        <v>75</v>
      </c>
      <c r="C80" s="30">
        <v>2962</v>
      </c>
      <c r="D80" s="34" t="s">
        <v>36</v>
      </c>
      <c r="E80" s="23">
        <f>ROUND('[45]APU - Acceso'!H277,2)</f>
        <v>939.4</v>
      </c>
      <c r="F80" s="40">
        <f t="shared" si="2"/>
        <v>2782502.8</v>
      </c>
    </row>
    <row r="81" spans="1:6" s="25" customFormat="1" ht="27.75" customHeight="1" x14ac:dyDescent="0.25">
      <c r="A81" s="34">
        <v>3.3</v>
      </c>
      <c r="B81" s="33" t="s">
        <v>76</v>
      </c>
      <c r="C81" s="30">
        <v>2962</v>
      </c>
      <c r="D81" s="34" t="s">
        <v>36</v>
      </c>
      <c r="E81" s="23">
        <f>ROUND('[45]APU - Acceso'!H283,2)</f>
        <v>179.17</v>
      </c>
      <c r="F81" s="40">
        <f t="shared" si="2"/>
        <v>530701.53999999992</v>
      </c>
    </row>
    <row r="82" spans="1:6" s="11" customFormat="1" ht="12.75" x14ac:dyDescent="0.25">
      <c r="A82" s="18">
        <v>3.4</v>
      </c>
      <c r="B82" s="62" t="s">
        <v>65</v>
      </c>
      <c r="C82" s="30">
        <v>3</v>
      </c>
      <c r="D82" s="34" t="s">
        <v>12</v>
      </c>
      <c r="E82" s="48">
        <f>ROUND('[45]APU - Acceso'!H289,2)</f>
        <v>8095.7</v>
      </c>
      <c r="F82" s="17">
        <f t="shared" si="2"/>
        <v>24287.1</v>
      </c>
    </row>
    <row r="83" spans="1:6" s="11" customFormat="1" ht="38.25" x14ac:dyDescent="0.25">
      <c r="A83" s="34">
        <v>3.5</v>
      </c>
      <c r="B83" s="88" t="s">
        <v>77</v>
      </c>
      <c r="C83" s="89">
        <v>3</v>
      </c>
      <c r="D83" s="90" t="s">
        <v>12</v>
      </c>
      <c r="E83" s="67">
        <f>ROUND('[45]APU - Acceso'!H294,2)</f>
        <v>220230.43</v>
      </c>
      <c r="F83" s="17">
        <f t="shared" si="2"/>
        <v>660691.29</v>
      </c>
    </row>
    <row r="84" spans="1:6" s="60" customFormat="1" ht="25.5" x14ac:dyDescent="0.25">
      <c r="A84" s="34">
        <v>3.6</v>
      </c>
      <c r="B84" s="33" t="s">
        <v>78</v>
      </c>
      <c r="C84" s="30">
        <v>6</v>
      </c>
      <c r="D84" s="34" t="s">
        <v>12</v>
      </c>
      <c r="E84" s="64">
        <f>ROUND('[45]APU - Acceso'!H302,2)</f>
        <v>17580.75</v>
      </c>
      <c r="F84" s="17">
        <f t="shared" si="2"/>
        <v>105484.5</v>
      </c>
    </row>
    <row r="85" spans="1:6" s="91" customFormat="1" ht="38.25" x14ac:dyDescent="0.25">
      <c r="A85" s="19">
        <v>3.7</v>
      </c>
      <c r="B85" s="33" t="s">
        <v>79</v>
      </c>
      <c r="C85" s="30">
        <v>6</v>
      </c>
      <c r="D85" s="34" t="s">
        <v>12</v>
      </c>
      <c r="E85" s="23">
        <f>ROUND('[45]APU - Acceso'!H308,2)</f>
        <v>140072.89000000001</v>
      </c>
      <c r="F85" s="40">
        <f t="shared" si="2"/>
        <v>840437.34000000008</v>
      </c>
    </row>
    <row r="86" spans="1:6" s="60" customFormat="1" ht="14.25" x14ac:dyDescent="0.25">
      <c r="A86" s="18">
        <v>3.8</v>
      </c>
      <c r="B86" s="62" t="s">
        <v>80</v>
      </c>
      <c r="C86" s="14">
        <v>1</v>
      </c>
      <c r="D86" s="18" t="s">
        <v>12</v>
      </c>
      <c r="E86" s="48">
        <f>ROUND('[45]APU - Acceso'!H315,2)</f>
        <v>88.35</v>
      </c>
      <c r="F86" s="17">
        <f t="shared" si="2"/>
        <v>88.35</v>
      </c>
    </row>
    <row r="87" spans="1:6" s="60" customFormat="1" ht="12.75" customHeight="1" x14ac:dyDescent="0.25">
      <c r="A87" s="18">
        <v>3.9</v>
      </c>
      <c r="B87" s="62" t="s">
        <v>71</v>
      </c>
      <c r="C87" s="30">
        <v>4</v>
      </c>
      <c r="D87" s="34" t="s">
        <v>72</v>
      </c>
      <c r="E87" s="48">
        <f>ROUND('[45]APU - Acceso'!H319,2)</f>
        <v>7138.43</v>
      </c>
      <c r="F87" s="17">
        <f t="shared" si="2"/>
        <v>28553.72</v>
      </c>
    </row>
    <row r="88" spans="1:6" s="60" customFormat="1" ht="12.75" x14ac:dyDescent="0.25">
      <c r="A88" s="82"/>
      <c r="B88" s="13"/>
      <c r="C88" s="14"/>
      <c r="D88" s="18"/>
      <c r="E88" s="48"/>
      <c r="F88" s="40"/>
    </row>
    <row r="89" spans="1:6" s="11" customFormat="1" ht="12.75" x14ac:dyDescent="0.25">
      <c r="A89" s="92">
        <v>4</v>
      </c>
      <c r="B89" s="93" t="s">
        <v>81</v>
      </c>
      <c r="C89" s="14"/>
      <c r="D89" s="18"/>
      <c r="E89" s="48"/>
      <c r="F89" s="40"/>
    </row>
    <row r="90" spans="1:6" s="11" customFormat="1" ht="12.75" x14ac:dyDescent="0.25">
      <c r="A90" s="82" t="s">
        <v>82</v>
      </c>
      <c r="B90" s="13" t="s">
        <v>83</v>
      </c>
      <c r="C90" s="14"/>
      <c r="D90" s="18"/>
      <c r="E90" s="48"/>
      <c r="F90" s="40"/>
    </row>
    <row r="91" spans="1:6" s="25" customFormat="1" ht="38.25" x14ac:dyDescent="0.25">
      <c r="A91" s="82" t="s">
        <v>84</v>
      </c>
      <c r="B91" s="33" t="s">
        <v>85</v>
      </c>
      <c r="C91" s="30">
        <v>8</v>
      </c>
      <c r="D91" s="34" t="s">
        <v>12</v>
      </c>
      <c r="E91" s="23">
        <f>ROUND('[45]APU - Acceso'!H325,2)</f>
        <v>44835.58</v>
      </c>
      <c r="F91" s="40">
        <f t="shared" si="2"/>
        <v>358684.64</v>
      </c>
    </row>
    <row r="92" spans="1:6" s="11" customFormat="1" ht="25.5" x14ac:dyDescent="0.25">
      <c r="A92" s="94" t="s">
        <v>86</v>
      </c>
      <c r="B92" s="62" t="s">
        <v>87</v>
      </c>
      <c r="C92" s="30">
        <v>8</v>
      </c>
      <c r="D92" s="34" t="s">
        <v>12</v>
      </c>
      <c r="E92" s="48">
        <f>ROUND('[45]APU - Acceso'!H332,2)</f>
        <v>36695.58</v>
      </c>
      <c r="F92" s="17">
        <f t="shared" si="2"/>
        <v>293564.64</v>
      </c>
    </row>
    <row r="93" spans="1:6" s="25" customFormat="1" ht="38.25" x14ac:dyDescent="0.25">
      <c r="A93" s="82" t="s">
        <v>88</v>
      </c>
      <c r="B93" s="33" t="s">
        <v>89</v>
      </c>
      <c r="C93" s="30">
        <v>8</v>
      </c>
      <c r="D93" s="34" t="s">
        <v>12</v>
      </c>
      <c r="E93" s="23">
        <f>ROUND('[45]APU - Acceso'!H338,2)</f>
        <v>74393.259999999995</v>
      </c>
      <c r="F93" s="40">
        <f t="shared" si="2"/>
        <v>595146.07999999996</v>
      </c>
    </row>
    <row r="94" spans="1:6" s="60" customFormat="1" ht="12.75" x14ac:dyDescent="0.25">
      <c r="A94" s="12"/>
      <c r="B94" s="62"/>
      <c r="C94" s="14"/>
      <c r="D94" s="18"/>
      <c r="E94" s="48"/>
      <c r="F94" s="17"/>
    </row>
    <row r="95" spans="1:6" s="60" customFormat="1" ht="12.75" x14ac:dyDescent="0.25">
      <c r="A95" s="12">
        <v>4.2</v>
      </c>
      <c r="B95" s="13" t="s">
        <v>90</v>
      </c>
      <c r="C95" s="14"/>
      <c r="D95" s="18"/>
      <c r="E95" s="48"/>
      <c r="F95" s="17"/>
    </row>
    <row r="96" spans="1:6" s="25" customFormat="1" ht="38.25" x14ac:dyDescent="0.25">
      <c r="A96" s="34" t="s">
        <v>91</v>
      </c>
      <c r="B96" s="33" t="s">
        <v>92</v>
      </c>
      <c r="C96" s="30">
        <v>8</v>
      </c>
      <c r="D96" s="34" t="s">
        <v>12</v>
      </c>
      <c r="E96" s="23">
        <f>ROUND('[45]APU - Acceso'!H345,2)</f>
        <v>40767.79</v>
      </c>
      <c r="F96" s="40">
        <f t="shared" si="2"/>
        <v>326142.32</v>
      </c>
    </row>
    <row r="97" spans="1:6" s="25" customFormat="1" ht="32.1" customHeight="1" x14ac:dyDescent="0.25">
      <c r="A97" s="34" t="s">
        <v>93</v>
      </c>
      <c r="B97" s="33" t="s">
        <v>94</v>
      </c>
      <c r="C97" s="30">
        <v>8</v>
      </c>
      <c r="D97" s="34" t="s">
        <v>12</v>
      </c>
      <c r="E97" s="23">
        <f>ROUND('[45]APU - Acceso'!H352,2)</f>
        <v>86715.26</v>
      </c>
      <c r="F97" s="40">
        <f t="shared" si="2"/>
        <v>693722.08</v>
      </c>
    </row>
    <row r="98" spans="1:6" s="25" customFormat="1" ht="50.25" customHeight="1" x14ac:dyDescent="0.25">
      <c r="A98" s="34" t="s">
        <v>95</v>
      </c>
      <c r="B98" s="33" t="s">
        <v>96</v>
      </c>
      <c r="C98" s="30">
        <v>8</v>
      </c>
      <c r="D98" s="34" t="s">
        <v>12</v>
      </c>
      <c r="E98" s="23">
        <f>ROUND('[45]APU - Acceso'!H358,2)</f>
        <v>96218.51</v>
      </c>
      <c r="F98" s="40">
        <f t="shared" si="2"/>
        <v>769748.08</v>
      </c>
    </row>
    <row r="99" spans="1:6" s="11" customFormat="1" ht="12.75" x14ac:dyDescent="0.25">
      <c r="A99" s="95"/>
      <c r="B99" s="96"/>
      <c r="C99" s="97"/>
      <c r="D99" s="98"/>
      <c r="E99" s="99"/>
      <c r="F99" s="100"/>
    </row>
    <row r="100" spans="1:6" s="11" customFormat="1" ht="12.75" x14ac:dyDescent="0.25">
      <c r="A100" s="12">
        <v>4.3</v>
      </c>
      <c r="B100" s="13" t="s">
        <v>97</v>
      </c>
      <c r="C100" s="30"/>
      <c r="D100" s="43"/>
      <c r="E100" s="48"/>
      <c r="F100" s="101"/>
    </row>
    <row r="101" spans="1:6" s="78" customFormat="1" ht="38.25" x14ac:dyDescent="0.25">
      <c r="A101" s="19" t="s">
        <v>98</v>
      </c>
      <c r="B101" s="33" t="s">
        <v>99</v>
      </c>
      <c r="C101" s="30">
        <v>8</v>
      </c>
      <c r="D101" s="34" t="s">
        <v>12</v>
      </c>
      <c r="E101" s="23">
        <f>ROUND('[45]APU - Acceso'!H365,2)</f>
        <v>30567.79</v>
      </c>
      <c r="F101" s="40">
        <f t="shared" si="2"/>
        <v>244542.32</v>
      </c>
    </row>
    <row r="102" spans="1:6" s="78" customFormat="1" ht="54.75" customHeight="1" x14ac:dyDescent="0.25">
      <c r="A102" s="19" t="s">
        <v>100</v>
      </c>
      <c r="B102" s="33" t="s">
        <v>101</v>
      </c>
      <c r="C102" s="30">
        <v>8</v>
      </c>
      <c r="D102" s="34" t="s">
        <v>12</v>
      </c>
      <c r="E102" s="23">
        <f>ROUND('[45]APU - Acceso'!H372,2)</f>
        <v>96218.51</v>
      </c>
      <c r="F102" s="40">
        <f t="shared" si="2"/>
        <v>769748.08</v>
      </c>
    </row>
    <row r="103" spans="1:6" s="104" customFormat="1" ht="12" customHeight="1" x14ac:dyDescent="0.2">
      <c r="A103" s="58"/>
      <c r="B103" s="50"/>
      <c r="C103" s="102"/>
      <c r="D103" s="50"/>
      <c r="E103" s="48"/>
      <c r="F103" s="103"/>
    </row>
    <row r="104" spans="1:6" s="104" customFormat="1" ht="26.25" customHeight="1" x14ac:dyDescent="0.2">
      <c r="A104" s="12">
        <v>4.4000000000000004</v>
      </c>
      <c r="B104" s="13" t="s">
        <v>102</v>
      </c>
      <c r="C104" s="102"/>
      <c r="D104" s="50"/>
      <c r="E104" s="105"/>
      <c r="F104" s="106"/>
    </row>
    <row r="105" spans="1:6" s="78" customFormat="1" ht="51" x14ac:dyDescent="0.25">
      <c r="A105" s="19" t="s">
        <v>103</v>
      </c>
      <c r="B105" s="33" t="s">
        <v>104</v>
      </c>
      <c r="C105" s="30">
        <v>8</v>
      </c>
      <c r="D105" s="34" t="s">
        <v>12</v>
      </c>
      <c r="E105" s="23">
        <f>ROUND('[45]APU - Acceso'!H379,2)</f>
        <v>22667.79</v>
      </c>
      <c r="F105" s="40">
        <f t="shared" si="2"/>
        <v>181342.32</v>
      </c>
    </row>
    <row r="106" spans="1:6" s="78" customFormat="1" ht="25.5" x14ac:dyDescent="0.25">
      <c r="A106" s="19" t="s">
        <v>84</v>
      </c>
      <c r="B106" s="33" t="s">
        <v>105</v>
      </c>
      <c r="C106" s="30">
        <v>8</v>
      </c>
      <c r="D106" s="34" t="s">
        <v>12</v>
      </c>
      <c r="E106" s="23">
        <f>ROUND('[45]APU - Acceso'!H386,2)</f>
        <v>86715.26</v>
      </c>
      <c r="F106" s="40">
        <f t="shared" si="2"/>
        <v>693722.08</v>
      </c>
    </row>
    <row r="107" spans="1:6" s="78" customFormat="1" ht="87" customHeight="1" x14ac:dyDescent="0.25">
      <c r="A107" s="19" t="s">
        <v>106</v>
      </c>
      <c r="B107" s="33" t="s">
        <v>107</v>
      </c>
      <c r="C107" s="30">
        <v>8</v>
      </c>
      <c r="D107" s="34" t="s">
        <v>12</v>
      </c>
      <c r="E107" s="23">
        <f>ROUND('[45]APU - Acceso'!H392,2)</f>
        <v>104178.51</v>
      </c>
      <c r="F107" s="40">
        <f t="shared" si="2"/>
        <v>833428.08</v>
      </c>
    </row>
    <row r="108" spans="1:6" s="104" customFormat="1" ht="12.75" x14ac:dyDescent="0.2">
      <c r="A108" s="58"/>
      <c r="B108" s="62"/>
      <c r="C108" s="30"/>
      <c r="D108" s="34"/>
      <c r="E108" s="48"/>
      <c r="F108" s="107"/>
    </row>
    <row r="109" spans="1:6" s="104" customFormat="1" ht="12.75" x14ac:dyDescent="0.2">
      <c r="A109" s="53">
        <v>4.5</v>
      </c>
      <c r="B109" s="13" t="s">
        <v>108</v>
      </c>
      <c r="C109" s="30"/>
      <c r="D109" s="34"/>
      <c r="E109" s="48"/>
      <c r="F109" s="107"/>
    </row>
    <row r="110" spans="1:6" s="104" customFormat="1" ht="14.25" x14ac:dyDescent="0.2">
      <c r="A110" s="58" t="s">
        <v>109</v>
      </c>
      <c r="B110" s="62" t="s">
        <v>110</v>
      </c>
      <c r="C110" s="30">
        <v>10</v>
      </c>
      <c r="D110" s="34" t="s">
        <v>19</v>
      </c>
      <c r="E110" s="48">
        <f>ROUND('[45]APU - Acceso'!H400,2)</f>
        <v>79.19</v>
      </c>
      <c r="F110" s="40">
        <f t="shared" si="2"/>
        <v>791.9</v>
      </c>
    </row>
    <row r="111" spans="1:6" s="104" customFormat="1" ht="14.25" x14ac:dyDescent="0.2">
      <c r="A111" s="58" t="s">
        <v>111</v>
      </c>
      <c r="B111" s="62" t="s">
        <v>112</v>
      </c>
      <c r="C111" s="30">
        <v>10</v>
      </c>
      <c r="D111" s="34" t="s">
        <v>19</v>
      </c>
      <c r="E111" s="48">
        <f>ROUND('[45]APU - Acceso'!H405,2)</f>
        <v>1676.1</v>
      </c>
      <c r="F111" s="40">
        <f t="shared" si="2"/>
        <v>16761</v>
      </c>
    </row>
    <row r="112" spans="1:6" s="104" customFormat="1" ht="12.75" x14ac:dyDescent="0.2">
      <c r="A112" s="58" t="s">
        <v>113</v>
      </c>
      <c r="B112" s="62" t="s">
        <v>114</v>
      </c>
      <c r="C112" s="30">
        <v>1</v>
      </c>
      <c r="D112" s="34" t="s">
        <v>12</v>
      </c>
      <c r="E112" s="48">
        <f>ROUND('[45]APU - Acceso'!H415,2)</f>
        <v>198.1</v>
      </c>
      <c r="F112" s="40">
        <f t="shared" si="2"/>
        <v>198.1</v>
      </c>
    </row>
    <row r="113" spans="1:6" s="104" customFormat="1" ht="12.75" x14ac:dyDescent="0.2">
      <c r="A113" s="58"/>
      <c r="B113" s="62"/>
      <c r="C113" s="30"/>
      <c r="D113" s="34"/>
      <c r="E113" s="48"/>
      <c r="F113" s="107"/>
    </row>
    <row r="114" spans="1:6" s="104" customFormat="1" ht="12.75" x14ac:dyDescent="0.2">
      <c r="A114" s="53">
        <v>4.5999999999999996</v>
      </c>
      <c r="B114" s="108" t="s">
        <v>115</v>
      </c>
      <c r="C114" s="69"/>
      <c r="D114" s="70"/>
      <c r="E114" s="48"/>
      <c r="F114" s="71"/>
    </row>
    <row r="115" spans="1:6" s="104" customFormat="1" ht="14.25" x14ac:dyDescent="0.2">
      <c r="A115" s="58" t="s">
        <v>116</v>
      </c>
      <c r="B115" s="68" t="s">
        <v>117</v>
      </c>
      <c r="C115" s="69">
        <v>50.4</v>
      </c>
      <c r="D115" s="34" t="s">
        <v>118</v>
      </c>
      <c r="E115" s="48">
        <f>ROUND('[45]APU - Acceso'!H420,2)</f>
        <v>802.17</v>
      </c>
      <c r="F115" s="40">
        <f t="shared" si="2"/>
        <v>40429.367999999995</v>
      </c>
    </row>
    <row r="116" spans="1:6" s="78" customFormat="1" ht="25.5" x14ac:dyDescent="0.25">
      <c r="A116" s="19" t="s">
        <v>119</v>
      </c>
      <c r="B116" s="88" t="s">
        <v>120</v>
      </c>
      <c r="C116" s="89">
        <v>63</v>
      </c>
      <c r="D116" s="34" t="s">
        <v>118</v>
      </c>
      <c r="E116" s="48">
        <f>ROUND('[45]APU - Acceso'!H426,2)</f>
        <v>1107.26</v>
      </c>
      <c r="F116" s="40">
        <f t="shared" si="2"/>
        <v>69757.38</v>
      </c>
    </row>
    <row r="117" spans="1:6" s="104" customFormat="1" ht="12.75" x14ac:dyDescent="0.2">
      <c r="A117" s="58"/>
      <c r="B117" s="68"/>
      <c r="C117" s="69"/>
      <c r="D117" s="70"/>
      <c r="E117" s="48"/>
      <c r="F117" s="71"/>
    </row>
    <row r="118" spans="1:6" s="104" customFormat="1" ht="12.75" x14ac:dyDescent="0.2">
      <c r="A118" s="53">
        <v>4.7</v>
      </c>
      <c r="B118" s="108" t="s">
        <v>121</v>
      </c>
      <c r="C118" s="69"/>
      <c r="D118" s="70"/>
      <c r="E118" s="48"/>
      <c r="F118" s="71"/>
    </row>
    <row r="119" spans="1:6" s="104" customFormat="1" ht="27" x14ac:dyDescent="0.2">
      <c r="A119" s="58" t="s">
        <v>122</v>
      </c>
      <c r="B119" s="68" t="s">
        <v>123</v>
      </c>
      <c r="C119" s="89">
        <v>45</v>
      </c>
      <c r="D119" s="34" t="s">
        <v>118</v>
      </c>
      <c r="E119" s="48">
        <f>ROUND('[45]APU - Acceso'!H430,2)</f>
        <v>2800</v>
      </c>
      <c r="F119" s="40">
        <f t="shared" si="2"/>
        <v>126000</v>
      </c>
    </row>
    <row r="120" spans="1:6" s="104" customFormat="1" ht="14.25" x14ac:dyDescent="0.2">
      <c r="A120" s="58" t="s">
        <v>124</v>
      </c>
      <c r="B120" s="62" t="s">
        <v>125</v>
      </c>
      <c r="C120" s="109">
        <v>26</v>
      </c>
      <c r="D120" s="34" t="s">
        <v>118</v>
      </c>
      <c r="E120" s="48">
        <f>ROUND('[45]APU - Acceso'!H434,2)</f>
        <v>1600</v>
      </c>
      <c r="F120" s="40">
        <f t="shared" si="2"/>
        <v>41600</v>
      </c>
    </row>
    <row r="121" spans="1:6" s="104" customFormat="1" ht="14.25" x14ac:dyDescent="0.2">
      <c r="A121" s="58" t="s">
        <v>124</v>
      </c>
      <c r="B121" s="62" t="s">
        <v>126</v>
      </c>
      <c r="C121" s="14">
        <v>40.32</v>
      </c>
      <c r="D121" s="34" t="s">
        <v>118</v>
      </c>
      <c r="E121" s="48">
        <f>ROUND('[45]APU - Acceso'!H438,2)</f>
        <v>137.58000000000001</v>
      </c>
      <c r="F121" s="40">
        <f t="shared" si="2"/>
        <v>5547.2256000000007</v>
      </c>
    </row>
    <row r="122" spans="1:6" s="104" customFormat="1" ht="12.75" x14ac:dyDescent="0.2">
      <c r="A122" s="58"/>
      <c r="B122" s="62"/>
      <c r="C122" s="14"/>
      <c r="D122" s="15"/>
      <c r="E122" s="48"/>
      <c r="F122" s="17"/>
    </row>
    <row r="123" spans="1:6" s="104" customFormat="1" ht="12.75" x14ac:dyDescent="0.2">
      <c r="A123" s="110">
        <v>4.8</v>
      </c>
      <c r="B123" s="108" t="s">
        <v>127</v>
      </c>
      <c r="C123" s="69"/>
      <c r="D123" s="70"/>
      <c r="E123" s="48"/>
      <c r="F123" s="71"/>
    </row>
    <row r="124" spans="1:6" s="104" customFormat="1" ht="25.5" x14ac:dyDescent="0.2">
      <c r="A124" s="58" t="s">
        <v>128</v>
      </c>
      <c r="B124" s="68" t="s">
        <v>129</v>
      </c>
      <c r="C124" s="89">
        <f>+C119</f>
        <v>45</v>
      </c>
      <c r="D124" s="34" t="s">
        <v>118</v>
      </c>
      <c r="E124" s="48">
        <f>ROUND('[45]APU - Acceso'!H443,2)</f>
        <v>226.47</v>
      </c>
      <c r="F124" s="40">
        <f t="shared" si="2"/>
        <v>10191.15</v>
      </c>
    </row>
    <row r="125" spans="1:6" s="104" customFormat="1" ht="14.25" x14ac:dyDescent="0.2">
      <c r="A125" s="58" t="s">
        <v>130</v>
      </c>
      <c r="B125" s="62" t="s">
        <v>125</v>
      </c>
      <c r="C125" s="109">
        <f>+C120</f>
        <v>26</v>
      </c>
      <c r="D125" s="34" t="s">
        <v>118</v>
      </c>
      <c r="E125" s="48">
        <f>ROUND('[45]APU - Acceso'!H448,2)</f>
        <v>116.87</v>
      </c>
      <c r="F125" s="40">
        <f t="shared" si="2"/>
        <v>3038.62</v>
      </c>
    </row>
    <row r="126" spans="1:6" s="104" customFormat="1" ht="12.75" x14ac:dyDescent="0.2">
      <c r="A126" s="58"/>
      <c r="B126" s="62"/>
      <c r="C126" s="30"/>
      <c r="D126" s="34"/>
      <c r="E126" s="48"/>
      <c r="F126" s="40">
        <f t="shared" si="2"/>
        <v>0</v>
      </c>
    </row>
    <row r="127" spans="1:6" s="104" customFormat="1" ht="12.75" x14ac:dyDescent="0.2">
      <c r="A127" s="58">
        <v>4.9000000000000004</v>
      </c>
      <c r="B127" s="62" t="s">
        <v>131</v>
      </c>
      <c r="C127" s="30">
        <v>3</v>
      </c>
      <c r="D127" s="34" t="s">
        <v>12</v>
      </c>
      <c r="E127" s="48">
        <f>ROUND('[45]APU - Acceso'!H453,2)</f>
        <v>1507.63</v>
      </c>
      <c r="F127" s="40">
        <f t="shared" ref="F127:F190" si="3">C127*E127</f>
        <v>4522.8900000000003</v>
      </c>
    </row>
    <row r="128" spans="1:6" s="104" customFormat="1" ht="12.75" x14ac:dyDescent="0.2">
      <c r="A128" s="58"/>
      <c r="B128" s="62"/>
      <c r="C128" s="30"/>
      <c r="D128" s="34"/>
      <c r="E128" s="48"/>
      <c r="F128" s="40"/>
    </row>
    <row r="129" spans="1:6" s="104" customFormat="1" ht="12.75" x14ac:dyDescent="0.2">
      <c r="A129" s="12">
        <v>5</v>
      </c>
      <c r="B129" s="111" t="s">
        <v>132</v>
      </c>
      <c r="C129" s="112"/>
      <c r="D129" s="113"/>
      <c r="E129" s="48"/>
      <c r="F129" s="40"/>
    </row>
    <row r="130" spans="1:6" s="104" customFormat="1" ht="25.5" x14ac:dyDescent="0.2">
      <c r="A130" s="18">
        <v>5.0999999999999996</v>
      </c>
      <c r="B130" s="33" t="s">
        <v>133</v>
      </c>
      <c r="C130" s="112">
        <v>1</v>
      </c>
      <c r="D130" s="113" t="s">
        <v>12</v>
      </c>
      <c r="E130" s="48">
        <f>ROUND('[45]APU - Acceso'!H458,2)</f>
        <v>324000</v>
      </c>
      <c r="F130" s="40">
        <f t="shared" si="3"/>
        <v>324000</v>
      </c>
    </row>
    <row r="131" spans="1:6" s="104" customFormat="1" ht="12.75" x14ac:dyDescent="0.2">
      <c r="A131" s="18">
        <v>5.2</v>
      </c>
      <c r="B131" s="33" t="s">
        <v>134</v>
      </c>
      <c r="C131" s="112">
        <v>2</v>
      </c>
      <c r="D131" s="113" t="s">
        <v>12</v>
      </c>
      <c r="E131" s="48">
        <f>ROUND('[45]APU - Acceso'!H463,2)</f>
        <v>129504</v>
      </c>
      <c r="F131" s="40">
        <f t="shared" si="3"/>
        <v>259008</v>
      </c>
    </row>
    <row r="132" spans="1:6" s="104" customFormat="1" ht="18" customHeight="1" x14ac:dyDescent="0.2">
      <c r="A132" s="18">
        <v>5.3</v>
      </c>
      <c r="B132" s="33" t="s">
        <v>135</v>
      </c>
      <c r="C132" s="112">
        <v>2</v>
      </c>
      <c r="D132" s="113" t="s">
        <v>12</v>
      </c>
      <c r="E132" s="48">
        <f>ROUND('[45]APU - Acceso'!H468,2)</f>
        <v>306720</v>
      </c>
      <c r="F132" s="40">
        <f t="shared" si="3"/>
        <v>613440</v>
      </c>
    </row>
    <row r="133" spans="1:6" s="104" customFormat="1" ht="15.95" customHeight="1" x14ac:dyDescent="0.2">
      <c r="A133" s="18">
        <v>5.4</v>
      </c>
      <c r="B133" s="33" t="s">
        <v>136</v>
      </c>
      <c r="C133" s="112">
        <v>3</v>
      </c>
      <c r="D133" s="113" t="s">
        <v>12</v>
      </c>
      <c r="E133" s="48">
        <f>ROUND('[45]APU - Acceso'!H473,2)</f>
        <v>194000</v>
      </c>
      <c r="F133" s="40">
        <f t="shared" si="3"/>
        <v>582000</v>
      </c>
    </row>
    <row r="134" spans="1:6" s="104" customFormat="1" ht="15" customHeight="1" x14ac:dyDescent="0.2">
      <c r="A134" s="18">
        <v>5.5</v>
      </c>
      <c r="B134" s="62" t="s">
        <v>137</v>
      </c>
      <c r="C134" s="112">
        <v>1</v>
      </c>
      <c r="D134" s="113" t="s">
        <v>12</v>
      </c>
      <c r="E134" s="48">
        <f>ROUND('[45]APU - Acceso'!H481,2)</f>
        <v>292000</v>
      </c>
      <c r="F134" s="40">
        <f t="shared" si="3"/>
        <v>292000</v>
      </c>
    </row>
    <row r="135" spans="1:6" s="104" customFormat="1" ht="25.5" x14ac:dyDescent="0.2">
      <c r="A135" s="18">
        <v>5.6</v>
      </c>
      <c r="B135" s="114" t="s">
        <v>138</v>
      </c>
      <c r="C135" s="112">
        <v>1</v>
      </c>
      <c r="D135" s="113" t="s">
        <v>12</v>
      </c>
      <c r="E135" s="48">
        <f>ROUND('[45]APU - Acceso'!H489,2)</f>
        <v>656253.4</v>
      </c>
      <c r="F135" s="40">
        <f t="shared" si="3"/>
        <v>656253.4</v>
      </c>
    </row>
    <row r="136" spans="1:6" s="78" customFormat="1" ht="57" customHeight="1" x14ac:dyDescent="0.25">
      <c r="A136" s="34">
        <v>5.7</v>
      </c>
      <c r="B136" s="33" t="s">
        <v>139</v>
      </c>
      <c r="C136" s="112">
        <v>1</v>
      </c>
      <c r="D136" s="113" t="s">
        <v>12</v>
      </c>
      <c r="E136" s="23">
        <f>ROUND('[45]APU - Acceso'!H495,2)</f>
        <v>201031.5</v>
      </c>
      <c r="F136" s="40">
        <f t="shared" si="3"/>
        <v>201031.5</v>
      </c>
    </row>
    <row r="137" spans="1:6" s="104" customFormat="1" ht="12.75" x14ac:dyDescent="0.2">
      <c r="A137" s="18">
        <v>5.8</v>
      </c>
      <c r="B137" s="115" t="s">
        <v>140</v>
      </c>
      <c r="C137" s="112">
        <v>1</v>
      </c>
      <c r="D137" s="113" t="s">
        <v>12</v>
      </c>
      <c r="E137" s="48">
        <f>ROUND('[45]APU - Acceso'!H506,2)</f>
        <v>6030.95</v>
      </c>
      <c r="F137" s="40">
        <f t="shared" si="3"/>
        <v>6030.95</v>
      </c>
    </row>
    <row r="138" spans="1:6" s="11" customFormat="1" ht="12.75" x14ac:dyDescent="0.2">
      <c r="A138" s="18">
        <v>5.9</v>
      </c>
      <c r="B138" s="115" t="s">
        <v>141</v>
      </c>
      <c r="C138" s="112">
        <v>1</v>
      </c>
      <c r="D138" s="113" t="s">
        <v>12</v>
      </c>
      <c r="E138" s="48">
        <f>ROUND('[45]APU - Acceso'!H510,2)</f>
        <v>112464</v>
      </c>
      <c r="F138" s="40">
        <f t="shared" si="3"/>
        <v>112464</v>
      </c>
    </row>
    <row r="139" spans="1:6" s="11" customFormat="1" ht="12.75" x14ac:dyDescent="0.2">
      <c r="A139" s="116">
        <v>5.0999999999999996</v>
      </c>
      <c r="B139" s="115" t="s">
        <v>142</v>
      </c>
      <c r="C139" s="112">
        <v>1</v>
      </c>
      <c r="D139" s="113" t="s">
        <v>12</v>
      </c>
      <c r="E139" s="48">
        <f>ROUND('[45]APU - Acceso'!H515,2)</f>
        <v>112464</v>
      </c>
      <c r="F139" s="40">
        <f t="shared" si="3"/>
        <v>112464</v>
      </c>
    </row>
    <row r="140" spans="1:6" s="11" customFormat="1" ht="12.75" x14ac:dyDescent="0.2">
      <c r="A140" s="116">
        <v>5.1100000000000003</v>
      </c>
      <c r="B140" s="115" t="s">
        <v>143</v>
      </c>
      <c r="C140" s="112">
        <v>1</v>
      </c>
      <c r="D140" s="113" t="s">
        <v>12</v>
      </c>
      <c r="E140" s="48">
        <f>ROUND('[45]APU - Acceso'!H520,2)</f>
        <v>4261.4399999999996</v>
      </c>
      <c r="F140" s="40">
        <f t="shared" si="3"/>
        <v>4261.4399999999996</v>
      </c>
    </row>
    <row r="141" spans="1:6" s="11" customFormat="1" ht="12.75" x14ac:dyDescent="0.25">
      <c r="A141" s="117">
        <v>5.1230000000000002</v>
      </c>
      <c r="B141" s="118" t="s">
        <v>144</v>
      </c>
      <c r="C141" s="119">
        <v>1</v>
      </c>
      <c r="D141" s="120" t="s">
        <v>12</v>
      </c>
      <c r="E141" s="99">
        <f>ROUND('[45]APU - Acceso'!H525,2)</f>
        <v>1568.57</v>
      </c>
      <c r="F141" s="103">
        <f t="shared" si="3"/>
        <v>1568.57</v>
      </c>
    </row>
    <row r="142" spans="1:6" s="11" customFormat="1" ht="12.75" x14ac:dyDescent="0.25">
      <c r="A142" s="116"/>
      <c r="B142" s="43"/>
      <c r="C142" s="112"/>
      <c r="D142" s="113"/>
      <c r="E142" s="48"/>
      <c r="F142" s="40"/>
    </row>
    <row r="143" spans="1:6" s="11" customFormat="1" ht="12.75" x14ac:dyDescent="0.25">
      <c r="A143" s="116"/>
      <c r="B143" s="43"/>
      <c r="C143" s="112"/>
      <c r="D143" s="113"/>
      <c r="E143" s="48"/>
      <c r="F143" s="40"/>
    </row>
    <row r="144" spans="1:6" s="124" customFormat="1" ht="12.75" x14ac:dyDescent="0.25">
      <c r="A144" s="84">
        <v>6</v>
      </c>
      <c r="B144" s="121" t="s">
        <v>145</v>
      </c>
      <c r="C144" s="122"/>
      <c r="D144" s="123"/>
      <c r="E144" s="48"/>
      <c r="F144" s="40"/>
    </row>
    <row r="145" spans="1:6" s="124" customFormat="1" ht="12.75" x14ac:dyDescent="0.25">
      <c r="A145" s="125">
        <v>6.1</v>
      </c>
      <c r="B145" s="126" t="s">
        <v>146</v>
      </c>
      <c r="C145" s="122">
        <v>24.33</v>
      </c>
      <c r="D145" s="123" t="s">
        <v>147</v>
      </c>
      <c r="E145" s="48">
        <f>ROUND('[45]APU - Acceso'!H530,2)</f>
        <v>1961.14</v>
      </c>
      <c r="F145" s="40">
        <f t="shared" si="3"/>
        <v>47714.536200000002</v>
      </c>
    </row>
    <row r="146" spans="1:6" s="124" customFormat="1" ht="12.75" x14ac:dyDescent="0.25">
      <c r="A146" s="125"/>
      <c r="B146" s="126"/>
      <c r="C146" s="122"/>
      <c r="D146" s="123"/>
      <c r="E146" s="48"/>
      <c r="F146" s="40"/>
    </row>
    <row r="147" spans="1:6" s="124" customFormat="1" ht="12.75" x14ac:dyDescent="0.25">
      <c r="A147" s="84">
        <v>7</v>
      </c>
      <c r="B147" s="121" t="s">
        <v>148</v>
      </c>
      <c r="C147" s="122"/>
      <c r="D147" s="123"/>
      <c r="E147" s="48"/>
      <c r="F147" s="40"/>
    </row>
    <row r="148" spans="1:6" s="124" customFormat="1" ht="12.75" x14ac:dyDescent="0.25">
      <c r="A148" s="125">
        <v>7.1</v>
      </c>
      <c r="B148" s="126" t="s">
        <v>149</v>
      </c>
      <c r="C148" s="122">
        <f>+C145*2</f>
        <v>48.66</v>
      </c>
      <c r="D148" s="123" t="s">
        <v>147</v>
      </c>
      <c r="E148" s="48">
        <f>ROUND('[45]APU - Acceso'!H548,2)</f>
        <v>876.48</v>
      </c>
      <c r="F148" s="40">
        <f t="shared" si="3"/>
        <v>42649.516799999998</v>
      </c>
    </row>
    <row r="149" spans="1:6" s="11" customFormat="1" ht="12.75" x14ac:dyDescent="0.25">
      <c r="A149" s="58"/>
      <c r="B149" s="62"/>
      <c r="C149" s="30"/>
      <c r="D149" s="34"/>
      <c r="E149" s="48"/>
      <c r="F149" s="40"/>
    </row>
    <row r="150" spans="1:6" s="131" customFormat="1" ht="12.75" x14ac:dyDescent="0.2">
      <c r="A150" s="127">
        <v>8</v>
      </c>
      <c r="B150" s="128" t="s">
        <v>150</v>
      </c>
      <c r="C150" s="129"/>
      <c r="D150" s="130"/>
      <c r="E150" s="48"/>
      <c r="F150" s="40"/>
    </row>
    <row r="151" spans="1:6" s="135" customFormat="1" x14ac:dyDescent="0.2">
      <c r="A151" s="132">
        <v>8.1</v>
      </c>
      <c r="B151" s="133" t="s">
        <v>151</v>
      </c>
      <c r="C151" s="129">
        <f>+C148</f>
        <v>48.66</v>
      </c>
      <c r="D151" s="134" t="s">
        <v>147</v>
      </c>
      <c r="E151" s="48">
        <f>ROUND('[45]APU - Acceso'!H557,2)</f>
        <v>95</v>
      </c>
      <c r="F151" s="40">
        <f t="shared" si="3"/>
        <v>4622.7</v>
      </c>
    </row>
    <row r="152" spans="1:6" s="131" customFormat="1" ht="12.75" x14ac:dyDescent="0.2">
      <c r="A152" s="136">
        <v>8.1999999999999993</v>
      </c>
      <c r="B152" s="115" t="s">
        <v>152</v>
      </c>
      <c r="C152" s="137">
        <f>+C148</f>
        <v>48.66</v>
      </c>
      <c r="D152" s="138" t="s">
        <v>147</v>
      </c>
      <c r="E152" s="48">
        <f>ROUND('[45]APU - Acceso'!H562,2)</f>
        <v>183.33</v>
      </c>
      <c r="F152" s="40">
        <f t="shared" si="3"/>
        <v>8920.8377999999993</v>
      </c>
    </row>
    <row r="153" spans="1:6" s="131" customFormat="1" ht="12.75" x14ac:dyDescent="0.2">
      <c r="A153" s="136"/>
      <c r="B153" s="115"/>
      <c r="C153" s="129"/>
      <c r="D153" s="130"/>
      <c r="E153" s="48"/>
      <c r="F153" s="40"/>
    </row>
    <row r="154" spans="1:6" s="11" customFormat="1" ht="12.75" x14ac:dyDescent="0.25">
      <c r="A154" s="53">
        <v>9</v>
      </c>
      <c r="B154" s="13" t="s">
        <v>153</v>
      </c>
      <c r="C154" s="30"/>
      <c r="D154" s="34"/>
      <c r="E154" s="48"/>
      <c r="F154" s="40"/>
    </row>
    <row r="155" spans="1:6" s="25" customFormat="1" ht="52.5" customHeight="1" x14ac:dyDescent="0.25">
      <c r="A155" s="19">
        <v>9.1</v>
      </c>
      <c r="B155" s="33" t="s">
        <v>154</v>
      </c>
      <c r="C155" s="30">
        <v>1</v>
      </c>
      <c r="D155" s="34" t="s">
        <v>12</v>
      </c>
      <c r="E155" s="23">
        <f>ROUND('[45]APU - Acceso'!H568,2)</f>
        <v>867825</v>
      </c>
      <c r="F155" s="40">
        <f t="shared" si="3"/>
        <v>867825</v>
      </c>
    </row>
    <row r="156" spans="1:6" s="139" customFormat="1" ht="14.25" x14ac:dyDescent="0.25">
      <c r="A156" s="58">
        <v>9.1999999999999993</v>
      </c>
      <c r="B156" s="62" t="s">
        <v>155</v>
      </c>
      <c r="C156" s="30">
        <v>1</v>
      </c>
      <c r="D156" s="34" t="s">
        <v>12</v>
      </c>
      <c r="E156" s="48">
        <f>ROUND('[45]APU - Acceso'!H573,2)</f>
        <v>6000</v>
      </c>
      <c r="F156" s="40">
        <f t="shared" si="3"/>
        <v>6000</v>
      </c>
    </row>
    <row r="157" spans="1:6" s="11" customFormat="1" ht="12.75" x14ac:dyDescent="0.25">
      <c r="A157" s="58">
        <v>9.3000000000000007</v>
      </c>
      <c r="B157" s="62" t="s">
        <v>156</v>
      </c>
      <c r="C157" s="30">
        <v>1</v>
      </c>
      <c r="D157" s="34" t="s">
        <v>12</v>
      </c>
      <c r="E157" s="48">
        <f>ROUND('[45]APU - Acceso'!H578,2)</f>
        <v>247785.54</v>
      </c>
      <c r="F157" s="40">
        <f t="shared" si="3"/>
        <v>247785.54</v>
      </c>
    </row>
    <row r="158" spans="1:6" s="11" customFormat="1" ht="12.75" x14ac:dyDescent="0.25">
      <c r="A158" s="58"/>
      <c r="B158" s="62"/>
      <c r="C158" s="30"/>
      <c r="D158" s="34"/>
      <c r="E158" s="105"/>
      <c r="F158" s="140"/>
    </row>
    <row r="159" spans="1:6" s="11" customFormat="1" ht="12.75" x14ac:dyDescent="0.25">
      <c r="A159" s="53">
        <v>10</v>
      </c>
      <c r="B159" s="13" t="s">
        <v>157</v>
      </c>
      <c r="C159" s="30"/>
      <c r="D159" s="34"/>
      <c r="E159" s="48"/>
      <c r="F159" s="40"/>
    </row>
    <row r="160" spans="1:6" s="11" customFormat="1" ht="9.75" customHeight="1" x14ac:dyDescent="0.25">
      <c r="A160" s="58"/>
      <c r="B160" s="62"/>
      <c r="C160" s="30"/>
      <c r="D160" s="34"/>
      <c r="E160" s="48"/>
      <c r="F160" s="40"/>
    </row>
    <row r="161" spans="1:183" s="142" customFormat="1" ht="12.75" x14ac:dyDescent="0.25">
      <c r="A161" s="53">
        <v>10.1</v>
      </c>
      <c r="B161" s="13" t="s">
        <v>158</v>
      </c>
      <c r="C161" s="141"/>
      <c r="D161" s="38"/>
      <c r="E161" s="48"/>
      <c r="F161" s="40"/>
    </row>
    <row r="162" spans="1:183" s="11" customFormat="1" ht="12.75" x14ac:dyDescent="0.2">
      <c r="A162" s="18" t="s">
        <v>159</v>
      </c>
      <c r="B162" s="62" t="s">
        <v>160</v>
      </c>
      <c r="C162" s="143">
        <v>1</v>
      </c>
      <c r="D162" s="144" t="s">
        <v>161</v>
      </c>
      <c r="E162" s="48">
        <f>ROUND('[45]APU - Acceso'!H598,2)</f>
        <v>45000</v>
      </c>
      <c r="F162" s="40">
        <f t="shared" si="3"/>
        <v>45000</v>
      </c>
    </row>
    <row r="163" spans="1:183" s="11" customFormat="1" ht="16.5" customHeight="1" x14ac:dyDescent="0.2">
      <c r="A163" s="18" t="s">
        <v>162</v>
      </c>
      <c r="B163" s="62" t="s">
        <v>163</v>
      </c>
      <c r="C163" s="143">
        <v>200</v>
      </c>
      <c r="D163" s="144" t="s">
        <v>23</v>
      </c>
      <c r="E163" s="48">
        <f>ROUND('[45]APU - Acceso'!H602,2)</f>
        <v>100</v>
      </c>
      <c r="F163" s="40">
        <f t="shared" si="3"/>
        <v>20000</v>
      </c>
      <c r="G163" s="145"/>
      <c r="H163" s="145"/>
      <c r="I163" s="145"/>
      <c r="J163" s="145"/>
      <c r="K163" s="145"/>
      <c r="L163" s="145"/>
      <c r="M163" s="145"/>
      <c r="N163" s="145"/>
      <c r="O163" s="145"/>
      <c r="P163" s="145"/>
      <c r="Q163" s="145"/>
      <c r="R163" s="145"/>
      <c r="S163" s="145"/>
      <c r="T163" s="145"/>
      <c r="U163" s="145"/>
      <c r="V163" s="145"/>
      <c r="W163" s="145"/>
      <c r="X163" s="145"/>
      <c r="Y163" s="145"/>
      <c r="Z163" s="145"/>
      <c r="AA163" s="145"/>
      <c r="AB163" s="145"/>
      <c r="AC163" s="145"/>
      <c r="AD163" s="145"/>
      <c r="AE163" s="145"/>
      <c r="AF163" s="145"/>
      <c r="AG163" s="145"/>
      <c r="AH163" s="145"/>
      <c r="AI163" s="145"/>
      <c r="AJ163" s="145"/>
      <c r="AK163" s="145"/>
      <c r="AL163" s="145"/>
      <c r="AM163" s="145"/>
      <c r="AN163" s="145"/>
      <c r="AO163" s="145"/>
      <c r="AP163" s="145"/>
      <c r="AQ163" s="145"/>
      <c r="AR163" s="145"/>
      <c r="AS163" s="145"/>
      <c r="AT163" s="145"/>
      <c r="AU163" s="145"/>
      <c r="AV163" s="145"/>
      <c r="AW163" s="145"/>
      <c r="AX163" s="145"/>
      <c r="AY163" s="145"/>
      <c r="AZ163" s="145"/>
      <c r="BA163" s="145"/>
      <c r="BB163" s="145"/>
      <c r="BC163" s="145"/>
      <c r="BD163" s="145"/>
      <c r="BE163" s="145"/>
      <c r="BF163" s="145"/>
      <c r="BG163" s="145"/>
      <c r="BH163" s="145"/>
      <c r="BI163" s="145"/>
      <c r="BJ163" s="145"/>
      <c r="BK163" s="145"/>
      <c r="BL163" s="145"/>
      <c r="BM163" s="145"/>
      <c r="BN163" s="145"/>
      <c r="BO163" s="145"/>
      <c r="BP163" s="145"/>
      <c r="BQ163" s="145"/>
      <c r="BR163" s="145"/>
      <c r="BS163" s="145"/>
      <c r="BT163" s="145"/>
      <c r="BU163" s="145"/>
      <c r="BV163" s="145"/>
      <c r="BW163" s="145"/>
      <c r="BX163" s="145"/>
      <c r="BY163" s="145"/>
      <c r="BZ163" s="145"/>
      <c r="CA163" s="145"/>
      <c r="CB163" s="145"/>
      <c r="CC163" s="145"/>
      <c r="CD163" s="145"/>
      <c r="CE163" s="145"/>
      <c r="CF163" s="145"/>
      <c r="CG163" s="145"/>
      <c r="CH163" s="145"/>
      <c r="CI163" s="145"/>
      <c r="CJ163" s="145"/>
      <c r="CK163" s="145"/>
      <c r="CL163" s="145"/>
      <c r="CM163" s="145"/>
      <c r="CN163" s="145"/>
      <c r="CO163" s="145"/>
      <c r="CP163" s="145"/>
      <c r="CQ163" s="145"/>
      <c r="CR163" s="145"/>
      <c r="CS163" s="145"/>
      <c r="CT163" s="145"/>
      <c r="CU163" s="145"/>
      <c r="CV163" s="145"/>
      <c r="CW163" s="145"/>
      <c r="CX163" s="145"/>
      <c r="CY163" s="145"/>
      <c r="CZ163" s="145"/>
      <c r="DA163" s="145"/>
      <c r="DB163" s="145"/>
      <c r="DC163" s="145"/>
      <c r="DD163" s="145"/>
      <c r="DE163" s="145"/>
      <c r="DF163" s="145"/>
      <c r="DG163" s="145"/>
      <c r="DH163" s="145"/>
      <c r="DI163" s="145"/>
      <c r="DJ163" s="145"/>
      <c r="DK163" s="145"/>
      <c r="DL163" s="145"/>
      <c r="DM163" s="145"/>
      <c r="DN163" s="145"/>
      <c r="DO163" s="145"/>
      <c r="DP163" s="145"/>
      <c r="DQ163" s="145"/>
      <c r="DR163" s="145"/>
      <c r="DS163" s="145"/>
      <c r="DT163" s="145"/>
      <c r="DU163" s="145"/>
      <c r="DV163" s="145"/>
      <c r="DW163" s="145"/>
      <c r="DX163" s="145"/>
      <c r="DY163" s="145"/>
      <c r="DZ163" s="145"/>
      <c r="EA163" s="145"/>
      <c r="EB163" s="145"/>
      <c r="EC163" s="145"/>
      <c r="ED163" s="145"/>
      <c r="EE163" s="145"/>
      <c r="EF163" s="145"/>
      <c r="EG163" s="145"/>
      <c r="EH163" s="145"/>
      <c r="EI163" s="145"/>
      <c r="EJ163" s="145"/>
      <c r="EK163" s="145"/>
      <c r="EL163" s="145"/>
      <c r="EM163" s="145"/>
      <c r="EN163" s="145"/>
      <c r="EO163" s="145"/>
      <c r="EP163" s="145"/>
      <c r="EQ163" s="145"/>
      <c r="ER163" s="145"/>
      <c r="ES163" s="145"/>
      <c r="ET163" s="145"/>
      <c r="EU163" s="145"/>
      <c r="EV163" s="145"/>
      <c r="EW163" s="145"/>
      <c r="EX163" s="145"/>
      <c r="EY163" s="145"/>
      <c r="EZ163" s="145"/>
      <c r="FA163" s="145"/>
      <c r="FB163" s="145"/>
      <c r="FC163" s="145"/>
      <c r="FD163" s="145"/>
      <c r="FE163" s="145"/>
      <c r="FF163" s="145"/>
      <c r="FG163" s="145"/>
      <c r="FH163" s="145"/>
      <c r="FI163" s="145"/>
      <c r="FJ163" s="145"/>
      <c r="FK163" s="145"/>
      <c r="FL163" s="145"/>
      <c r="FM163" s="145"/>
      <c r="FN163" s="145"/>
      <c r="FO163" s="145"/>
      <c r="FP163" s="145"/>
      <c r="FQ163" s="145"/>
      <c r="FR163" s="145"/>
      <c r="FS163" s="145"/>
      <c r="FT163" s="145"/>
      <c r="FU163" s="145"/>
      <c r="FV163" s="145"/>
      <c r="FW163" s="145"/>
      <c r="FX163" s="145"/>
      <c r="FY163" s="145"/>
      <c r="FZ163" s="145"/>
      <c r="GA163" s="145"/>
    </row>
    <row r="164" spans="1:183" s="11" customFormat="1" ht="12.75" x14ac:dyDescent="0.2">
      <c r="A164" s="18" t="s">
        <v>164</v>
      </c>
      <c r="B164" s="62" t="s">
        <v>165</v>
      </c>
      <c r="C164" s="143">
        <v>280</v>
      </c>
      <c r="D164" s="144" t="s">
        <v>23</v>
      </c>
      <c r="E164" s="48">
        <f>ROUND('[45]APU - Acceso'!H606,2)</f>
        <v>100</v>
      </c>
      <c r="F164" s="40">
        <f t="shared" si="3"/>
        <v>28000</v>
      </c>
      <c r="G164" s="145"/>
      <c r="H164" s="145"/>
      <c r="I164" s="145"/>
      <c r="J164" s="145"/>
      <c r="K164" s="145"/>
      <c r="L164" s="145"/>
      <c r="M164" s="145"/>
      <c r="N164" s="145"/>
      <c r="O164" s="145"/>
      <c r="P164" s="145"/>
      <c r="Q164" s="145"/>
      <c r="R164" s="145"/>
      <c r="S164" s="145"/>
      <c r="T164" s="145"/>
      <c r="U164" s="145"/>
      <c r="V164" s="145"/>
      <c r="W164" s="145"/>
      <c r="X164" s="145"/>
      <c r="Y164" s="145"/>
      <c r="Z164" s="145"/>
      <c r="AA164" s="145"/>
      <c r="AB164" s="145"/>
      <c r="AC164" s="145"/>
      <c r="AD164" s="145"/>
      <c r="AE164" s="145"/>
      <c r="AF164" s="145"/>
      <c r="AG164" s="145"/>
      <c r="AH164" s="145"/>
      <c r="AI164" s="145"/>
      <c r="AJ164" s="145"/>
      <c r="AK164" s="145"/>
      <c r="AL164" s="145"/>
      <c r="AM164" s="145"/>
      <c r="AN164" s="145"/>
      <c r="AO164" s="145"/>
      <c r="AP164" s="145"/>
      <c r="AQ164" s="145"/>
      <c r="AR164" s="145"/>
      <c r="AS164" s="145"/>
      <c r="AT164" s="145"/>
      <c r="AU164" s="145"/>
      <c r="AV164" s="145"/>
      <c r="AW164" s="145"/>
      <c r="AX164" s="145"/>
      <c r="AY164" s="145"/>
      <c r="AZ164" s="145"/>
      <c r="BA164" s="145"/>
      <c r="BB164" s="145"/>
      <c r="BC164" s="145"/>
      <c r="BD164" s="145"/>
      <c r="BE164" s="145"/>
      <c r="BF164" s="145"/>
      <c r="BG164" s="145"/>
      <c r="BH164" s="145"/>
      <c r="BI164" s="145"/>
      <c r="BJ164" s="145"/>
      <c r="BK164" s="145"/>
      <c r="BL164" s="145"/>
      <c r="BM164" s="145"/>
      <c r="BN164" s="145"/>
      <c r="BO164" s="145"/>
      <c r="BP164" s="145"/>
      <c r="BQ164" s="145"/>
      <c r="BR164" s="145"/>
      <c r="BS164" s="145"/>
      <c r="BT164" s="145"/>
      <c r="BU164" s="145"/>
      <c r="BV164" s="145"/>
      <c r="BW164" s="145"/>
      <c r="BX164" s="145"/>
      <c r="BY164" s="145"/>
      <c r="BZ164" s="145"/>
      <c r="CA164" s="145"/>
      <c r="CB164" s="145"/>
      <c r="CC164" s="145"/>
      <c r="CD164" s="145"/>
      <c r="CE164" s="145"/>
      <c r="CF164" s="145"/>
      <c r="CG164" s="145"/>
      <c r="CH164" s="145"/>
      <c r="CI164" s="145"/>
      <c r="CJ164" s="145"/>
      <c r="CK164" s="145"/>
      <c r="CL164" s="145"/>
      <c r="CM164" s="145"/>
      <c r="CN164" s="145"/>
      <c r="CO164" s="145"/>
      <c r="CP164" s="145"/>
      <c r="CQ164" s="145"/>
      <c r="CR164" s="145"/>
      <c r="CS164" s="145"/>
      <c r="CT164" s="145"/>
      <c r="CU164" s="145"/>
      <c r="CV164" s="145"/>
      <c r="CW164" s="145"/>
      <c r="CX164" s="145"/>
      <c r="CY164" s="145"/>
      <c r="CZ164" s="145"/>
      <c r="DA164" s="145"/>
      <c r="DB164" s="145"/>
      <c r="DC164" s="145"/>
      <c r="DD164" s="145"/>
      <c r="DE164" s="145"/>
      <c r="DF164" s="145"/>
      <c r="DG164" s="145"/>
      <c r="DH164" s="145"/>
      <c r="DI164" s="145"/>
      <c r="DJ164" s="145"/>
      <c r="DK164" s="145"/>
      <c r="DL164" s="145"/>
      <c r="DM164" s="145"/>
      <c r="DN164" s="145"/>
      <c r="DO164" s="145"/>
      <c r="DP164" s="145"/>
      <c r="DQ164" s="145"/>
      <c r="DR164" s="145"/>
      <c r="DS164" s="145"/>
      <c r="DT164" s="145"/>
      <c r="DU164" s="145"/>
      <c r="DV164" s="145"/>
      <c r="DW164" s="145"/>
      <c r="DX164" s="145"/>
      <c r="DY164" s="145"/>
      <c r="DZ164" s="145"/>
      <c r="EA164" s="145"/>
      <c r="EB164" s="145"/>
      <c r="EC164" s="145"/>
      <c r="ED164" s="145"/>
      <c r="EE164" s="145"/>
      <c r="EF164" s="145"/>
      <c r="EG164" s="145"/>
      <c r="EH164" s="145"/>
      <c r="EI164" s="145"/>
      <c r="EJ164" s="145"/>
      <c r="EK164" s="145"/>
      <c r="EL164" s="145"/>
      <c r="EM164" s="145"/>
      <c r="EN164" s="145"/>
      <c r="EO164" s="145"/>
      <c r="EP164" s="145"/>
      <c r="EQ164" s="145"/>
      <c r="ER164" s="145"/>
      <c r="ES164" s="145"/>
      <c r="ET164" s="145"/>
      <c r="EU164" s="145"/>
      <c r="EV164" s="145"/>
      <c r="EW164" s="145"/>
      <c r="EX164" s="145"/>
      <c r="EY164" s="145"/>
      <c r="EZ164" s="145"/>
      <c r="FA164" s="145"/>
      <c r="FB164" s="145"/>
      <c r="FC164" s="145"/>
      <c r="FD164" s="145"/>
      <c r="FE164" s="145"/>
      <c r="FF164" s="145"/>
      <c r="FG164" s="145"/>
      <c r="FH164" s="145"/>
      <c r="FI164" s="145"/>
      <c r="FJ164" s="145"/>
      <c r="FK164" s="145"/>
      <c r="FL164" s="145"/>
      <c r="FM164" s="145"/>
      <c r="FN164" s="145"/>
      <c r="FO164" s="145"/>
      <c r="FP164" s="145"/>
      <c r="FQ164" s="145"/>
      <c r="FR164" s="145"/>
      <c r="FS164" s="145"/>
      <c r="FT164" s="145"/>
      <c r="FU164" s="145"/>
      <c r="FV164" s="145"/>
      <c r="FW164" s="145"/>
      <c r="FX164" s="145"/>
      <c r="FY164" s="145"/>
      <c r="FZ164" s="145"/>
      <c r="GA164" s="145"/>
    </row>
    <row r="165" spans="1:183" s="11" customFormat="1" ht="12.75" x14ac:dyDescent="0.2">
      <c r="A165" s="18" t="s">
        <v>166</v>
      </c>
      <c r="B165" s="62" t="s">
        <v>167</v>
      </c>
      <c r="C165" s="143">
        <v>200</v>
      </c>
      <c r="D165" s="144" t="s">
        <v>23</v>
      </c>
      <c r="E165" s="48">
        <f>ROUND('[45]APU - Acceso'!H610,2)</f>
        <v>100</v>
      </c>
      <c r="F165" s="40">
        <f t="shared" si="3"/>
        <v>20000</v>
      </c>
      <c r="G165" s="145"/>
      <c r="H165" s="145"/>
      <c r="I165" s="145"/>
      <c r="J165" s="145"/>
      <c r="K165" s="145"/>
      <c r="L165" s="145"/>
      <c r="M165" s="145"/>
      <c r="N165" s="145"/>
      <c r="O165" s="145"/>
      <c r="P165" s="145"/>
      <c r="Q165" s="145"/>
      <c r="R165" s="145"/>
      <c r="S165" s="145"/>
      <c r="T165" s="145"/>
      <c r="U165" s="145"/>
      <c r="V165" s="145"/>
      <c r="W165" s="145"/>
      <c r="X165" s="145"/>
      <c r="Y165" s="145"/>
      <c r="Z165" s="145"/>
      <c r="AA165" s="145"/>
      <c r="AB165" s="145"/>
      <c r="AC165" s="145"/>
      <c r="AD165" s="145"/>
      <c r="AE165" s="145"/>
      <c r="AF165" s="145"/>
      <c r="AG165" s="145"/>
      <c r="AH165" s="145"/>
      <c r="AI165" s="145"/>
      <c r="AJ165" s="145"/>
      <c r="AK165" s="145"/>
      <c r="AL165" s="145"/>
      <c r="AM165" s="145"/>
      <c r="AN165" s="145"/>
      <c r="AO165" s="145"/>
      <c r="AP165" s="145"/>
      <c r="AQ165" s="145"/>
      <c r="AR165" s="145"/>
      <c r="AS165" s="145"/>
      <c r="AT165" s="145"/>
      <c r="AU165" s="145"/>
      <c r="AV165" s="145"/>
      <c r="AW165" s="145"/>
      <c r="AX165" s="145"/>
      <c r="AY165" s="145"/>
      <c r="AZ165" s="145"/>
      <c r="BA165" s="145"/>
      <c r="BB165" s="145"/>
      <c r="BC165" s="145"/>
      <c r="BD165" s="145"/>
      <c r="BE165" s="145"/>
      <c r="BF165" s="145"/>
      <c r="BG165" s="145"/>
      <c r="BH165" s="145"/>
      <c r="BI165" s="145"/>
      <c r="BJ165" s="145"/>
      <c r="BK165" s="145"/>
      <c r="BL165" s="145"/>
      <c r="BM165" s="145"/>
      <c r="BN165" s="145"/>
      <c r="BO165" s="145"/>
      <c r="BP165" s="145"/>
      <c r="BQ165" s="145"/>
      <c r="BR165" s="145"/>
      <c r="BS165" s="145"/>
      <c r="BT165" s="145"/>
      <c r="BU165" s="145"/>
      <c r="BV165" s="145"/>
      <c r="BW165" s="145"/>
      <c r="BX165" s="145"/>
      <c r="BY165" s="145"/>
      <c r="BZ165" s="145"/>
      <c r="CA165" s="145"/>
      <c r="CB165" s="145"/>
      <c r="CC165" s="145"/>
      <c r="CD165" s="145"/>
      <c r="CE165" s="145"/>
      <c r="CF165" s="145"/>
      <c r="CG165" s="145"/>
      <c r="CH165" s="145"/>
      <c r="CI165" s="145"/>
      <c r="CJ165" s="145"/>
      <c r="CK165" s="145"/>
      <c r="CL165" s="145"/>
      <c r="CM165" s="145"/>
      <c r="CN165" s="145"/>
      <c r="CO165" s="145"/>
      <c r="CP165" s="145"/>
      <c r="CQ165" s="145"/>
      <c r="CR165" s="145"/>
      <c r="CS165" s="145"/>
      <c r="CT165" s="145"/>
      <c r="CU165" s="145"/>
      <c r="CV165" s="145"/>
      <c r="CW165" s="145"/>
      <c r="CX165" s="145"/>
      <c r="CY165" s="145"/>
      <c r="CZ165" s="145"/>
      <c r="DA165" s="145"/>
      <c r="DB165" s="145"/>
      <c r="DC165" s="145"/>
      <c r="DD165" s="145"/>
      <c r="DE165" s="145"/>
      <c r="DF165" s="145"/>
      <c r="DG165" s="145"/>
      <c r="DH165" s="145"/>
      <c r="DI165" s="145"/>
      <c r="DJ165" s="145"/>
      <c r="DK165" s="145"/>
      <c r="DL165" s="145"/>
      <c r="DM165" s="145"/>
      <c r="DN165" s="145"/>
      <c r="DO165" s="145"/>
      <c r="DP165" s="145"/>
      <c r="DQ165" s="145"/>
      <c r="DR165" s="145"/>
      <c r="DS165" s="145"/>
      <c r="DT165" s="145"/>
      <c r="DU165" s="145"/>
      <c r="DV165" s="145"/>
      <c r="DW165" s="145"/>
      <c r="DX165" s="145"/>
      <c r="DY165" s="145"/>
      <c r="DZ165" s="145"/>
      <c r="EA165" s="145"/>
      <c r="EB165" s="145"/>
      <c r="EC165" s="145"/>
      <c r="ED165" s="145"/>
      <c r="EE165" s="145"/>
      <c r="EF165" s="145"/>
      <c r="EG165" s="145"/>
      <c r="EH165" s="145"/>
      <c r="EI165" s="145"/>
      <c r="EJ165" s="145"/>
      <c r="EK165" s="145"/>
      <c r="EL165" s="145"/>
      <c r="EM165" s="145"/>
      <c r="EN165" s="145"/>
      <c r="EO165" s="145"/>
      <c r="EP165" s="145"/>
      <c r="EQ165" s="145"/>
      <c r="ER165" s="145"/>
      <c r="ES165" s="145"/>
      <c r="ET165" s="145"/>
      <c r="EU165" s="145"/>
      <c r="EV165" s="145"/>
      <c r="EW165" s="145"/>
      <c r="EX165" s="145"/>
      <c r="EY165" s="145"/>
      <c r="EZ165" s="145"/>
      <c r="FA165" s="145"/>
      <c r="FB165" s="145"/>
      <c r="FC165" s="145"/>
      <c r="FD165" s="145"/>
      <c r="FE165" s="145"/>
      <c r="FF165" s="145"/>
      <c r="FG165" s="145"/>
      <c r="FH165" s="145"/>
      <c r="FI165" s="145"/>
      <c r="FJ165" s="145"/>
      <c r="FK165" s="145"/>
      <c r="FL165" s="145"/>
      <c r="FM165" s="145"/>
      <c r="FN165" s="145"/>
      <c r="FO165" s="145"/>
      <c r="FP165" s="145"/>
      <c r="FQ165" s="145"/>
      <c r="FR165" s="145"/>
      <c r="FS165" s="145"/>
      <c r="FT165" s="145"/>
      <c r="FU165" s="145"/>
      <c r="FV165" s="145"/>
      <c r="FW165" s="145"/>
      <c r="FX165" s="145"/>
      <c r="FY165" s="145"/>
      <c r="FZ165" s="145"/>
      <c r="GA165" s="145"/>
    </row>
    <row r="166" spans="1:183" s="11" customFormat="1" ht="12.75" x14ac:dyDescent="0.2">
      <c r="A166" s="18" t="s">
        <v>168</v>
      </c>
      <c r="B166" s="62" t="s">
        <v>169</v>
      </c>
      <c r="C166" s="143">
        <v>680</v>
      </c>
      <c r="D166" s="144" t="s">
        <v>23</v>
      </c>
      <c r="E166" s="48">
        <f>ROUND('[45]APU - Acceso'!H614,2)</f>
        <v>84</v>
      </c>
      <c r="F166" s="40">
        <f t="shared" si="3"/>
        <v>57120</v>
      </c>
      <c r="G166" s="145"/>
      <c r="H166" s="145"/>
      <c r="I166" s="145"/>
      <c r="J166" s="145"/>
      <c r="K166" s="145"/>
      <c r="L166" s="145"/>
      <c r="M166" s="145"/>
      <c r="N166" s="145"/>
      <c r="O166" s="145"/>
      <c r="P166" s="145"/>
      <c r="Q166" s="145"/>
      <c r="R166" s="145"/>
      <c r="S166" s="145"/>
      <c r="T166" s="145"/>
      <c r="U166" s="145"/>
      <c r="V166" s="145"/>
      <c r="W166" s="145"/>
      <c r="X166" s="145"/>
      <c r="Y166" s="145"/>
      <c r="Z166" s="145"/>
      <c r="AA166" s="145"/>
      <c r="AB166" s="145"/>
      <c r="AC166" s="145"/>
      <c r="AD166" s="145"/>
      <c r="AE166" s="145"/>
      <c r="AF166" s="145"/>
      <c r="AG166" s="145"/>
      <c r="AH166" s="145"/>
      <c r="AI166" s="145"/>
      <c r="AJ166" s="145"/>
      <c r="AK166" s="145"/>
      <c r="AL166" s="145"/>
      <c r="AM166" s="145"/>
      <c r="AN166" s="145"/>
      <c r="AO166" s="145"/>
      <c r="AP166" s="145"/>
      <c r="AQ166" s="145"/>
      <c r="AR166" s="145"/>
      <c r="AS166" s="145"/>
      <c r="AT166" s="145"/>
      <c r="AU166" s="145"/>
      <c r="AV166" s="145"/>
      <c r="AW166" s="145"/>
      <c r="AX166" s="145"/>
      <c r="AY166" s="145"/>
      <c r="AZ166" s="145"/>
      <c r="BA166" s="145"/>
      <c r="BB166" s="145"/>
      <c r="BC166" s="145"/>
      <c r="BD166" s="145"/>
      <c r="BE166" s="145"/>
      <c r="BF166" s="145"/>
      <c r="BG166" s="145"/>
      <c r="BH166" s="145"/>
      <c r="BI166" s="145"/>
      <c r="BJ166" s="145"/>
      <c r="BK166" s="145"/>
      <c r="BL166" s="145"/>
      <c r="BM166" s="145"/>
      <c r="BN166" s="145"/>
      <c r="BO166" s="145"/>
      <c r="BP166" s="145"/>
      <c r="BQ166" s="145"/>
      <c r="BR166" s="145"/>
      <c r="BS166" s="145"/>
      <c r="BT166" s="145"/>
      <c r="BU166" s="145"/>
      <c r="BV166" s="145"/>
      <c r="BW166" s="145"/>
      <c r="BX166" s="145"/>
      <c r="BY166" s="145"/>
      <c r="BZ166" s="145"/>
      <c r="CA166" s="145"/>
      <c r="CB166" s="145"/>
      <c r="CC166" s="145"/>
      <c r="CD166" s="145"/>
      <c r="CE166" s="145"/>
      <c r="CF166" s="145"/>
      <c r="CG166" s="145"/>
      <c r="CH166" s="145"/>
      <c r="CI166" s="145"/>
      <c r="CJ166" s="145"/>
      <c r="CK166" s="145"/>
      <c r="CL166" s="145"/>
      <c r="CM166" s="145"/>
      <c r="CN166" s="145"/>
      <c r="CO166" s="145"/>
      <c r="CP166" s="145"/>
      <c r="CQ166" s="145"/>
      <c r="CR166" s="145"/>
      <c r="CS166" s="145"/>
      <c r="CT166" s="145"/>
      <c r="CU166" s="145"/>
      <c r="CV166" s="145"/>
      <c r="CW166" s="145"/>
      <c r="CX166" s="145"/>
      <c r="CY166" s="145"/>
      <c r="CZ166" s="145"/>
      <c r="DA166" s="145"/>
      <c r="DB166" s="145"/>
      <c r="DC166" s="145"/>
      <c r="DD166" s="145"/>
      <c r="DE166" s="145"/>
      <c r="DF166" s="145"/>
      <c r="DG166" s="145"/>
      <c r="DH166" s="145"/>
      <c r="DI166" s="145"/>
      <c r="DJ166" s="145"/>
      <c r="DK166" s="145"/>
      <c r="DL166" s="145"/>
      <c r="DM166" s="145"/>
      <c r="DN166" s="145"/>
      <c r="DO166" s="145"/>
      <c r="DP166" s="145"/>
      <c r="DQ166" s="145"/>
      <c r="DR166" s="145"/>
      <c r="DS166" s="145"/>
      <c r="DT166" s="145"/>
      <c r="DU166" s="145"/>
      <c r="DV166" s="145"/>
      <c r="DW166" s="145"/>
      <c r="DX166" s="145"/>
      <c r="DY166" s="145"/>
      <c r="DZ166" s="145"/>
      <c r="EA166" s="145"/>
      <c r="EB166" s="145"/>
      <c r="EC166" s="145"/>
      <c r="ED166" s="145"/>
      <c r="EE166" s="145"/>
      <c r="EF166" s="145"/>
      <c r="EG166" s="145"/>
      <c r="EH166" s="145"/>
      <c r="EI166" s="145"/>
      <c r="EJ166" s="145"/>
      <c r="EK166" s="145"/>
      <c r="EL166" s="145"/>
      <c r="EM166" s="145"/>
      <c r="EN166" s="145"/>
      <c r="EO166" s="145"/>
      <c r="EP166" s="145"/>
      <c r="EQ166" s="145"/>
      <c r="ER166" s="145"/>
      <c r="ES166" s="145"/>
      <c r="ET166" s="145"/>
      <c r="EU166" s="145"/>
      <c r="EV166" s="145"/>
      <c r="EW166" s="145"/>
      <c r="EX166" s="145"/>
      <c r="EY166" s="145"/>
      <c r="EZ166" s="145"/>
      <c r="FA166" s="145"/>
      <c r="FB166" s="145"/>
      <c r="FC166" s="145"/>
      <c r="FD166" s="145"/>
      <c r="FE166" s="145"/>
      <c r="FF166" s="145"/>
      <c r="FG166" s="145"/>
      <c r="FH166" s="145"/>
      <c r="FI166" s="145"/>
      <c r="FJ166" s="145"/>
      <c r="FK166" s="145"/>
      <c r="FL166" s="145"/>
      <c r="FM166" s="145"/>
      <c r="FN166" s="145"/>
      <c r="FO166" s="145"/>
      <c r="FP166" s="145"/>
      <c r="FQ166" s="145"/>
      <c r="FR166" s="145"/>
      <c r="FS166" s="145"/>
      <c r="FT166" s="145"/>
      <c r="FU166" s="145"/>
      <c r="FV166" s="145"/>
      <c r="FW166" s="145"/>
      <c r="FX166" s="145"/>
      <c r="FY166" s="145"/>
      <c r="FZ166" s="145"/>
      <c r="GA166" s="145"/>
    </row>
    <row r="167" spans="1:183" s="11" customFormat="1" ht="12.75" x14ac:dyDescent="0.25">
      <c r="A167" s="58"/>
      <c r="B167" s="62"/>
      <c r="C167" s="30"/>
      <c r="D167" s="34"/>
      <c r="E167" s="48"/>
      <c r="F167" s="40"/>
    </row>
    <row r="168" spans="1:183" s="11" customFormat="1" ht="12.75" x14ac:dyDescent="0.25">
      <c r="A168" s="53">
        <v>11</v>
      </c>
      <c r="B168" s="13" t="s">
        <v>170</v>
      </c>
      <c r="C168" s="30"/>
      <c r="D168" s="34"/>
      <c r="E168" s="48"/>
      <c r="F168" s="40"/>
    </row>
    <row r="169" spans="1:183" s="11" customFormat="1" ht="12.75" x14ac:dyDescent="0.25">
      <c r="A169" s="58">
        <v>11.1</v>
      </c>
      <c r="B169" s="62" t="s">
        <v>171</v>
      </c>
      <c r="C169" s="30">
        <v>210</v>
      </c>
      <c r="D169" s="34" t="s">
        <v>27</v>
      </c>
      <c r="E169" s="48">
        <f>ROUND('[45]APU - Acceso'!H618,2)</f>
        <v>1444.34</v>
      </c>
      <c r="F169" s="40">
        <f t="shared" si="3"/>
        <v>303311.39999999997</v>
      </c>
    </row>
    <row r="170" spans="1:183" s="11" customFormat="1" ht="14.25" x14ac:dyDescent="0.25">
      <c r="A170" s="58">
        <v>11.2</v>
      </c>
      <c r="B170" s="62" t="s">
        <v>172</v>
      </c>
      <c r="C170" s="30">
        <v>210</v>
      </c>
      <c r="D170" s="34" t="s">
        <v>19</v>
      </c>
      <c r="E170" s="48">
        <f>ROUND('[45]APU - Acceso'!H629,2)</f>
        <v>1305.75</v>
      </c>
      <c r="F170" s="40">
        <f t="shared" si="3"/>
        <v>274207.5</v>
      </c>
    </row>
    <row r="171" spans="1:183" s="147" customFormat="1" ht="12.75" x14ac:dyDescent="0.25">
      <c r="A171" s="146">
        <v>11.3</v>
      </c>
      <c r="B171" s="68" t="s">
        <v>173</v>
      </c>
      <c r="C171" s="89">
        <v>289</v>
      </c>
      <c r="D171" s="90" t="s">
        <v>27</v>
      </c>
      <c r="E171" s="48">
        <f>ROUND('[45]APU - Acceso'!H640,2)</f>
        <v>1709.62</v>
      </c>
      <c r="F171" s="40">
        <f t="shared" si="3"/>
        <v>494080.18</v>
      </c>
    </row>
    <row r="172" spans="1:183" s="147" customFormat="1" ht="12.75" x14ac:dyDescent="0.25">
      <c r="A172" s="146"/>
      <c r="B172" s="68"/>
      <c r="C172" s="89"/>
      <c r="D172" s="90"/>
      <c r="E172" s="48"/>
      <c r="F172" s="40"/>
    </row>
    <row r="173" spans="1:183" s="147" customFormat="1" ht="12.75" x14ac:dyDescent="0.25">
      <c r="A173" s="148">
        <v>12</v>
      </c>
      <c r="B173" s="108" t="s">
        <v>174</v>
      </c>
      <c r="C173" s="89"/>
      <c r="D173" s="90"/>
      <c r="E173" s="48"/>
      <c r="F173" s="40"/>
    </row>
    <row r="174" spans="1:183" s="147" customFormat="1" ht="12.75" x14ac:dyDescent="0.25">
      <c r="A174" s="146">
        <v>12.1</v>
      </c>
      <c r="B174" s="68" t="s">
        <v>175</v>
      </c>
      <c r="C174" s="89">
        <v>1</v>
      </c>
      <c r="D174" s="90" t="s">
        <v>12</v>
      </c>
      <c r="E174" s="48">
        <f>ROUND('[45]APU - Acceso'!H652,2)</f>
        <v>5465.15</v>
      </c>
      <c r="F174" s="40">
        <f t="shared" si="3"/>
        <v>5465.15</v>
      </c>
    </row>
    <row r="175" spans="1:183" s="147" customFormat="1" ht="12.75" x14ac:dyDescent="0.25">
      <c r="A175" s="146">
        <v>12.2</v>
      </c>
      <c r="B175" s="68" t="s">
        <v>176</v>
      </c>
      <c r="C175" s="89">
        <v>320.79000000000002</v>
      </c>
      <c r="D175" s="90" t="s">
        <v>177</v>
      </c>
      <c r="E175" s="48">
        <f>ROUND('[45]APU - Acceso'!H657,2)</f>
        <v>373.41</v>
      </c>
      <c r="F175" s="40">
        <f t="shared" si="3"/>
        <v>119786.19390000001</v>
      </c>
    </row>
    <row r="176" spans="1:183" s="147" customFormat="1" ht="12.75" x14ac:dyDescent="0.25">
      <c r="A176" s="146">
        <v>12.3</v>
      </c>
      <c r="B176" s="68" t="s">
        <v>178</v>
      </c>
      <c r="C176" s="89">
        <v>71.3</v>
      </c>
      <c r="D176" s="90" t="s">
        <v>177</v>
      </c>
      <c r="E176" s="48">
        <f>ROUND('[45]APU - Acceso'!H663,2)</f>
        <v>1107.26</v>
      </c>
      <c r="F176" s="40">
        <f t="shared" si="3"/>
        <v>78947.637999999992</v>
      </c>
    </row>
    <row r="177" spans="1:6" s="147" customFormat="1" ht="12.75" x14ac:dyDescent="0.25">
      <c r="A177" s="146">
        <v>12.4</v>
      </c>
      <c r="B177" s="68" t="s">
        <v>179</v>
      </c>
      <c r="C177" s="89">
        <v>2.9834999999999994</v>
      </c>
      <c r="D177" s="90" t="s">
        <v>177</v>
      </c>
      <c r="E177" s="48">
        <f>ROUND('[45]APU - Acceso'!H667,2)</f>
        <v>4751.0600000000004</v>
      </c>
      <c r="F177" s="40">
        <f t="shared" si="3"/>
        <v>14174.787509999998</v>
      </c>
    </row>
    <row r="178" spans="1:6" s="147" customFormat="1" ht="12.75" x14ac:dyDescent="0.25">
      <c r="A178" s="146">
        <v>12.5</v>
      </c>
      <c r="B178" s="68" t="s">
        <v>180</v>
      </c>
      <c r="C178" s="89">
        <v>11.7</v>
      </c>
      <c r="D178" s="90" t="s">
        <v>27</v>
      </c>
      <c r="E178" s="48">
        <f>ROUND('[45]APU - Acceso'!H671,2)</f>
        <v>9107.44</v>
      </c>
      <c r="F178" s="40">
        <f t="shared" si="3"/>
        <v>106557.048</v>
      </c>
    </row>
    <row r="179" spans="1:6" s="78" customFormat="1" ht="12.75" x14ac:dyDescent="0.25">
      <c r="A179" s="149">
        <v>12.6</v>
      </c>
      <c r="B179" s="88" t="s">
        <v>181</v>
      </c>
      <c r="C179" s="89">
        <v>1</v>
      </c>
      <c r="D179" s="90" t="s">
        <v>12</v>
      </c>
      <c r="E179" s="23">
        <f>ROUND('[45]APU - Acceso'!H680,2)</f>
        <v>56004.49</v>
      </c>
      <c r="F179" s="40">
        <f t="shared" si="3"/>
        <v>56004.49</v>
      </c>
    </row>
    <row r="180" spans="1:6" s="78" customFormat="1" ht="12.75" x14ac:dyDescent="0.25">
      <c r="A180" s="149">
        <v>12.7</v>
      </c>
      <c r="B180" s="88" t="s">
        <v>182</v>
      </c>
      <c r="C180" s="89">
        <v>1</v>
      </c>
      <c r="D180" s="90" t="s">
        <v>12</v>
      </c>
      <c r="E180" s="23">
        <f>ROUND('[45]APU - Acceso'!H688,2)</f>
        <v>48434.35</v>
      </c>
      <c r="F180" s="40">
        <f t="shared" si="3"/>
        <v>48434.35</v>
      </c>
    </row>
    <row r="181" spans="1:6" s="147" customFormat="1" ht="12.75" x14ac:dyDescent="0.25">
      <c r="A181" s="146"/>
      <c r="B181" s="68"/>
      <c r="C181" s="89"/>
      <c r="D181" s="90"/>
      <c r="E181" s="48"/>
      <c r="F181" s="40"/>
    </row>
    <row r="182" spans="1:6" s="11" customFormat="1" ht="12.75" x14ac:dyDescent="0.25">
      <c r="A182" s="53">
        <v>13</v>
      </c>
      <c r="B182" s="13" t="s">
        <v>183</v>
      </c>
      <c r="C182" s="30"/>
      <c r="D182" s="34"/>
      <c r="E182" s="48"/>
      <c r="F182" s="40"/>
    </row>
    <row r="183" spans="1:6" s="11" customFormat="1" ht="12.75" x14ac:dyDescent="0.25">
      <c r="A183" s="58">
        <v>13.1</v>
      </c>
      <c r="B183" s="62" t="s">
        <v>184</v>
      </c>
      <c r="C183" s="150">
        <v>1</v>
      </c>
      <c r="D183" s="34" t="s">
        <v>12</v>
      </c>
      <c r="E183" s="48">
        <f>ROUND('[45]APU - Acceso'!H696,2)</f>
        <v>81250</v>
      </c>
      <c r="F183" s="40">
        <f t="shared" si="3"/>
        <v>81250</v>
      </c>
    </row>
    <row r="184" spans="1:6" s="25" customFormat="1" ht="12.75" x14ac:dyDescent="0.25">
      <c r="A184" s="19">
        <v>13.2</v>
      </c>
      <c r="B184" s="33" t="s">
        <v>185</v>
      </c>
      <c r="C184" s="150">
        <v>1</v>
      </c>
      <c r="D184" s="34" t="s">
        <v>12</v>
      </c>
      <c r="E184" s="23">
        <f>ROUND('[45]APU - Acceso'!H701,2)</f>
        <v>49993.75</v>
      </c>
      <c r="F184" s="40">
        <f t="shared" si="3"/>
        <v>49993.75</v>
      </c>
    </row>
    <row r="185" spans="1:6" s="11" customFormat="1" ht="12.75" x14ac:dyDescent="0.25">
      <c r="A185" s="58">
        <v>13.3</v>
      </c>
      <c r="B185" s="62" t="s">
        <v>186</v>
      </c>
      <c r="C185" s="151">
        <v>120</v>
      </c>
      <c r="D185" s="18" t="s">
        <v>187</v>
      </c>
      <c r="E185" s="48">
        <f>ROUND('[45]APU - Acceso'!H706,2)</f>
        <v>63.47</v>
      </c>
      <c r="F185" s="40">
        <f t="shared" si="3"/>
        <v>7616.4</v>
      </c>
    </row>
    <row r="186" spans="1:6" s="11" customFormat="1" ht="12.75" x14ac:dyDescent="0.25">
      <c r="A186" s="58">
        <v>13.4</v>
      </c>
      <c r="B186" s="62" t="s">
        <v>188</v>
      </c>
      <c r="C186" s="151">
        <v>140</v>
      </c>
      <c r="D186" s="18" t="s">
        <v>187</v>
      </c>
      <c r="E186" s="48">
        <f>ROUND('[45]APU - Acceso'!H712,2)</f>
        <v>42.74</v>
      </c>
      <c r="F186" s="40">
        <f t="shared" si="3"/>
        <v>5983.6</v>
      </c>
    </row>
    <row r="187" spans="1:6" s="11" customFormat="1" ht="12.75" x14ac:dyDescent="0.25">
      <c r="A187" s="58">
        <v>13.5</v>
      </c>
      <c r="B187" s="62" t="s">
        <v>189</v>
      </c>
      <c r="C187" s="151">
        <v>60</v>
      </c>
      <c r="D187" s="18" t="s">
        <v>187</v>
      </c>
      <c r="E187" s="48">
        <f>ROUND('[45]APU - Acceso'!H718,2)</f>
        <v>32.32</v>
      </c>
      <c r="F187" s="40">
        <f t="shared" si="3"/>
        <v>1939.2</v>
      </c>
    </row>
    <row r="188" spans="1:6" s="11" customFormat="1" ht="12.75" x14ac:dyDescent="0.25">
      <c r="A188" s="58">
        <v>13.6</v>
      </c>
      <c r="B188" s="62" t="s">
        <v>190</v>
      </c>
      <c r="C188" s="151">
        <v>1</v>
      </c>
      <c r="D188" s="18" t="s">
        <v>12</v>
      </c>
      <c r="E188" s="48">
        <f>ROUND('[45]APU - Acceso'!H724,2)</f>
        <v>32493.5</v>
      </c>
      <c r="F188" s="40">
        <f t="shared" si="3"/>
        <v>32493.5</v>
      </c>
    </row>
    <row r="189" spans="1:6" s="11" customFormat="1" ht="12.75" x14ac:dyDescent="0.25">
      <c r="A189" s="58">
        <v>13.7</v>
      </c>
      <c r="B189" s="62" t="s">
        <v>191</v>
      </c>
      <c r="C189" s="151">
        <v>1</v>
      </c>
      <c r="D189" s="18" t="s">
        <v>12</v>
      </c>
      <c r="E189" s="48">
        <f>ROUND('[45]APU - Acceso'!H731,2)</f>
        <v>1931.4</v>
      </c>
      <c r="F189" s="40">
        <f t="shared" si="3"/>
        <v>1931.4</v>
      </c>
    </row>
    <row r="190" spans="1:6" s="11" customFormat="1" ht="12.75" x14ac:dyDescent="0.25">
      <c r="A190" s="58">
        <v>13.8</v>
      </c>
      <c r="B190" s="62" t="s">
        <v>192</v>
      </c>
      <c r="C190" s="151">
        <v>3</v>
      </c>
      <c r="D190" s="18" t="s">
        <v>12</v>
      </c>
      <c r="E190" s="48">
        <f>ROUND('[45]APU - Acceso'!H738,2)</f>
        <v>1153.44</v>
      </c>
      <c r="F190" s="40">
        <f t="shared" si="3"/>
        <v>3460.32</v>
      </c>
    </row>
    <row r="191" spans="1:6" s="11" customFormat="1" ht="12.75" x14ac:dyDescent="0.25">
      <c r="A191" s="58">
        <v>13.9</v>
      </c>
      <c r="B191" s="62" t="s">
        <v>193</v>
      </c>
      <c r="C191" s="151">
        <v>1</v>
      </c>
      <c r="D191" s="18" t="s">
        <v>12</v>
      </c>
      <c r="E191" s="48">
        <f>ROUND('[45]APU - Acceso'!H745,2)</f>
        <v>840.16</v>
      </c>
      <c r="F191" s="40">
        <f t="shared" ref="F191:F211" si="4">C191*E191</f>
        <v>840.16</v>
      </c>
    </row>
    <row r="192" spans="1:6" s="11" customFormat="1" ht="12.75" x14ac:dyDescent="0.25">
      <c r="A192" s="152">
        <v>13.1</v>
      </c>
      <c r="B192" s="62" t="s">
        <v>194</v>
      </c>
      <c r="C192" s="150">
        <v>1</v>
      </c>
      <c r="D192" s="34" t="s">
        <v>12</v>
      </c>
      <c r="E192" s="48">
        <f>ROUND('[45]APU - Acceso'!H752,2)</f>
        <v>5150</v>
      </c>
      <c r="F192" s="40">
        <f t="shared" si="4"/>
        <v>5150</v>
      </c>
    </row>
    <row r="193" spans="1:6" s="11" customFormat="1" ht="12.75" x14ac:dyDescent="0.25">
      <c r="A193" s="58"/>
      <c r="B193" s="62"/>
      <c r="C193" s="30"/>
      <c r="D193" s="34"/>
      <c r="E193" s="48"/>
      <c r="F193" s="40"/>
    </row>
    <row r="194" spans="1:6" s="11" customFormat="1" ht="12.75" x14ac:dyDescent="0.25">
      <c r="A194" s="53">
        <v>14</v>
      </c>
      <c r="B194" s="13" t="s">
        <v>195</v>
      </c>
      <c r="C194" s="30"/>
      <c r="D194" s="34"/>
      <c r="E194" s="48"/>
      <c r="F194" s="40"/>
    </row>
    <row r="195" spans="1:6" s="11" customFormat="1" ht="12.75" x14ac:dyDescent="0.25">
      <c r="A195" s="58"/>
      <c r="B195" s="62"/>
      <c r="C195" s="30"/>
      <c r="D195" s="34"/>
      <c r="E195" s="48"/>
      <c r="F195" s="40"/>
    </row>
    <row r="196" spans="1:6" s="11" customFormat="1" ht="12.75" x14ac:dyDescent="0.25">
      <c r="A196" s="58">
        <v>14.1</v>
      </c>
      <c r="B196" s="62" t="s">
        <v>196</v>
      </c>
      <c r="C196" s="153">
        <v>1</v>
      </c>
      <c r="D196" s="34" t="s">
        <v>12</v>
      </c>
      <c r="E196" s="48">
        <f>ROUND('[45]APU - Acceso'!H757,2)</f>
        <v>149520</v>
      </c>
      <c r="F196" s="40">
        <f t="shared" si="4"/>
        <v>149520</v>
      </c>
    </row>
    <row r="197" spans="1:6" s="11" customFormat="1" ht="12.75" x14ac:dyDescent="0.25">
      <c r="A197" s="58">
        <v>14.2</v>
      </c>
      <c r="B197" s="43" t="s">
        <v>197</v>
      </c>
      <c r="C197" s="153">
        <v>20</v>
      </c>
      <c r="D197" s="34" t="s">
        <v>187</v>
      </c>
      <c r="E197" s="48">
        <f>ROUND('[45]APU - Acceso'!H764,2)</f>
        <v>32.32</v>
      </c>
      <c r="F197" s="40">
        <f t="shared" si="4"/>
        <v>646.4</v>
      </c>
    </row>
    <row r="198" spans="1:6" s="11" customFormat="1" ht="12.75" x14ac:dyDescent="0.25">
      <c r="A198" s="58">
        <v>14.3</v>
      </c>
      <c r="B198" s="33" t="s">
        <v>198</v>
      </c>
      <c r="C198" s="153">
        <v>40</v>
      </c>
      <c r="D198" s="34" t="s">
        <v>187</v>
      </c>
      <c r="E198" s="48">
        <f>ROUND('[45]APU - Acceso'!H770,2)</f>
        <v>63.47</v>
      </c>
      <c r="F198" s="40">
        <f t="shared" si="4"/>
        <v>2538.8000000000002</v>
      </c>
    </row>
    <row r="199" spans="1:6" s="11" customFormat="1" ht="12.75" x14ac:dyDescent="0.25">
      <c r="A199" s="58">
        <v>14.4</v>
      </c>
      <c r="B199" s="33" t="s">
        <v>199</v>
      </c>
      <c r="C199" s="153">
        <v>2</v>
      </c>
      <c r="D199" s="34" t="s">
        <v>12</v>
      </c>
      <c r="E199" s="48">
        <f>ROUND('[45]APU - Acceso'!H776,2)</f>
        <v>4129.6000000000004</v>
      </c>
      <c r="F199" s="40">
        <f t="shared" si="4"/>
        <v>8259.2000000000007</v>
      </c>
    </row>
    <row r="200" spans="1:6" s="11" customFormat="1" ht="12.75" x14ac:dyDescent="0.25">
      <c r="A200" s="58">
        <v>14.5</v>
      </c>
      <c r="B200" s="33" t="s">
        <v>200</v>
      </c>
      <c r="C200" s="150">
        <v>4</v>
      </c>
      <c r="D200" s="34" t="s">
        <v>12</v>
      </c>
      <c r="E200" s="48">
        <f>ROUND('[45]APU - Acceso'!H783,2)</f>
        <v>277.68</v>
      </c>
      <c r="F200" s="40">
        <f t="shared" si="4"/>
        <v>1110.72</v>
      </c>
    </row>
    <row r="201" spans="1:6" s="11" customFormat="1" ht="12.75" x14ac:dyDescent="0.25">
      <c r="A201" s="58">
        <v>14.6</v>
      </c>
      <c r="B201" s="33" t="s">
        <v>201</v>
      </c>
      <c r="C201" s="153">
        <v>1</v>
      </c>
      <c r="D201" s="34" t="s">
        <v>12</v>
      </c>
      <c r="E201" s="48">
        <f>ROUND('[45]APU - Acceso'!H790,2)</f>
        <v>3688.16</v>
      </c>
      <c r="F201" s="40">
        <f t="shared" si="4"/>
        <v>3688.16</v>
      </c>
    </row>
    <row r="202" spans="1:6" s="11" customFormat="1" ht="12.75" x14ac:dyDescent="0.25">
      <c r="A202" s="58">
        <v>14.7</v>
      </c>
      <c r="B202" s="33" t="s">
        <v>202</v>
      </c>
      <c r="C202" s="150">
        <v>3</v>
      </c>
      <c r="D202" s="34" t="s">
        <v>12</v>
      </c>
      <c r="E202" s="48">
        <f>ROUND('[45]APU - Acceso'!H797,2)</f>
        <v>765</v>
      </c>
      <c r="F202" s="40">
        <f>C202*E202</f>
        <v>2295</v>
      </c>
    </row>
    <row r="203" spans="1:6" s="11" customFormat="1" ht="12.75" x14ac:dyDescent="0.25">
      <c r="A203" s="58">
        <v>14.8</v>
      </c>
      <c r="B203" s="62" t="s">
        <v>194</v>
      </c>
      <c r="C203" s="150">
        <v>1</v>
      </c>
      <c r="D203" s="34" t="s">
        <v>12</v>
      </c>
      <c r="E203" s="48">
        <f>ROUND('[45]APU - Acceso'!H802,2)</f>
        <v>5000</v>
      </c>
      <c r="F203" s="40">
        <f t="shared" si="4"/>
        <v>5000</v>
      </c>
    </row>
    <row r="204" spans="1:6" s="11" customFormat="1" ht="8.25" customHeight="1" x14ac:dyDescent="0.25">
      <c r="A204" s="154"/>
      <c r="B204" s="155"/>
      <c r="C204" s="156"/>
      <c r="D204" s="157"/>
      <c r="E204" s="99"/>
      <c r="F204" s="103"/>
    </row>
    <row r="205" spans="1:6" s="11" customFormat="1" ht="12.75" x14ac:dyDescent="0.25">
      <c r="A205" s="53">
        <v>15</v>
      </c>
      <c r="B205" s="13" t="s">
        <v>203</v>
      </c>
      <c r="C205" s="30"/>
      <c r="D205" s="50"/>
      <c r="E205" s="48"/>
      <c r="F205" s="40"/>
    </row>
    <row r="206" spans="1:6" s="11" customFormat="1" ht="14.25" x14ac:dyDescent="0.2">
      <c r="A206" s="58">
        <v>15.1</v>
      </c>
      <c r="B206" s="158" t="s">
        <v>204</v>
      </c>
      <c r="C206" s="159">
        <v>240</v>
      </c>
      <c r="D206" s="34" t="s">
        <v>118</v>
      </c>
      <c r="E206" s="48">
        <f>ROUND('[45]APU - Acceso'!H807,2)</f>
        <v>373.41</v>
      </c>
      <c r="F206" s="40">
        <f t="shared" si="4"/>
        <v>89618.400000000009</v>
      </c>
    </row>
    <row r="207" spans="1:6" s="11" customFormat="1" ht="25.5" x14ac:dyDescent="0.2">
      <c r="A207" s="58">
        <v>15.2</v>
      </c>
      <c r="B207" s="160" t="s">
        <v>205</v>
      </c>
      <c r="C207" s="161">
        <v>288</v>
      </c>
      <c r="D207" s="34" t="s">
        <v>118</v>
      </c>
      <c r="E207" s="48">
        <f>ROUND('[45]APU - Acceso'!H813,2)</f>
        <v>1107.26</v>
      </c>
      <c r="F207" s="40">
        <f t="shared" si="4"/>
        <v>318890.88</v>
      </c>
    </row>
    <row r="208" spans="1:6" s="11" customFormat="1" ht="14.25" x14ac:dyDescent="0.2">
      <c r="A208" s="58">
        <v>15.3</v>
      </c>
      <c r="B208" s="158" t="s">
        <v>206</v>
      </c>
      <c r="C208" s="159">
        <v>240</v>
      </c>
      <c r="D208" s="34" t="s">
        <v>118</v>
      </c>
      <c r="E208" s="48">
        <f>ROUND('[45]APU - Acceso'!H817,2)</f>
        <v>1450</v>
      </c>
      <c r="F208" s="40">
        <f t="shared" si="4"/>
        <v>348000</v>
      </c>
    </row>
    <row r="209" spans="1:183" s="11" customFormat="1" ht="25.5" x14ac:dyDescent="0.2">
      <c r="A209" s="58">
        <v>15.4</v>
      </c>
      <c r="B209" s="160" t="s">
        <v>207</v>
      </c>
      <c r="C209" s="162">
        <v>228</v>
      </c>
      <c r="D209" s="34" t="s">
        <v>118</v>
      </c>
      <c r="E209" s="48">
        <f>ROUND('[45]APU - Acceso'!H822,2)</f>
        <v>354.67</v>
      </c>
      <c r="F209" s="40">
        <f t="shared" si="4"/>
        <v>80864.760000000009</v>
      </c>
    </row>
    <row r="210" spans="1:183" s="11" customFormat="1" ht="14.25" x14ac:dyDescent="0.2">
      <c r="A210" s="58">
        <v>15.5</v>
      </c>
      <c r="B210" s="158" t="s">
        <v>208</v>
      </c>
      <c r="C210" s="161">
        <v>1200</v>
      </c>
      <c r="D210" s="34" t="s">
        <v>209</v>
      </c>
      <c r="E210" s="48">
        <f>ROUND('[45]APU - Acceso'!H830,2)</f>
        <v>1742.53</v>
      </c>
      <c r="F210" s="40">
        <f t="shared" si="4"/>
        <v>2091036</v>
      </c>
    </row>
    <row r="211" spans="1:183" s="11" customFormat="1" ht="13.5" customHeight="1" x14ac:dyDescent="0.25">
      <c r="A211" s="58">
        <v>15.6</v>
      </c>
      <c r="B211" s="163" t="s">
        <v>210</v>
      </c>
      <c r="C211" s="163">
        <v>4140</v>
      </c>
      <c r="D211" s="164" t="s">
        <v>211</v>
      </c>
      <c r="E211" s="48">
        <f>ROUND('[45]APU - Acceso'!H837,2)</f>
        <v>120.59</v>
      </c>
      <c r="F211" s="40">
        <f t="shared" si="4"/>
        <v>499242.60000000003</v>
      </c>
      <c r="H211" s="165"/>
    </row>
    <row r="212" spans="1:183" s="11" customFormat="1" ht="13.5" customHeight="1" x14ac:dyDescent="0.25">
      <c r="A212" s="58"/>
      <c r="B212" s="163"/>
      <c r="C212" s="163"/>
      <c r="D212" s="164"/>
      <c r="E212" s="48"/>
      <c r="F212" s="40"/>
      <c r="H212" s="165"/>
    </row>
    <row r="213" spans="1:183" s="11" customFormat="1" ht="12.75" x14ac:dyDescent="0.2">
      <c r="A213" s="74"/>
      <c r="B213" s="72" t="s">
        <v>212</v>
      </c>
      <c r="C213" s="166"/>
      <c r="D213" s="167"/>
      <c r="E213" s="75"/>
      <c r="F213" s="168">
        <f>SUM(F62:F212)</f>
        <v>34590476.177009992</v>
      </c>
      <c r="G213" s="83"/>
      <c r="H213" s="83"/>
      <c r="I213" s="83"/>
      <c r="J213" s="83"/>
      <c r="K213" s="83"/>
      <c r="L213" s="83"/>
      <c r="M213" s="83"/>
      <c r="N213" s="83"/>
      <c r="O213" s="83"/>
      <c r="P213" s="83"/>
      <c r="Q213" s="83"/>
      <c r="R213" s="83"/>
      <c r="S213" s="83"/>
      <c r="T213" s="83"/>
      <c r="U213" s="83"/>
      <c r="V213" s="83"/>
      <c r="W213" s="83"/>
      <c r="X213" s="83"/>
      <c r="Y213" s="83"/>
      <c r="Z213" s="83"/>
      <c r="AA213" s="83"/>
      <c r="AB213" s="83"/>
      <c r="AC213" s="83"/>
      <c r="AD213" s="83"/>
      <c r="AE213" s="83"/>
      <c r="AF213" s="83"/>
      <c r="AG213" s="83"/>
      <c r="AH213" s="83"/>
      <c r="AI213" s="83"/>
      <c r="AJ213" s="83"/>
      <c r="AK213" s="83"/>
      <c r="AL213" s="83"/>
      <c r="AM213" s="83"/>
      <c r="AN213" s="83"/>
      <c r="AO213" s="83"/>
      <c r="AP213" s="83"/>
      <c r="AQ213" s="83"/>
      <c r="AR213" s="83"/>
      <c r="AS213" s="83"/>
      <c r="AT213" s="83"/>
      <c r="AU213" s="83"/>
      <c r="AV213" s="83"/>
      <c r="AW213" s="83"/>
      <c r="AX213" s="83"/>
      <c r="AY213" s="83"/>
      <c r="AZ213" s="83"/>
      <c r="BA213" s="83"/>
      <c r="BB213" s="83"/>
      <c r="BC213" s="83"/>
      <c r="BD213" s="83"/>
      <c r="BE213" s="83"/>
      <c r="BF213" s="83"/>
      <c r="BG213" s="83"/>
      <c r="BH213" s="83"/>
      <c r="BI213" s="83"/>
      <c r="BJ213" s="83"/>
      <c r="BK213" s="83"/>
      <c r="BL213" s="83"/>
      <c r="BM213" s="83"/>
      <c r="BN213" s="83"/>
      <c r="BO213" s="83"/>
      <c r="BP213" s="83"/>
      <c r="BQ213" s="83"/>
      <c r="BR213" s="83"/>
      <c r="BS213" s="83"/>
      <c r="BT213" s="83"/>
      <c r="BU213" s="83"/>
      <c r="BV213" s="83"/>
      <c r="BW213" s="83"/>
      <c r="BX213" s="83"/>
      <c r="BY213" s="83"/>
      <c r="BZ213" s="83"/>
      <c r="CA213" s="83"/>
      <c r="CB213" s="83"/>
      <c r="CC213" s="83"/>
      <c r="CD213" s="83"/>
      <c r="CE213" s="83"/>
      <c r="CF213" s="83"/>
      <c r="CG213" s="83"/>
      <c r="CH213" s="83"/>
      <c r="CI213" s="83"/>
      <c r="CJ213" s="83"/>
      <c r="CK213" s="83"/>
      <c r="CL213" s="83"/>
      <c r="CM213" s="83"/>
      <c r="CN213" s="83"/>
      <c r="CO213" s="83"/>
      <c r="CP213" s="83"/>
      <c r="CQ213" s="83"/>
      <c r="CR213" s="83"/>
      <c r="CS213" s="83"/>
      <c r="CT213" s="83"/>
      <c r="CU213" s="83"/>
      <c r="CV213" s="83"/>
      <c r="CW213" s="83"/>
      <c r="CX213" s="83"/>
      <c r="CY213" s="83"/>
      <c r="CZ213" s="83"/>
      <c r="DA213" s="83"/>
      <c r="DB213" s="83"/>
      <c r="DC213" s="83"/>
      <c r="DD213" s="83"/>
      <c r="DE213" s="83"/>
      <c r="DF213" s="83"/>
      <c r="DG213" s="83"/>
      <c r="DH213" s="83"/>
      <c r="DI213" s="83"/>
      <c r="DJ213" s="83"/>
      <c r="DK213" s="83"/>
      <c r="DL213" s="83"/>
      <c r="DM213" s="83"/>
      <c r="DN213" s="83"/>
      <c r="DO213" s="83"/>
      <c r="DP213" s="83"/>
      <c r="DQ213" s="83"/>
      <c r="DR213" s="83"/>
      <c r="DS213" s="83"/>
      <c r="DT213" s="83"/>
      <c r="DU213" s="83"/>
      <c r="DV213" s="83"/>
      <c r="DW213" s="83"/>
      <c r="DX213" s="83"/>
      <c r="DY213" s="83"/>
      <c r="DZ213" s="83"/>
      <c r="EA213" s="83"/>
      <c r="EB213" s="83"/>
      <c r="EC213" s="83"/>
      <c r="ED213" s="83"/>
      <c r="EE213" s="83"/>
      <c r="EF213" s="83"/>
      <c r="EG213" s="83"/>
      <c r="EH213" s="83"/>
      <c r="EI213" s="83"/>
      <c r="EJ213" s="83"/>
      <c r="EK213" s="83"/>
      <c r="EL213" s="83"/>
      <c r="EM213" s="83"/>
      <c r="EN213" s="83"/>
      <c r="EO213" s="83"/>
      <c r="EP213" s="83"/>
      <c r="EQ213" s="83"/>
      <c r="ER213" s="83"/>
      <c r="ES213" s="83"/>
      <c r="ET213" s="83"/>
      <c r="EU213" s="83"/>
      <c r="EV213" s="83"/>
      <c r="EW213" s="83"/>
      <c r="EX213" s="83"/>
      <c r="EY213" s="83"/>
      <c r="EZ213" s="83"/>
      <c r="FA213" s="83"/>
      <c r="FB213" s="83"/>
      <c r="FC213" s="83"/>
      <c r="FD213" s="83"/>
      <c r="FE213" s="83"/>
      <c r="FF213" s="83"/>
      <c r="FG213" s="83"/>
      <c r="FH213" s="83"/>
      <c r="FI213" s="83"/>
      <c r="FJ213" s="83"/>
      <c r="FK213" s="83"/>
      <c r="FL213" s="83"/>
      <c r="FM213" s="83"/>
      <c r="FN213" s="83"/>
      <c r="FO213" s="83"/>
      <c r="FP213" s="83"/>
      <c r="FQ213" s="83"/>
      <c r="FR213" s="83"/>
      <c r="FS213" s="83"/>
      <c r="FT213" s="83"/>
      <c r="FU213" s="83"/>
      <c r="FV213" s="83"/>
      <c r="FW213" s="83"/>
      <c r="FX213" s="83"/>
      <c r="FY213" s="83"/>
      <c r="FZ213" s="83"/>
      <c r="GA213" s="83"/>
    </row>
    <row r="214" spans="1:183" s="11" customFormat="1" ht="12.75" x14ac:dyDescent="0.25">
      <c r="A214" s="58"/>
      <c r="B214" s="62"/>
      <c r="C214" s="30"/>
      <c r="D214" s="34"/>
      <c r="E214" s="48"/>
      <c r="F214" s="40"/>
    </row>
    <row r="215" spans="1:183" s="11" customFormat="1" ht="12.75" x14ac:dyDescent="0.2">
      <c r="A215" s="169" t="s">
        <v>213</v>
      </c>
      <c r="B215" s="170" t="s">
        <v>214</v>
      </c>
      <c r="C215" s="171"/>
      <c r="D215" s="19"/>
      <c r="E215" s="48"/>
      <c r="F215" s="40"/>
      <c r="G215" s="83"/>
      <c r="H215" s="83"/>
      <c r="I215" s="83"/>
      <c r="J215" s="83"/>
      <c r="K215" s="83"/>
      <c r="L215" s="83"/>
      <c r="M215" s="83"/>
      <c r="N215" s="83"/>
      <c r="O215" s="83"/>
      <c r="P215" s="83"/>
      <c r="Q215" s="83"/>
      <c r="R215" s="83"/>
      <c r="S215" s="83"/>
      <c r="T215" s="83"/>
      <c r="U215" s="83"/>
      <c r="V215" s="83"/>
      <c r="W215" s="83"/>
      <c r="X215" s="83"/>
      <c r="Y215" s="83"/>
      <c r="Z215" s="83"/>
      <c r="AA215" s="83"/>
      <c r="AB215" s="83"/>
      <c r="AC215" s="83"/>
      <c r="AD215" s="83"/>
      <c r="AE215" s="83"/>
      <c r="AF215" s="83"/>
      <c r="AG215" s="83"/>
      <c r="AH215" s="83"/>
      <c r="AI215" s="83"/>
      <c r="AJ215" s="83"/>
      <c r="AK215" s="83"/>
      <c r="AL215" s="83"/>
      <c r="AM215" s="83"/>
      <c r="AN215" s="83"/>
      <c r="AO215" s="83"/>
      <c r="AP215" s="83"/>
      <c r="AQ215" s="83"/>
      <c r="AR215" s="83"/>
      <c r="AS215" s="83"/>
      <c r="AT215" s="83"/>
      <c r="AU215" s="83"/>
      <c r="AV215" s="83"/>
      <c r="AW215" s="83"/>
      <c r="AX215" s="83"/>
      <c r="AY215" s="83"/>
      <c r="AZ215" s="83"/>
      <c r="BA215" s="83"/>
      <c r="BB215" s="83"/>
      <c r="BC215" s="83"/>
      <c r="BD215" s="83"/>
      <c r="BE215" s="83"/>
      <c r="BF215" s="83"/>
      <c r="BG215" s="83"/>
      <c r="BH215" s="83"/>
      <c r="BI215" s="83"/>
      <c r="BJ215" s="83"/>
      <c r="BK215" s="83"/>
      <c r="BL215" s="83"/>
      <c r="BM215" s="83"/>
      <c r="BN215" s="83"/>
      <c r="BO215" s="83"/>
      <c r="BP215" s="83"/>
      <c r="BQ215" s="83"/>
      <c r="BR215" s="83"/>
      <c r="BS215" s="83"/>
      <c r="BT215" s="83"/>
      <c r="BU215" s="83"/>
      <c r="BV215" s="83"/>
      <c r="BW215" s="83"/>
      <c r="BX215" s="83"/>
      <c r="BY215" s="83"/>
      <c r="BZ215" s="83"/>
      <c r="CA215" s="83"/>
      <c r="CB215" s="83"/>
      <c r="CC215" s="83"/>
      <c r="CD215" s="83"/>
      <c r="CE215" s="83"/>
      <c r="CF215" s="83"/>
      <c r="CG215" s="83"/>
      <c r="CH215" s="83"/>
      <c r="CI215" s="83"/>
      <c r="CJ215" s="83"/>
      <c r="CK215" s="83"/>
      <c r="CL215" s="83"/>
      <c r="CM215" s="83"/>
      <c r="CN215" s="83"/>
      <c r="CO215" s="83"/>
      <c r="CP215" s="83"/>
      <c r="CQ215" s="83"/>
      <c r="CR215" s="83"/>
      <c r="CS215" s="83"/>
      <c r="CT215" s="83"/>
      <c r="CU215" s="83"/>
      <c r="CV215" s="83"/>
      <c r="CW215" s="83"/>
      <c r="CX215" s="83"/>
      <c r="CY215" s="83"/>
      <c r="CZ215" s="83"/>
      <c r="DA215" s="83"/>
      <c r="DB215" s="83"/>
      <c r="DC215" s="83"/>
      <c r="DD215" s="83"/>
      <c r="DE215" s="83"/>
      <c r="DF215" s="83"/>
      <c r="DG215" s="83"/>
      <c r="DH215" s="83"/>
      <c r="DI215" s="83"/>
      <c r="DJ215" s="83"/>
      <c r="DK215" s="83"/>
      <c r="DL215" s="83"/>
      <c r="DM215" s="83"/>
      <c r="DN215" s="83"/>
      <c r="DO215" s="83"/>
      <c r="DP215" s="83"/>
      <c r="DQ215" s="83"/>
      <c r="DR215" s="83"/>
      <c r="DS215" s="83"/>
      <c r="DT215" s="83"/>
      <c r="DU215" s="83"/>
      <c r="DV215" s="83"/>
      <c r="DW215" s="83"/>
      <c r="DX215" s="83"/>
      <c r="DY215" s="83"/>
      <c r="DZ215" s="83"/>
      <c r="EA215" s="83"/>
      <c r="EB215" s="83"/>
      <c r="EC215" s="83"/>
      <c r="ED215" s="83"/>
      <c r="EE215" s="83"/>
      <c r="EF215" s="83"/>
      <c r="EG215" s="83"/>
      <c r="EH215" s="83"/>
      <c r="EI215" s="83"/>
      <c r="EJ215" s="83"/>
      <c r="EK215" s="83"/>
      <c r="EL215" s="83"/>
      <c r="EM215" s="83"/>
      <c r="EN215" s="83"/>
      <c r="EO215" s="83"/>
      <c r="EP215" s="83"/>
      <c r="EQ215" s="83"/>
      <c r="ER215" s="83"/>
      <c r="ES215" s="83"/>
      <c r="ET215" s="83"/>
      <c r="EU215" s="83"/>
      <c r="EV215" s="83"/>
      <c r="EW215" s="83"/>
      <c r="EX215" s="83"/>
      <c r="EY215" s="83"/>
      <c r="EZ215" s="83"/>
      <c r="FA215" s="83"/>
      <c r="FB215" s="83"/>
      <c r="FC215" s="83"/>
      <c r="FD215" s="83"/>
      <c r="FE215" s="83"/>
      <c r="FF215" s="83"/>
      <c r="FG215" s="83"/>
      <c r="FH215" s="83"/>
      <c r="FI215" s="83"/>
      <c r="FJ215" s="83"/>
      <c r="FK215" s="83"/>
      <c r="FL215" s="83"/>
      <c r="FM215" s="83"/>
      <c r="FN215" s="83"/>
      <c r="FO215" s="83"/>
      <c r="FP215" s="83"/>
      <c r="FQ215" s="83"/>
      <c r="FR215" s="83"/>
      <c r="FS215" s="83"/>
      <c r="FT215" s="83"/>
      <c r="FU215" s="83"/>
      <c r="FV215" s="83"/>
      <c r="FW215" s="83"/>
      <c r="FX215" s="83"/>
      <c r="FY215" s="83"/>
      <c r="FZ215" s="83"/>
      <c r="GA215" s="83"/>
    </row>
    <row r="216" spans="1:183" s="11" customFormat="1" ht="25.5" x14ac:dyDescent="0.2">
      <c r="A216" s="172">
        <v>1</v>
      </c>
      <c r="B216" s="173" t="s">
        <v>215</v>
      </c>
      <c r="C216" s="174">
        <v>180</v>
      </c>
      <c r="D216" s="34" t="s">
        <v>209</v>
      </c>
      <c r="E216" s="48">
        <f>ROUND('[45]APU - Acceso'!H844,2)</f>
        <v>88.35</v>
      </c>
      <c r="F216" s="40">
        <f t="shared" ref="F216:F227" si="5">C216*E216</f>
        <v>15902.999999999998</v>
      </c>
      <c r="G216" s="83"/>
      <c r="H216" s="83"/>
      <c r="I216" s="83"/>
      <c r="J216" s="83"/>
      <c r="K216" s="83"/>
      <c r="L216" s="83"/>
      <c r="M216" s="83"/>
      <c r="N216" s="83"/>
      <c r="O216" s="83"/>
      <c r="P216" s="83"/>
      <c r="Q216" s="83"/>
      <c r="R216" s="83"/>
      <c r="S216" s="83"/>
      <c r="T216" s="83"/>
      <c r="U216" s="83"/>
      <c r="V216" s="83"/>
      <c r="W216" s="83"/>
      <c r="X216" s="83"/>
      <c r="Y216" s="83"/>
      <c r="Z216" s="83"/>
      <c r="AA216" s="83"/>
      <c r="AB216" s="83"/>
      <c r="AC216" s="83"/>
      <c r="AD216" s="83"/>
      <c r="AE216" s="83"/>
      <c r="AF216" s="83"/>
      <c r="AG216" s="83"/>
      <c r="AH216" s="83"/>
      <c r="AI216" s="83"/>
      <c r="AJ216" s="83"/>
      <c r="AK216" s="83"/>
      <c r="AL216" s="83"/>
      <c r="AM216" s="83"/>
      <c r="AN216" s="83"/>
      <c r="AO216" s="83"/>
      <c r="AP216" s="83"/>
      <c r="AQ216" s="83"/>
      <c r="AR216" s="83"/>
      <c r="AS216" s="83"/>
      <c r="AT216" s="83"/>
      <c r="AU216" s="83"/>
      <c r="AV216" s="83"/>
      <c r="AW216" s="83"/>
      <c r="AX216" s="83"/>
      <c r="AY216" s="83"/>
      <c r="AZ216" s="83"/>
      <c r="BA216" s="83"/>
      <c r="BB216" s="83"/>
      <c r="BC216" s="83"/>
      <c r="BD216" s="83"/>
      <c r="BE216" s="83"/>
      <c r="BF216" s="83"/>
      <c r="BG216" s="83"/>
      <c r="BH216" s="83"/>
      <c r="BI216" s="83"/>
      <c r="BJ216" s="83"/>
      <c r="BK216" s="83"/>
      <c r="BL216" s="83"/>
      <c r="BM216" s="83"/>
      <c r="BN216" s="83"/>
      <c r="BO216" s="83"/>
      <c r="BP216" s="83"/>
      <c r="BQ216" s="83"/>
      <c r="BR216" s="83"/>
      <c r="BS216" s="83"/>
      <c r="BT216" s="83"/>
      <c r="BU216" s="83"/>
      <c r="BV216" s="83"/>
      <c r="BW216" s="83"/>
      <c r="BX216" s="83"/>
      <c r="BY216" s="83"/>
      <c r="BZ216" s="83"/>
      <c r="CA216" s="83"/>
      <c r="CB216" s="83"/>
      <c r="CC216" s="83"/>
      <c r="CD216" s="83"/>
      <c r="CE216" s="83"/>
      <c r="CF216" s="83"/>
      <c r="CG216" s="83"/>
      <c r="CH216" s="83"/>
      <c r="CI216" s="83"/>
      <c r="CJ216" s="83"/>
      <c r="CK216" s="83"/>
      <c r="CL216" s="83"/>
      <c r="CM216" s="83"/>
      <c r="CN216" s="83"/>
      <c r="CO216" s="83"/>
      <c r="CP216" s="83"/>
      <c r="CQ216" s="83"/>
      <c r="CR216" s="83"/>
      <c r="CS216" s="83"/>
      <c r="CT216" s="83"/>
      <c r="CU216" s="83"/>
      <c r="CV216" s="83"/>
      <c r="CW216" s="83"/>
      <c r="CX216" s="83"/>
      <c r="CY216" s="83"/>
      <c r="CZ216" s="83"/>
      <c r="DA216" s="83"/>
      <c r="DB216" s="83"/>
      <c r="DC216" s="83"/>
      <c r="DD216" s="83"/>
      <c r="DE216" s="83"/>
      <c r="DF216" s="83"/>
      <c r="DG216" s="83"/>
      <c r="DH216" s="83"/>
      <c r="DI216" s="83"/>
      <c r="DJ216" s="83"/>
      <c r="DK216" s="83"/>
      <c r="DL216" s="83"/>
      <c r="DM216" s="83"/>
      <c r="DN216" s="83"/>
      <c r="DO216" s="83"/>
      <c r="DP216" s="83"/>
      <c r="DQ216" s="83"/>
      <c r="DR216" s="83"/>
      <c r="DS216" s="83"/>
      <c r="DT216" s="83"/>
      <c r="DU216" s="83"/>
      <c r="DV216" s="83"/>
      <c r="DW216" s="83"/>
      <c r="DX216" s="83"/>
      <c r="DY216" s="83"/>
      <c r="DZ216" s="83"/>
      <c r="EA216" s="83"/>
      <c r="EB216" s="83"/>
      <c r="EC216" s="83"/>
      <c r="ED216" s="83"/>
      <c r="EE216" s="83"/>
      <c r="EF216" s="83"/>
      <c r="EG216" s="83"/>
      <c r="EH216" s="83"/>
      <c r="EI216" s="83"/>
      <c r="EJ216" s="83"/>
      <c r="EK216" s="83"/>
      <c r="EL216" s="83"/>
      <c r="EM216" s="83"/>
      <c r="EN216" s="83"/>
      <c r="EO216" s="83"/>
      <c r="EP216" s="83"/>
      <c r="EQ216" s="83"/>
      <c r="ER216" s="83"/>
      <c r="ES216" s="83"/>
      <c r="ET216" s="83"/>
      <c r="EU216" s="83"/>
      <c r="EV216" s="83"/>
      <c r="EW216" s="83"/>
      <c r="EX216" s="83"/>
      <c r="EY216" s="83"/>
      <c r="EZ216" s="83"/>
      <c r="FA216" s="83"/>
      <c r="FB216" s="83"/>
      <c r="FC216" s="83"/>
      <c r="FD216" s="83"/>
      <c r="FE216" s="83"/>
      <c r="FF216" s="83"/>
      <c r="FG216" s="83"/>
      <c r="FH216" s="83"/>
      <c r="FI216" s="83"/>
      <c r="FJ216" s="83"/>
      <c r="FK216" s="83"/>
      <c r="FL216" s="83"/>
      <c r="FM216" s="83"/>
      <c r="FN216" s="83"/>
      <c r="FO216" s="83"/>
      <c r="FP216" s="83"/>
      <c r="FQ216" s="83"/>
      <c r="FR216" s="83"/>
      <c r="FS216" s="83"/>
      <c r="FT216" s="83"/>
      <c r="FU216" s="83"/>
      <c r="FV216" s="83"/>
      <c r="FW216" s="83"/>
      <c r="FX216" s="83"/>
      <c r="FY216" s="83"/>
      <c r="FZ216" s="83"/>
      <c r="GA216" s="83"/>
    </row>
    <row r="217" spans="1:183" s="11" customFormat="1" ht="14.25" x14ac:dyDescent="0.2">
      <c r="A217" s="19">
        <v>2</v>
      </c>
      <c r="B217" s="173" t="s">
        <v>216</v>
      </c>
      <c r="C217" s="174">
        <v>180</v>
      </c>
      <c r="D217" s="34" t="s">
        <v>209</v>
      </c>
      <c r="E217" s="48">
        <f>ROUND('[45]APU - Acceso'!H848,2)</f>
        <v>150</v>
      </c>
      <c r="F217" s="40">
        <f t="shared" si="5"/>
        <v>27000</v>
      </c>
      <c r="G217" s="83"/>
      <c r="H217" s="83"/>
      <c r="I217" s="83"/>
      <c r="J217" s="83"/>
      <c r="K217" s="83"/>
      <c r="L217" s="83"/>
      <c r="M217" s="83"/>
      <c r="N217" s="83"/>
      <c r="O217" s="83"/>
      <c r="P217" s="83"/>
      <c r="Q217" s="83"/>
      <c r="R217" s="83"/>
      <c r="S217" s="83"/>
      <c r="T217" s="83"/>
      <c r="U217" s="83"/>
      <c r="V217" s="83"/>
      <c r="W217" s="83"/>
      <c r="X217" s="83"/>
      <c r="Y217" s="83"/>
      <c r="Z217" s="83"/>
      <c r="AA217" s="83"/>
      <c r="AB217" s="83"/>
      <c r="AC217" s="83"/>
      <c r="AD217" s="83"/>
      <c r="AE217" s="83"/>
      <c r="AF217" s="83"/>
      <c r="AG217" s="83"/>
      <c r="AH217" s="83"/>
      <c r="AI217" s="83"/>
      <c r="AJ217" s="83"/>
      <c r="AK217" s="83"/>
      <c r="AL217" s="83"/>
      <c r="AM217" s="83"/>
      <c r="AN217" s="83"/>
      <c r="AO217" s="83"/>
      <c r="AP217" s="83"/>
      <c r="AQ217" s="83"/>
      <c r="AR217" s="83"/>
      <c r="AS217" s="83"/>
      <c r="AT217" s="83"/>
      <c r="AU217" s="83"/>
      <c r="AV217" s="83"/>
      <c r="AW217" s="83"/>
      <c r="AX217" s="83"/>
      <c r="AY217" s="83"/>
      <c r="AZ217" s="83"/>
      <c r="BA217" s="83"/>
      <c r="BB217" s="83"/>
      <c r="BC217" s="83"/>
      <c r="BD217" s="83"/>
      <c r="BE217" s="83"/>
      <c r="BF217" s="83"/>
      <c r="BG217" s="83"/>
      <c r="BH217" s="83"/>
      <c r="BI217" s="83"/>
      <c r="BJ217" s="83"/>
      <c r="BK217" s="83"/>
      <c r="BL217" s="83"/>
      <c r="BM217" s="83"/>
      <c r="BN217" s="83"/>
      <c r="BO217" s="83"/>
      <c r="BP217" s="83"/>
      <c r="BQ217" s="83"/>
      <c r="BR217" s="83"/>
      <c r="BS217" s="83"/>
      <c r="BT217" s="83"/>
      <c r="BU217" s="83"/>
      <c r="BV217" s="83"/>
      <c r="BW217" s="83"/>
      <c r="BX217" s="83"/>
      <c r="BY217" s="83"/>
      <c r="BZ217" s="83"/>
      <c r="CA217" s="83"/>
      <c r="CB217" s="83"/>
      <c r="CC217" s="83"/>
      <c r="CD217" s="83"/>
      <c r="CE217" s="83"/>
      <c r="CF217" s="83"/>
      <c r="CG217" s="83"/>
      <c r="CH217" s="83"/>
      <c r="CI217" s="83"/>
      <c r="CJ217" s="83"/>
      <c r="CK217" s="83"/>
      <c r="CL217" s="83"/>
      <c r="CM217" s="83"/>
      <c r="CN217" s="83"/>
      <c r="CO217" s="83"/>
      <c r="CP217" s="83"/>
      <c r="CQ217" s="83"/>
      <c r="CR217" s="83"/>
      <c r="CS217" s="83"/>
      <c r="CT217" s="83"/>
      <c r="CU217" s="83"/>
      <c r="CV217" s="83"/>
      <c r="CW217" s="83"/>
      <c r="CX217" s="83"/>
      <c r="CY217" s="83"/>
      <c r="CZ217" s="83"/>
      <c r="DA217" s="83"/>
      <c r="DB217" s="83"/>
      <c r="DC217" s="83"/>
      <c r="DD217" s="83"/>
      <c r="DE217" s="83"/>
      <c r="DF217" s="83"/>
      <c r="DG217" s="83"/>
      <c r="DH217" s="83"/>
      <c r="DI217" s="83"/>
      <c r="DJ217" s="83"/>
      <c r="DK217" s="83"/>
      <c r="DL217" s="83"/>
      <c r="DM217" s="83"/>
      <c r="DN217" s="83"/>
      <c r="DO217" s="83"/>
      <c r="DP217" s="83"/>
      <c r="DQ217" s="83"/>
      <c r="DR217" s="83"/>
      <c r="DS217" s="83"/>
      <c r="DT217" s="83"/>
      <c r="DU217" s="83"/>
      <c r="DV217" s="83"/>
      <c r="DW217" s="83"/>
      <c r="DX217" s="83"/>
      <c r="DY217" s="83"/>
      <c r="DZ217" s="83"/>
      <c r="EA217" s="83"/>
      <c r="EB217" s="83"/>
      <c r="EC217" s="83"/>
      <c r="ED217" s="83"/>
      <c r="EE217" s="83"/>
      <c r="EF217" s="83"/>
      <c r="EG217" s="83"/>
      <c r="EH217" s="83"/>
      <c r="EI217" s="83"/>
      <c r="EJ217" s="83"/>
      <c r="EK217" s="83"/>
      <c r="EL217" s="83"/>
      <c r="EM217" s="83"/>
      <c r="EN217" s="83"/>
      <c r="EO217" s="83"/>
      <c r="EP217" s="83"/>
      <c r="EQ217" s="83"/>
      <c r="ER217" s="83"/>
      <c r="ES217" s="83"/>
      <c r="ET217" s="83"/>
      <c r="EU217" s="83"/>
      <c r="EV217" s="83"/>
      <c r="EW217" s="83"/>
      <c r="EX217" s="83"/>
      <c r="EY217" s="83"/>
      <c r="EZ217" s="83"/>
      <c r="FA217" s="83"/>
      <c r="FB217" s="83"/>
      <c r="FC217" s="83"/>
      <c r="FD217" s="83"/>
      <c r="FE217" s="83"/>
      <c r="FF217" s="83"/>
      <c r="FG217" s="83"/>
      <c r="FH217" s="83"/>
      <c r="FI217" s="83"/>
      <c r="FJ217" s="83"/>
      <c r="FK217" s="83"/>
      <c r="FL217" s="83"/>
      <c r="FM217" s="83"/>
      <c r="FN217" s="83"/>
      <c r="FO217" s="83"/>
      <c r="FP217" s="83"/>
      <c r="FQ217" s="83"/>
      <c r="FR217" s="83"/>
      <c r="FS217" s="83"/>
      <c r="FT217" s="83"/>
      <c r="FU217" s="83"/>
      <c r="FV217" s="83"/>
      <c r="FW217" s="83"/>
      <c r="FX217" s="83"/>
      <c r="FY217" s="83"/>
      <c r="FZ217" s="83"/>
      <c r="GA217" s="83"/>
    </row>
    <row r="218" spans="1:183" s="11" customFormat="1" ht="14.25" x14ac:dyDescent="0.2">
      <c r="A218" s="19">
        <v>3</v>
      </c>
      <c r="B218" s="173" t="s">
        <v>217</v>
      </c>
      <c r="C218" s="174">
        <v>180</v>
      </c>
      <c r="D218" s="34" t="s">
        <v>209</v>
      </c>
      <c r="E218" s="48">
        <f>ROUND('[45]APU - Acceso'!H852,2)</f>
        <v>95</v>
      </c>
      <c r="F218" s="40">
        <f t="shared" si="5"/>
        <v>17100</v>
      </c>
      <c r="G218" s="83"/>
      <c r="H218" s="83"/>
      <c r="I218" s="83"/>
      <c r="J218" s="83"/>
      <c r="K218" s="83"/>
      <c r="L218" s="83"/>
      <c r="M218" s="83"/>
      <c r="N218" s="83"/>
      <c r="O218" s="83"/>
      <c r="P218" s="83"/>
      <c r="Q218" s="83"/>
      <c r="R218" s="83"/>
      <c r="S218" s="83"/>
      <c r="T218" s="83"/>
      <c r="U218" s="83"/>
      <c r="V218" s="83"/>
      <c r="W218" s="83"/>
      <c r="X218" s="83"/>
      <c r="Y218" s="83"/>
      <c r="Z218" s="83"/>
      <c r="AA218" s="83"/>
      <c r="AB218" s="83"/>
      <c r="AC218" s="83"/>
      <c r="AD218" s="83"/>
      <c r="AE218" s="83"/>
      <c r="AF218" s="83"/>
      <c r="AG218" s="83"/>
      <c r="AH218" s="83"/>
      <c r="AI218" s="83"/>
      <c r="AJ218" s="83"/>
      <c r="AK218" s="83"/>
      <c r="AL218" s="83"/>
      <c r="AM218" s="83"/>
      <c r="AN218" s="83"/>
      <c r="AO218" s="83"/>
      <c r="AP218" s="83"/>
      <c r="AQ218" s="83"/>
      <c r="AR218" s="83"/>
      <c r="AS218" s="83"/>
      <c r="AT218" s="83"/>
      <c r="AU218" s="83"/>
      <c r="AV218" s="83"/>
      <c r="AW218" s="83"/>
      <c r="AX218" s="83"/>
      <c r="AY218" s="83"/>
      <c r="AZ218" s="83"/>
      <c r="BA218" s="83"/>
      <c r="BB218" s="83"/>
      <c r="BC218" s="83"/>
      <c r="BD218" s="83"/>
      <c r="BE218" s="83"/>
      <c r="BF218" s="83"/>
      <c r="BG218" s="83"/>
      <c r="BH218" s="83"/>
      <c r="BI218" s="83"/>
      <c r="BJ218" s="83"/>
      <c r="BK218" s="83"/>
      <c r="BL218" s="83"/>
      <c r="BM218" s="83"/>
      <c r="BN218" s="83"/>
      <c r="BO218" s="83"/>
      <c r="BP218" s="83"/>
      <c r="BQ218" s="83"/>
      <c r="BR218" s="83"/>
      <c r="BS218" s="83"/>
      <c r="BT218" s="83"/>
      <c r="BU218" s="83"/>
      <c r="BV218" s="83"/>
      <c r="BW218" s="83"/>
      <c r="BX218" s="83"/>
      <c r="BY218" s="83"/>
      <c r="BZ218" s="83"/>
      <c r="CA218" s="83"/>
      <c r="CB218" s="83"/>
      <c r="CC218" s="83"/>
      <c r="CD218" s="83"/>
      <c r="CE218" s="83"/>
      <c r="CF218" s="83"/>
      <c r="CG218" s="83"/>
      <c r="CH218" s="83"/>
      <c r="CI218" s="83"/>
      <c r="CJ218" s="83"/>
      <c r="CK218" s="83"/>
      <c r="CL218" s="83"/>
      <c r="CM218" s="83"/>
      <c r="CN218" s="83"/>
      <c r="CO218" s="83"/>
      <c r="CP218" s="83"/>
      <c r="CQ218" s="83"/>
      <c r="CR218" s="83"/>
      <c r="CS218" s="83"/>
      <c r="CT218" s="83"/>
      <c r="CU218" s="83"/>
      <c r="CV218" s="83"/>
      <c r="CW218" s="83"/>
      <c r="CX218" s="83"/>
      <c r="CY218" s="83"/>
      <c r="CZ218" s="83"/>
      <c r="DA218" s="83"/>
      <c r="DB218" s="83"/>
      <c r="DC218" s="83"/>
      <c r="DD218" s="83"/>
      <c r="DE218" s="83"/>
      <c r="DF218" s="83"/>
      <c r="DG218" s="83"/>
      <c r="DH218" s="83"/>
      <c r="DI218" s="83"/>
      <c r="DJ218" s="83"/>
      <c r="DK218" s="83"/>
      <c r="DL218" s="83"/>
      <c r="DM218" s="83"/>
      <c r="DN218" s="83"/>
      <c r="DO218" s="83"/>
      <c r="DP218" s="83"/>
      <c r="DQ218" s="83"/>
      <c r="DR218" s="83"/>
      <c r="DS218" s="83"/>
      <c r="DT218" s="83"/>
      <c r="DU218" s="83"/>
      <c r="DV218" s="83"/>
      <c r="DW218" s="83"/>
      <c r="DX218" s="83"/>
      <c r="DY218" s="83"/>
      <c r="DZ218" s="83"/>
      <c r="EA218" s="83"/>
      <c r="EB218" s="83"/>
      <c r="EC218" s="83"/>
      <c r="ED218" s="83"/>
      <c r="EE218" s="83"/>
      <c r="EF218" s="83"/>
      <c r="EG218" s="83"/>
      <c r="EH218" s="83"/>
      <c r="EI218" s="83"/>
      <c r="EJ218" s="83"/>
      <c r="EK218" s="83"/>
      <c r="EL218" s="83"/>
      <c r="EM218" s="83"/>
      <c r="EN218" s="83"/>
      <c r="EO218" s="83"/>
      <c r="EP218" s="83"/>
      <c r="EQ218" s="83"/>
      <c r="ER218" s="83"/>
      <c r="ES218" s="83"/>
      <c r="ET218" s="83"/>
      <c r="EU218" s="83"/>
      <c r="EV218" s="83"/>
      <c r="EW218" s="83"/>
      <c r="EX218" s="83"/>
      <c r="EY218" s="83"/>
      <c r="EZ218" s="83"/>
      <c r="FA218" s="83"/>
      <c r="FB218" s="83"/>
      <c r="FC218" s="83"/>
      <c r="FD218" s="83"/>
      <c r="FE218" s="83"/>
      <c r="FF218" s="83"/>
      <c r="FG218" s="83"/>
      <c r="FH218" s="83"/>
      <c r="FI218" s="83"/>
      <c r="FJ218" s="83"/>
      <c r="FK218" s="83"/>
      <c r="FL218" s="83"/>
      <c r="FM218" s="83"/>
      <c r="FN218" s="83"/>
      <c r="FO218" s="83"/>
      <c r="FP218" s="83"/>
      <c r="FQ218" s="83"/>
      <c r="FR218" s="83"/>
      <c r="FS218" s="83"/>
      <c r="FT218" s="83"/>
      <c r="FU218" s="83"/>
      <c r="FV218" s="83"/>
      <c r="FW218" s="83"/>
      <c r="FX218" s="83"/>
      <c r="FY218" s="83"/>
      <c r="FZ218" s="83"/>
      <c r="GA218" s="83"/>
    </row>
    <row r="219" spans="1:183" s="11" customFormat="1" ht="14.25" x14ac:dyDescent="0.2">
      <c r="A219" s="19">
        <v>4</v>
      </c>
      <c r="B219" s="173" t="s">
        <v>218</v>
      </c>
      <c r="C219" s="174">
        <v>180</v>
      </c>
      <c r="D219" s="34" t="s">
        <v>209</v>
      </c>
      <c r="E219" s="48">
        <f>ROUND('[45]APU - Acceso'!H857,2)</f>
        <v>183.33</v>
      </c>
      <c r="F219" s="40">
        <f t="shared" si="5"/>
        <v>32999.4</v>
      </c>
      <c r="G219" s="175"/>
      <c r="H219" s="83"/>
      <c r="I219" s="83"/>
      <c r="J219" s="83"/>
      <c r="K219" s="83"/>
      <c r="L219" s="83"/>
      <c r="M219" s="83"/>
      <c r="N219" s="83"/>
      <c r="O219" s="83"/>
      <c r="P219" s="83"/>
      <c r="Q219" s="83"/>
      <c r="R219" s="83"/>
      <c r="S219" s="83"/>
      <c r="T219" s="83"/>
      <c r="U219" s="83"/>
      <c r="V219" s="83"/>
      <c r="W219" s="83"/>
      <c r="X219" s="83"/>
      <c r="Y219" s="83"/>
      <c r="Z219" s="83"/>
      <c r="AA219" s="83"/>
      <c r="AB219" s="83"/>
      <c r="AC219" s="83"/>
      <c r="AD219" s="83"/>
      <c r="AE219" s="83"/>
      <c r="AF219" s="83"/>
      <c r="AG219" s="83"/>
      <c r="AH219" s="83"/>
      <c r="AI219" s="83"/>
      <c r="AJ219" s="83"/>
      <c r="AK219" s="83"/>
      <c r="AL219" s="83"/>
      <c r="AM219" s="83"/>
      <c r="AN219" s="83"/>
      <c r="AO219" s="83"/>
      <c r="AP219" s="83"/>
      <c r="AQ219" s="83"/>
      <c r="AR219" s="83"/>
      <c r="AS219" s="83"/>
      <c r="AT219" s="83"/>
      <c r="AU219" s="83"/>
      <c r="AV219" s="83"/>
      <c r="AW219" s="83"/>
      <c r="AX219" s="83"/>
      <c r="AY219" s="83"/>
      <c r="AZ219" s="83"/>
      <c r="BA219" s="83"/>
      <c r="BB219" s="83"/>
      <c r="BC219" s="83"/>
      <c r="BD219" s="83"/>
      <c r="BE219" s="83"/>
      <c r="BF219" s="83"/>
      <c r="BG219" s="83"/>
      <c r="BH219" s="83"/>
      <c r="BI219" s="83"/>
      <c r="BJ219" s="83"/>
      <c r="BK219" s="83"/>
      <c r="BL219" s="83"/>
      <c r="BM219" s="83"/>
      <c r="BN219" s="83"/>
      <c r="BO219" s="83"/>
      <c r="BP219" s="83"/>
      <c r="BQ219" s="83"/>
      <c r="BR219" s="83"/>
      <c r="BS219" s="83"/>
      <c r="BT219" s="83"/>
      <c r="BU219" s="83"/>
      <c r="BV219" s="83"/>
      <c r="BW219" s="83"/>
      <c r="BX219" s="83"/>
      <c r="BY219" s="83"/>
      <c r="BZ219" s="83"/>
      <c r="CA219" s="83"/>
      <c r="CB219" s="83"/>
      <c r="CC219" s="83"/>
      <c r="CD219" s="83"/>
      <c r="CE219" s="83"/>
      <c r="CF219" s="83"/>
      <c r="CG219" s="83"/>
      <c r="CH219" s="83"/>
      <c r="CI219" s="83"/>
      <c r="CJ219" s="83"/>
      <c r="CK219" s="83"/>
      <c r="CL219" s="83"/>
      <c r="CM219" s="83"/>
      <c r="CN219" s="83"/>
      <c r="CO219" s="83"/>
      <c r="CP219" s="83"/>
      <c r="CQ219" s="83"/>
      <c r="CR219" s="83"/>
      <c r="CS219" s="83"/>
      <c r="CT219" s="83"/>
      <c r="CU219" s="83"/>
      <c r="CV219" s="83"/>
      <c r="CW219" s="83"/>
      <c r="CX219" s="83"/>
      <c r="CY219" s="83"/>
      <c r="CZ219" s="83"/>
      <c r="DA219" s="83"/>
      <c r="DB219" s="83"/>
      <c r="DC219" s="83"/>
      <c r="DD219" s="83"/>
      <c r="DE219" s="83"/>
      <c r="DF219" s="83"/>
      <c r="DG219" s="83"/>
      <c r="DH219" s="83"/>
      <c r="DI219" s="83"/>
      <c r="DJ219" s="83"/>
      <c r="DK219" s="83"/>
      <c r="DL219" s="83"/>
      <c r="DM219" s="83"/>
      <c r="DN219" s="83"/>
      <c r="DO219" s="83"/>
      <c r="DP219" s="83"/>
      <c r="DQ219" s="83"/>
      <c r="DR219" s="83"/>
      <c r="DS219" s="83"/>
      <c r="DT219" s="83"/>
      <c r="DU219" s="83"/>
      <c r="DV219" s="83"/>
      <c r="DW219" s="83"/>
      <c r="DX219" s="83"/>
      <c r="DY219" s="83"/>
      <c r="DZ219" s="83"/>
      <c r="EA219" s="83"/>
      <c r="EB219" s="83"/>
      <c r="EC219" s="83"/>
      <c r="ED219" s="83"/>
      <c r="EE219" s="83"/>
      <c r="EF219" s="83"/>
      <c r="EG219" s="83"/>
      <c r="EH219" s="83"/>
      <c r="EI219" s="83"/>
      <c r="EJ219" s="83"/>
      <c r="EK219" s="83"/>
      <c r="EL219" s="83"/>
      <c r="EM219" s="83"/>
      <c r="EN219" s="83"/>
      <c r="EO219" s="83"/>
      <c r="EP219" s="83"/>
      <c r="EQ219" s="83"/>
      <c r="ER219" s="83"/>
      <c r="ES219" s="83"/>
      <c r="ET219" s="83"/>
      <c r="EU219" s="83"/>
      <c r="EV219" s="83"/>
      <c r="EW219" s="83"/>
      <c r="EX219" s="83"/>
      <c r="EY219" s="83"/>
      <c r="EZ219" s="83"/>
      <c r="FA219" s="83"/>
      <c r="FB219" s="83"/>
      <c r="FC219" s="83"/>
      <c r="FD219" s="83"/>
      <c r="FE219" s="83"/>
      <c r="FF219" s="83"/>
      <c r="FG219" s="83"/>
      <c r="FH219" s="83"/>
      <c r="FI219" s="83"/>
      <c r="FJ219" s="83"/>
      <c r="FK219" s="83"/>
      <c r="FL219" s="83"/>
      <c r="FM219" s="83"/>
      <c r="FN219" s="83"/>
      <c r="FO219" s="83"/>
      <c r="FP219" s="83"/>
      <c r="FQ219" s="83"/>
      <c r="FR219" s="83"/>
      <c r="FS219" s="83"/>
      <c r="FT219" s="83"/>
      <c r="FU219" s="83"/>
      <c r="FV219" s="83"/>
      <c r="FW219" s="83"/>
      <c r="FX219" s="83"/>
      <c r="FY219" s="83"/>
      <c r="FZ219" s="83"/>
      <c r="GA219" s="83"/>
    </row>
    <row r="220" spans="1:183" s="11" customFormat="1" ht="12.75" x14ac:dyDescent="0.2">
      <c r="A220" s="176">
        <v>5</v>
      </c>
      <c r="B220" s="115" t="s">
        <v>219</v>
      </c>
      <c r="C220" s="177">
        <v>1</v>
      </c>
      <c r="D220" s="19" t="s">
        <v>12</v>
      </c>
      <c r="E220" s="48">
        <f>ROUND('[45]APU - Acceso'!H862,2)</f>
        <v>270525.36</v>
      </c>
      <c r="F220" s="40">
        <f t="shared" si="5"/>
        <v>270525.36</v>
      </c>
      <c r="G220" s="83"/>
      <c r="H220" s="83"/>
      <c r="I220" s="83"/>
      <c r="J220" s="83"/>
      <c r="K220" s="83"/>
      <c r="L220" s="83"/>
      <c r="M220" s="83"/>
      <c r="N220" s="83"/>
      <c r="O220" s="83"/>
      <c r="P220" s="83"/>
      <c r="Q220" s="83"/>
      <c r="R220" s="83"/>
      <c r="S220" s="83"/>
      <c r="T220" s="83"/>
      <c r="U220" s="83"/>
      <c r="V220" s="83"/>
      <c r="W220" s="83"/>
      <c r="X220" s="83"/>
      <c r="Y220" s="83"/>
      <c r="Z220" s="83"/>
      <c r="AA220" s="83"/>
      <c r="AB220" s="83"/>
      <c r="AC220" s="83"/>
      <c r="AD220" s="83"/>
      <c r="AE220" s="83"/>
      <c r="AF220" s="83"/>
      <c r="AG220" s="83"/>
      <c r="AH220" s="83"/>
      <c r="AI220" s="83"/>
      <c r="AJ220" s="83"/>
      <c r="AK220" s="83"/>
      <c r="AL220" s="83"/>
      <c r="AM220" s="83"/>
      <c r="AN220" s="83"/>
      <c r="AO220" s="83"/>
      <c r="AP220" s="83"/>
      <c r="AQ220" s="83"/>
      <c r="AR220" s="83"/>
      <c r="AS220" s="83"/>
      <c r="AT220" s="83"/>
      <c r="AU220" s="83"/>
      <c r="AV220" s="83"/>
      <c r="AW220" s="83"/>
      <c r="AX220" s="83"/>
      <c r="AY220" s="83"/>
      <c r="AZ220" s="83"/>
      <c r="BA220" s="83"/>
      <c r="BB220" s="83"/>
      <c r="BC220" s="83"/>
      <c r="BD220" s="83"/>
      <c r="BE220" s="83"/>
      <c r="BF220" s="83"/>
      <c r="BG220" s="83"/>
      <c r="BH220" s="83"/>
      <c r="BI220" s="83"/>
      <c r="BJ220" s="83"/>
      <c r="BK220" s="83"/>
      <c r="BL220" s="83"/>
      <c r="BM220" s="83"/>
      <c r="BN220" s="83"/>
      <c r="BO220" s="83"/>
      <c r="BP220" s="83"/>
      <c r="BQ220" s="83"/>
      <c r="BR220" s="83"/>
      <c r="BS220" s="83"/>
      <c r="BT220" s="83"/>
      <c r="BU220" s="83"/>
      <c r="BV220" s="83"/>
      <c r="BW220" s="83"/>
      <c r="BX220" s="83"/>
      <c r="BY220" s="83"/>
      <c r="BZ220" s="83"/>
      <c r="CA220" s="83"/>
      <c r="CB220" s="83"/>
      <c r="CC220" s="83"/>
      <c r="CD220" s="83"/>
      <c r="CE220" s="83"/>
      <c r="CF220" s="83"/>
      <c r="CG220" s="83"/>
      <c r="CH220" s="83"/>
      <c r="CI220" s="83"/>
      <c r="CJ220" s="83"/>
      <c r="CK220" s="83"/>
      <c r="CL220" s="83"/>
      <c r="CM220" s="83"/>
      <c r="CN220" s="83"/>
      <c r="CO220" s="83"/>
      <c r="CP220" s="83"/>
      <c r="CQ220" s="83"/>
      <c r="CR220" s="83"/>
      <c r="CS220" s="83"/>
      <c r="CT220" s="83"/>
      <c r="CU220" s="83"/>
      <c r="CV220" s="83"/>
      <c r="CW220" s="83"/>
      <c r="CX220" s="83"/>
      <c r="CY220" s="83"/>
      <c r="CZ220" s="83"/>
      <c r="DA220" s="83"/>
      <c r="DB220" s="83"/>
      <c r="DC220" s="83"/>
      <c r="DD220" s="83"/>
      <c r="DE220" s="83"/>
      <c r="DF220" s="83"/>
      <c r="DG220" s="83"/>
      <c r="DH220" s="83"/>
      <c r="DI220" s="83"/>
      <c r="DJ220" s="83"/>
      <c r="DK220" s="83"/>
      <c r="DL220" s="83"/>
      <c r="DM220" s="83"/>
      <c r="DN220" s="83"/>
      <c r="DO220" s="83"/>
      <c r="DP220" s="83"/>
      <c r="DQ220" s="83"/>
      <c r="DR220" s="83"/>
      <c r="DS220" s="83"/>
      <c r="DT220" s="83"/>
      <c r="DU220" s="83"/>
      <c r="DV220" s="83"/>
      <c r="DW220" s="83"/>
      <c r="DX220" s="83"/>
      <c r="DY220" s="83"/>
      <c r="DZ220" s="83"/>
      <c r="EA220" s="83"/>
      <c r="EB220" s="83"/>
      <c r="EC220" s="83"/>
      <c r="ED220" s="83"/>
      <c r="EE220" s="83"/>
      <c r="EF220" s="83"/>
      <c r="EG220" s="83"/>
      <c r="EH220" s="83"/>
      <c r="EI220" s="83"/>
      <c r="EJ220" s="83"/>
      <c r="EK220" s="83"/>
      <c r="EL220" s="83"/>
      <c r="EM220" s="83"/>
      <c r="EN220" s="83"/>
      <c r="EO220" s="83"/>
      <c r="EP220" s="83"/>
      <c r="EQ220" s="83"/>
      <c r="ER220" s="83"/>
      <c r="ES220" s="83"/>
      <c r="ET220" s="83"/>
      <c r="EU220" s="83"/>
      <c r="EV220" s="83"/>
      <c r="EW220" s="83"/>
      <c r="EX220" s="83"/>
      <c r="EY220" s="83"/>
      <c r="EZ220" s="83"/>
      <c r="FA220" s="83"/>
      <c r="FB220" s="83"/>
      <c r="FC220" s="83"/>
      <c r="FD220" s="83"/>
      <c r="FE220" s="83"/>
      <c r="FF220" s="83"/>
      <c r="FG220" s="83"/>
      <c r="FH220" s="83"/>
      <c r="FI220" s="83"/>
      <c r="FJ220" s="83"/>
      <c r="FK220" s="83"/>
      <c r="FL220" s="83"/>
      <c r="FM220" s="83"/>
      <c r="FN220" s="83"/>
      <c r="FO220" s="83"/>
      <c r="FP220" s="83"/>
      <c r="FQ220" s="83"/>
      <c r="FR220" s="83"/>
      <c r="FS220" s="83"/>
      <c r="FT220" s="83"/>
      <c r="FU220" s="83"/>
      <c r="FV220" s="83"/>
      <c r="FW220" s="83"/>
      <c r="FX220" s="83"/>
      <c r="FY220" s="83"/>
      <c r="FZ220" s="83"/>
      <c r="GA220" s="83"/>
    </row>
    <row r="221" spans="1:183" s="11" customFormat="1" ht="12.75" x14ac:dyDescent="0.2">
      <c r="A221" s="19">
        <v>6</v>
      </c>
      <c r="B221" s="173" t="s">
        <v>220</v>
      </c>
      <c r="C221" s="174">
        <v>1</v>
      </c>
      <c r="D221" s="19" t="s">
        <v>12</v>
      </c>
      <c r="E221" s="48">
        <f>ROUND('[45]APU - Acceso'!H873,2)</f>
        <v>10300</v>
      </c>
      <c r="F221" s="40">
        <f t="shared" si="5"/>
        <v>10300</v>
      </c>
      <c r="G221" s="83"/>
      <c r="H221" s="83"/>
      <c r="I221" s="83"/>
      <c r="J221" s="83"/>
      <c r="K221" s="83"/>
      <c r="L221" s="83"/>
      <c r="M221" s="83"/>
      <c r="N221" s="83"/>
      <c r="O221" s="83"/>
      <c r="P221" s="83"/>
      <c r="Q221" s="83"/>
      <c r="R221" s="83"/>
      <c r="S221" s="83"/>
      <c r="T221" s="83"/>
      <c r="U221" s="83"/>
      <c r="V221" s="83"/>
      <c r="W221" s="83"/>
      <c r="X221" s="83"/>
      <c r="Y221" s="83"/>
      <c r="Z221" s="83"/>
      <c r="AA221" s="83"/>
      <c r="AB221" s="83"/>
      <c r="AC221" s="83"/>
      <c r="AD221" s="83"/>
      <c r="AE221" s="83"/>
      <c r="AF221" s="83"/>
      <c r="AG221" s="83"/>
      <c r="AH221" s="83"/>
      <c r="AI221" s="83"/>
      <c r="AJ221" s="83"/>
      <c r="AK221" s="83"/>
      <c r="AL221" s="83"/>
      <c r="AM221" s="83"/>
      <c r="AN221" s="83"/>
      <c r="AO221" s="83"/>
      <c r="AP221" s="83"/>
      <c r="AQ221" s="83"/>
      <c r="AR221" s="83"/>
      <c r="AS221" s="83"/>
      <c r="AT221" s="83"/>
      <c r="AU221" s="83"/>
      <c r="AV221" s="83"/>
      <c r="AW221" s="83"/>
      <c r="AX221" s="83"/>
      <c r="AY221" s="83"/>
      <c r="AZ221" s="83"/>
      <c r="BA221" s="83"/>
      <c r="BB221" s="83"/>
      <c r="BC221" s="83"/>
      <c r="BD221" s="83"/>
      <c r="BE221" s="83"/>
      <c r="BF221" s="83"/>
      <c r="BG221" s="83"/>
      <c r="BH221" s="83"/>
      <c r="BI221" s="83"/>
      <c r="BJ221" s="83"/>
      <c r="BK221" s="83"/>
      <c r="BL221" s="83"/>
      <c r="BM221" s="83"/>
      <c r="BN221" s="83"/>
      <c r="BO221" s="83"/>
      <c r="BP221" s="83"/>
      <c r="BQ221" s="83"/>
      <c r="BR221" s="83"/>
      <c r="BS221" s="83"/>
      <c r="BT221" s="83"/>
      <c r="BU221" s="83"/>
      <c r="BV221" s="83"/>
      <c r="BW221" s="83"/>
      <c r="BX221" s="83"/>
      <c r="BY221" s="83"/>
      <c r="BZ221" s="83"/>
      <c r="CA221" s="83"/>
      <c r="CB221" s="83"/>
      <c r="CC221" s="83"/>
      <c r="CD221" s="83"/>
      <c r="CE221" s="83"/>
      <c r="CF221" s="83"/>
      <c r="CG221" s="83"/>
      <c r="CH221" s="83"/>
      <c r="CI221" s="83"/>
      <c r="CJ221" s="83"/>
      <c r="CK221" s="83"/>
      <c r="CL221" s="83"/>
      <c r="CM221" s="83"/>
      <c r="CN221" s="83"/>
      <c r="CO221" s="83"/>
      <c r="CP221" s="83"/>
      <c r="CQ221" s="83"/>
      <c r="CR221" s="83"/>
      <c r="CS221" s="83"/>
      <c r="CT221" s="83"/>
      <c r="CU221" s="83"/>
      <c r="CV221" s="83"/>
      <c r="CW221" s="83"/>
      <c r="CX221" s="83"/>
      <c r="CY221" s="83"/>
      <c r="CZ221" s="83"/>
      <c r="DA221" s="83"/>
      <c r="DB221" s="83"/>
      <c r="DC221" s="83"/>
      <c r="DD221" s="83"/>
      <c r="DE221" s="83"/>
      <c r="DF221" s="83"/>
      <c r="DG221" s="83"/>
      <c r="DH221" s="83"/>
      <c r="DI221" s="83"/>
      <c r="DJ221" s="83"/>
      <c r="DK221" s="83"/>
      <c r="DL221" s="83"/>
      <c r="DM221" s="83"/>
      <c r="DN221" s="83"/>
      <c r="DO221" s="83"/>
      <c r="DP221" s="83"/>
      <c r="DQ221" s="83"/>
      <c r="DR221" s="83"/>
      <c r="DS221" s="83"/>
      <c r="DT221" s="83"/>
      <c r="DU221" s="83"/>
      <c r="DV221" s="83"/>
      <c r="DW221" s="83"/>
      <c r="DX221" s="83"/>
      <c r="DY221" s="83"/>
      <c r="DZ221" s="83"/>
      <c r="EA221" s="83"/>
      <c r="EB221" s="83"/>
      <c r="EC221" s="83"/>
      <c r="ED221" s="83"/>
      <c r="EE221" s="83"/>
      <c r="EF221" s="83"/>
      <c r="EG221" s="83"/>
      <c r="EH221" s="83"/>
      <c r="EI221" s="83"/>
      <c r="EJ221" s="83"/>
      <c r="EK221" s="83"/>
      <c r="EL221" s="83"/>
      <c r="EM221" s="83"/>
      <c r="EN221" s="83"/>
      <c r="EO221" s="83"/>
      <c r="EP221" s="83"/>
      <c r="EQ221" s="83"/>
      <c r="ER221" s="83"/>
      <c r="ES221" s="83"/>
      <c r="ET221" s="83"/>
      <c r="EU221" s="83"/>
      <c r="EV221" s="83"/>
      <c r="EW221" s="83"/>
      <c r="EX221" s="83"/>
      <c r="EY221" s="83"/>
      <c r="EZ221" s="83"/>
      <c r="FA221" s="83"/>
      <c r="FB221" s="83"/>
      <c r="FC221" s="83"/>
      <c r="FD221" s="83"/>
      <c r="FE221" s="83"/>
      <c r="FF221" s="83"/>
      <c r="FG221" s="83"/>
      <c r="FH221" s="83"/>
      <c r="FI221" s="83"/>
      <c r="FJ221" s="83"/>
      <c r="FK221" s="83"/>
      <c r="FL221" s="83"/>
      <c r="FM221" s="83"/>
      <c r="FN221" s="83"/>
      <c r="FO221" s="83"/>
      <c r="FP221" s="83"/>
      <c r="FQ221" s="83"/>
      <c r="FR221" s="83"/>
      <c r="FS221" s="83"/>
      <c r="FT221" s="83"/>
      <c r="FU221" s="83"/>
      <c r="FV221" s="83"/>
      <c r="FW221" s="83"/>
      <c r="FX221" s="83"/>
      <c r="FY221" s="83"/>
      <c r="FZ221" s="83"/>
      <c r="GA221" s="83"/>
    </row>
    <row r="222" spans="1:183" s="11" customFormat="1" ht="12.75" x14ac:dyDescent="0.2">
      <c r="A222" s="19"/>
      <c r="C222" s="174"/>
      <c r="D222" s="19"/>
      <c r="E222" s="48"/>
      <c r="F222" s="40"/>
      <c r="G222" s="83"/>
      <c r="H222" s="83"/>
      <c r="I222" s="83"/>
      <c r="J222" s="83"/>
      <c r="K222" s="83"/>
      <c r="L222" s="83"/>
      <c r="M222" s="83"/>
      <c r="N222" s="83"/>
      <c r="O222" s="83"/>
      <c r="P222" s="83"/>
      <c r="Q222" s="83"/>
      <c r="R222" s="83"/>
      <c r="S222" s="83"/>
      <c r="T222" s="83"/>
      <c r="U222" s="83"/>
      <c r="V222" s="83"/>
      <c r="W222" s="83"/>
      <c r="X222" s="83"/>
      <c r="Y222" s="83"/>
      <c r="Z222" s="83"/>
      <c r="AA222" s="83"/>
      <c r="AB222" s="83"/>
      <c r="AC222" s="83"/>
      <c r="AD222" s="83"/>
      <c r="AE222" s="83"/>
      <c r="AF222" s="83"/>
      <c r="AG222" s="83"/>
      <c r="AH222" s="83"/>
      <c r="AI222" s="83"/>
      <c r="AJ222" s="83"/>
      <c r="AK222" s="83"/>
      <c r="AL222" s="83"/>
      <c r="AM222" s="83"/>
      <c r="AN222" s="83"/>
      <c r="AO222" s="83"/>
      <c r="AP222" s="83"/>
      <c r="AQ222" s="83"/>
      <c r="AR222" s="83"/>
      <c r="AS222" s="83"/>
      <c r="AT222" s="83"/>
      <c r="AU222" s="83"/>
      <c r="AV222" s="83"/>
      <c r="AW222" s="83"/>
      <c r="AX222" s="83"/>
      <c r="AY222" s="83"/>
      <c r="AZ222" s="83"/>
      <c r="BA222" s="83"/>
      <c r="BB222" s="83"/>
      <c r="BC222" s="83"/>
      <c r="BD222" s="83"/>
      <c r="BE222" s="83"/>
      <c r="BF222" s="83"/>
      <c r="BG222" s="83"/>
      <c r="BH222" s="83"/>
      <c r="BI222" s="83"/>
      <c r="BJ222" s="83"/>
      <c r="BK222" s="83"/>
      <c r="BL222" s="83"/>
      <c r="BM222" s="83"/>
      <c r="BN222" s="83"/>
      <c r="BO222" s="83"/>
      <c r="BP222" s="83"/>
      <c r="BQ222" s="83"/>
      <c r="BR222" s="83"/>
      <c r="BS222" s="83"/>
      <c r="BT222" s="83"/>
      <c r="BU222" s="83"/>
      <c r="BV222" s="83"/>
      <c r="BW222" s="83"/>
      <c r="BX222" s="83"/>
      <c r="BY222" s="83"/>
      <c r="BZ222" s="83"/>
      <c r="CA222" s="83"/>
      <c r="CB222" s="83"/>
      <c r="CC222" s="83"/>
      <c r="CD222" s="83"/>
      <c r="CE222" s="83"/>
      <c r="CF222" s="83"/>
      <c r="CG222" s="83"/>
      <c r="CH222" s="83"/>
      <c r="CI222" s="83"/>
      <c r="CJ222" s="83"/>
      <c r="CK222" s="83"/>
      <c r="CL222" s="83"/>
      <c r="CM222" s="83"/>
      <c r="CN222" s="83"/>
      <c r="CO222" s="83"/>
      <c r="CP222" s="83"/>
      <c r="CQ222" s="83"/>
      <c r="CR222" s="83"/>
      <c r="CS222" s="83"/>
      <c r="CT222" s="83"/>
      <c r="CU222" s="83"/>
      <c r="CV222" s="83"/>
      <c r="CW222" s="83"/>
      <c r="CX222" s="83"/>
      <c r="CY222" s="83"/>
      <c r="CZ222" s="83"/>
      <c r="DA222" s="83"/>
      <c r="DB222" s="83"/>
      <c r="DC222" s="83"/>
      <c r="DD222" s="83"/>
      <c r="DE222" s="83"/>
      <c r="DF222" s="83"/>
      <c r="DG222" s="83"/>
      <c r="DH222" s="83"/>
      <c r="DI222" s="83"/>
      <c r="DJ222" s="83"/>
      <c r="DK222" s="83"/>
      <c r="DL222" s="83"/>
      <c r="DM222" s="83"/>
      <c r="DN222" s="83"/>
      <c r="DO222" s="83"/>
      <c r="DP222" s="83"/>
      <c r="DQ222" s="83"/>
      <c r="DR222" s="83"/>
      <c r="DS222" s="83"/>
      <c r="DT222" s="83"/>
      <c r="DU222" s="83"/>
      <c r="DV222" s="83"/>
      <c r="DW222" s="83"/>
      <c r="DX222" s="83"/>
      <c r="DY222" s="83"/>
      <c r="DZ222" s="83"/>
      <c r="EA222" s="83"/>
      <c r="EB222" s="83"/>
      <c r="EC222" s="83"/>
      <c r="ED222" s="83"/>
      <c r="EE222" s="83"/>
      <c r="EF222" s="83"/>
      <c r="EG222" s="83"/>
      <c r="EH222" s="83"/>
      <c r="EI222" s="83"/>
      <c r="EJ222" s="83"/>
      <c r="EK222" s="83"/>
      <c r="EL222" s="83"/>
      <c r="EM222" s="83"/>
      <c r="EN222" s="83"/>
      <c r="EO222" s="83"/>
      <c r="EP222" s="83"/>
      <c r="EQ222" s="83"/>
      <c r="ER222" s="83"/>
      <c r="ES222" s="83"/>
      <c r="ET222" s="83"/>
      <c r="EU222" s="83"/>
      <c r="EV222" s="83"/>
      <c r="EW222" s="83"/>
      <c r="EX222" s="83"/>
      <c r="EY222" s="83"/>
      <c r="EZ222" s="83"/>
      <c r="FA222" s="83"/>
      <c r="FB222" s="83"/>
      <c r="FC222" s="83"/>
      <c r="FD222" s="83"/>
      <c r="FE222" s="83"/>
      <c r="FF222" s="83"/>
      <c r="FG222" s="83"/>
      <c r="FH222" s="83"/>
      <c r="FI222" s="83"/>
      <c r="FJ222" s="83"/>
      <c r="FK222" s="83"/>
      <c r="FL222" s="83"/>
      <c r="FM222" s="83"/>
      <c r="FN222" s="83"/>
      <c r="FO222" s="83"/>
      <c r="FP222" s="83"/>
      <c r="FQ222" s="83"/>
      <c r="FR222" s="83"/>
      <c r="FS222" s="83"/>
      <c r="FT222" s="83"/>
      <c r="FU222" s="83"/>
      <c r="FV222" s="83"/>
      <c r="FW222" s="83"/>
      <c r="FX222" s="83"/>
      <c r="FY222" s="83"/>
      <c r="FZ222" s="83"/>
      <c r="GA222" s="83"/>
    </row>
    <row r="223" spans="1:183" s="11" customFormat="1" ht="12.75" x14ac:dyDescent="0.2">
      <c r="A223" s="74"/>
      <c r="B223" s="72" t="s">
        <v>221</v>
      </c>
      <c r="C223" s="166"/>
      <c r="D223" s="167"/>
      <c r="E223" s="48"/>
      <c r="F223" s="168">
        <f>SUM(F216:F222)</f>
        <v>373827.76</v>
      </c>
      <c r="G223" s="83"/>
      <c r="H223" s="83"/>
      <c r="I223" s="83"/>
      <c r="J223" s="83"/>
      <c r="K223" s="83"/>
      <c r="L223" s="83"/>
      <c r="M223" s="83"/>
      <c r="N223" s="83"/>
      <c r="O223" s="83"/>
      <c r="P223" s="83"/>
      <c r="Q223" s="83"/>
      <c r="R223" s="83"/>
      <c r="S223" s="83"/>
      <c r="T223" s="83"/>
      <c r="U223" s="83"/>
      <c r="V223" s="83"/>
      <c r="W223" s="83"/>
      <c r="X223" s="83"/>
      <c r="Y223" s="83"/>
      <c r="Z223" s="83"/>
      <c r="AA223" s="83"/>
      <c r="AB223" s="83"/>
      <c r="AC223" s="83"/>
      <c r="AD223" s="83"/>
      <c r="AE223" s="83"/>
      <c r="AF223" s="83"/>
      <c r="AG223" s="83"/>
      <c r="AH223" s="83"/>
      <c r="AI223" s="83"/>
      <c r="AJ223" s="83"/>
      <c r="AK223" s="83"/>
      <c r="AL223" s="83"/>
      <c r="AM223" s="83"/>
      <c r="AN223" s="83"/>
      <c r="AO223" s="83"/>
      <c r="AP223" s="83"/>
      <c r="AQ223" s="83"/>
      <c r="AR223" s="83"/>
      <c r="AS223" s="83"/>
      <c r="AT223" s="83"/>
      <c r="AU223" s="83"/>
      <c r="AV223" s="83"/>
      <c r="AW223" s="83"/>
      <c r="AX223" s="83"/>
      <c r="AY223" s="83"/>
      <c r="AZ223" s="83"/>
      <c r="BA223" s="83"/>
      <c r="BB223" s="83"/>
      <c r="BC223" s="83"/>
      <c r="BD223" s="83"/>
      <c r="BE223" s="83"/>
      <c r="BF223" s="83"/>
      <c r="BG223" s="83"/>
      <c r="BH223" s="83"/>
      <c r="BI223" s="83"/>
      <c r="BJ223" s="83"/>
      <c r="BK223" s="83"/>
      <c r="BL223" s="83"/>
      <c r="BM223" s="83"/>
      <c r="BN223" s="83"/>
      <c r="BO223" s="83"/>
      <c r="BP223" s="83"/>
      <c r="BQ223" s="83"/>
      <c r="BR223" s="83"/>
      <c r="BS223" s="83"/>
      <c r="BT223" s="83"/>
      <c r="BU223" s="83"/>
      <c r="BV223" s="83"/>
      <c r="BW223" s="83"/>
      <c r="BX223" s="83"/>
      <c r="BY223" s="83"/>
      <c r="BZ223" s="83"/>
      <c r="CA223" s="83"/>
      <c r="CB223" s="83"/>
      <c r="CC223" s="83"/>
      <c r="CD223" s="83"/>
      <c r="CE223" s="83"/>
      <c r="CF223" s="83"/>
      <c r="CG223" s="83"/>
      <c r="CH223" s="83"/>
      <c r="CI223" s="83"/>
      <c r="CJ223" s="83"/>
      <c r="CK223" s="83"/>
      <c r="CL223" s="83"/>
      <c r="CM223" s="83"/>
      <c r="CN223" s="83"/>
      <c r="CO223" s="83"/>
      <c r="CP223" s="83"/>
      <c r="CQ223" s="83"/>
      <c r="CR223" s="83"/>
      <c r="CS223" s="83"/>
      <c r="CT223" s="83"/>
      <c r="CU223" s="83"/>
      <c r="CV223" s="83"/>
      <c r="CW223" s="83"/>
      <c r="CX223" s="83"/>
      <c r="CY223" s="83"/>
      <c r="CZ223" s="83"/>
      <c r="DA223" s="83"/>
      <c r="DB223" s="83"/>
      <c r="DC223" s="83"/>
      <c r="DD223" s="83"/>
      <c r="DE223" s="83"/>
      <c r="DF223" s="83"/>
      <c r="DG223" s="83"/>
      <c r="DH223" s="83"/>
      <c r="DI223" s="83"/>
      <c r="DJ223" s="83"/>
      <c r="DK223" s="83"/>
      <c r="DL223" s="83"/>
      <c r="DM223" s="83"/>
      <c r="DN223" s="83"/>
      <c r="DO223" s="83"/>
      <c r="DP223" s="83"/>
      <c r="DQ223" s="83"/>
      <c r="DR223" s="83"/>
      <c r="DS223" s="83"/>
      <c r="DT223" s="83"/>
      <c r="DU223" s="83"/>
      <c r="DV223" s="83"/>
      <c r="DW223" s="83"/>
      <c r="DX223" s="83"/>
      <c r="DY223" s="83"/>
      <c r="DZ223" s="83"/>
      <c r="EA223" s="83"/>
      <c r="EB223" s="83"/>
      <c r="EC223" s="83"/>
      <c r="ED223" s="83"/>
      <c r="EE223" s="83"/>
      <c r="EF223" s="83"/>
      <c r="EG223" s="83"/>
      <c r="EH223" s="83"/>
      <c r="EI223" s="83"/>
      <c r="EJ223" s="83"/>
      <c r="EK223" s="83"/>
      <c r="EL223" s="83"/>
      <c r="EM223" s="83"/>
      <c r="EN223" s="83"/>
      <c r="EO223" s="83"/>
      <c r="EP223" s="83"/>
      <c r="EQ223" s="83"/>
      <c r="ER223" s="83"/>
      <c r="ES223" s="83"/>
      <c r="ET223" s="83"/>
      <c r="EU223" s="83"/>
      <c r="EV223" s="83"/>
      <c r="EW223" s="83"/>
      <c r="EX223" s="83"/>
      <c r="EY223" s="83"/>
      <c r="EZ223" s="83"/>
      <c r="FA223" s="83"/>
      <c r="FB223" s="83"/>
      <c r="FC223" s="83"/>
      <c r="FD223" s="83"/>
      <c r="FE223" s="83"/>
      <c r="FF223" s="83"/>
      <c r="FG223" s="83"/>
      <c r="FH223" s="83"/>
      <c r="FI223" s="83"/>
      <c r="FJ223" s="83"/>
      <c r="FK223" s="83"/>
      <c r="FL223" s="83"/>
      <c r="FM223" s="83"/>
      <c r="FN223" s="83"/>
      <c r="FO223" s="83"/>
      <c r="FP223" s="83"/>
      <c r="FQ223" s="83"/>
      <c r="FR223" s="83"/>
      <c r="FS223" s="83"/>
      <c r="FT223" s="83"/>
      <c r="FU223" s="83"/>
      <c r="FV223" s="83"/>
      <c r="FW223" s="83"/>
      <c r="FX223" s="83"/>
      <c r="FY223" s="83"/>
      <c r="FZ223" s="83"/>
      <c r="GA223" s="83"/>
    </row>
    <row r="224" spans="1:183" s="11" customFormat="1" ht="12.75" x14ac:dyDescent="0.2">
      <c r="A224" s="178"/>
      <c r="B224" s="173"/>
      <c r="C224" s="179"/>
      <c r="D224" s="180"/>
      <c r="E224" s="48"/>
      <c r="F224" s="106"/>
    </row>
    <row r="225" spans="1:183" s="11" customFormat="1" ht="12.75" x14ac:dyDescent="0.2">
      <c r="A225" s="181" t="s">
        <v>222</v>
      </c>
      <c r="B225" s="128" t="s">
        <v>223</v>
      </c>
      <c r="C225" s="102"/>
      <c r="D225" s="19"/>
      <c r="E225" s="48"/>
      <c r="F225" s="40"/>
      <c r="G225" s="83"/>
      <c r="H225" s="83"/>
      <c r="I225" s="83"/>
      <c r="J225" s="83"/>
      <c r="K225" s="83"/>
      <c r="L225" s="83"/>
      <c r="M225" s="83"/>
      <c r="N225" s="83"/>
      <c r="O225" s="83"/>
      <c r="P225" s="83"/>
      <c r="Q225" s="83"/>
      <c r="R225" s="83"/>
      <c r="S225" s="83"/>
      <c r="T225" s="83"/>
      <c r="U225" s="83"/>
      <c r="V225" s="83"/>
      <c r="W225" s="83"/>
      <c r="X225" s="83"/>
      <c r="Y225" s="83"/>
      <c r="Z225" s="83"/>
      <c r="AA225" s="83"/>
      <c r="AB225" s="83"/>
      <c r="AC225" s="83"/>
      <c r="AD225" s="83"/>
      <c r="AE225" s="83"/>
      <c r="AF225" s="83"/>
      <c r="AG225" s="83"/>
      <c r="AH225" s="83"/>
      <c r="AI225" s="83"/>
      <c r="AJ225" s="83"/>
      <c r="AK225" s="83"/>
      <c r="AL225" s="83"/>
      <c r="AM225" s="83"/>
      <c r="AN225" s="83"/>
      <c r="AO225" s="83"/>
      <c r="AP225" s="83"/>
      <c r="AQ225" s="83"/>
      <c r="AR225" s="83"/>
      <c r="AS225" s="83"/>
      <c r="AT225" s="83"/>
      <c r="AU225" s="83"/>
      <c r="AV225" s="83"/>
      <c r="AW225" s="83"/>
      <c r="AX225" s="83"/>
      <c r="AY225" s="83"/>
      <c r="AZ225" s="83"/>
      <c r="BA225" s="83"/>
      <c r="BB225" s="83"/>
      <c r="BC225" s="83"/>
      <c r="BD225" s="83"/>
      <c r="BE225" s="83"/>
      <c r="BF225" s="83"/>
      <c r="BG225" s="83"/>
      <c r="BH225" s="83"/>
      <c r="BI225" s="83"/>
      <c r="BJ225" s="83"/>
      <c r="BK225" s="83"/>
      <c r="BL225" s="83"/>
      <c r="BM225" s="83"/>
      <c r="BN225" s="83"/>
      <c r="BO225" s="83"/>
      <c r="BP225" s="83"/>
      <c r="BQ225" s="83"/>
      <c r="BR225" s="83"/>
      <c r="BS225" s="83"/>
      <c r="BT225" s="83"/>
      <c r="BU225" s="83"/>
      <c r="BV225" s="83"/>
      <c r="BW225" s="83"/>
      <c r="BX225" s="83"/>
      <c r="BY225" s="83"/>
      <c r="BZ225" s="83"/>
      <c r="CA225" s="83"/>
      <c r="CB225" s="83"/>
      <c r="CC225" s="83"/>
      <c r="CD225" s="83"/>
      <c r="CE225" s="83"/>
      <c r="CF225" s="83"/>
      <c r="CG225" s="83"/>
      <c r="CH225" s="83"/>
      <c r="CI225" s="83"/>
      <c r="CJ225" s="83"/>
      <c r="CK225" s="83"/>
      <c r="CL225" s="83"/>
      <c r="CM225" s="83"/>
      <c r="CN225" s="83"/>
      <c r="CO225" s="83"/>
      <c r="CP225" s="83"/>
      <c r="CQ225" s="83"/>
      <c r="CR225" s="83"/>
      <c r="CS225" s="83"/>
      <c r="CT225" s="83"/>
      <c r="CU225" s="83"/>
      <c r="CV225" s="83"/>
      <c r="CW225" s="83"/>
      <c r="CX225" s="83"/>
      <c r="CY225" s="83"/>
      <c r="CZ225" s="83"/>
      <c r="DA225" s="83"/>
      <c r="DB225" s="83"/>
      <c r="DC225" s="83"/>
      <c r="DD225" s="83"/>
      <c r="DE225" s="83"/>
      <c r="DF225" s="83"/>
      <c r="DG225" s="83"/>
      <c r="DH225" s="83"/>
      <c r="DI225" s="83"/>
      <c r="DJ225" s="83"/>
      <c r="DK225" s="83"/>
      <c r="DL225" s="83"/>
      <c r="DM225" s="83"/>
      <c r="DN225" s="83"/>
      <c r="DO225" s="83"/>
      <c r="DP225" s="83"/>
      <c r="DQ225" s="83"/>
      <c r="DR225" s="83"/>
      <c r="DS225" s="83"/>
      <c r="DT225" s="83"/>
      <c r="DU225" s="83"/>
      <c r="DV225" s="83"/>
      <c r="DW225" s="83"/>
      <c r="DX225" s="83"/>
      <c r="DY225" s="83"/>
      <c r="DZ225" s="83"/>
      <c r="EA225" s="83"/>
      <c r="EB225" s="83"/>
      <c r="EC225" s="83"/>
      <c r="ED225" s="83"/>
      <c r="EE225" s="83"/>
      <c r="EF225" s="83"/>
      <c r="EG225" s="83"/>
      <c r="EH225" s="83"/>
      <c r="EI225" s="83"/>
      <c r="EJ225" s="83"/>
      <c r="EK225" s="83"/>
      <c r="EL225" s="83"/>
      <c r="EM225" s="83"/>
      <c r="EN225" s="83"/>
      <c r="EO225" s="83"/>
      <c r="EP225" s="83"/>
      <c r="EQ225" s="83"/>
      <c r="ER225" s="83"/>
      <c r="ES225" s="83"/>
      <c r="ET225" s="83"/>
      <c r="EU225" s="83"/>
      <c r="EV225" s="83"/>
      <c r="EW225" s="83"/>
      <c r="EX225" s="83"/>
      <c r="EY225" s="83"/>
      <c r="EZ225" s="83"/>
      <c r="FA225" s="83"/>
      <c r="FB225" s="83"/>
      <c r="FC225" s="83"/>
      <c r="FD225" s="83"/>
      <c r="FE225" s="83"/>
      <c r="FF225" s="83"/>
      <c r="FG225" s="83"/>
      <c r="FH225" s="83"/>
      <c r="FI225" s="83"/>
      <c r="FJ225" s="83"/>
      <c r="FK225" s="83"/>
      <c r="FL225" s="83"/>
      <c r="FM225" s="83"/>
      <c r="FN225" s="83"/>
      <c r="FO225" s="83"/>
      <c r="FP225" s="83"/>
      <c r="FQ225" s="83"/>
      <c r="FR225" s="83"/>
      <c r="FS225" s="83"/>
      <c r="FT225" s="83"/>
      <c r="FU225" s="83"/>
      <c r="FV225" s="83"/>
      <c r="FW225" s="83"/>
      <c r="FX225" s="83"/>
      <c r="FY225" s="83"/>
      <c r="FZ225" s="83"/>
      <c r="GA225" s="83"/>
    </row>
    <row r="226" spans="1:183" s="25" customFormat="1" ht="51.95" customHeight="1" x14ac:dyDescent="0.25">
      <c r="A226" s="182">
        <v>1</v>
      </c>
      <c r="B226" s="33" t="s">
        <v>224</v>
      </c>
      <c r="C226" s="30">
        <v>3</v>
      </c>
      <c r="D226" s="19" t="s">
        <v>12</v>
      </c>
      <c r="E226" s="23">
        <f>ROUND('[45]APU - Acceso'!H879,2)</f>
        <v>61800</v>
      </c>
      <c r="F226" s="40">
        <f t="shared" si="5"/>
        <v>185400</v>
      </c>
      <c r="G226" s="87"/>
      <c r="H226" s="87"/>
      <c r="I226" s="87"/>
      <c r="J226" s="87"/>
      <c r="K226" s="87"/>
      <c r="L226" s="87"/>
      <c r="M226" s="87"/>
      <c r="N226" s="87"/>
      <c r="O226" s="87"/>
      <c r="P226" s="87"/>
      <c r="Q226" s="87"/>
      <c r="R226" s="87"/>
      <c r="S226" s="87"/>
      <c r="T226" s="87"/>
      <c r="U226" s="87"/>
      <c r="V226" s="87"/>
      <c r="W226" s="87"/>
      <c r="X226" s="87"/>
      <c r="Y226" s="87"/>
      <c r="Z226" s="87"/>
      <c r="AA226" s="87"/>
      <c r="AB226" s="87"/>
      <c r="AC226" s="87"/>
      <c r="AD226" s="87"/>
      <c r="AE226" s="87"/>
      <c r="AF226" s="87"/>
      <c r="AG226" s="87"/>
      <c r="AH226" s="87"/>
      <c r="AI226" s="87"/>
      <c r="AJ226" s="87"/>
      <c r="AK226" s="87"/>
      <c r="AL226" s="87"/>
      <c r="AM226" s="87"/>
      <c r="AN226" s="87"/>
      <c r="AO226" s="87"/>
      <c r="AP226" s="87"/>
      <c r="AQ226" s="87"/>
      <c r="AR226" s="87"/>
      <c r="AS226" s="87"/>
      <c r="AT226" s="87"/>
      <c r="AU226" s="87"/>
      <c r="AV226" s="87"/>
      <c r="AW226" s="87"/>
      <c r="AX226" s="87"/>
      <c r="AY226" s="87"/>
      <c r="AZ226" s="87"/>
      <c r="BA226" s="87"/>
      <c r="BB226" s="87"/>
      <c r="BC226" s="87"/>
      <c r="BD226" s="87"/>
      <c r="BE226" s="87"/>
      <c r="BF226" s="87"/>
      <c r="BG226" s="87"/>
      <c r="BH226" s="87"/>
      <c r="BI226" s="87"/>
      <c r="BJ226" s="87"/>
      <c r="BK226" s="87"/>
      <c r="BL226" s="87"/>
      <c r="BM226" s="87"/>
      <c r="BN226" s="87"/>
      <c r="BO226" s="87"/>
      <c r="BP226" s="87"/>
      <c r="BQ226" s="87"/>
      <c r="BR226" s="87"/>
      <c r="BS226" s="87"/>
      <c r="BT226" s="87"/>
      <c r="BU226" s="87"/>
      <c r="BV226" s="87"/>
      <c r="BW226" s="87"/>
      <c r="BX226" s="87"/>
      <c r="BY226" s="87"/>
      <c r="BZ226" s="87"/>
      <c r="CA226" s="87"/>
      <c r="CB226" s="87"/>
      <c r="CC226" s="87"/>
      <c r="CD226" s="87"/>
      <c r="CE226" s="87"/>
      <c r="CF226" s="87"/>
      <c r="CG226" s="87"/>
      <c r="CH226" s="87"/>
      <c r="CI226" s="87"/>
      <c r="CJ226" s="87"/>
      <c r="CK226" s="87"/>
      <c r="CL226" s="87"/>
      <c r="CM226" s="87"/>
      <c r="CN226" s="87"/>
      <c r="CO226" s="87"/>
      <c r="CP226" s="87"/>
      <c r="CQ226" s="87"/>
      <c r="CR226" s="87"/>
      <c r="CS226" s="87"/>
      <c r="CT226" s="87"/>
      <c r="CU226" s="87"/>
      <c r="CV226" s="87"/>
      <c r="CW226" s="87"/>
      <c r="CX226" s="87"/>
      <c r="CY226" s="87"/>
      <c r="CZ226" s="87"/>
      <c r="DA226" s="87"/>
      <c r="DB226" s="87"/>
      <c r="DC226" s="87"/>
      <c r="DD226" s="87"/>
      <c r="DE226" s="87"/>
      <c r="DF226" s="87"/>
      <c r="DG226" s="87"/>
      <c r="DH226" s="87"/>
      <c r="DI226" s="87"/>
      <c r="DJ226" s="87"/>
      <c r="DK226" s="87"/>
      <c r="DL226" s="87"/>
      <c r="DM226" s="87"/>
      <c r="DN226" s="87"/>
      <c r="DO226" s="87"/>
      <c r="DP226" s="87"/>
      <c r="DQ226" s="87"/>
      <c r="DR226" s="87"/>
      <c r="DS226" s="87"/>
      <c r="DT226" s="87"/>
      <c r="DU226" s="87"/>
      <c r="DV226" s="87"/>
      <c r="DW226" s="87"/>
      <c r="DX226" s="87"/>
      <c r="DY226" s="87"/>
      <c r="DZ226" s="87"/>
      <c r="EA226" s="87"/>
      <c r="EB226" s="87"/>
      <c r="EC226" s="87"/>
      <c r="ED226" s="87"/>
      <c r="EE226" s="87"/>
      <c r="EF226" s="87"/>
      <c r="EG226" s="87"/>
      <c r="EH226" s="87"/>
      <c r="EI226" s="87"/>
      <c r="EJ226" s="87"/>
      <c r="EK226" s="87"/>
      <c r="EL226" s="87"/>
      <c r="EM226" s="87"/>
      <c r="EN226" s="87"/>
      <c r="EO226" s="87"/>
      <c r="EP226" s="87"/>
      <c r="EQ226" s="87"/>
      <c r="ER226" s="87"/>
      <c r="ES226" s="87"/>
      <c r="ET226" s="87"/>
      <c r="EU226" s="87"/>
      <c r="EV226" s="87"/>
      <c r="EW226" s="87"/>
      <c r="EX226" s="87"/>
      <c r="EY226" s="87"/>
      <c r="EZ226" s="87"/>
      <c r="FA226" s="87"/>
      <c r="FB226" s="87"/>
      <c r="FC226" s="87"/>
      <c r="FD226" s="87"/>
      <c r="FE226" s="87"/>
      <c r="FF226" s="87"/>
      <c r="FG226" s="87"/>
      <c r="FH226" s="87"/>
      <c r="FI226" s="87"/>
      <c r="FJ226" s="87"/>
      <c r="FK226" s="87"/>
      <c r="FL226" s="87"/>
      <c r="FM226" s="87"/>
      <c r="FN226" s="87"/>
      <c r="FO226" s="87"/>
      <c r="FP226" s="87"/>
      <c r="FQ226" s="87"/>
      <c r="FR226" s="87"/>
      <c r="FS226" s="87"/>
      <c r="FT226" s="87"/>
      <c r="FU226" s="87"/>
      <c r="FV226" s="87"/>
      <c r="FW226" s="87"/>
      <c r="FX226" s="87"/>
      <c r="FY226" s="87"/>
      <c r="FZ226" s="87"/>
      <c r="GA226" s="87"/>
    </row>
    <row r="227" spans="1:183" s="25" customFormat="1" ht="49.5" customHeight="1" x14ac:dyDescent="0.25">
      <c r="A227" s="182">
        <v>2</v>
      </c>
      <c r="B227" s="33" t="s">
        <v>225</v>
      </c>
      <c r="C227" s="89">
        <v>5</v>
      </c>
      <c r="D227" s="19" t="s">
        <v>226</v>
      </c>
      <c r="E227" s="23">
        <f>ROUND('[45]APU - Acceso'!H884,2)</f>
        <v>250000</v>
      </c>
      <c r="F227" s="40">
        <f t="shared" si="5"/>
        <v>1250000</v>
      </c>
      <c r="G227" s="87"/>
      <c r="H227" s="87"/>
      <c r="I227" s="87"/>
      <c r="J227" s="87"/>
      <c r="K227" s="87"/>
      <c r="L227" s="87"/>
      <c r="M227" s="87"/>
      <c r="N227" s="87"/>
      <c r="O227" s="87"/>
      <c r="P227" s="87"/>
      <c r="Q227" s="87"/>
      <c r="R227" s="87"/>
      <c r="S227" s="87"/>
      <c r="T227" s="87"/>
      <c r="U227" s="87"/>
      <c r="V227" s="87"/>
      <c r="W227" s="87"/>
      <c r="X227" s="87"/>
      <c r="Y227" s="87"/>
      <c r="Z227" s="87"/>
      <c r="AA227" s="87"/>
      <c r="AB227" s="87"/>
      <c r="AC227" s="87"/>
      <c r="AD227" s="87"/>
      <c r="AE227" s="87"/>
      <c r="AF227" s="87"/>
      <c r="AG227" s="87"/>
      <c r="AH227" s="87"/>
      <c r="AI227" s="87"/>
      <c r="AJ227" s="87"/>
      <c r="AK227" s="87"/>
      <c r="AL227" s="87"/>
      <c r="AM227" s="87"/>
      <c r="AN227" s="87"/>
      <c r="AO227" s="87"/>
      <c r="AP227" s="87"/>
      <c r="AQ227" s="87"/>
      <c r="AR227" s="87"/>
      <c r="AS227" s="87"/>
      <c r="AT227" s="87"/>
      <c r="AU227" s="87"/>
      <c r="AV227" s="87"/>
      <c r="AW227" s="87"/>
      <c r="AX227" s="87"/>
      <c r="AY227" s="87"/>
      <c r="AZ227" s="87"/>
      <c r="BA227" s="87"/>
      <c r="BB227" s="87"/>
      <c r="BC227" s="87"/>
      <c r="BD227" s="87"/>
      <c r="BE227" s="87"/>
      <c r="BF227" s="87"/>
      <c r="BG227" s="87"/>
      <c r="BH227" s="87"/>
      <c r="BI227" s="87"/>
      <c r="BJ227" s="87"/>
      <c r="BK227" s="87"/>
      <c r="BL227" s="87"/>
      <c r="BM227" s="87"/>
      <c r="BN227" s="87"/>
      <c r="BO227" s="87"/>
      <c r="BP227" s="87"/>
      <c r="BQ227" s="87"/>
      <c r="BR227" s="87"/>
      <c r="BS227" s="87"/>
      <c r="BT227" s="87"/>
      <c r="BU227" s="87"/>
      <c r="BV227" s="87"/>
      <c r="BW227" s="87"/>
      <c r="BX227" s="87"/>
      <c r="BY227" s="87"/>
      <c r="BZ227" s="87"/>
      <c r="CA227" s="87"/>
      <c r="CB227" s="87"/>
      <c r="CC227" s="87"/>
      <c r="CD227" s="87"/>
      <c r="CE227" s="87"/>
      <c r="CF227" s="87"/>
      <c r="CG227" s="87"/>
      <c r="CH227" s="87"/>
      <c r="CI227" s="87"/>
      <c r="CJ227" s="87"/>
      <c r="CK227" s="87"/>
      <c r="CL227" s="87"/>
      <c r="CM227" s="87"/>
      <c r="CN227" s="87"/>
      <c r="CO227" s="87"/>
      <c r="CP227" s="87"/>
      <c r="CQ227" s="87"/>
      <c r="CR227" s="87"/>
      <c r="CS227" s="87"/>
      <c r="CT227" s="87"/>
      <c r="CU227" s="87"/>
      <c r="CV227" s="87"/>
      <c r="CW227" s="87"/>
      <c r="CX227" s="87"/>
      <c r="CY227" s="87"/>
      <c r="CZ227" s="87"/>
      <c r="DA227" s="87"/>
      <c r="DB227" s="87"/>
      <c r="DC227" s="87"/>
      <c r="DD227" s="87"/>
      <c r="DE227" s="87"/>
      <c r="DF227" s="87"/>
      <c r="DG227" s="87"/>
      <c r="DH227" s="87"/>
      <c r="DI227" s="87"/>
      <c r="DJ227" s="87"/>
      <c r="DK227" s="87"/>
      <c r="DL227" s="87"/>
      <c r="DM227" s="87"/>
      <c r="DN227" s="87"/>
      <c r="DO227" s="87"/>
      <c r="DP227" s="87"/>
      <c r="DQ227" s="87"/>
      <c r="DR227" s="87"/>
      <c r="DS227" s="87"/>
      <c r="DT227" s="87"/>
      <c r="DU227" s="87"/>
      <c r="DV227" s="87"/>
      <c r="DW227" s="87"/>
      <c r="DX227" s="87"/>
      <c r="DY227" s="87"/>
      <c r="DZ227" s="87"/>
      <c r="EA227" s="87"/>
      <c r="EB227" s="87"/>
      <c r="EC227" s="87"/>
      <c r="ED227" s="87"/>
      <c r="EE227" s="87"/>
      <c r="EF227" s="87"/>
      <c r="EG227" s="87"/>
      <c r="EH227" s="87"/>
      <c r="EI227" s="87"/>
      <c r="EJ227" s="87"/>
      <c r="EK227" s="87"/>
      <c r="EL227" s="87"/>
      <c r="EM227" s="87"/>
      <c r="EN227" s="87"/>
      <c r="EO227" s="87"/>
      <c r="EP227" s="87"/>
      <c r="EQ227" s="87"/>
      <c r="ER227" s="87"/>
      <c r="ES227" s="87"/>
      <c r="ET227" s="87"/>
      <c r="EU227" s="87"/>
      <c r="EV227" s="87"/>
      <c r="EW227" s="87"/>
      <c r="EX227" s="87"/>
      <c r="EY227" s="87"/>
      <c r="EZ227" s="87"/>
      <c r="FA227" s="87"/>
      <c r="FB227" s="87"/>
      <c r="FC227" s="87"/>
      <c r="FD227" s="87"/>
      <c r="FE227" s="87"/>
      <c r="FF227" s="87"/>
      <c r="FG227" s="87"/>
      <c r="FH227" s="87"/>
      <c r="FI227" s="87"/>
      <c r="FJ227" s="87"/>
      <c r="FK227" s="87"/>
      <c r="FL227" s="87"/>
      <c r="FM227" s="87"/>
      <c r="FN227" s="87"/>
      <c r="FO227" s="87"/>
      <c r="FP227" s="87"/>
      <c r="FQ227" s="87"/>
      <c r="FR227" s="87"/>
      <c r="FS227" s="87"/>
      <c r="FT227" s="87"/>
      <c r="FU227" s="87"/>
      <c r="FV227" s="87"/>
      <c r="FW227" s="87"/>
      <c r="FX227" s="87"/>
      <c r="FY227" s="87"/>
      <c r="FZ227" s="87"/>
      <c r="GA227" s="87"/>
    </row>
    <row r="229" spans="1:183" s="11" customFormat="1" ht="12.75" x14ac:dyDescent="0.2">
      <c r="A229" s="183"/>
      <c r="B229" s="184" t="s">
        <v>227</v>
      </c>
      <c r="C229" s="185"/>
      <c r="D229" s="186"/>
      <c r="E229" s="187"/>
      <c r="F229" s="188">
        <f>SUM(F226:F228)</f>
        <v>1435400</v>
      </c>
      <c r="G229" s="189"/>
      <c r="H229" s="189"/>
      <c r="I229" s="189"/>
      <c r="J229" s="189"/>
      <c r="K229" s="189"/>
      <c r="L229" s="189"/>
      <c r="M229" s="189"/>
      <c r="N229" s="189"/>
      <c r="O229" s="189"/>
      <c r="P229" s="189"/>
      <c r="Q229" s="189"/>
      <c r="R229" s="189"/>
      <c r="S229" s="189"/>
      <c r="T229" s="189"/>
      <c r="U229" s="189"/>
      <c r="V229" s="189"/>
      <c r="W229" s="189"/>
      <c r="X229" s="189"/>
      <c r="Y229" s="189"/>
      <c r="Z229" s="189"/>
      <c r="AA229" s="189"/>
      <c r="AB229" s="189"/>
      <c r="AC229" s="189"/>
      <c r="AD229" s="189"/>
      <c r="AE229" s="189"/>
      <c r="AF229" s="189"/>
      <c r="AG229" s="189"/>
      <c r="AH229" s="189"/>
      <c r="AI229" s="189"/>
      <c r="AJ229" s="189"/>
      <c r="AK229" s="189"/>
      <c r="AL229" s="189"/>
      <c r="AM229" s="189"/>
      <c r="AN229" s="189"/>
      <c r="AO229" s="189"/>
      <c r="AP229" s="189"/>
      <c r="AQ229" s="189"/>
      <c r="AR229" s="189"/>
      <c r="AS229" s="189"/>
      <c r="AT229" s="189"/>
      <c r="AU229" s="189"/>
      <c r="AV229" s="189"/>
      <c r="AW229" s="189"/>
      <c r="AX229" s="189"/>
      <c r="AY229" s="189"/>
      <c r="AZ229" s="189"/>
      <c r="BA229" s="189"/>
      <c r="BB229" s="189"/>
      <c r="BC229" s="189"/>
      <c r="BD229" s="189"/>
      <c r="BE229" s="189"/>
      <c r="BF229" s="189"/>
      <c r="BG229" s="189"/>
      <c r="BH229" s="189"/>
      <c r="BI229" s="189"/>
      <c r="BJ229" s="189"/>
      <c r="BK229" s="189"/>
      <c r="BL229" s="189"/>
      <c r="BM229" s="189"/>
      <c r="BN229" s="189"/>
      <c r="BO229" s="189"/>
      <c r="BP229" s="189"/>
      <c r="BQ229" s="189"/>
      <c r="BR229" s="189"/>
      <c r="BS229" s="189"/>
      <c r="BT229" s="189"/>
      <c r="BU229" s="189"/>
      <c r="BV229" s="189"/>
      <c r="BW229" s="189"/>
      <c r="BX229" s="189"/>
      <c r="BY229" s="189"/>
      <c r="BZ229" s="189"/>
      <c r="CA229" s="189"/>
      <c r="CB229" s="189"/>
      <c r="CC229" s="189"/>
      <c r="CD229" s="189"/>
      <c r="CE229" s="189"/>
      <c r="CF229" s="189"/>
      <c r="CG229" s="189"/>
      <c r="CH229" s="189"/>
      <c r="CI229" s="189"/>
      <c r="CJ229" s="189"/>
      <c r="CK229" s="189"/>
      <c r="CL229" s="189"/>
      <c r="CM229" s="189"/>
      <c r="CN229" s="189"/>
      <c r="CO229" s="189"/>
      <c r="CP229" s="189"/>
      <c r="CQ229" s="189"/>
      <c r="CR229" s="189"/>
      <c r="CS229" s="189"/>
      <c r="CT229" s="189"/>
      <c r="CU229" s="189"/>
      <c r="CV229" s="189"/>
      <c r="CW229" s="189"/>
      <c r="CX229" s="189"/>
      <c r="CY229" s="189"/>
      <c r="CZ229" s="189"/>
      <c r="DA229" s="189"/>
      <c r="DB229" s="189"/>
      <c r="DC229" s="189"/>
      <c r="DD229" s="189"/>
      <c r="DE229" s="189"/>
      <c r="DF229" s="189"/>
      <c r="DG229" s="189"/>
      <c r="DH229" s="189"/>
      <c r="DI229" s="189"/>
      <c r="DJ229" s="189"/>
      <c r="DK229" s="189"/>
      <c r="DL229" s="189"/>
      <c r="DM229" s="189"/>
      <c r="DN229" s="189"/>
      <c r="DO229" s="189"/>
      <c r="DP229" s="189"/>
      <c r="DQ229" s="189"/>
      <c r="DR229" s="189"/>
      <c r="DS229" s="189"/>
      <c r="DT229" s="189"/>
      <c r="DU229" s="189"/>
      <c r="DV229" s="189"/>
      <c r="DW229" s="189"/>
      <c r="DX229" s="189"/>
      <c r="DY229" s="189"/>
      <c r="DZ229" s="189"/>
      <c r="EA229" s="189"/>
      <c r="EB229" s="189"/>
      <c r="EC229" s="189"/>
      <c r="ED229" s="189"/>
      <c r="EE229" s="189"/>
      <c r="EF229" s="189"/>
      <c r="EG229" s="189"/>
      <c r="EH229" s="189"/>
      <c r="EI229" s="189"/>
      <c r="EJ229" s="189"/>
      <c r="EK229" s="189"/>
      <c r="EL229" s="189"/>
      <c r="EM229" s="189"/>
      <c r="EN229" s="189"/>
      <c r="EO229" s="189"/>
      <c r="EP229" s="189"/>
      <c r="EQ229" s="189"/>
      <c r="ER229" s="189"/>
      <c r="ES229" s="189"/>
      <c r="ET229" s="189"/>
      <c r="EU229" s="189"/>
      <c r="EV229" s="189"/>
      <c r="EW229" s="189"/>
      <c r="EX229" s="189"/>
      <c r="EY229" s="189"/>
      <c r="EZ229" s="189"/>
      <c r="FA229" s="189"/>
      <c r="FB229" s="189"/>
      <c r="FC229" s="189"/>
      <c r="FD229" s="189"/>
      <c r="FE229" s="189"/>
      <c r="FF229" s="189"/>
      <c r="FG229" s="189"/>
      <c r="FH229" s="189"/>
      <c r="FI229" s="189"/>
      <c r="FJ229" s="189"/>
      <c r="FK229" s="189"/>
      <c r="FL229" s="189"/>
      <c r="FM229" s="189"/>
      <c r="FN229" s="189"/>
      <c r="FO229" s="189"/>
      <c r="FP229" s="189"/>
      <c r="FQ229" s="189"/>
      <c r="FR229" s="189"/>
      <c r="FS229" s="189"/>
      <c r="FT229" s="189"/>
      <c r="FU229" s="189"/>
      <c r="FV229" s="189"/>
      <c r="FW229" s="189"/>
      <c r="FX229" s="189"/>
      <c r="FY229" s="189"/>
      <c r="FZ229" s="189"/>
      <c r="GA229" s="189"/>
    </row>
    <row r="230" spans="1:183" s="11" customFormat="1" ht="12.75" x14ac:dyDescent="0.25">
      <c r="A230" s="58"/>
      <c r="B230" s="62"/>
      <c r="C230" s="30"/>
      <c r="D230" s="34"/>
      <c r="E230" s="107"/>
      <c r="F230" s="190"/>
    </row>
    <row r="231" spans="1:183" s="11" customFormat="1" ht="12.75" x14ac:dyDescent="0.25">
      <c r="A231" s="191"/>
      <c r="B231" s="192" t="s">
        <v>228</v>
      </c>
      <c r="C231" s="193"/>
      <c r="D231" s="194"/>
      <c r="E231" s="195"/>
      <c r="F231" s="196">
        <f>F58+F213+F223+F229</f>
        <v>38047922.531409994</v>
      </c>
      <c r="G231" s="197"/>
      <c r="H231" s="198"/>
      <c r="I231" s="198"/>
      <c r="J231" s="197"/>
      <c r="K231" s="197"/>
      <c r="L231" s="197"/>
      <c r="M231" s="197"/>
      <c r="N231" s="197"/>
      <c r="O231" s="197"/>
      <c r="P231" s="197"/>
      <c r="Q231" s="197"/>
      <c r="R231" s="197"/>
      <c r="S231" s="197"/>
      <c r="T231" s="197"/>
      <c r="U231" s="197"/>
      <c r="V231" s="197"/>
      <c r="W231" s="197"/>
      <c r="X231" s="197"/>
      <c r="Y231" s="197"/>
      <c r="Z231" s="197"/>
      <c r="AA231" s="197"/>
      <c r="AB231" s="197"/>
      <c r="AC231" s="197"/>
      <c r="AD231" s="197"/>
      <c r="AE231" s="197"/>
      <c r="AF231" s="197"/>
      <c r="AG231" s="197"/>
      <c r="AH231" s="197"/>
      <c r="AI231" s="197"/>
      <c r="AJ231" s="197"/>
      <c r="AK231" s="197"/>
      <c r="AL231" s="197"/>
      <c r="AM231" s="197"/>
      <c r="AN231" s="197"/>
      <c r="AO231" s="197"/>
      <c r="AP231" s="197"/>
      <c r="AQ231" s="197"/>
      <c r="AR231" s="197"/>
      <c r="AS231" s="197"/>
      <c r="AT231" s="197"/>
      <c r="AU231" s="197"/>
      <c r="AV231" s="197"/>
      <c r="AW231" s="197"/>
      <c r="AX231" s="197"/>
      <c r="AY231" s="197"/>
      <c r="AZ231" s="197"/>
      <c r="BA231" s="197"/>
      <c r="BB231" s="197"/>
      <c r="BC231" s="197"/>
      <c r="BD231" s="197"/>
      <c r="BE231" s="197"/>
      <c r="BF231" s="197"/>
      <c r="BG231" s="197"/>
      <c r="BH231" s="197"/>
      <c r="BI231" s="197"/>
      <c r="BJ231" s="197"/>
      <c r="BK231" s="197"/>
      <c r="BL231" s="197"/>
      <c r="BM231" s="197"/>
      <c r="BN231" s="197"/>
      <c r="BO231" s="197"/>
      <c r="BP231" s="197"/>
      <c r="BQ231" s="197"/>
      <c r="BR231" s="197"/>
      <c r="BS231" s="197"/>
      <c r="BT231" s="197"/>
      <c r="BU231" s="197"/>
      <c r="BV231" s="197"/>
      <c r="BW231" s="197"/>
      <c r="BX231" s="197"/>
      <c r="BY231" s="197"/>
      <c r="BZ231" s="197"/>
      <c r="CA231" s="197"/>
      <c r="CB231" s="197"/>
      <c r="CC231" s="197"/>
      <c r="CD231" s="197"/>
      <c r="CE231" s="197"/>
      <c r="CF231" s="197"/>
      <c r="CG231" s="197"/>
      <c r="CH231" s="197"/>
      <c r="CI231" s="197"/>
      <c r="CJ231" s="197"/>
      <c r="CK231" s="197"/>
      <c r="CL231" s="197"/>
      <c r="CM231" s="197"/>
      <c r="CN231" s="197"/>
      <c r="CO231" s="197"/>
      <c r="CP231" s="197"/>
      <c r="CQ231" s="197"/>
      <c r="CR231" s="197"/>
      <c r="CS231" s="197"/>
      <c r="CT231" s="197"/>
      <c r="CU231" s="197"/>
      <c r="CV231" s="197"/>
      <c r="CW231" s="197"/>
      <c r="CX231" s="197"/>
      <c r="CY231" s="197"/>
      <c r="CZ231" s="197"/>
      <c r="DA231" s="197"/>
      <c r="DB231" s="197"/>
      <c r="DC231" s="197"/>
      <c r="DD231" s="197"/>
      <c r="DE231" s="197"/>
      <c r="DF231" s="197"/>
      <c r="DG231" s="197"/>
      <c r="DH231" s="197"/>
      <c r="DI231" s="197"/>
      <c r="DJ231" s="197"/>
      <c r="DK231" s="197"/>
      <c r="DL231" s="197"/>
      <c r="DM231" s="197"/>
      <c r="DN231" s="197"/>
      <c r="DO231" s="197"/>
      <c r="DP231" s="197"/>
      <c r="DQ231" s="197"/>
      <c r="DR231" s="197"/>
      <c r="DS231" s="197"/>
      <c r="DT231" s="197"/>
      <c r="DU231" s="197"/>
      <c r="DV231" s="197"/>
      <c r="DW231" s="197"/>
      <c r="DX231" s="197"/>
      <c r="DY231" s="197"/>
      <c r="DZ231" s="197"/>
      <c r="EA231" s="197"/>
      <c r="EB231" s="197"/>
      <c r="EC231" s="197"/>
      <c r="ED231" s="197"/>
      <c r="EE231" s="197"/>
      <c r="EF231" s="197"/>
      <c r="EG231" s="197"/>
      <c r="EH231" s="197"/>
      <c r="EI231" s="197"/>
      <c r="EJ231" s="197"/>
      <c r="EK231" s="197"/>
      <c r="EL231" s="197"/>
      <c r="EM231" s="197"/>
      <c r="EN231" s="197"/>
      <c r="EO231" s="197"/>
      <c r="EP231" s="197"/>
      <c r="EQ231" s="197"/>
      <c r="ER231" s="197"/>
      <c r="ES231" s="197"/>
      <c r="ET231" s="197"/>
      <c r="EU231" s="197"/>
      <c r="EV231" s="197"/>
      <c r="EW231" s="197"/>
      <c r="EX231" s="197"/>
      <c r="EY231" s="197"/>
      <c r="EZ231" s="197"/>
      <c r="FA231" s="197"/>
      <c r="FB231" s="197"/>
      <c r="FC231" s="197"/>
      <c r="FD231" s="197"/>
      <c r="FE231" s="197"/>
      <c r="FF231" s="197"/>
      <c r="FG231" s="197"/>
      <c r="FH231" s="197"/>
      <c r="FI231" s="197"/>
      <c r="FJ231" s="197"/>
      <c r="FK231" s="197"/>
      <c r="FL231" s="197"/>
      <c r="FM231" s="197"/>
      <c r="FN231" s="197"/>
      <c r="FO231" s="197"/>
      <c r="FP231" s="197"/>
      <c r="FQ231" s="197"/>
      <c r="FR231" s="197"/>
      <c r="FS231" s="197"/>
      <c r="FT231" s="197"/>
      <c r="FU231" s="197"/>
      <c r="FV231" s="197"/>
      <c r="FW231" s="197"/>
      <c r="FX231" s="197"/>
      <c r="FY231" s="197"/>
      <c r="FZ231" s="197"/>
      <c r="GA231" s="197"/>
    </row>
    <row r="232" spans="1:183" s="11" customFormat="1" ht="12.75" x14ac:dyDescent="0.25">
      <c r="A232" s="178"/>
      <c r="B232" s="199" t="s">
        <v>228</v>
      </c>
      <c r="C232" s="179"/>
      <c r="D232" s="180"/>
      <c r="E232" s="200"/>
      <c r="F232" s="201">
        <f>F231</f>
        <v>38047922.531409994</v>
      </c>
      <c r="H232" s="196"/>
    </row>
    <row r="233" spans="1:183" s="11" customFormat="1" ht="12.75" x14ac:dyDescent="0.25">
      <c r="A233" s="58"/>
      <c r="B233" s="202"/>
      <c r="C233" s="30"/>
      <c r="D233" s="34"/>
      <c r="E233" s="107"/>
      <c r="F233" s="17"/>
      <c r="J233" s="203"/>
    </row>
    <row r="234" spans="1:183" s="11" customFormat="1" ht="12.75" x14ac:dyDescent="0.2">
      <c r="A234" s="19"/>
      <c r="B234" s="204" t="s">
        <v>229</v>
      </c>
      <c r="C234" s="204"/>
      <c r="D234" s="204"/>
      <c r="E234" s="205"/>
      <c r="F234" s="206"/>
      <c r="G234" s="83"/>
      <c r="H234" s="83"/>
      <c r="I234" s="83"/>
      <c r="J234" s="175"/>
      <c r="K234" s="83"/>
      <c r="L234" s="83"/>
      <c r="M234" s="83"/>
      <c r="N234" s="83"/>
      <c r="O234" s="83"/>
      <c r="P234" s="83"/>
      <c r="Q234" s="83"/>
      <c r="R234" s="83"/>
      <c r="S234" s="83"/>
      <c r="T234" s="83"/>
      <c r="U234" s="83"/>
      <c r="V234" s="83"/>
      <c r="W234" s="83"/>
      <c r="X234" s="83"/>
      <c r="Y234" s="83"/>
      <c r="Z234" s="83"/>
      <c r="AA234" s="83"/>
      <c r="AB234" s="83"/>
      <c r="AC234" s="83"/>
      <c r="AD234" s="83"/>
      <c r="AE234" s="83"/>
      <c r="AF234" s="83"/>
      <c r="AG234" s="83"/>
      <c r="AH234" s="83"/>
      <c r="AI234" s="83"/>
      <c r="AJ234" s="83"/>
      <c r="AK234" s="83"/>
      <c r="AL234" s="83"/>
      <c r="AM234" s="83"/>
      <c r="AN234" s="83"/>
      <c r="AO234" s="83"/>
      <c r="AP234" s="83"/>
      <c r="AQ234" s="83"/>
      <c r="AR234" s="83"/>
      <c r="AS234" s="83"/>
      <c r="AT234" s="83"/>
      <c r="AU234" s="83"/>
      <c r="AV234" s="83"/>
      <c r="AW234" s="83"/>
      <c r="AX234" s="83"/>
      <c r="AY234" s="83"/>
      <c r="AZ234" s="83"/>
      <c r="BA234" s="83"/>
      <c r="BB234" s="83"/>
      <c r="BC234" s="83"/>
      <c r="BD234" s="83"/>
      <c r="BE234" s="83"/>
      <c r="BF234" s="83"/>
      <c r="BG234" s="83"/>
      <c r="BH234" s="83"/>
      <c r="BI234" s="83"/>
      <c r="BJ234" s="83"/>
      <c r="BK234" s="83"/>
      <c r="BL234" s="83"/>
      <c r="BM234" s="83"/>
      <c r="BN234" s="83"/>
      <c r="BO234" s="83"/>
      <c r="BP234" s="83"/>
      <c r="BQ234" s="83"/>
      <c r="BR234" s="83"/>
      <c r="BS234" s="83"/>
      <c r="BT234" s="83"/>
      <c r="BU234" s="83"/>
      <c r="BV234" s="83"/>
      <c r="BW234" s="83"/>
      <c r="BX234" s="83"/>
      <c r="BY234" s="83"/>
      <c r="BZ234" s="83"/>
      <c r="CA234" s="83"/>
      <c r="CB234" s="83"/>
      <c r="CC234" s="83"/>
      <c r="CD234" s="83"/>
      <c r="CE234" s="83"/>
      <c r="CF234" s="83"/>
      <c r="CG234" s="83"/>
      <c r="CH234" s="83"/>
      <c r="CI234" s="83"/>
      <c r="CJ234" s="83"/>
      <c r="CK234" s="83"/>
      <c r="CL234" s="83"/>
      <c r="CM234" s="83"/>
      <c r="CN234" s="83"/>
      <c r="CO234" s="83"/>
      <c r="CP234" s="83"/>
      <c r="CQ234" s="83"/>
      <c r="CR234" s="83"/>
      <c r="CS234" s="83"/>
      <c r="CT234" s="83"/>
      <c r="CU234" s="83"/>
      <c r="CV234" s="83"/>
      <c r="CW234" s="83"/>
      <c r="CX234" s="83"/>
      <c r="CY234" s="83"/>
      <c r="CZ234" s="83"/>
      <c r="DA234" s="83"/>
      <c r="DB234" s="83"/>
      <c r="DC234" s="83"/>
      <c r="DD234" s="83"/>
      <c r="DE234" s="83"/>
      <c r="DF234" s="83"/>
      <c r="DG234" s="83"/>
      <c r="DH234" s="83"/>
      <c r="DI234" s="83"/>
      <c r="DJ234" s="83"/>
      <c r="DK234" s="83"/>
      <c r="DL234" s="83"/>
      <c r="DM234" s="83"/>
      <c r="DN234" s="83"/>
      <c r="DO234" s="83"/>
      <c r="DP234" s="83"/>
      <c r="DQ234" s="83"/>
      <c r="DR234" s="83"/>
      <c r="DS234" s="83"/>
      <c r="DT234" s="83"/>
      <c r="DU234" s="83"/>
      <c r="DV234" s="83"/>
      <c r="DW234" s="83"/>
      <c r="DX234" s="83"/>
      <c r="DY234" s="83"/>
      <c r="DZ234" s="83"/>
      <c r="EA234" s="83"/>
      <c r="EB234" s="83"/>
      <c r="EC234" s="83"/>
      <c r="ED234" s="83"/>
      <c r="EE234" s="83"/>
      <c r="EF234" s="83"/>
      <c r="EG234" s="83"/>
      <c r="EH234" s="83"/>
      <c r="EI234" s="83"/>
      <c r="EJ234" s="83"/>
      <c r="EK234" s="83"/>
      <c r="EL234" s="83"/>
      <c r="EM234" s="83"/>
      <c r="EN234" s="83"/>
      <c r="EO234" s="83"/>
      <c r="EP234" s="83"/>
      <c r="EQ234" s="83"/>
      <c r="ER234" s="83"/>
      <c r="ES234" s="83"/>
      <c r="ET234" s="83"/>
      <c r="EU234" s="83"/>
      <c r="EV234" s="83"/>
      <c r="EW234" s="83"/>
      <c r="EX234" s="83"/>
      <c r="EY234" s="83"/>
      <c r="EZ234" s="83"/>
      <c r="FA234" s="83"/>
      <c r="FB234" s="83"/>
      <c r="FC234" s="83"/>
      <c r="FD234" s="83"/>
      <c r="FE234" s="83"/>
      <c r="FF234" s="83"/>
      <c r="FG234" s="83"/>
      <c r="FH234" s="83"/>
      <c r="FI234" s="83"/>
      <c r="FJ234" s="83"/>
      <c r="FK234" s="83"/>
      <c r="FL234" s="83"/>
      <c r="FM234" s="83"/>
      <c r="FN234" s="83"/>
      <c r="FO234" s="83"/>
      <c r="FP234" s="83"/>
      <c r="FQ234" s="83"/>
      <c r="FR234" s="83"/>
      <c r="FS234" s="83"/>
      <c r="FT234" s="83"/>
      <c r="FU234" s="83"/>
      <c r="FV234" s="83"/>
      <c r="FW234" s="83"/>
      <c r="FX234" s="83"/>
      <c r="FY234" s="83"/>
      <c r="FZ234" s="83"/>
      <c r="GA234" s="83"/>
    </row>
    <row r="235" spans="1:183" s="11" customFormat="1" ht="12.75" x14ac:dyDescent="0.2">
      <c r="A235" s="207"/>
      <c r="B235" s="208" t="s">
        <v>230</v>
      </c>
      <c r="C235" s="209">
        <v>0.1</v>
      </c>
      <c r="D235" s="210"/>
      <c r="E235" s="211"/>
      <c r="F235" s="212">
        <f t="shared" ref="F235:F241" si="6">C235*$F$231</f>
        <v>3804792.2531409995</v>
      </c>
      <c r="G235" s="83"/>
      <c r="H235" s="213"/>
      <c r="I235" s="83"/>
      <c r="J235" s="175"/>
      <c r="K235" s="83"/>
      <c r="L235" s="83"/>
      <c r="M235" s="83"/>
      <c r="N235" s="83"/>
      <c r="O235" s="83"/>
      <c r="P235" s="83"/>
      <c r="Q235" s="83"/>
      <c r="R235" s="83"/>
      <c r="S235" s="83"/>
      <c r="T235" s="83"/>
      <c r="U235" s="83"/>
      <c r="V235" s="83"/>
      <c r="W235" s="83"/>
      <c r="X235" s="83"/>
      <c r="Y235" s="83"/>
      <c r="Z235" s="83"/>
      <c r="AA235" s="83"/>
      <c r="AB235" s="83"/>
      <c r="AC235" s="83"/>
      <c r="AD235" s="83"/>
      <c r="AE235" s="83"/>
      <c r="AF235" s="83"/>
      <c r="AG235" s="83"/>
      <c r="AH235" s="83"/>
      <c r="AI235" s="83"/>
      <c r="AJ235" s="83"/>
      <c r="AK235" s="83"/>
      <c r="AL235" s="83"/>
      <c r="AM235" s="83"/>
      <c r="AN235" s="83"/>
      <c r="AO235" s="83"/>
      <c r="AP235" s="83"/>
      <c r="AQ235" s="83"/>
      <c r="AR235" s="83"/>
      <c r="AS235" s="83"/>
      <c r="AT235" s="83"/>
      <c r="AU235" s="83"/>
      <c r="AV235" s="83"/>
      <c r="AW235" s="83"/>
      <c r="AX235" s="83"/>
      <c r="AY235" s="83"/>
      <c r="AZ235" s="83"/>
      <c r="BA235" s="83"/>
      <c r="BB235" s="83"/>
      <c r="BC235" s="83"/>
      <c r="BD235" s="83"/>
      <c r="BE235" s="83"/>
      <c r="BF235" s="83"/>
      <c r="BG235" s="83"/>
      <c r="BH235" s="83"/>
      <c r="BI235" s="83"/>
      <c r="BJ235" s="83"/>
      <c r="BK235" s="83"/>
      <c r="BL235" s="83"/>
      <c r="BM235" s="83"/>
      <c r="BN235" s="83"/>
      <c r="BO235" s="83"/>
      <c r="BP235" s="83"/>
      <c r="BQ235" s="83"/>
      <c r="BR235" s="83"/>
      <c r="BS235" s="83"/>
      <c r="BT235" s="83"/>
      <c r="BU235" s="83"/>
      <c r="BV235" s="83"/>
      <c r="BW235" s="83"/>
      <c r="BX235" s="83"/>
      <c r="BY235" s="83"/>
      <c r="BZ235" s="83"/>
      <c r="CA235" s="83"/>
      <c r="CB235" s="83"/>
      <c r="CC235" s="83"/>
      <c r="CD235" s="83"/>
      <c r="CE235" s="83"/>
      <c r="CF235" s="83"/>
      <c r="CG235" s="83"/>
      <c r="CH235" s="83"/>
      <c r="CI235" s="83"/>
      <c r="CJ235" s="83"/>
      <c r="CK235" s="83"/>
      <c r="CL235" s="83"/>
      <c r="CM235" s="83"/>
      <c r="CN235" s="83"/>
      <c r="CO235" s="83"/>
      <c r="CP235" s="83"/>
      <c r="CQ235" s="83"/>
      <c r="CR235" s="83"/>
      <c r="CS235" s="83"/>
      <c r="CT235" s="83"/>
      <c r="CU235" s="83"/>
      <c r="CV235" s="83"/>
      <c r="CW235" s="83"/>
      <c r="CX235" s="83"/>
      <c r="CY235" s="83"/>
      <c r="CZ235" s="83"/>
      <c r="DA235" s="83"/>
      <c r="DB235" s="83"/>
      <c r="DC235" s="83"/>
      <c r="DD235" s="83"/>
      <c r="DE235" s="83"/>
      <c r="DF235" s="83"/>
      <c r="DG235" s="83"/>
      <c r="DH235" s="83"/>
      <c r="DI235" s="83"/>
      <c r="DJ235" s="83"/>
      <c r="DK235" s="83"/>
      <c r="DL235" s="83"/>
      <c r="DM235" s="83"/>
      <c r="DN235" s="83"/>
      <c r="DO235" s="83"/>
      <c r="DP235" s="83"/>
      <c r="DQ235" s="83"/>
      <c r="DR235" s="83"/>
      <c r="DS235" s="83"/>
      <c r="DT235" s="83"/>
      <c r="DU235" s="83"/>
      <c r="DV235" s="83"/>
      <c r="DW235" s="83"/>
      <c r="DX235" s="83"/>
      <c r="DY235" s="83"/>
      <c r="DZ235" s="83"/>
      <c r="EA235" s="83"/>
      <c r="EB235" s="83"/>
      <c r="EC235" s="83"/>
      <c r="ED235" s="83"/>
      <c r="EE235" s="83"/>
      <c r="EF235" s="83"/>
      <c r="EG235" s="83"/>
      <c r="EH235" s="83"/>
      <c r="EI235" s="83"/>
      <c r="EJ235" s="83"/>
      <c r="EK235" s="83"/>
      <c r="EL235" s="83"/>
      <c r="EM235" s="83"/>
      <c r="EN235" s="83"/>
      <c r="EO235" s="83"/>
      <c r="EP235" s="83"/>
      <c r="EQ235" s="83"/>
      <c r="ER235" s="83"/>
      <c r="ES235" s="83"/>
      <c r="ET235" s="83"/>
      <c r="EU235" s="83"/>
      <c r="EV235" s="83"/>
      <c r="EW235" s="83"/>
      <c r="EX235" s="83"/>
      <c r="EY235" s="83"/>
      <c r="EZ235" s="83"/>
      <c r="FA235" s="83"/>
      <c r="FB235" s="83"/>
      <c r="FC235" s="83"/>
      <c r="FD235" s="83"/>
      <c r="FE235" s="83"/>
      <c r="FF235" s="83"/>
      <c r="FG235" s="83"/>
      <c r="FH235" s="83"/>
      <c r="FI235" s="83"/>
      <c r="FJ235" s="83"/>
      <c r="FK235" s="83"/>
      <c r="FL235" s="83"/>
      <c r="FM235" s="83"/>
      <c r="FN235" s="83"/>
      <c r="FO235" s="83"/>
      <c r="FP235" s="83"/>
      <c r="FQ235" s="83"/>
      <c r="FR235" s="83"/>
      <c r="FS235" s="83"/>
      <c r="FT235" s="83"/>
      <c r="FU235" s="83"/>
      <c r="FV235" s="83"/>
      <c r="FW235" s="83"/>
      <c r="FX235" s="83"/>
      <c r="FY235" s="83"/>
      <c r="FZ235" s="83"/>
      <c r="GA235" s="83"/>
    </row>
    <row r="236" spans="1:183" s="11" customFormat="1" ht="12.75" x14ac:dyDescent="0.2">
      <c r="A236" s="207"/>
      <c r="B236" s="208" t="s">
        <v>231</v>
      </c>
      <c r="C236" s="209">
        <v>0.03</v>
      </c>
      <c r="D236" s="210"/>
      <c r="E236" s="211"/>
      <c r="F236" s="212">
        <f t="shared" si="6"/>
        <v>1141437.6759422997</v>
      </c>
      <c r="G236" s="83"/>
      <c r="H236" s="213"/>
      <c r="I236" s="83"/>
      <c r="J236" s="175"/>
      <c r="K236" s="83"/>
      <c r="L236" s="83"/>
      <c r="M236" s="83"/>
      <c r="N236" s="83"/>
      <c r="O236" s="83"/>
      <c r="P236" s="83"/>
      <c r="Q236" s="83"/>
      <c r="R236" s="83"/>
      <c r="S236" s="83"/>
      <c r="T236" s="83"/>
      <c r="U236" s="83"/>
      <c r="V236" s="83"/>
      <c r="W236" s="83"/>
      <c r="X236" s="83"/>
      <c r="Y236" s="83"/>
      <c r="Z236" s="83"/>
      <c r="AA236" s="83"/>
      <c r="AB236" s="83"/>
      <c r="AC236" s="83"/>
      <c r="AD236" s="83"/>
      <c r="AE236" s="83"/>
      <c r="AF236" s="83"/>
      <c r="AG236" s="83"/>
      <c r="AH236" s="83"/>
      <c r="AI236" s="83"/>
      <c r="AJ236" s="83"/>
      <c r="AK236" s="83"/>
      <c r="AL236" s="83"/>
      <c r="AM236" s="83"/>
      <c r="AN236" s="83"/>
      <c r="AO236" s="83"/>
      <c r="AP236" s="83"/>
      <c r="AQ236" s="83"/>
      <c r="AR236" s="83"/>
      <c r="AS236" s="83"/>
      <c r="AT236" s="83"/>
      <c r="AU236" s="83"/>
      <c r="AV236" s="83"/>
      <c r="AW236" s="83"/>
      <c r="AX236" s="83"/>
      <c r="AY236" s="83"/>
      <c r="AZ236" s="83"/>
      <c r="BA236" s="83"/>
      <c r="BB236" s="83"/>
      <c r="BC236" s="83"/>
      <c r="BD236" s="83"/>
      <c r="BE236" s="83"/>
      <c r="BF236" s="83"/>
      <c r="BG236" s="83"/>
      <c r="BH236" s="83"/>
      <c r="BI236" s="83"/>
      <c r="BJ236" s="83"/>
      <c r="BK236" s="83"/>
      <c r="BL236" s="83"/>
      <c r="BM236" s="83"/>
      <c r="BN236" s="83"/>
      <c r="BO236" s="83"/>
      <c r="BP236" s="83"/>
      <c r="BQ236" s="83"/>
      <c r="BR236" s="83"/>
      <c r="BS236" s="83"/>
      <c r="BT236" s="83"/>
      <c r="BU236" s="83"/>
      <c r="BV236" s="83"/>
      <c r="BW236" s="83"/>
      <c r="BX236" s="83"/>
      <c r="BY236" s="83"/>
      <c r="BZ236" s="83"/>
      <c r="CA236" s="83"/>
      <c r="CB236" s="83"/>
      <c r="CC236" s="83"/>
      <c r="CD236" s="83"/>
      <c r="CE236" s="83"/>
      <c r="CF236" s="83"/>
      <c r="CG236" s="83"/>
      <c r="CH236" s="83"/>
      <c r="CI236" s="83"/>
      <c r="CJ236" s="83"/>
      <c r="CK236" s="83"/>
      <c r="CL236" s="83"/>
      <c r="CM236" s="83"/>
      <c r="CN236" s="83"/>
      <c r="CO236" s="83"/>
      <c r="CP236" s="83"/>
      <c r="CQ236" s="83"/>
      <c r="CR236" s="83"/>
      <c r="CS236" s="83"/>
      <c r="CT236" s="83"/>
      <c r="CU236" s="83"/>
      <c r="CV236" s="83"/>
      <c r="CW236" s="83"/>
      <c r="CX236" s="83"/>
      <c r="CY236" s="83"/>
      <c r="CZ236" s="83"/>
      <c r="DA236" s="83"/>
      <c r="DB236" s="83"/>
      <c r="DC236" s="83"/>
      <c r="DD236" s="83"/>
      <c r="DE236" s="83"/>
      <c r="DF236" s="83"/>
      <c r="DG236" s="83"/>
      <c r="DH236" s="83"/>
      <c r="DI236" s="83"/>
      <c r="DJ236" s="83"/>
      <c r="DK236" s="83"/>
      <c r="DL236" s="83"/>
      <c r="DM236" s="83"/>
      <c r="DN236" s="83"/>
      <c r="DO236" s="83"/>
      <c r="DP236" s="83"/>
      <c r="DQ236" s="83"/>
      <c r="DR236" s="83"/>
      <c r="DS236" s="83"/>
      <c r="DT236" s="83"/>
      <c r="DU236" s="83"/>
      <c r="DV236" s="83"/>
      <c r="DW236" s="83"/>
      <c r="DX236" s="83"/>
      <c r="DY236" s="83"/>
      <c r="DZ236" s="83"/>
      <c r="EA236" s="83"/>
      <c r="EB236" s="83"/>
      <c r="EC236" s="83"/>
      <c r="ED236" s="83"/>
      <c r="EE236" s="83"/>
      <c r="EF236" s="83"/>
      <c r="EG236" s="83"/>
      <c r="EH236" s="83"/>
      <c r="EI236" s="83"/>
      <c r="EJ236" s="83"/>
      <c r="EK236" s="83"/>
      <c r="EL236" s="83"/>
      <c r="EM236" s="83"/>
      <c r="EN236" s="83"/>
      <c r="EO236" s="83"/>
      <c r="EP236" s="83"/>
      <c r="EQ236" s="83"/>
      <c r="ER236" s="83"/>
      <c r="ES236" s="83"/>
      <c r="ET236" s="83"/>
      <c r="EU236" s="83"/>
      <c r="EV236" s="83"/>
      <c r="EW236" s="83"/>
      <c r="EX236" s="83"/>
      <c r="EY236" s="83"/>
      <c r="EZ236" s="83"/>
      <c r="FA236" s="83"/>
      <c r="FB236" s="83"/>
      <c r="FC236" s="83"/>
      <c r="FD236" s="83"/>
      <c r="FE236" s="83"/>
      <c r="FF236" s="83"/>
      <c r="FG236" s="83"/>
      <c r="FH236" s="83"/>
      <c r="FI236" s="83"/>
      <c r="FJ236" s="83"/>
      <c r="FK236" s="83"/>
      <c r="FL236" s="83"/>
      <c r="FM236" s="83"/>
      <c r="FN236" s="83"/>
      <c r="FO236" s="83"/>
      <c r="FP236" s="83"/>
      <c r="FQ236" s="83"/>
      <c r="FR236" s="83"/>
      <c r="FS236" s="83"/>
      <c r="FT236" s="83"/>
      <c r="FU236" s="83"/>
      <c r="FV236" s="83"/>
      <c r="FW236" s="83"/>
      <c r="FX236" s="83"/>
      <c r="FY236" s="83"/>
      <c r="FZ236" s="83"/>
      <c r="GA236" s="83"/>
    </row>
    <row r="237" spans="1:183" s="11" customFormat="1" ht="14.25" customHeight="1" x14ac:dyDescent="0.2">
      <c r="A237" s="207"/>
      <c r="B237" s="208" t="s">
        <v>232</v>
      </c>
      <c r="C237" s="209">
        <v>0.04</v>
      </c>
      <c r="D237" s="210"/>
      <c r="E237" s="211"/>
      <c r="F237" s="212">
        <f t="shared" si="6"/>
        <v>1521916.9012563997</v>
      </c>
      <c r="G237" s="83"/>
      <c r="H237" s="213"/>
      <c r="I237" s="83"/>
      <c r="J237" s="175"/>
      <c r="K237" s="83"/>
      <c r="L237" s="83"/>
      <c r="M237" s="83"/>
      <c r="N237" s="83"/>
      <c r="O237" s="83"/>
      <c r="P237" s="83"/>
      <c r="Q237" s="83"/>
      <c r="R237" s="83"/>
      <c r="S237" s="83"/>
      <c r="T237" s="83"/>
      <c r="U237" s="83"/>
      <c r="V237" s="83"/>
      <c r="W237" s="83"/>
      <c r="X237" s="83"/>
      <c r="Y237" s="83"/>
      <c r="Z237" s="83"/>
      <c r="AA237" s="83"/>
      <c r="AB237" s="83"/>
      <c r="AC237" s="83"/>
      <c r="AD237" s="83"/>
      <c r="AE237" s="83"/>
      <c r="AF237" s="83"/>
      <c r="AG237" s="83"/>
      <c r="AH237" s="83"/>
      <c r="AI237" s="83"/>
      <c r="AJ237" s="83"/>
      <c r="AK237" s="83"/>
      <c r="AL237" s="83"/>
      <c r="AM237" s="83"/>
      <c r="AN237" s="83"/>
      <c r="AO237" s="83"/>
      <c r="AP237" s="83"/>
      <c r="AQ237" s="83"/>
      <c r="AR237" s="83"/>
      <c r="AS237" s="83"/>
      <c r="AT237" s="83"/>
      <c r="AU237" s="83"/>
      <c r="AV237" s="83"/>
      <c r="AW237" s="83"/>
      <c r="AX237" s="83"/>
      <c r="AY237" s="83"/>
      <c r="AZ237" s="83"/>
      <c r="BA237" s="83"/>
      <c r="BB237" s="83"/>
      <c r="BC237" s="83"/>
      <c r="BD237" s="83"/>
      <c r="BE237" s="83"/>
      <c r="BF237" s="83"/>
      <c r="BG237" s="83"/>
      <c r="BH237" s="83"/>
      <c r="BI237" s="83"/>
      <c r="BJ237" s="83"/>
      <c r="BK237" s="83"/>
      <c r="BL237" s="83"/>
      <c r="BM237" s="83"/>
      <c r="BN237" s="83"/>
      <c r="BO237" s="83"/>
      <c r="BP237" s="83"/>
      <c r="BQ237" s="83"/>
      <c r="BR237" s="83"/>
      <c r="BS237" s="83"/>
      <c r="BT237" s="83"/>
      <c r="BU237" s="83"/>
      <c r="BV237" s="83"/>
      <c r="BW237" s="83"/>
      <c r="BX237" s="83"/>
      <c r="BY237" s="83"/>
      <c r="BZ237" s="83"/>
      <c r="CA237" s="83"/>
      <c r="CB237" s="83"/>
      <c r="CC237" s="83"/>
      <c r="CD237" s="83"/>
      <c r="CE237" s="83"/>
      <c r="CF237" s="83"/>
      <c r="CG237" s="83"/>
      <c r="CH237" s="83"/>
      <c r="CI237" s="83"/>
      <c r="CJ237" s="83"/>
      <c r="CK237" s="83"/>
      <c r="CL237" s="83"/>
      <c r="CM237" s="83"/>
      <c r="CN237" s="83"/>
      <c r="CO237" s="83"/>
      <c r="CP237" s="83"/>
      <c r="CQ237" s="83"/>
      <c r="CR237" s="83"/>
      <c r="CS237" s="83"/>
      <c r="CT237" s="83"/>
      <c r="CU237" s="83"/>
      <c r="CV237" s="83"/>
      <c r="CW237" s="83"/>
      <c r="CX237" s="83"/>
      <c r="CY237" s="83"/>
      <c r="CZ237" s="83"/>
      <c r="DA237" s="83"/>
      <c r="DB237" s="83"/>
      <c r="DC237" s="83"/>
      <c r="DD237" s="83"/>
      <c r="DE237" s="83"/>
      <c r="DF237" s="83"/>
      <c r="DG237" s="83"/>
      <c r="DH237" s="83"/>
      <c r="DI237" s="83"/>
      <c r="DJ237" s="83"/>
      <c r="DK237" s="83"/>
      <c r="DL237" s="83"/>
      <c r="DM237" s="83"/>
      <c r="DN237" s="83"/>
      <c r="DO237" s="83"/>
      <c r="DP237" s="83"/>
      <c r="DQ237" s="83"/>
      <c r="DR237" s="83"/>
      <c r="DS237" s="83"/>
      <c r="DT237" s="83"/>
      <c r="DU237" s="83"/>
      <c r="DV237" s="83"/>
      <c r="DW237" s="83"/>
      <c r="DX237" s="83"/>
      <c r="DY237" s="83"/>
      <c r="DZ237" s="83"/>
      <c r="EA237" s="83"/>
      <c r="EB237" s="83"/>
      <c r="EC237" s="83"/>
      <c r="ED237" s="83"/>
      <c r="EE237" s="83"/>
      <c r="EF237" s="83"/>
      <c r="EG237" s="83"/>
      <c r="EH237" s="83"/>
      <c r="EI237" s="83"/>
      <c r="EJ237" s="83"/>
      <c r="EK237" s="83"/>
      <c r="EL237" s="83"/>
      <c r="EM237" s="83"/>
      <c r="EN237" s="83"/>
      <c r="EO237" s="83"/>
      <c r="EP237" s="83"/>
      <c r="EQ237" s="83"/>
      <c r="ER237" s="83"/>
      <c r="ES237" s="83"/>
      <c r="ET237" s="83"/>
      <c r="EU237" s="83"/>
      <c r="EV237" s="83"/>
      <c r="EW237" s="83"/>
      <c r="EX237" s="83"/>
      <c r="EY237" s="83"/>
      <c r="EZ237" s="83"/>
      <c r="FA237" s="83"/>
      <c r="FB237" s="83"/>
      <c r="FC237" s="83"/>
      <c r="FD237" s="83"/>
      <c r="FE237" s="83"/>
      <c r="FF237" s="83"/>
      <c r="FG237" s="83"/>
      <c r="FH237" s="83"/>
      <c r="FI237" s="83"/>
      <c r="FJ237" s="83"/>
      <c r="FK237" s="83"/>
      <c r="FL237" s="83"/>
      <c r="FM237" s="83"/>
      <c r="FN237" s="83"/>
      <c r="FO237" s="83"/>
      <c r="FP237" s="83"/>
      <c r="FQ237" s="83"/>
      <c r="FR237" s="83"/>
      <c r="FS237" s="83"/>
      <c r="FT237" s="83"/>
      <c r="FU237" s="83"/>
      <c r="FV237" s="83"/>
      <c r="FW237" s="83"/>
      <c r="FX237" s="83"/>
      <c r="FY237" s="83"/>
      <c r="FZ237" s="83"/>
      <c r="GA237" s="83"/>
    </row>
    <row r="238" spans="1:183" s="11" customFormat="1" ht="12.75" x14ac:dyDescent="0.2">
      <c r="A238" s="207"/>
      <c r="B238" s="208" t="s">
        <v>233</v>
      </c>
      <c r="C238" s="209">
        <v>0.04</v>
      </c>
      <c r="D238" s="210"/>
      <c r="E238" s="211"/>
      <c r="F238" s="212">
        <f t="shared" si="6"/>
        <v>1521916.9012563997</v>
      </c>
      <c r="G238" s="83"/>
      <c r="H238" s="213"/>
      <c r="I238" s="83"/>
      <c r="J238" s="175"/>
      <c r="K238" s="83"/>
      <c r="L238" s="83"/>
      <c r="M238" s="83"/>
      <c r="N238" s="83"/>
      <c r="O238" s="83"/>
      <c r="P238" s="83"/>
      <c r="Q238" s="83"/>
      <c r="R238" s="83"/>
      <c r="S238" s="83"/>
      <c r="T238" s="83"/>
      <c r="U238" s="83"/>
      <c r="V238" s="83"/>
      <c r="W238" s="83"/>
      <c r="X238" s="83"/>
      <c r="Y238" s="83"/>
      <c r="Z238" s="83"/>
      <c r="AA238" s="83"/>
      <c r="AB238" s="83"/>
      <c r="AC238" s="83"/>
      <c r="AD238" s="83"/>
      <c r="AE238" s="83"/>
      <c r="AF238" s="83"/>
      <c r="AG238" s="83"/>
      <c r="AH238" s="83"/>
      <c r="AI238" s="83"/>
      <c r="AJ238" s="83"/>
      <c r="AK238" s="83"/>
      <c r="AL238" s="83"/>
      <c r="AM238" s="83"/>
      <c r="AN238" s="83"/>
      <c r="AO238" s="83"/>
      <c r="AP238" s="83"/>
      <c r="AQ238" s="83"/>
      <c r="AR238" s="83"/>
      <c r="AS238" s="83"/>
      <c r="AT238" s="83"/>
      <c r="AU238" s="83"/>
      <c r="AV238" s="83"/>
      <c r="AW238" s="83"/>
      <c r="AX238" s="83"/>
      <c r="AY238" s="83"/>
      <c r="AZ238" s="83"/>
      <c r="BA238" s="83"/>
      <c r="BB238" s="83"/>
      <c r="BC238" s="83"/>
      <c r="BD238" s="83"/>
      <c r="BE238" s="83"/>
      <c r="BF238" s="83"/>
      <c r="BG238" s="83"/>
      <c r="BH238" s="83"/>
      <c r="BI238" s="83"/>
      <c r="BJ238" s="83"/>
      <c r="BK238" s="83"/>
      <c r="BL238" s="83"/>
      <c r="BM238" s="83"/>
      <c r="BN238" s="83"/>
      <c r="BO238" s="83"/>
      <c r="BP238" s="83"/>
      <c r="BQ238" s="83"/>
      <c r="BR238" s="83"/>
      <c r="BS238" s="83"/>
      <c r="BT238" s="83"/>
      <c r="BU238" s="83"/>
      <c r="BV238" s="83"/>
      <c r="BW238" s="83"/>
      <c r="BX238" s="83"/>
      <c r="BY238" s="83"/>
      <c r="BZ238" s="83"/>
      <c r="CA238" s="83"/>
      <c r="CB238" s="83"/>
      <c r="CC238" s="83"/>
      <c r="CD238" s="83"/>
      <c r="CE238" s="83"/>
      <c r="CF238" s="83"/>
      <c r="CG238" s="83"/>
      <c r="CH238" s="83"/>
      <c r="CI238" s="83"/>
      <c r="CJ238" s="83"/>
      <c r="CK238" s="83"/>
      <c r="CL238" s="83"/>
      <c r="CM238" s="83"/>
      <c r="CN238" s="83"/>
      <c r="CO238" s="83"/>
      <c r="CP238" s="83"/>
      <c r="CQ238" s="83"/>
      <c r="CR238" s="83"/>
      <c r="CS238" s="83"/>
      <c r="CT238" s="83"/>
      <c r="CU238" s="83"/>
      <c r="CV238" s="83"/>
      <c r="CW238" s="83"/>
      <c r="CX238" s="83"/>
      <c r="CY238" s="83"/>
      <c r="CZ238" s="83"/>
      <c r="DA238" s="83"/>
      <c r="DB238" s="83"/>
      <c r="DC238" s="83"/>
      <c r="DD238" s="83"/>
      <c r="DE238" s="83"/>
      <c r="DF238" s="83"/>
      <c r="DG238" s="83"/>
      <c r="DH238" s="83"/>
      <c r="DI238" s="83"/>
      <c r="DJ238" s="83"/>
      <c r="DK238" s="83"/>
      <c r="DL238" s="83"/>
      <c r="DM238" s="83"/>
      <c r="DN238" s="83"/>
      <c r="DO238" s="83"/>
      <c r="DP238" s="83"/>
      <c r="DQ238" s="83"/>
      <c r="DR238" s="83"/>
      <c r="DS238" s="83"/>
      <c r="DT238" s="83"/>
      <c r="DU238" s="83"/>
      <c r="DV238" s="83"/>
      <c r="DW238" s="83"/>
      <c r="DX238" s="83"/>
      <c r="DY238" s="83"/>
      <c r="DZ238" s="83"/>
      <c r="EA238" s="83"/>
      <c r="EB238" s="83"/>
      <c r="EC238" s="83"/>
      <c r="ED238" s="83"/>
      <c r="EE238" s="83"/>
      <c r="EF238" s="83"/>
      <c r="EG238" s="83"/>
      <c r="EH238" s="83"/>
      <c r="EI238" s="83"/>
      <c r="EJ238" s="83"/>
      <c r="EK238" s="83"/>
      <c r="EL238" s="83"/>
      <c r="EM238" s="83"/>
      <c r="EN238" s="83"/>
      <c r="EO238" s="83"/>
      <c r="EP238" s="83"/>
      <c r="EQ238" s="83"/>
      <c r="ER238" s="83"/>
      <c r="ES238" s="83"/>
      <c r="ET238" s="83"/>
      <c r="EU238" s="83"/>
      <c r="EV238" s="83"/>
      <c r="EW238" s="83"/>
      <c r="EX238" s="83"/>
      <c r="EY238" s="83"/>
      <c r="EZ238" s="83"/>
      <c r="FA238" s="83"/>
      <c r="FB238" s="83"/>
      <c r="FC238" s="83"/>
      <c r="FD238" s="83"/>
      <c r="FE238" s="83"/>
      <c r="FF238" s="83"/>
      <c r="FG238" s="83"/>
      <c r="FH238" s="83"/>
      <c r="FI238" s="83"/>
      <c r="FJ238" s="83"/>
      <c r="FK238" s="83"/>
      <c r="FL238" s="83"/>
      <c r="FM238" s="83"/>
      <c r="FN238" s="83"/>
      <c r="FO238" s="83"/>
      <c r="FP238" s="83"/>
      <c r="FQ238" s="83"/>
      <c r="FR238" s="83"/>
      <c r="FS238" s="83"/>
      <c r="FT238" s="83"/>
      <c r="FU238" s="83"/>
      <c r="FV238" s="83"/>
      <c r="FW238" s="83"/>
      <c r="FX238" s="83"/>
      <c r="FY238" s="83"/>
      <c r="FZ238" s="83"/>
      <c r="GA238" s="83"/>
    </row>
    <row r="239" spans="1:183" s="11" customFormat="1" ht="12.75" x14ac:dyDescent="0.2">
      <c r="A239" s="207"/>
      <c r="B239" s="208" t="s">
        <v>234</v>
      </c>
      <c r="C239" s="209">
        <v>0.05</v>
      </c>
      <c r="D239" s="210"/>
      <c r="E239" s="211"/>
      <c r="F239" s="212">
        <f t="shared" si="6"/>
        <v>1902396.1265704997</v>
      </c>
      <c r="G239" s="83"/>
      <c r="H239" s="213"/>
      <c r="I239" s="83"/>
      <c r="J239" s="175"/>
      <c r="K239" s="83"/>
      <c r="L239" s="83"/>
      <c r="M239" s="83"/>
      <c r="N239" s="83"/>
      <c r="O239" s="83"/>
      <c r="P239" s="83"/>
      <c r="Q239" s="83"/>
      <c r="R239" s="83"/>
      <c r="S239" s="83"/>
      <c r="T239" s="83"/>
      <c r="U239" s="83"/>
      <c r="V239" s="83"/>
      <c r="W239" s="83"/>
      <c r="X239" s="83"/>
      <c r="Y239" s="83"/>
      <c r="Z239" s="83"/>
      <c r="AA239" s="83"/>
      <c r="AB239" s="83"/>
      <c r="AC239" s="83"/>
      <c r="AD239" s="83"/>
      <c r="AE239" s="83"/>
      <c r="AF239" s="83"/>
      <c r="AG239" s="83"/>
      <c r="AH239" s="83"/>
      <c r="AI239" s="83"/>
      <c r="AJ239" s="83"/>
      <c r="AK239" s="83"/>
      <c r="AL239" s="83"/>
      <c r="AM239" s="83"/>
      <c r="AN239" s="83"/>
      <c r="AO239" s="83"/>
      <c r="AP239" s="83"/>
      <c r="AQ239" s="83"/>
      <c r="AR239" s="83"/>
      <c r="AS239" s="83"/>
      <c r="AT239" s="83"/>
      <c r="AU239" s="83"/>
      <c r="AV239" s="83"/>
      <c r="AW239" s="83"/>
      <c r="AX239" s="83"/>
      <c r="AY239" s="83"/>
      <c r="AZ239" s="83"/>
      <c r="BA239" s="83"/>
      <c r="BB239" s="83"/>
      <c r="BC239" s="83"/>
      <c r="BD239" s="83"/>
      <c r="BE239" s="83"/>
      <c r="BF239" s="83"/>
      <c r="BG239" s="83"/>
      <c r="BH239" s="83"/>
      <c r="BI239" s="83"/>
      <c r="BJ239" s="83"/>
      <c r="BK239" s="83"/>
      <c r="BL239" s="83"/>
      <c r="BM239" s="83"/>
      <c r="BN239" s="83"/>
      <c r="BO239" s="83"/>
      <c r="BP239" s="83"/>
      <c r="BQ239" s="83"/>
      <c r="BR239" s="83"/>
      <c r="BS239" s="83"/>
      <c r="BT239" s="83"/>
      <c r="BU239" s="83"/>
      <c r="BV239" s="83"/>
      <c r="BW239" s="83"/>
      <c r="BX239" s="83"/>
      <c r="BY239" s="83"/>
      <c r="BZ239" s="83"/>
      <c r="CA239" s="83"/>
      <c r="CB239" s="83"/>
      <c r="CC239" s="83"/>
      <c r="CD239" s="83"/>
      <c r="CE239" s="83"/>
      <c r="CF239" s="83"/>
      <c r="CG239" s="83"/>
      <c r="CH239" s="83"/>
      <c r="CI239" s="83"/>
      <c r="CJ239" s="83"/>
      <c r="CK239" s="83"/>
      <c r="CL239" s="83"/>
      <c r="CM239" s="83"/>
      <c r="CN239" s="83"/>
      <c r="CO239" s="83"/>
      <c r="CP239" s="83"/>
      <c r="CQ239" s="83"/>
      <c r="CR239" s="83"/>
      <c r="CS239" s="83"/>
      <c r="CT239" s="83"/>
      <c r="CU239" s="83"/>
      <c r="CV239" s="83"/>
      <c r="CW239" s="83"/>
      <c r="CX239" s="83"/>
      <c r="CY239" s="83"/>
      <c r="CZ239" s="83"/>
      <c r="DA239" s="83"/>
      <c r="DB239" s="83"/>
      <c r="DC239" s="83"/>
      <c r="DD239" s="83"/>
      <c r="DE239" s="83"/>
      <c r="DF239" s="83"/>
      <c r="DG239" s="83"/>
      <c r="DH239" s="83"/>
      <c r="DI239" s="83"/>
      <c r="DJ239" s="83"/>
      <c r="DK239" s="83"/>
      <c r="DL239" s="83"/>
      <c r="DM239" s="83"/>
      <c r="DN239" s="83"/>
      <c r="DO239" s="83"/>
      <c r="DP239" s="83"/>
      <c r="DQ239" s="83"/>
      <c r="DR239" s="83"/>
      <c r="DS239" s="83"/>
      <c r="DT239" s="83"/>
      <c r="DU239" s="83"/>
      <c r="DV239" s="83"/>
      <c r="DW239" s="83"/>
      <c r="DX239" s="83"/>
      <c r="DY239" s="83"/>
      <c r="DZ239" s="83"/>
      <c r="EA239" s="83"/>
      <c r="EB239" s="83"/>
      <c r="EC239" s="83"/>
      <c r="ED239" s="83"/>
      <c r="EE239" s="83"/>
      <c r="EF239" s="83"/>
      <c r="EG239" s="83"/>
      <c r="EH239" s="83"/>
      <c r="EI239" s="83"/>
      <c r="EJ239" s="83"/>
      <c r="EK239" s="83"/>
      <c r="EL239" s="83"/>
      <c r="EM239" s="83"/>
      <c r="EN239" s="83"/>
      <c r="EO239" s="83"/>
      <c r="EP239" s="83"/>
      <c r="EQ239" s="83"/>
      <c r="ER239" s="83"/>
      <c r="ES239" s="83"/>
      <c r="ET239" s="83"/>
      <c r="EU239" s="83"/>
      <c r="EV239" s="83"/>
      <c r="EW239" s="83"/>
      <c r="EX239" s="83"/>
      <c r="EY239" s="83"/>
      <c r="EZ239" s="83"/>
      <c r="FA239" s="83"/>
      <c r="FB239" s="83"/>
      <c r="FC239" s="83"/>
      <c r="FD239" s="83"/>
      <c r="FE239" s="83"/>
      <c r="FF239" s="83"/>
      <c r="FG239" s="83"/>
      <c r="FH239" s="83"/>
      <c r="FI239" s="83"/>
      <c r="FJ239" s="83"/>
      <c r="FK239" s="83"/>
      <c r="FL239" s="83"/>
      <c r="FM239" s="83"/>
      <c r="FN239" s="83"/>
      <c r="FO239" s="83"/>
      <c r="FP239" s="83"/>
      <c r="FQ239" s="83"/>
      <c r="FR239" s="83"/>
      <c r="FS239" s="83"/>
      <c r="FT239" s="83"/>
      <c r="FU239" s="83"/>
      <c r="FV239" s="83"/>
      <c r="FW239" s="83"/>
      <c r="FX239" s="83"/>
      <c r="FY239" s="83"/>
      <c r="FZ239" s="83"/>
      <c r="GA239" s="83"/>
    </row>
    <row r="240" spans="1:183" s="11" customFormat="1" ht="12.75" x14ac:dyDescent="0.2">
      <c r="A240" s="207"/>
      <c r="B240" s="208" t="s">
        <v>235</v>
      </c>
      <c r="C240" s="209">
        <v>0.01</v>
      </c>
      <c r="D240" s="210"/>
      <c r="E240" s="211"/>
      <c r="F240" s="212">
        <f t="shared" si="6"/>
        <v>380479.22531409992</v>
      </c>
      <c r="G240" s="83"/>
      <c r="H240" s="213"/>
      <c r="I240" s="83"/>
      <c r="J240" s="175"/>
      <c r="K240" s="83"/>
      <c r="L240" s="83"/>
      <c r="M240" s="83"/>
      <c r="N240" s="83"/>
      <c r="O240" s="83"/>
      <c r="P240" s="83"/>
      <c r="Q240" s="83"/>
      <c r="R240" s="83"/>
      <c r="S240" s="83"/>
      <c r="T240" s="83"/>
      <c r="U240" s="83"/>
      <c r="V240" s="83"/>
      <c r="W240" s="83"/>
      <c r="X240" s="83"/>
      <c r="Y240" s="83"/>
      <c r="Z240" s="83"/>
      <c r="AA240" s="83"/>
      <c r="AB240" s="83"/>
      <c r="AC240" s="83"/>
      <c r="AD240" s="83"/>
      <c r="AE240" s="83"/>
      <c r="AF240" s="83"/>
      <c r="AG240" s="83"/>
      <c r="AH240" s="83"/>
      <c r="AI240" s="83"/>
      <c r="AJ240" s="83"/>
      <c r="AK240" s="83"/>
      <c r="AL240" s="83"/>
      <c r="AM240" s="83"/>
      <c r="AN240" s="83"/>
      <c r="AO240" s="83"/>
      <c r="AP240" s="83"/>
      <c r="AQ240" s="83"/>
      <c r="AR240" s="83"/>
      <c r="AS240" s="83"/>
      <c r="AT240" s="83"/>
      <c r="AU240" s="83"/>
      <c r="AV240" s="83"/>
      <c r="AW240" s="83"/>
      <c r="AX240" s="83"/>
      <c r="AY240" s="83"/>
      <c r="AZ240" s="83"/>
      <c r="BA240" s="83"/>
      <c r="BB240" s="83"/>
      <c r="BC240" s="83"/>
      <c r="BD240" s="83"/>
      <c r="BE240" s="83"/>
      <c r="BF240" s="83"/>
      <c r="BG240" s="83"/>
      <c r="BH240" s="83"/>
      <c r="BI240" s="83"/>
      <c r="BJ240" s="83"/>
      <c r="BK240" s="83"/>
      <c r="BL240" s="83"/>
      <c r="BM240" s="83"/>
      <c r="BN240" s="83"/>
      <c r="BO240" s="83"/>
      <c r="BP240" s="83"/>
      <c r="BQ240" s="83"/>
      <c r="BR240" s="83"/>
      <c r="BS240" s="83"/>
      <c r="BT240" s="83"/>
      <c r="BU240" s="83"/>
      <c r="BV240" s="83"/>
      <c r="BW240" s="83"/>
      <c r="BX240" s="83"/>
      <c r="BY240" s="83"/>
      <c r="BZ240" s="83"/>
      <c r="CA240" s="83"/>
      <c r="CB240" s="83"/>
      <c r="CC240" s="83"/>
      <c r="CD240" s="83"/>
      <c r="CE240" s="83"/>
      <c r="CF240" s="83"/>
      <c r="CG240" s="83"/>
      <c r="CH240" s="83"/>
      <c r="CI240" s="83"/>
      <c r="CJ240" s="83"/>
      <c r="CK240" s="83"/>
      <c r="CL240" s="83"/>
      <c r="CM240" s="83"/>
      <c r="CN240" s="83"/>
      <c r="CO240" s="83"/>
      <c r="CP240" s="83"/>
      <c r="CQ240" s="83"/>
      <c r="CR240" s="83"/>
      <c r="CS240" s="83"/>
      <c r="CT240" s="83"/>
      <c r="CU240" s="83"/>
      <c r="CV240" s="83"/>
      <c r="CW240" s="83"/>
      <c r="CX240" s="83"/>
      <c r="CY240" s="83"/>
      <c r="CZ240" s="83"/>
      <c r="DA240" s="83"/>
      <c r="DB240" s="83"/>
      <c r="DC240" s="83"/>
      <c r="DD240" s="83"/>
      <c r="DE240" s="83"/>
      <c r="DF240" s="83"/>
      <c r="DG240" s="83"/>
      <c r="DH240" s="83"/>
      <c r="DI240" s="83"/>
      <c r="DJ240" s="83"/>
      <c r="DK240" s="83"/>
      <c r="DL240" s="83"/>
      <c r="DM240" s="83"/>
      <c r="DN240" s="83"/>
      <c r="DO240" s="83"/>
      <c r="DP240" s="83"/>
      <c r="DQ240" s="83"/>
      <c r="DR240" s="83"/>
      <c r="DS240" s="83"/>
      <c r="DT240" s="83"/>
      <c r="DU240" s="83"/>
      <c r="DV240" s="83"/>
      <c r="DW240" s="83"/>
      <c r="DX240" s="83"/>
      <c r="DY240" s="83"/>
      <c r="DZ240" s="83"/>
      <c r="EA240" s="83"/>
      <c r="EB240" s="83"/>
      <c r="EC240" s="83"/>
      <c r="ED240" s="83"/>
      <c r="EE240" s="83"/>
      <c r="EF240" s="83"/>
      <c r="EG240" s="83"/>
      <c r="EH240" s="83"/>
      <c r="EI240" s="83"/>
      <c r="EJ240" s="83"/>
      <c r="EK240" s="83"/>
      <c r="EL240" s="83"/>
      <c r="EM240" s="83"/>
      <c r="EN240" s="83"/>
      <c r="EO240" s="83"/>
      <c r="EP240" s="83"/>
      <c r="EQ240" s="83"/>
      <c r="ER240" s="83"/>
      <c r="ES240" s="83"/>
      <c r="ET240" s="83"/>
      <c r="EU240" s="83"/>
      <c r="EV240" s="83"/>
      <c r="EW240" s="83"/>
      <c r="EX240" s="83"/>
      <c r="EY240" s="83"/>
      <c r="EZ240" s="83"/>
      <c r="FA240" s="83"/>
      <c r="FB240" s="83"/>
      <c r="FC240" s="83"/>
      <c r="FD240" s="83"/>
      <c r="FE240" s="83"/>
      <c r="FF240" s="83"/>
      <c r="FG240" s="83"/>
      <c r="FH240" s="83"/>
      <c r="FI240" s="83"/>
      <c r="FJ240" s="83"/>
      <c r="FK240" s="83"/>
      <c r="FL240" s="83"/>
      <c r="FM240" s="83"/>
      <c r="FN240" s="83"/>
      <c r="FO240" s="83"/>
      <c r="FP240" s="83"/>
      <c r="FQ240" s="83"/>
      <c r="FR240" s="83"/>
      <c r="FS240" s="83"/>
      <c r="FT240" s="83"/>
      <c r="FU240" s="83"/>
      <c r="FV240" s="83"/>
      <c r="FW240" s="83"/>
      <c r="FX240" s="83"/>
      <c r="FY240" s="83"/>
      <c r="FZ240" s="83"/>
      <c r="GA240" s="83"/>
    </row>
    <row r="241" spans="1:183" s="11" customFormat="1" ht="12.75" x14ac:dyDescent="0.2">
      <c r="A241" s="214"/>
      <c r="B241" s="215" t="s">
        <v>236</v>
      </c>
      <c r="C241" s="216">
        <v>1.4999999999999999E-2</v>
      </c>
      <c r="D241" s="217"/>
      <c r="E241" s="218"/>
      <c r="F241" s="212">
        <f t="shared" si="6"/>
        <v>570718.83797114983</v>
      </c>
      <c r="G241" s="219"/>
      <c r="H241" s="213"/>
      <c r="I241" s="220"/>
      <c r="J241" s="220"/>
      <c r="K241" s="220"/>
      <c r="L241" s="220"/>
      <c r="M241" s="220"/>
      <c r="N241" s="220"/>
      <c r="O241" s="220"/>
      <c r="P241" s="219"/>
      <c r="Q241" s="219"/>
      <c r="R241" s="219"/>
      <c r="S241" s="219"/>
      <c r="T241" s="219"/>
      <c r="U241" s="219"/>
      <c r="V241" s="219"/>
      <c r="W241" s="219"/>
      <c r="X241" s="219"/>
      <c r="Y241" s="219"/>
      <c r="Z241" s="219"/>
      <c r="AA241" s="219"/>
      <c r="AB241" s="219"/>
      <c r="AC241" s="219"/>
      <c r="AD241" s="219"/>
      <c r="AE241" s="219"/>
      <c r="AF241" s="219"/>
      <c r="AG241" s="219"/>
      <c r="AH241" s="219"/>
      <c r="AI241" s="219"/>
      <c r="AJ241" s="219"/>
      <c r="AK241" s="219"/>
      <c r="AL241" s="219"/>
      <c r="AM241" s="219"/>
      <c r="AN241" s="219"/>
      <c r="AO241" s="219"/>
      <c r="AP241" s="219"/>
      <c r="AQ241" s="219"/>
      <c r="AR241" s="219"/>
      <c r="AS241" s="219"/>
      <c r="AT241" s="219"/>
      <c r="AU241" s="219"/>
      <c r="AV241" s="219"/>
      <c r="AW241" s="219"/>
      <c r="AX241" s="219"/>
      <c r="AY241" s="219"/>
      <c r="AZ241" s="219"/>
      <c r="BA241" s="219"/>
      <c r="BB241" s="219"/>
      <c r="BC241" s="219"/>
      <c r="BD241" s="219"/>
      <c r="BE241" s="219"/>
      <c r="BF241" s="219"/>
      <c r="BG241" s="219"/>
      <c r="BH241" s="219"/>
      <c r="BI241" s="219"/>
      <c r="BJ241" s="219"/>
      <c r="BK241" s="219"/>
      <c r="BL241" s="219"/>
      <c r="BM241" s="219"/>
      <c r="BN241" s="219"/>
      <c r="BO241" s="219"/>
      <c r="BP241" s="219"/>
      <c r="BQ241" s="219"/>
      <c r="BR241" s="219"/>
      <c r="BS241" s="219"/>
      <c r="BT241" s="219"/>
      <c r="BU241" s="219"/>
      <c r="BV241" s="219"/>
      <c r="BW241" s="219"/>
      <c r="BX241" s="219"/>
      <c r="BY241" s="219"/>
      <c r="BZ241" s="219"/>
      <c r="CA241" s="219"/>
      <c r="CB241" s="219"/>
      <c r="CC241" s="219"/>
      <c r="CD241" s="219"/>
      <c r="CE241" s="219"/>
      <c r="CF241" s="219"/>
      <c r="CG241" s="219"/>
      <c r="CH241" s="219"/>
      <c r="CI241" s="219"/>
      <c r="CJ241" s="219"/>
      <c r="CK241" s="219"/>
      <c r="CL241" s="219"/>
      <c r="CM241" s="219"/>
      <c r="CN241" s="219"/>
      <c r="CO241" s="219"/>
      <c r="CP241" s="219"/>
      <c r="CQ241" s="219"/>
      <c r="CR241" s="219"/>
      <c r="CS241" s="219"/>
      <c r="CT241" s="219"/>
      <c r="CU241" s="219"/>
      <c r="CV241" s="219"/>
      <c r="CW241" s="219"/>
      <c r="CX241" s="219"/>
      <c r="CY241" s="219"/>
      <c r="CZ241" s="219"/>
      <c r="DA241" s="219"/>
      <c r="DB241" s="219"/>
      <c r="DC241" s="219"/>
      <c r="DD241" s="219"/>
      <c r="DE241" s="219"/>
      <c r="DF241" s="219"/>
      <c r="DG241" s="219"/>
      <c r="DH241" s="219"/>
      <c r="DI241" s="219"/>
      <c r="DJ241" s="219"/>
      <c r="DK241" s="219"/>
      <c r="DL241" s="219"/>
      <c r="DM241" s="219"/>
      <c r="DN241" s="219"/>
      <c r="DO241" s="219"/>
      <c r="DP241" s="219"/>
      <c r="DQ241" s="219"/>
      <c r="DR241" s="219"/>
      <c r="DS241" s="219"/>
      <c r="DT241" s="219"/>
      <c r="DU241" s="219"/>
      <c r="DV241" s="219"/>
      <c r="DW241" s="219"/>
      <c r="DX241" s="219"/>
      <c r="DY241" s="219"/>
      <c r="DZ241" s="219"/>
      <c r="EA241" s="219"/>
      <c r="EB241" s="219"/>
      <c r="EC241" s="219"/>
      <c r="ED241" s="219"/>
      <c r="EE241" s="219"/>
      <c r="EF241" s="219"/>
      <c r="EG241" s="219"/>
      <c r="EH241" s="219"/>
      <c r="EI241" s="219"/>
      <c r="EJ241" s="219"/>
      <c r="EK241" s="219"/>
      <c r="EL241" s="219"/>
      <c r="EM241" s="219"/>
      <c r="EN241" s="219"/>
      <c r="EO241" s="219"/>
      <c r="EP241" s="219"/>
      <c r="EQ241" s="219"/>
      <c r="ER241" s="219"/>
      <c r="ES241" s="219"/>
      <c r="ET241" s="219"/>
      <c r="EU241" s="219"/>
      <c r="EV241" s="219"/>
      <c r="EW241" s="219"/>
      <c r="EX241" s="219"/>
      <c r="EY241" s="219"/>
      <c r="EZ241" s="219"/>
      <c r="FA241" s="219"/>
      <c r="FB241" s="219"/>
      <c r="FC241" s="219"/>
      <c r="FD241" s="219"/>
      <c r="FE241" s="219"/>
      <c r="FF241" s="219"/>
      <c r="FG241" s="219"/>
      <c r="FH241" s="219"/>
      <c r="FI241" s="219"/>
      <c r="FJ241" s="219"/>
      <c r="FK241" s="219"/>
      <c r="FL241" s="219"/>
      <c r="FM241" s="219"/>
      <c r="FN241" s="219"/>
      <c r="FO241" s="219"/>
      <c r="FP241" s="219"/>
      <c r="FQ241" s="219"/>
      <c r="FR241" s="219"/>
      <c r="FS241" s="219"/>
      <c r="FT241" s="219"/>
      <c r="FU241" s="219"/>
      <c r="FV241" s="219"/>
      <c r="FW241" s="219"/>
      <c r="FX241" s="219"/>
      <c r="FY241" s="219"/>
      <c r="FZ241" s="219"/>
      <c r="GA241" s="219"/>
    </row>
    <row r="242" spans="1:183" s="11" customFormat="1" ht="12.75" x14ac:dyDescent="0.2">
      <c r="A242" s="207"/>
      <c r="B242" s="208" t="s">
        <v>237</v>
      </c>
      <c r="C242" s="209">
        <v>0.18</v>
      </c>
      <c r="D242" s="210"/>
      <c r="E242" s="211"/>
      <c r="F242" s="212">
        <f>C242*$F$235</f>
        <v>684862.60556537984</v>
      </c>
      <c r="G242" s="83"/>
      <c r="H242" s="213"/>
      <c r="I242" s="83"/>
      <c r="J242" s="83"/>
      <c r="K242" s="83"/>
      <c r="L242" s="83"/>
      <c r="M242" s="83"/>
      <c r="N242" s="83"/>
      <c r="O242" s="83"/>
      <c r="P242" s="83"/>
      <c r="Q242" s="83"/>
      <c r="R242" s="83"/>
      <c r="S242" s="83"/>
      <c r="T242" s="83"/>
      <c r="U242" s="83"/>
      <c r="V242" s="83"/>
      <c r="W242" s="83"/>
      <c r="X242" s="83"/>
      <c r="Y242" s="83"/>
      <c r="Z242" s="83"/>
      <c r="AA242" s="83"/>
      <c r="AB242" s="83"/>
      <c r="AC242" s="83"/>
      <c r="AD242" s="83"/>
      <c r="AE242" s="83"/>
      <c r="AF242" s="83"/>
      <c r="AG242" s="83"/>
      <c r="AH242" s="83"/>
      <c r="AI242" s="83"/>
      <c r="AJ242" s="83"/>
      <c r="AK242" s="83"/>
      <c r="AL242" s="83"/>
      <c r="AM242" s="83"/>
      <c r="AN242" s="83"/>
      <c r="AO242" s="83"/>
      <c r="AP242" s="83"/>
      <c r="AQ242" s="83"/>
      <c r="AR242" s="83"/>
      <c r="AS242" s="83"/>
      <c r="AT242" s="83"/>
      <c r="AU242" s="83"/>
      <c r="AV242" s="83"/>
      <c r="AW242" s="83"/>
      <c r="AX242" s="83"/>
      <c r="AY242" s="83"/>
      <c r="AZ242" s="83"/>
      <c r="BA242" s="83"/>
      <c r="BB242" s="83"/>
      <c r="BC242" s="83"/>
      <c r="BD242" s="83"/>
      <c r="BE242" s="83"/>
      <c r="BF242" s="83"/>
      <c r="BG242" s="83"/>
      <c r="BH242" s="83"/>
      <c r="BI242" s="83"/>
      <c r="BJ242" s="83"/>
      <c r="BK242" s="83"/>
      <c r="BL242" s="83"/>
      <c r="BM242" s="83"/>
      <c r="BN242" s="83"/>
      <c r="BO242" s="83"/>
      <c r="BP242" s="83"/>
      <c r="BQ242" s="83"/>
      <c r="BR242" s="83"/>
      <c r="BS242" s="83"/>
      <c r="BT242" s="83"/>
      <c r="BU242" s="83"/>
      <c r="BV242" s="83"/>
      <c r="BW242" s="83"/>
      <c r="BX242" s="83"/>
      <c r="BY242" s="83"/>
      <c r="BZ242" s="83"/>
      <c r="CA242" s="83"/>
      <c r="CB242" s="83"/>
      <c r="CC242" s="83"/>
      <c r="CD242" s="83"/>
      <c r="CE242" s="83"/>
      <c r="CF242" s="83"/>
      <c r="CG242" s="83"/>
      <c r="CH242" s="83"/>
      <c r="CI242" s="83"/>
      <c r="CJ242" s="83"/>
      <c r="CK242" s="83"/>
      <c r="CL242" s="83"/>
      <c r="CM242" s="83"/>
      <c r="CN242" s="83"/>
      <c r="CO242" s="83"/>
      <c r="CP242" s="83"/>
      <c r="CQ242" s="83"/>
      <c r="CR242" s="83"/>
      <c r="CS242" s="83"/>
      <c r="CT242" s="83"/>
      <c r="CU242" s="83"/>
      <c r="CV242" s="83"/>
      <c r="CW242" s="83"/>
      <c r="CX242" s="83"/>
      <c r="CY242" s="83"/>
      <c r="CZ242" s="83"/>
      <c r="DA242" s="83"/>
      <c r="DB242" s="83"/>
      <c r="DC242" s="83"/>
      <c r="DD242" s="83"/>
      <c r="DE242" s="83"/>
      <c r="DF242" s="83"/>
      <c r="DG242" s="83"/>
      <c r="DH242" s="83"/>
      <c r="DI242" s="83"/>
      <c r="DJ242" s="83"/>
      <c r="DK242" s="83"/>
      <c r="DL242" s="83"/>
      <c r="DM242" s="83"/>
      <c r="DN242" s="83"/>
      <c r="DO242" s="83"/>
      <c r="DP242" s="83"/>
      <c r="DQ242" s="83"/>
      <c r="DR242" s="83"/>
      <c r="DS242" s="83"/>
      <c r="DT242" s="83"/>
      <c r="DU242" s="83"/>
      <c r="DV242" s="83"/>
      <c r="DW242" s="83"/>
      <c r="DX242" s="83"/>
      <c r="DY242" s="83"/>
      <c r="DZ242" s="83"/>
      <c r="EA242" s="83"/>
      <c r="EB242" s="83"/>
      <c r="EC242" s="83"/>
      <c r="ED242" s="83"/>
      <c r="EE242" s="83"/>
      <c r="EF242" s="83"/>
      <c r="EG242" s="83"/>
      <c r="EH242" s="83"/>
      <c r="EI242" s="83"/>
      <c r="EJ242" s="83"/>
      <c r="EK242" s="83"/>
      <c r="EL242" s="83"/>
      <c r="EM242" s="83"/>
      <c r="EN242" s="83"/>
      <c r="EO242" s="83"/>
      <c r="EP242" s="83"/>
      <c r="EQ242" s="83"/>
      <c r="ER242" s="83"/>
      <c r="ES242" s="83"/>
      <c r="ET242" s="83"/>
      <c r="EU242" s="83"/>
      <c r="EV242" s="83"/>
      <c r="EW242" s="83"/>
      <c r="EX242" s="83"/>
      <c r="EY242" s="83"/>
      <c r="EZ242" s="83"/>
      <c r="FA242" s="83"/>
      <c r="FB242" s="83"/>
      <c r="FC242" s="83"/>
      <c r="FD242" s="83"/>
      <c r="FE242" s="83"/>
      <c r="FF242" s="83"/>
      <c r="FG242" s="83"/>
      <c r="FH242" s="83"/>
      <c r="FI242" s="83"/>
      <c r="FJ242" s="83"/>
      <c r="FK242" s="83"/>
      <c r="FL242" s="83"/>
      <c r="FM242" s="83"/>
      <c r="FN242" s="83"/>
      <c r="FO242" s="83"/>
      <c r="FP242" s="83"/>
      <c r="FQ242" s="83"/>
      <c r="FR242" s="83"/>
      <c r="FS242" s="83"/>
      <c r="FT242" s="83"/>
      <c r="FU242" s="83"/>
      <c r="FV242" s="83"/>
      <c r="FW242" s="83"/>
      <c r="FX242" s="83"/>
      <c r="FY242" s="83"/>
      <c r="FZ242" s="83"/>
      <c r="GA242" s="83"/>
    </row>
    <row r="243" spans="1:183" s="11" customFormat="1" ht="12.75" x14ac:dyDescent="0.2">
      <c r="A243" s="207"/>
      <c r="B243" s="221" t="s">
        <v>238</v>
      </c>
      <c r="C243" s="222">
        <v>0.1</v>
      </c>
      <c r="D243" s="210"/>
      <c r="E243" s="211"/>
      <c r="F243" s="212">
        <f>C243*$F$231</f>
        <v>3804792.2531409995</v>
      </c>
      <c r="G243" s="83"/>
      <c r="H243" s="213"/>
      <c r="I243" s="83"/>
      <c r="J243" s="83"/>
      <c r="K243" s="83"/>
      <c r="L243" s="83"/>
      <c r="M243" s="83"/>
      <c r="N243" s="83"/>
      <c r="O243" s="83"/>
      <c r="P243" s="83"/>
      <c r="Q243" s="83"/>
      <c r="R243" s="83"/>
      <c r="S243" s="83"/>
      <c r="T243" s="83"/>
      <c r="U243" s="83"/>
      <c r="V243" s="83"/>
      <c r="W243" s="83"/>
      <c r="X243" s="83"/>
      <c r="Y243" s="83"/>
      <c r="Z243" s="83"/>
      <c r="AA243" s="83"/>
      <c r="AB243" s="83"/>
      <c r="AC243" s="83"/>
      <c r="AD243" s="83"/>
      <c r="AE243" s="83"/>
      <c r="AF243" s="83"/>
      <c r="AG243" s="83"/>
      <c r="AH243" s="83"/>
      <c r="AI243" s="83"/>
      <c r="AJ243" s="83"/>
      <c r="AK243" s="83"/>
      <c r="AL243" s="83"/>
      <c r="AM243" s="83"/>
      <c r="AN243" s="83"/>
      <c r="AO243" s="83"/>
      <c r="AP243" s="83"/>
      <c r="AQ243" s="83"/>
      <c r="AR243" s="83"/>
      <c r="AS243" s="83"/>
      <c r="AT243" s="83"/>
      <c r="AU243" s="83"/>
      <c r="AV243" s="83"/>
      <c r="AW243" s="83"/>
      <c r="AX243" s="83"/>
      <c r="AY243" s="83"/>
      <c r="AZ243" s="83"/>
      <c r="BA243" s="83"/>
      <c r="BB243" s="83"/>
      <c r="BC243" s="83"/>
      <c r="BD243" s="83"/>
      <c r="BE243" s="83"/>
      <c r="BF243" s="83"/>
      <c r="BG243" s="83"/>
      <c r="BH243" s="83"/>
      <c r="BI243" s="83"/>
      <c r="BJ243" s="83"/>
      <c r="BK243" s="83"/>
      <c r="BL243" s="83"/>
      <c r="BM243" s="83"/>
      <c r="BN243" s="83"/>
      <c r="BO243" s="83"/>
      <c r="BP243" s="83"/>
      <c r="BQ243" s="83"/>
      <c r="BR243" s="83"/>
      <c r="BS243" s="83"/>
      <c r="BT243" s="83"/>
      <c r="BU243" s="83"/>
      <c r="BV243" s="83"/>
      <c r="BW243" s="83"/>
      <c r="BX243" s="83"/>
      <c r="BY243" s="83"/>
      <c r="BZ243" s="83"/>
      <c r="CA243" s="83"/>
      <c r="CB243" s="83"/>
      <c r="CC243" s="83"/>
      <c r="CD243" s="83"/>
      <c r="CE243" s="83"/>
      <c r="CF243" s="83"/>
      <c r="CG243" s="83"/>
      <c r="CH243" s="83"/>
      <c r="CI243" s="83"/>
      <c r="CJ243" s="83"/>
      <c r="CK243" s="83"/>
      <c r="CL243" s="83"/>
      <c r="CM243" s="83"/>
      <c r="CN243" s="83"/>
      <c r="CO243" s="83"/>
      <c r="CP243" s="83"/>
      <c r="CQ243" s="83"/>
      <c r="CR243" s="83"/>
      <c r="CS243" s="83"/>
      <c r="CT243" s="83"/>
      <c r="CU243" s="83"/>
      <c r="CV243" s="83"/>
      <c r="CW243" s="83"/>
      <c r="CX243" s="83"/>
      <c r="CY243" s="83"/>
      <c r="CZ243" s="83"/>
      <c r="DA243" s="83"/>
      <c r="DB243" s="83"/>
      <c r="DC243" s="83"/>
      <c r="DD243" s="83"/>
      <c r="DE243" s="83"/>
      <c r="DF243" s="83"/>
      <c r="DG243" s="83"/>
      <c r="DH243" s="83"/>
      <c r="DI243" s="83"/>
      <c r="DJ243" s="83"/>
      <c r="DK243" s="83"/>
      <c r="DL243" s="83"/>
      <c r="DM243" s="83"/>
      <c r="DN243" s="83"/>
      <c r="DO243" s="83"/>
      <c r="DP243" s="83"/>
      <c r="DQ243" s="83"/>
      <c r="DR243" s="83"/>
      <c r="DS243" s="83"/>
      <c r="DT243" s="83"/>
      <c r="DU243" s="83"/>
      <c r="DV243" s="83"/>
      <c r="DW243" s="83"/>
      <c r="DX243" s="83"/>
      <c r="DY243" s="83"/>
      <c r="DZ243" s="83"/>
      <c r="EA243" s="83"/>
      <c r="EB243" s="83"/>
      <c r="EC243" s="83"/>
      <c r="ED243" s="83"/>
      <c r="EE243" s="83"/>
      <c r="EF243" s="83"/>
      <c r="EG243" s="83"/>
      <c r="EH243" s="83"/>
      <c r="EI243" s="83"/>
      <c r="EJ243" s="83"/>
      <c r="EK243" s="83"/>
      <c r="EL243" s="83"/>
      <c r="EM243" s="83"/>
      <c r="EN243" s="83"/>
      <c r="EO243" s="83"/>
      <c r="EP243" s="83"/>
      <c r="EQ243" s="83"/>
      <c r="ER243" s="83"/>
      <c r="ES243" s="83"/>
      <c r="ET243" s="83"/>
      <c r="EU243" s="83"/>
      <c r="EV243" s="83"/>
      <c r="EW243" s="83"/>
      <c r="EX243" s="83"/>
      <c r="EY243" s="83"/>
      <c r="EZ243" s="83"/>
      <c r="FA243" s="83"/>
      <c r="FB243" s="83"/>
      <c r="FC243" s="83"/>
      <c r="FD243" s="83"/>
      <c r="FE243" s="83"/>
      <c r="FF243" s="83"/>
      <c r="FG243" s="83"/>
      <c r="FH243" s="83"/>
      <c r="FI243" s="83"/>
      <c r="FJ243" s="83"/>
      <c r="FK243" s="83"/>
      <c r="FL243" s="83"/>
      <c r="FM243" s="83"/>
      <c r="FN243" s="83"/>
      <c r="FO243" s="83"/>
      <c r="FP243" s="83"/>
      <c r="FQ243" s="83"/>
      <c r="FR243" s="83"/>
      <c r="FS243" s="83"/>
      <c r="FT243" s="83"/>
      <c r="FU243" s="83"/>
      <c r="FV243" s="83"/>
      <c r="FW243" s="83"/>
      <c r="FX243" s="83"/>
      <c r="FY243" s="83"/>
      <c r="FZ243" s="83"/>
      <c r="GA243" s="83"/>
    </row>
    <row r="244" spans="1:183" s="11" customFormat="1" ht="12.75" x14ac:dyDescent="0.2">
      <c r="A244" s="207"/>
      <c r="B244" s="223" t="s">
        <v>239</v>
      </c>
      <c r="C244" s="224">
        <v>1E-3</v>
      </c>
      <c r="D244" s="210"/>
      <c r="E244" s="211"/>
      <c r="F244" s="212">
        <f>C244*$F$231</f>
        <v>38047.922531409997</v>
      </c>
      <c r="G244" s="83"/>
      <c r="H244" s="213"/>
      <c r="I244" s="83"/>
      <c r="J244" s="83"/>
      <c r="K244" s="83"/>
      <c r="L244" s="83"/>
      <c r="M244" s="83"/>
      <c r="N244" s="83"/>
      <c r="O244" s="83"/>
      <c r="P244" s="83"/>
      <c r="Q244" s="83"/>
      <c r="R244" s="83"/>
      <c r="S244" s="83"/>
      <c r="T244" s="83"/>
      <c r="U244" s="83"/>
      <c r="V244" s="83"/>
      <c r="W244" s="83"/>
      <c r="X244" s="83"/>
      <c r="Y244" s="83"/>
      <c r="Z244" s="83"/>
      <c r="AA244" s="83"/>
      <c r="AB244" s="83"/>
      <c r="AC244" s="83"/>
      <c r="AD244" s="83"/>
      <c r="AE244" s="83"/>
      <c r="AF244" s="83"/>
      <c r="AG244" s="83"/>
      <c r="AH244" s="83"/>
      <c r="AI244" s="83"/>
      <c r="AJ244" s="83"/>
      <c r="AK244" s="83"/>
      <c r="AL244" s="83"/>
      <c r="AM244" s="83"/>
      <c r="AN244" s="83"/>
      <c r="AO244" s="83"/>
      <c r="AP244" s="83"/>
      <c r="AQ244" s="83"/>
      <c r="AR244" s="83"/>
      <c r="AS244" s="83"/>
      <c r="AT244" s="83"/>
      <c r="AU244" s="83"/>
      <c r="AV244" s="83"/>
      <c r="AW244" s="83"/>
      <c r="AX244" s="83"/>
      <c r="AY244" s="83"/>
      <c r="AZ244" s="83"/>
      <c r="BA244" s="83"/>
      <c r="BB244" s="83"/>
      <c r="BC244" s="83"/>
      <c r="BD244" s="83"/>
      <c r="BE244" s="83"/>
      <c r="BF244" s="83"/>
      <c r="BG244" s="83"/>
      <c r="BH244" s="83"/>
      <c r="BI244" s="83"/>
      <c r="BJ244" s="83"/>
      <c r="BK244" s="83"/>
      <c r="BL244" s="83"/>
      <c r="BM244" s="83"/>
      <c r="BN244" s="83"/>
      <c r="BO244" s="83"/>
      <c r="BP244" s="83"/>
      <c r="BQ244" s="83"/>
      <c r="BR244" s="83"/>
      <c r="BS244" s="83"/>
      <c r="BT244" s="83"/>
      <c r="BU244" s="83"/>
      <c r="BV244" s="83"/>
      <c r="BW244" s="83"/>
      <c r="BX244" s="83"/>
      <c r="BY244" s="83"/>
      <c r="BZ244" s="83"/>
      <c r="CA244" s="83"/>
      <c r="CB244" s="83"/>
      <c r="CC244" s="83"/>
      <c r="CD244" s="83"/>
      <c r="CE244" s="83"/>
      <c r="CF244" s="83"/>
      <c r="CG244" s="83"/>
      <c r="CH244" s="83"/>
      <c r="CI244" s="83"/>
      <c r="CJ244" s="83"/>
      <c r="CK244" s="83"/>
      <c r="CL244" s="83"/>
      <c r="CM244" s="83"/>
      <c r="CN244" s="83"/>
      <c r="CO244" s="83"/>
      <c r="CP244" s="83"/>
      <c r="CQ244" s="83"/>
      <c r="CR244" s="83"/>
      <c r="CS244" s="83"/>
      <c r="CT244" s="83"/>
      <c r="CU244" s="83"/>
      <c r="CV244" s="83"/>
      <c r="CW244" s="83"/>
      <c r="CX244" s="83"/>
      <c r="CY244" s="83"/>
      <c r="CZ244" s="83"/>
      <c r="DA244" s="83"/>
      <c r="DB244" s="83"/>
      <c r="DC244" s="83"/>
      <c r="DD244" s="83"/>
      <c r="DE244" s="83"/>
      <c r="DF244" s="83"/>
      <c r="DG244" s="83"/>
      <c r="DH244" s="83"/>
      <c r="DI244" s="83"/>
      <c r="DJ244" s="83"/>
      <c r="DK244" s="83"/>
      <c r="DL244" s="83"/>
      <c r="DM244" s="83"/>
      <c r="DN244" s="83"/>
      <c r="DO244" s="83"/>
      <c r="DP244" s="83"/>
      <c r="DQ244" s="83"/>
      <c r="DR244" s="83"/>
      <c r="DS244" s="83"/>
      <c r="DT244" s="83"/>
      <c r="DU244" s="83"/>
      <c r="DV244" s="83"/>
      <c r="DW244" s="83"/>
      <c r="DX244" s="83"/>
      <c r="DY244" s="83"/>
      <c r="DZ244" s="83"/>
      <c r="EA244" s="83"/>
      <c r="EB244" s="83"/>
      <c r="EC244" s="83"/>
      <c r="ED244" s="83"/>
      <c r="EE244" s="83"/>
      <c r="EF244" s="83"/>
      <c r="EG244" s="83"/>
      <c r="EH244" s="83"/>
      <c r="EI244" s="83"/>
      <c r="EJ244" s="83"/>
      <c r="EK244" s="83"/>
      <c r="EL244" s="83"/>
      <c r="EM244" s="83"/>
      <c r="EN244" s="83"/>
      <c r="EO244" s="83"/>
      <c r="EP244" s="83"/>
      <c r="EQ244" s="83"/>
      <c r="ER244" s="83"/>
      <c r="ES244" s="83"/>
      <c r="ET244" s="83"/>
      <c r="EU244" s="83"/>
      <c r="EV244" s="83"/>
      <c r="EW244" s="83"/>
      <c r="EX244" s="83"/>
      <c r="EY244" s="83"/>
      <c r="EZ244" s="83"/>
      <c r="FA244" s="83"/>
      <c r="FB244" s="83"/>
      <c r="FC244" s="83"/>
      <c r="FD244" s="83"/>
      <c r="FE244" s="83"/>
      <c r="FF244" s="83"/>
      <c r="FG244" s="83"/>
      <c r="FH244" s="83"/>
      <c r="FI244" s="83"/>
      <c r="FJ244" s="83"/>
      <c r="FK244" s="83"/>
      <c r="FL244" s="83"/>
      <c r="FM244" s="83"/>
      <c r="FN244" s="83"/>
      <c r="FO244" s="83"/>
      <c r="FP244" s="83"/>
      <c r="FQ244" s="83"/>
      <c r="FR244" s="83"/>
      <c r="FS244" s="83"/>
      <c r="FT244" s="83"/>
      <c r="FU244" s="83"/>
      <c r="FV244" s="83"/>
      <c r="FW244" s="83"/>
      <c r="FX244" s="83"/>
      <c r="FY244" s="83"/>
      <c r="FZ244" s="83"/>
      <c r="GA244" s="83"/>
    </row>
    <row r="245" spans="1:183" s="11" customFormat="1" ht="12.75" x14ac:dyDescent="0.2">
      <c r="A245" s="225"/>
      <c r="B245" s="226" t="s">
        <v>240</v>
      </c>
      <c r="C245" s="209">
        <v>0.05</v>
      </c>
      <c r="D245" s="58"/>
      <c r="E245" s="17"/>
      <c r="F245" s="212">
        <f>C245*$F$231</f>
        <v>1902396.1265704997</v>
      </c>
      <c r="G245" s="87"/>
      <c r="H245" s="213"/>
      <c r="I245" s="87"/>
      <c r="J245" s="87"/>
      <c r="K245" s="87"/>
      <c r="L245" s="87"/>
      <c r="M245" s="87"/>
      <c r="N245" s="87"/>
      <c r="O245" s="87"/>
      <c r="P245" s="87"/>
      <c r="Q245" s="87"/>
      <c r="R245" s="87"/>
      <c r="S245" s="87"/>
      <c r="T245" s="87"/>
      <c r="U245" s="87"/>
      <c r="V245" s="87"/>
      <c r="W245" s="87"/>
      <c r="X245" s="87"/>
      <c r="Y245" s="87"/>
      <c r="Z245" s="87"/>
      <c r="AA245" s="87"/>
      <c r="AB245" s="87"/>
      <c r="AC245" s="87"/>
      <c r="AD245" s="87"/>
      <c r="AE245" s="87"/>
      <c r="AF245" s="87"/>
      <c r="AG245" s="87"/>
      <c r="AH245" s="87"/>
      <c r="AI245" s="87"/>
      <c r="AJ245" s="87"/>
      <c r="AK245" s="87"/>
      <c r="AL245" s="87"/>
      <c r="AM245" s="87"/>
      <c r="AN245" s="87"/>
      <c r="AO245" s="87"/>
      <c r="AP245" s="87"/>
      <c r="AQ245" s="87"/>
      <c r="AR245" s="87"/>
      <c r="AS245" s="87"/>
      <c r="AT245" s="87"/>
      <c r="AU245" s="87"/>
      <c r="AV245" s="87"/>
      <c r="AW245" s="87"/>
      <c r="AX245" s="87"/>
      <c r="AY245" s="87"/>
      <c r="AZ245" s="87"/>
      <c r="BA245" s="87"/>
      <c r="BB245" s="87"/>
      <c r="BC245" s="87"/>
      <c r="BD245" s="87"/>
      <c r="BE245" s="87"/>
      <c r="BF245" s="87"/>
      <c r="BG245" s="87"/>
      <c r="BH245" s="87"/>
      <c r="BI245" s="87"/>
      <c r="BJ245" s="87"/>
      <c r="BK245" s="87"/>
      <c r="BL245" s="87"/>
      <c r="BM245" s="87"/>
      <c r="BN245" s="87"/>
      <c r="BO245" s="87"/>
      <c r="BP245" s="87"/>
      <c r="BQ245" s="87"/>
      <c r="BR245" s="87"/>
      <c r="BS245" s="87"/>
      <c r="BT245" s="87"/>
      <c r="BU245" s="87"/>
      <c r="BV245" s="87"/>
      <c r="BW245" s="87"/>
      <c r="BX245" s="87"/>
      <c r="BY245" s="87"/>
      <c r="BZ245" s="87"/>
      <c r="CA245" s="87"/>
      <c r="CB245" s="87"/>
      <c r="CC245" s="87"/>
      <c r="CD245" s="87"/>
      <c r="CE245" s="87"/>
      <c r="CF245" s="87"/>
      <c r="CG245" s="87"/>
      <c r="CH245" s="87"/>
      <c r="CI245" s="87"/>
      <c r="CJ245" s="87"/>
      <c r="CK245" s="87"/>
      <c r="CL245" s="87"/>
      <c r="CM245" s="87"/>
      <c r="CN245" s="87"/>
      <c r="CO245" s="87"/>
      <c r="CP245" s="87"/>
      <c r="CQ245" s="87"/>
      <c r="CR245" s="87"/>
      <c r="CS245" s="87"/>
      <c r="CT245" s="87"/>
      <c r="CU245" s="87"/>
      <c r="CV245" s="87"/>
      <c r="CW245" s="87"/>
      <c r="CX245" s="87"/>
      <c r="CY245" s="87"/>
      <c r="CZ245" s="87"/>
      <c r="DA245" s="87"/>
      <c r="DB245" s="87"/>
      <c r="DC245" s="87"/>
      <c r="DD245" s="87"/>
      <c r="DE245" s="87"/>
      <c r="DF245" s="87"/>
      <c r="DG245" s="87"/>
      <c r="DH245" s="87"/>
      <c r="DI245" s="87"/>
      <c r="DJ245" s="87"/>
      <c r="DK245" s="87"/>
      <c r="DL245" s="87"/>
      <c r="DM245" s="87"/>
      <c r="DN245" s="87"/>
      <c r="DO245" s="87"/>
      <c r="DP245" s="87"/>
      <c r="DQ245" s="87"/>
      <c r="DR245" s="87"/>
      <c r="DS245" s="87"/>
      <c r="DT245" s="87"/>
      <c r="DU245" s="87"/>
      <c r="DV245" s="87"/>
      <c r="DW245" s="87"/>
      <c r="DX245" s="87"/>
      <c r="DY245" s="87"/>
      <c r="DZ245" s="87"/>
      <c r="EA245" s="87"/>
      <c r="EB245" s="87"/>
      <c r="EC245" s="87"/>
      <c r="ED245" s="87"/>
      <c r="EE245" s="87"/>
      <c r="EF245" s="87"/>
      <c r="EG245" s="87"/>
      <c r="EH245" s="87"/>
      <c r="EI245" s="87"/>
      <c r="EJ245" s="87"/>
      <c r="EK245" s="87"/>
      <c r="EL245" s="87"/>
      <c r="EM245" s="87"/>
      <c r="EN245" s="87"/>
      <c r="EO245" s="87"/>
      <c r="EP245" s="87"/>
      <c r="EQ245" s="87"/>
      <c r="ER245" s="87"/>
      <c r="ES245" s="87"/>
      <c r="ET245" s="87"/>
      <c r="EU245" s="87"/>
      <c r="EV245" s="87"/>
      <c r="EW245" s="87"/>
      <c r="EX245" s="87"/>
      <c r="EY245" s="87"/>
      <c r="EZ245" s="87"/>
      <c r="FA245" s="87"/>
      <c r="FB245" s="87"/>
      <c r="FC245" s="87"/>
      <c r="FD245" s="87"/>
      <c r="FE245" s="87"/>
      <c r="FF245" s="87"/>
      <c r="FG245" s="87"/>
      <c r="FH245" s="87"/>
      <c r="FI245" s="87"/>
      <c r="FJ245" s="87"/>
      <c r="FK245" s="87"/>
      <c r="FL245" s="87"/>
      <c r="FM245" s="87"/>
      <c r="FN245" s="87"/>
      <c r="FO245" s="87"/>
      <c r="FP245" s="87"/>
      <c r="FQ245" s="87"/>
      <c r="FR245" s="87"/>
      <c r="FS245" s="87"/>
      <c r="FT245" s="87"/>
      <c r="FU245" s="87"/>
      <c r="FV245" s="87"/>
      <c r="FW245" s="87"/>
      <c r="FX245" s="87"/>
      <c r="FY245" s="87"/>
      <c r="FZ245" s="87"/>
      <c r="GA245" s="87"/>
    </row>
    <row r="246" spans="1:183" s="11" customFormat="1" ht="12.75" x14ac:dyDescent="0.2">
      <c r="A246" s="169"/>
      <c r="B246" s="204" t="s">
        <v>241</v>
      </c>
      <c r="C246" s="169"/>
      <c r="D246" s="169"/>
      <c r="E246" s="227"/>
      <c r="F246" s="228">
        <f>SUM(F235:F245)</f>
        <v>17273756.829260133</v>
      </c>
      <c r="G246" s="83"/>
      <c r="H246" s="83"/>
      <c r="I246" s="83"/>
      <c r="J246" s="83"/>
      <c r="K246" s="83"/>
      <c r="L246" s="83"/>
      <c r="M246" s="83"/>
      <c r="N246" s="83"/>
      <c r="O246" s="83"/>
      <c r="P246" s="83"/>
      <c r="Q246" s="83"/>
      <c r="R246" s="83"/>
      <c r="S246" s="83"/>
      <c r="T246" s="83"/>
      <c r="U246" s="83"/>
      <c r="V246" s="83"/>
      <c r="W246" s="83"/>
      <c r="X246" s="83"/>
      <c r="Y246" s="83"/>
      <c r="Z246" s="83"/>
      <c r="AA246" s="83"/>
      <c r="AB246" s="83"/>
      <c r="AC246" s="83"/>
      <c r="AD246" s="83"/>
      <c r="AE246" s="83"/>
      <c r="AF246" s="83"/>
      <c r="AG246" s="83"/>
      <c r="AH246" s="83"/>
      <c r="AI246" s="83"/>
      <c r="AJ246" s="83"/>
      <c r="AK246" s="83"/>
      <c r="AL246" s="83"/>
      <c r="AM246" s="83"/>
      <c r="AN246" s="83"/>
      <c r="AO246" s="83"/>
      <c r="AP246" s="83"/>
      <c r="AQ246" s="83"/>
      <c r="AR246" s="83"/>
      <c r="AS246" s="83"/>
      <c r="AT246" s="83"/>
      <c r="AU246" s="83"/>
      <c r="AV246" s="83"/>
      <c r="AW246" s="83"/>
      <c r="AX246" s="83"/>
      <c r="AY246" s="83"/>
      <c r="AZ246" s="83"/>
      <c r="BA246" s="83"/>
      <c r="BB246" s="83"/>
      <c r="BC246" s="83"/>
      <c r="BD246" s="83"/>
      <c r="BE246" s="83"/>
      <c r="BF246" s="83"/>
      <c r="BG246" s="83"/>
      <c r="BH246" s="83"/>
      <c r="BI246" s="83"/>
      <c r="BJ246" s="83"/>
      <c r="BK246" s="83"/>
      <c r="BL246" s="83"/>
      <c r="BM246" s="83"/>
      <c r="BN246" s="83"/>
      <c r="BO246" s="83"/>
      <c r="BP246" s="83"/>
      <c r="BQ246" s="83"/>
      <c r="BR246" s="83"/>
      <c r="BS246" s="83"/>
      <c r="BT246" s="83"/>
      <c r="BU246" s="83"/>
      <c r="BV246" s="83"/>
      <c r="BW246" s="83"/>
      <c r="BX246" s="83"/>
      <c r="BY246" s="83"/>
      <c r="BZ246" s="83"/>
      <c r="CA246" s="83"/>
      <c r="CB246" s="83"/>
      <c r="CC246" s="83"/>
      <c r="CD246" s="83"/>
      <c r="CE246" s="83"/>
      <c r="CF246" s="83"/>
      <c r="CG246" s="83"/>
      <c r="CH246" s="83"/>
      <c r="CI246" s="83"/>
      <c r="CJ246" s="83"/>
      <c r="CK246" s="83"/>
      <c r="CL246" s="83"/>
      <c r="CM246" s="83"/>
      <c r="CN246" s="83"/>
      <c r="CO246" s="83"/>
      <c r="CP246" s="83"/>
      <c r="CQ246" s="83"/>
      <c r="CR246" s="83"/>
      <c r="CS246" s="83"/>
      <c r="CT246" s="83"/>
      <c r="CU246" s="83"/>
      <c r="CV246" s="83"/>
      <c r="CW246" s="83"/>
      <c r="CX246" s="83"/>
      <c r="CY246" s="83"/>
      <c r="CZ246" s="83"/>
      <c r="DA246" s="83"/>
      <c r="DB246" s="83"/>
      <c r="DC246" s="83"/>
      <c r="DD246" s="83"/>
      <c r="DE246" s="83"/>
      <c r="DF246" s="83"/>
      <c r="DG246" s="83"/>
      <c r="DH246" s="83"/>
      <c r="DI246" s="83"/>
      <c r="DJ246" s="83"/>
      <c r="DK246" s="83"/>
      <c r="DL246" s="83"/>
      <c r="DM246" s="83"/>
      <c r="DN246" s="83"/>
      <c r="DO246" s="83"/>
      <c r="DP246" s="83"/>
      <c r="DQ246" s="83"/>
      <c r="DR246" s="83"/>
      <c r="DS246" s="83"/>
      <c r="DT246" s="83"/>
      <c r="DU246" s="83"/>
      <c r="DV246" s="83"/>
      <c r="DW246" s="83"/>
      <c r="DX246" s="83"/>
      <c r="DY246" s="83"/>
      <c r="DZ246" s="83"/>
      <c r="EA246" s="83"/>
      <c r="EB246" s="83"/>
      <c r="EC246" s="83"/>
      <c r="ED246" s="83"/>
      <c r="EE246" s="83"/>
      <c r="EF246" s="83"/>
      <c r="EG246" s="83"/>
      <c r="EH246" s="83"/>
      <c r="EI246" s="83"/>
      <c r="EJ246" s="83"/>
      <c r="EK246" s="83"/>
      <c r="EL246" s="83"/>
      <c r="EM246" s="83"/>
      <c r="EN246" s="83"/>
      <c r="EO246" s="83"/>
      <c r="EP246" s="83"/>
      <c r="EQ246" s="83"/>
      <c r="ER246" s="83"/>
      <c r="ES246" s="83"/>
      <c r="ET246" s="83"/>
      <c r="EU246" s="83"/>
      <c r="EV246" s="83"/>
      <c r="EW246" s="83"/>
      <c r="EX246" s="83"/>
      <c r="EY246" s="83"/>
      <c r="EZ246" s="83"/>
      <c r="FA246" s="83"/>
      <c r="FB246" s="83"/>
      <c r="FC246" s="83"/>
      <c r="FD246" s="83"/>
      <c r="FE246" s="83"/>
      <c r="FF246" s="83"/>
      <c r="FG246" s="83"/>
      <c r="FH246" s="83"/>
      <c r="FI246" s="83"/>
      <c r="FJ246" s="83"/>
      <c r="FK246" s="83"/>
      <c r="FL246" s="83"/>
      <c r="FM246" s="83"/>
      <c r="FN246" s="83"/>
      <c r="FO246" s="83"/>
      <c r="FP246" s="83"/>
      <c r="FQ246" s="83"/>
      <c r="FR246" s="83"/>
      <c r="FS246" s="83"/>
      <c r="FT246" s="83"/>
      <c r="FU246" s="83"/>
      <c r="FV246" s="83"/>
      <c r="FW246" s="83"/>
      <c r="FX246" s="83"/>
      <c r="FY246" s="83"/>
      <c r="FZ246" s="83"/>
      <c r="GA246" s="83"/>
    </row>
    <row r="247" spans="1:183" s="11" customFormat="1" x14ac:dyDescent="0.25">
      <c r="A247" s="58"/>
      <c r="B247" s="229"/>
      <c r="C247" s="230"/>
      <c r="D247" s="231"/>
      <c r="E247" s="232"/>
      <c r="F247" s="233"/>
      <c r="G247" s="135"/>
      <c r="H247" s="234"/>
      <c r="I247" s="135"/>
      <c r="J247" s="135"/>
      <c r="K247" s="135"/>
      <c r="L247" s="135"/>
      <c r="M247" s="135"/>
      <c r="N247" s="135"/>
      <c r="O247" s="135"/>
      <c r="P247" s="135"/>
      <c r="Q247" s="135"/>
      <c r="R247" s="135"/>
      <c r="S247" s="135"/>
      <c r="T247" s="135"/>
      <c r="U247" s="135"/>
      <c r="V247" s="135"/>
      <c r="W247" s="135"/>
      <c r="X247" s="135"/>
      <c r="Y247" s="135"/>
      <c r="Z247" s="135"/>
      <c r="AA247" s="135"/>
      <c r="AB247" s="135"/>
      <c r="AC247" s="135"/>
      <c r="AD247" s="135"/>
      <c r="AE247" s="135"/>
      <c r="AF247" s="135"/>
      <c r="AG247" s="135"/>
      <c r="AH247" s="135"/>
      <c r="AI247" s="135"/>
      <c r="AJ247" s="135"/>
      <c r="AK247" s="135"/>
      <c r="AL247" s="135"/>
      <c r="AM247" s="135"/>
      <c r="AN247" s="135"/>
      <c r="AO247" s="135"/>
      <c r="AP247" s="135"/>
      <c r="AQ247" s="135"/>
      <c r="AR247" s="135"/>
      <c r="AS247" s="135"/>
      <c r="AT247" s="135"/>
      <c r="AU247" s="135"/>
      <c r="AV247" s="135"/>
      <c r="AW247" s="135"/>
      <c r="AX247" s="135"/>
      <c r="AY247" s="135"/>
      <c r="AZ247" s="135"/>
      <c r="BA247" s="135"/>
      <c r="BB247" s="135"/>
      <c r="BC247" s="135"/>
      <c r="BD247" s="135"/>
      <c r="BE247" s="135"/>
      <c r="BF247" s="135"/>
      <c r="BG247" s="135"/>
      <c r="BH247" s="135"/>
      <c r="BI247" s="135"/>
      <c r="BJ247" s="135"/>
      <c r="BK247" s="135"/>
      <c r="BL247" s="135"/>
      <c r="BM247" s="135"/>
      <c r="BN247" s="135"/>
      <c r="BO247" s="135"/>
      <c r="BP247" s="135"/>
      <c r="BQ247" s="135"/>
      <c r="BR247" s="135"/>
      <c r="BS247" s="135"/>
      <c r="BT247" s="135"/>
      <c r="BU247" s="135"/>
      <c r="BV247" s="135"/>
      <c r="BW247" s="135"/>
      <c r="BX247" s="135"/>
      <c r="BY247" s="135"/>
      <c r="BZ247" s="135"/>
      <c r="CA247" s="135"/>
      <c r="CB247" s="135"/>
      <c r="CC247" s="135"/>
      <c r="CD247" s="135"/>
      <c r="CE247" s="135"/>
      <c r="CF247" s="135"/>
      <c r="CG247" s="135"/>
      <c r="CH247" s="135"/>
      <c r="CI247" s="135"/>
      <c r="CJ247" s="135"/>
      <c r="CK247" s="135"/>
      <c r="CL247" s="135"/>
      <c r="CM247" s="135"/>
      <c r="CN247" s="135"/>
      <c r="CO247" s="135"/>
      <c r="CP247" s="135"/>
      <c r="CQ247" s="135"/>
      <c r="CR247" s="135"/>
      <c r="CS247" s="135"/>
      <c r="CT247" s="135"/>
      <c r="CU247" s="135"/>
      <c r="CV247" s="135"/>
      <c r="CW247" s="135"/>
      <c r="CX247" s="135"/>
      <c r="CY247" s="135"/>
      <c r="CZ247" s="135"/>
      <c r="DA247" s="135"/>
      <c r="DB247" s="135"/>
      <c r="DC247" s="135"/>
      <c r="DD247" s="135"/>
      <c r="DE247" s="135"/>
      <c r="DF247" s="135"/>
      <c r="DG247" s="135"/>
      <c r="DH247" s="135"/>
      <c r="DI247" s="135"/>
      <c r="DJ247" s="135"/>
      <c r="DK247" s="135"/>
      <c r="DL247" s="135"/>
      <c r="DM247" s="135"/>
      <c r="DN247" s="135"/>
      <c r="DO247" s="135"/>
      <c r="DP247" s="135"/>
      <c r="DQ247" s="135"/>
      <c r="DR247" s="135"/>
      <c r="DS247" s="135"/>
      <c r="DT247" s="135"/>
      <c r="DU247" s="135"/>
      <c r="DV247" s="135"/>
      <c r="DW247" s="135"/>
      <c r="DX247" s="135"/>
      <c r="DY247" s="135"/>
      <c r="DZ247" s="135"/>
      <c r="EA247" s="135"/>
      <c r="EB247" s="135"/>
      <c r="EC247" s="135"/>
      <c r="ED247" s="135"/>
      <c r="EE247" s="135"/>
      <c r="EF247" s="135"/>
      <c r="EG247" s="135"/>
      <c r="EH247" s="135"/>
      <c r="EI247" s="135"/>
      <c r="EJ247" s="135"/>
      <c r="EK247" s="135"/>
      <c r="EL247" s="135"/>
      <c r="EM247" s="135"/>
      <c r="EN247" s="135"/>
      <c r="EO247" s="135"/>
      <c r="EP247" s="135"/>
      <c r="EQ247" s="135"/>
      <c r="ER247" s="135"/>
      <c r="ES247" s="135"/>
      <c r="ET247" s="135"/>
      <c r="EU247" s="135"/>
      <c r="EV247" s="135"/>
      <c r="EW247" s="135"/>
      <c r="EX247" s="135"/>
      <c r="EY247" s="135"/>
      <c r="EZ247" s="135"/>
      <c r="FA247" s="135"/>
      <c r="FB247" s="135"/>
      <c r="FC247" s="135"/>
      <c r="FD247" s="135"/>
      <c r="FE247" s="135"/>
      <c r="FF247" s="135"/>
      <c r="FG247" s="135"/>
      <c r="FH247" s="135"/>
      <c r="FI247" s="135"/>
      <c r="FJ247" s="135"/>
      <c r="FK247" s="135"/>
      <c r="FL247" s="135"/>
      <c r="FM247" s="135"/>
      <c r="FN247" s="135"/>
      <c r="FO247" s="135"/>
      <c r="FP247" s="135"/>
      <c r="FQ247" s="135"/>
      <c r="FR247" s="135"/>
      <c r="FS247" s="135"/>
      <c r="FT247" s="135"/>
      <c r="FU247" s="135"/>
      <c r="FV247" s="135"/>
      <c r="FW247" s="135"/>
      <c r="FX247" s="135"/>
      <c r="FY247" s="135"/>
      <c r="FZ247" s="135"/>
      <c r="GA247" s="135"/>
    </row>
    <row r="248" spans="1:183" s="11" customFormat="1" ht="14.25" x14ac:dyDescent="0.2">
      <c r="A248" s="58"/>
      <c r="B248" s="202"/>
      <c r="C248" s="102"/>
      <c r="D248" s="235"/>
      <c r="E248" s="236"/>
      <c r="F248" s="237"/>
      <c r="G248" s="238"/>
      <c r="H248" s="238"/>
      <c r="I248" s="238"/>
      <c r="J248" s="238"/>
      <c r="K248" s="238"/>
      <c r="L248" s="238"/>
      <c r="M248" s="238"/>
      <c r="N248" s="238"/>
      <c r="O248" s="238"/>
      <c r="P248" s="238"/>
      <c r="Q248" s="238"/>
      <c r="R248" s="238"/>
      <c r="S248" s="238"/>
      <c r="T248" s="238"/>
      <c r="U248" s="238"/>
      <c r="V248" s="238"/>
      <c r="W248" s="238"/>
      <c r="X248" s="238"/>
      <c r="Y248" s="238"/>
      <c r="Z248" s="238"/>
      <c r="AA248" s="238"/>
      <c r="AB248" s="238"/>
      <c r="AC248" s="238"/>
      <c r="AD248" s="238"/>
      <c r="AE248" s="238"/>
      <c r="AF248" s="238"/>
      <c r="AG248" s="238"/>
      <c r="AH248" s="238"/>
      <c r="AI248" s="238"/>
      <c r="AJ248" s="238"/>
      <c r="AK248" s="238"/>
      <c r="AL248" s="238"/>
      <c r="AM248" s="238"/>
      <c r="AN248" s="238"/>
      <c r="AO248" s="238"/>
      <c r="AP248" s="238"/>
      <c r="AQ248" s="238"/>
      <c r="AR248" s="238"/>
      <c r="AS248" s="238"/>
      <c r="AT248" s="238"/>
      <c r="AU248" s="238"/>
      <c r="AV248" s="238"/>
      <c r="AW248" s="238"/>
      <c r="AX248" s="238"/>
      <c r="AY248" s="238"/>
      <c r="AZ248" s="238"/>
      <c r="BA248" s="238"/>
      <c r="BB248" s="238"/>
      <c r="BC248" s="238"/>
      <c r="BD248" s="238"/>
      <c r="BE248" s="238"/>
      <c r="BF248" s="238"/>
      <c r="BG248" s="238"/>
      <c r="BH248" s="238"/>
      <c r="BI248" s="238"/>
      <c r="BJ248" s="238"/>
      <c r="BK248" s="238"/>
      <c r="BL248" s="238"/>
      <c r="BM248" s="238"/>
      <c r="BN248" s="238"/>
      <c r="BO248" s="238"/>
      <c r="BP248" s="238"/>
      <c r="BQ248" s="238"/>
      <c r="BR248" s="238"/>
      <c r="BS248" s="238"/>
      <c r="BT248" s="238"/>
      <c r="BU248" s="238"/>
      <c r="BV248" s="238"/>
      <c r="BW248" s="238"/>
      <c r="BX248" s="238"/>
      <c r="BY248" s="238"/>
      <c r="BZ248" s="238"/>
      <c r="CA248" s="238"/>
      <c r="CB248" s="238"/>
      <c r="CC248" s="238"/>
      <c r="CD248" s="238"/>
      <c r="CE248" s="238"/>
      <c r="CF248" s="238"/>
      <c r="CG248" s="238"/>
      <c r="CH248" s="238"/>
      <c r="CI248" s="238"/>
      <c r="CJ248" s="238"/>
      <c r="CK248" s="238"/>
      <c r="CL248" s="238"/>
      <c r="CM248" s="238"/>
      <c r="CN248" s="238"/>
      <c r="CO248" s="238"/>
      <c r="CP248" s="238"/>
      <c r="CQ248" s="238"/>
      <c r="CR248" s="238"/>
      <c r="CS248" s="238"/>
      <c r="CT248" s="238"/>
      <c r="CU248" s="238"/>
      <c r="CV248" s="238"/>
      <c r="CW248" s="238"/>
      <c r="CX248" s="238"/>
      <c r="CY248" s="238"/>
      <c r="CZ248" s="238"/>
      <c r="DA248" s="238"/>
      <c r="DB248" s="238"/>
      <c r="DC248" s="238"/>
      <c r="DD248" s="238"/>
      <c r="DE248" s="238"/>
      <c r="DF248" s="238"/>
      <c r="DG248" s="238"/>
      <c r="DH248" s="238"/>
      <c r="DI248" s="238"/>
      <c r="DJ248" s="238"/>
      <c r="DK248" s="238"/>
      <c r="DL248" s="238"/>
      <c r="DM248" s="238"/>
      <c r="DN248" s="238"/>
      <c r="DO248" s="238"/>
      <c r="DP248" s="238"/>
      <c r="DQ248" s="238"/>
      <c r="DR248" s="238"/>
      <c r="DS248" s="238"/>
      <c r="DT248" s="238"/>
      <c r="DU248" s="238"/>
      <c r="DV248" s="238"/>
      <c r="DW248" s="238"/>
      <c r="DX248" s="238"/>
      <c r="DY248" s="238"/>
      <c r="DZ248" s="238"/>
      <c r="EA248" s="238"/>
      <c r="EB248" s="238"/>
      <c r="EC248" s="238"/>
      <c r="ED248" s="238"/>
      <c r="EE248" s="238"/>
      <c r="EF248" s="238"/>
      <c r="EG248" s="238"/>
      <c r="EH248" s="238"/>
      <c r="EI248" s="238"/>
      <c r="EJ248" s="238"/>
      <c r="EK248" s="238"/>
      <c r="EL248" s="238"/>
      <c r="EM248" s="238"/>
      <c r="EN248" s="238"/>
      <c r="EO248" s="238"/>
      <c r="EP248" s="238"/>
      <c r="EQ248" s="238"/>
      <c r="ER248" s="238"/>
      <c r="ES248" s="238"/>
      <c r="ET248" s="238"/>
      <c r="EU248" s="238"/>
      <c r="EV248" s="238"/>
      <c r="EW248" s="238"/>
      <c r="EX248" s="238"/>
      <c r="EY248" s="238"/>
      <c r="EZ248" s="238"/>
      <c r="FA248" s="238"/>
      <c r="FB248" s="238"/>
      <c r="FC248" s="238"/>
      <c r="FD248" s="238"/>
      <c r="FE248" s="238"/>
      <c r="FF248" s="238"/>
      <c r="FG248" s="238"/>
      <c r="FH248" s="238"/>
      <c r="FI248" s="238"/>
      <c r="FJ248" s="238"/>
      <c r="FK248" s="238"/>
      <c r="FL248" s="238"/>
      <c r="FM248" s="238"/>
      <c r="FN248" s="238"/>
      <c r="FO248" s="238"/>
      <c r="FP248" s="238"/>
      <c r="FQ248" s="238"/>
      <c r="FR248" s="238"/>
      <c r="FS248" s="238"/>
      <c r="FT248" s="238"/>
      <c r="FU248" s="238"/>
      <c r="FV248" s="238"/>
      <c r="FW248" s="238"/>
      <c r="FX248" s="238"/>
      <c r="FY248" s="238"/>
      <c r="FZ248" s="238"/>
      <c r="GA248" s="238"/>
    </row>
    <row r="249" spans="1:183" s="11" customFormat="1" ht="12.75" x14ac:dyDescent="0.2">
      <c r="A249" s="191"/>
      <c r="B249" s="239" t="s">
        <v>242</v>
      </c>
      <c r="C249" s="193"/>
      <c r="D249" s="194"/>
      <c r="E249" s="195"/>
      <c r="F249" s="196">
        <f>+F232+F246</f>
        <v>55321679.360670127</v>
      </c>
      <c r="G249" s="197"/>
      <c r="H249" s="198"/>
      <c r="I249" s="197"/>
      <c r="J249" s="197"/>
      <c r="K249" s="197"/>
      <c r="L249" s="197"/>
      <c r="M249" s="197"/>
      <c r="N249" s="197"/>
      <c r="O249" s="197"/>
      <c r="P249" s="197"/>
      <c r="Q249" s="197"/>
      <c r="R249" s="197"/>
      <c r="S249" s="197"/>
      <c r="T249" s="197"/>
      <c r="U249" s="197"/>
      <c r="V249" s="197"/>
      <c r="W249" s="197"/>
      <c r="X249" s="197"/>
      <c r="Y249" s="197"/>
      <c r="Z249" s="197"/>
      <c r="AA249" s="197"/>
      <c r="AB249" s="197"/>
      <c r="AC249" s="197"/>
      <c r="AD249" s="197"/>
      <c r="AE249" s="197"/>
      <c r="AF249" s="197"/>
      <c r="AG249" s="197"/>
      <c r="AH249" s="197"/>
      <c r="AI249" s="197"/>
      <c r="AJ249" s="197"/>
      <c r="AK249" s="197"/>
      <c r="AL249" s="197"/>
      <c r="AM249" s="197"/>
      <c r="AN249" s="197"/>
      <c r="AO249" s="197"/>
      <c r="AP249" s="197"/>
      <c r="AQ249" s="197"/>
      <c r="AR249" s="197"/>
      <c r="AS249" s="197"/>
      <c r="AT249" s="197"/>
      <c r="AU249" s="197"/>
      <c r="AV249" s="197"/>
      <c r="AW249" s="197"/>
      <c r="AX249" s="197"/>
      <c r="AY249" s="197"/>
      <c r="AZ249" s="197"/>
      <c r="BA249" s="197"/>
      <c r="BB249" s="197"/>
      <c r="BC249" s="197"/>
      <c r="BD249" s="197"/>
      <c r="BE249" s="197"/>
      <c r="BF249" s="197"/>
      <c r="BG249" s="197"/>
      <c r="BH249" s="197"/>
      <c r="BI249" s="197"/>
      <c r="BJ249" s="197"/>
      <c r="BK249" s="197"/>
      <c r="BL249" s="197"/>
      <c r="BM249" s="197"/>
      <c r="BN249" s="197"/>
      <c r="BO249" s="197"/>
      <c r="BP249" s="197"/>
      <c r="BQ249" s="197"/>
      <c r="BR249" s="197"/>
      <c r="BS249" s="197"/>
      <c r="BT249" s="197"/>
      <c r="BU249" s="197"/>
      <c r="BV249" s="197"/>
      <c r="BW249" s="197"/>
      <c r="BX249" s="197"/>
      <c r="BY249" s="197"/>
      <c r="BZ249" s="197"/>
      <c r="CA249" s="197"/>
      <c r="CB249" s="197"/>
      <c r="CC249" s="197"/>
      <c r="CD249" s="197"/>
      <c r="CE249" s="197"/>
      <c r="CF249" s="197"/>
      <c r="CG249" s="197"/>
      <c r="CH249" s="197"/>
      <c r="CI249" s="197"/>
      <c r="CJ249" s="197"/>
      <c r="CK249" s="197"/>
      <c r="CL249" s="197"/>
      <c r="CM249" s="197"/>
      <c r="CN249" s="197"/>
      <c r="CO249" s="197"/>
      <c r="CP249" s="197"/>
      <c r="CQ249" s="197"/>
      <c r="CR249" s="197"/>
      <c r="CS249" s="197"/>
      <c r="CT249" s="197"/>
      <c r="CU249" s="197"/>
      <c r="CV249" s="197"/>
      <c r="CW249" s="197"/>
      <c r="CX249" s="197"/>
      <c r="CY249" s="197"/>
      <c r="CZ249" s="197"/>
      <c r="DA249" s="197"/>
      <c r="DB249" s="197"/>
      <c r="DC249" s="197"/>
      <c r="DD249" s="197"/>
      <c r="DE249" s="197"/>
      <c r="DF249" s="197"/>
      <c r="DG249" s="197"/>
      <c r="DH249" s="197"/>
      <c r="DI249" s="197"/>
      <c r="DJ249" s="197"/>
      <c r="DK249" s="197"/>
      <c r="DL249" s="197"/>
      <c r="DM249" s="197"/>
      <c r="DN249" s="197"/>
      <c r="DO249" s="197"/>
      <c r="DP249" s="197"/>
      <c r="DQ249" s="197"/>
      <c r="DR249" s="197"/>
      <c r="DS249" s="197"/>
      <c r="DT249" s="197"/>
      <c r="DU249" s="197"/>
      <c r="DV249" s="197"/>
      <c r="DW249" s="197"/>
      <c r="DX249" s="197"/>
      <c r="DY249" s="197"/>
      <c r="DZ249" s="197"/>
      <c r="EA249" s="197"/>
      <c r="EB249" s="197"/>
      <c r="EC249" s="197"/>
      <c r="ED249" s="197"/>
      <c r="EE249" s="197"/>
      <c r="EF249" s="197"/>
      <c r="EG249" s="197"/>
      <c r="EH249" s="197"/>
      <c r="EI249" s="197"/>
      <c r="EJ249" s="197"/>
      <c r="EK249" s="197"/>
      <c r="EL249" s="197"/>
      <c r="EM249" s="197"/>
      <c r="EN249" s="197"/>
      <c r="EO249" s="197"/>
      <c r="EP249" s="197"/>
      <c r="EQ249" s="197"/>
      <c r="ER249" s="197"/>
      <c r="ES249" s="197"/>
      <c r="ET249" s="197"/>
      <c r="EU249" s="197"/>
      <c r="EV249" s="197"/>
      <c r="EW249" s="197"/>
      <c r="EX249" s="197"/>
      <c r="EY249" s="197"/>
      <c r="EZ249" s="197"/>
      <c r="FA249" s="197"/>
      <c r="FB249" s="197"/>
      <c r="FC249" s="197"/>
      <c r="FD249" s="197"/>
      <c r="FE249" s="197"/>
      <c r="FF249" s="197"/>
      <c r="FG249" s="197"/>
      <c r="FH249" s="197"/>
      <c r="FI249" s="197"/>
      <c r="FJ249" s="197"/>
      <c r="FK249" s="197"/>
      <c r="FL249" s="197"/>
      <c r="FM249" s="197"/>
      <c r="FN249" s="197"/>
      <c r="FO249" s="197"/>
      <c r="FP249" s="197"/>
      <c r="FQ249" s="197"/>
      <c r="FR249" s="197"/>
      <c r="FS249" s="197"/>
      <c r="FT249" s="197"/>
      <c r="FU249" s="197"/>
      <c r="FV249" s="197"/>
      <c r="FW249" s="197"/>
      <c r="FX249" s="197"/>
      <c r="FY249" s="197"/>
      <c r="FZ249" s="197"/>
      <c r="GA249" s="197"/>
    </row>
    <row r="250" spans="1:183" x14ac:dyDescent="0.25">
      <c r="A250" s="1"/>
      <c r="B250"/>
      <c r="C250"/>
      <c r="D250"/>
      <c r="E250"/>
      <c r="F250"/>
    </row>
    <row r="251" spans="1:183" x14ac:dyDescent="0.25">
      <c r="A251" s="1"/>
      <c r="B251"/>
      <c r="C251"/>
      <c r="D251"/>
      <c r="E251"/>
      <c r="F251"/>
    </row>
    <row r="252" spans="1:183" x14ac:dyDescent="0.25">
      <c r="A252" s="1"/>
      <c r="B252"/>
      <c r="C252"/>
      <c r="D252"/>
      <c r="E252"/>
      <c r="F252"/>
    </row>
    <row r="253" spans="1:183" x14ac:dyDescent="0.25">
      <c r="A253" s="1"/>
      <c r="B253"/>
      <c r="C253"/>
      <c r="D253"/>
      <c r="E253"/>
      <c r="F253"/>
    </row>
    <row r="254" spans="1:183" x14ac:dyDescent="0.25">
      <c r="A254" s="1"/>
      <c r="B254"/>
      <c r="C254"/>
      <c r="D254"/>
      <c r="E254"/>
      <c r="F254"/>
    </row>
    <row r="255" spans="1:183" x14ac:dyDescent="0.25">
      <c r="A255" s="1"/>
      <c r="B255" s="240"/>
      <c r="C255"/>
      <c r="D255"/>
      <c r="E255"/>
      <c r="F255"/>
    </row>
    <row r="256" spans="1:183" s="11" customFormat="1" ht="12.75" x14ac:dyDescent="0.25">
      <c r="A256" s="241"/>
      <c r="B256" s="241" t="s">
        <v>243</v>
      </c>
      <c r="E256" s="242"/>
    </row>
    <row r="257" spans="1:6" s="11" customFormat="1" ht="12.75" x14ac:dyDescent="0.25">
      <c r="A257" s="241"/>
      <c r="B257" s="241" t="s">
        <v>244</v>
      </c>
      <c r="C257" s="246"/>
      <c r="D257" s="246"/>
      <c r="E257" s="246"/>
      <c r="F257" s="246"/>
    </row>
    <row r="258" spans="1:6" s="11" customFormat="1" ht="21" customHeight="1" x14ac:dyDescent="0.25">
      <c r="A258" s="241"/>
      <c r="B258" s="66" t="s">
        <v>245</v>
      </c>
      <c r="C258" s="246"/>
      <c r="D258" s="246"/>
      <c r="E258" s="246"/>
      <c r="F258" s="246"/>
    </row>
    <row r="259" spans="1:6" s="11" customFormat="1" ht="12.75" x14ac:dyDescent="0.25">
      <c r="A259" s="241"/>
    </row>
    <row r="260" spans="1:6" s="11" customFormat="1" ht="12.75" x14ac:dyDescent="0.25">
      <c r="A260" s="241"/>
      <c r="B260" s="241"/>
    </row>
  </sheetData>
  <protectedRanges>
    <protectedRange password="8A46" sqref="C16:F20 E21:E227" name="rango modificado"/>
    <protectedRange password="8A46" sqref="C22:D31 F22:F31" name="rango modificado_1"/>
    <protectedRange password="8A46" sqref="C33:D227 F33:F227" name="rango modificado_2"/>
    <protectedRange password="8A46" sqref="C229:F249 H232" name="rango modificado_3"/>
  </protectedRanges>
  <autoFilter ref="B1:B260"/>
  <mergeCells count="5">
    <mergeCell ref="A5:F5"/>
    <mergeCell ref="A7:C7"/>
    <mergeCell ref="A8:B8"/>
    <mergeCell ref="C257:F257"/>
    <mergeCell ref="C258:F258"/>
  </mergeCells>
  <pageMargins left="0.70866141732283472" right="0.70866141732283472" top="0.74803149606299213" bottom="0.74803149606299213" header="0.31496062992125984" footer="0.31496062992125984"/>
  <pageSetup scale="60" orientation="portrait" r:id="rId1"/>
  <rowBreaks count="4" manualBreakCount="4">
    <brk id="58" max="5" man="1"/>
    <brk id="99" max="5" man="1"/>
    <brk id="141" max="5" man="1"/>
    <brk id="193" max="5" man="1"/>
  </rowBreaks>
  <colBreaks count="1" manualBreakCount="1">
    <brk id="6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INAPA CCC C0 2021 0033 PREST</vt:lpstr>
      <vt:lpstr>'INAPA CCC C0 2021 0033 PREST'!Área_de_impresión</vt:lpstr>
      <vt:lpstr>'INAPA CCC C0 2021 0033 PREST'!Títulos_a_imprimir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 Rosario</dc:creator>
  <cp:lastModifiedBy>Francisco Alberto Holguin Veras Santos</cp:lastModifiedBy>
  <dcterms:created xsi:type="dcterms:W3CDTF">2022-02-16T17:57:25Z</dcterms:created>
  <dcterms:modified xsi:type="dcterms:W3CDTF">2022-02-16T18:08:17Z</dcterms:modified>
</cp:coreProperties>
</file>