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Manuel Gonzalez Martinez\Oficina Acceso a la Información (OAI)- Portal Transparencia\2021\11 NOVIEMBRE\PYMES\"/>
    </mc:Choice>
  </mc:AlternateContent>
  <xr:revisionPtr revIDLastSave="0" documentId="13_ncr:1_{DD7DAF95-4C0B-4EA3-AA12-10F98495FE6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Hoja1!$A$7:$K$21</definedName>
    <definedName name="_xlnm.Print_Area" localSheetId="0">Hoja1!$A$1:$K$26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A12" i="1"/>
  <c r="A13" i="1" s="1"/>
  <c r="A14" i="1" s="1"/>
  <c r="A15" i="1" s="1"/>
  <c r="A16" i="1" s="1"/>
  <c r="A17" i="1" s="1"/>
  <c r="A18" i="1" s="1"/>
  <c r="A19" i="1" s="1"/>
  <c r="A9" i="1" l="1"/>
  <c r="A10" i="1" l="1"/>
  <c r="A11" i="1" s="1"/>
</calcChain>
</file>

<file path=xl/sharedStrings.xml><?xml version="1.0" encoding="utf-8"?>
<sst xmlns="http://schemas.openxmlformats.org/spreadsheetml/2006/main" count="120" uniqueCount="66">
  <si>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</si>
  <si>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</si>
  <si>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</si>
  <si>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</si>
  <si>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</si>
  <si>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</si>
  <si>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</si>
  <si>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</si>
  <si>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</si>
  <si>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>Técnico en Compras</t>
  </si>
  <si>
    <t xml:space="preserve">     Revisado y Aprobado por:</t>
  </si>
  <si>
    <t xml:space="preserve">     Preparado por:</t>
  </si>
  <si>
    <t>Enc. Dpto. Compras y Contrataciones</t>
  </si>
  <si>
    <t>Manuel González Martínez</t>
  </si>
  <si>
    <t>Claudia Alexandra Reyes Cruz</t>
  </si>
  <si>
    <t>Nota: La presente información es remitida en cumplimiento con la resolución 002/2021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</si>
  <si>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</si>
  <si>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</si>
  <si>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</si>
  <si>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</si>
  <si>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</si>
  <si>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</si>
  <si>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SI</t>
  </si>
  <si>
    <t>NO</t>
  </si>
  <si>
    <t>Compra Debajo del Umbral</t>
  </si>
  <si>
    <t>Bienes</t>
  </si>
  <si>
    <t>FECHA ADJUDICACIÓN DEL PROCESO</t>
  </si>
  <si>
    <t>Servicios</t>
  </si>
  <si>
    <t>Compras Menores</t>
  </si>
  <si>
    <t>Pink Iguana, SRL</t>
  </si>
  <si>
    <t>Casa Doña Marcia, Cadoma,SRL</t>
  </si>
  <si>
    <t>INAPA-UC-CD-2021-0167</t>
  </si>
  <si>
    <t>INAPA-UC-CD-2021-0166</t>
  </si>
  <si>
    <t>INAPA-UC-CD-2021-0161</t>
  </si>
  <si>
    <t>INAPA-UC-CD-2021-0152</t>
  </si>
  <si>
    <t>INAPA-UC-CD-2021-0160</t>
  </si>
  <si>
    <t>SERVICIO DE CATERING SORTEO DE OBRAS INAPA 2021</t>
  </si>
  <si>
    <t>CONTRATACIÓN DE SERVICIO DE CAPACITACIÓN “CURSO IT NETWORKS” QUE SERÁ IMPARTIDO A TRES COLABORADORES DE LA DIRECCIÓN DE TECNOLOGÍA, CON EL OBJETIVO DE ACTUALIZAR Y FORTALECER EL DESARROLLO INSTITUCION</t>
  </si>
  <si>
    <t>COMPRA DE ALFOMBRAS CON EL LOGO DE LA INSTITUCION, PARA SER UTILIZADAS EN DIFERENTES AREAS DEL NIVEL CENTRAL</t>
  </si>
  <si>
    <t>ADQUISICION DE MOBILIARIO PARA SER UTILIZADO EN EL DEPARTAMENTO DE JURIDICA 3ER NIVEL DE LA SEDE CENTRAL DEL INAPA</t>
  </si>
  <si>
    <t>ADQUISICIÓN DE MEDICAMENTOS QUE SERÁN UTILIZADOS EN EL SERVICIO OFRECIDO EN NUESTRO DISPENSARIO MÉDICO DEL INAPA</t>
  </si>
  <si>
    <t>D Anali, SRL</t>
  </si>
  <si>
    <t>Teorema C-E, SRL</t>
  </si>
  <si>
    <t>Publi Master, EIRL</t>
  </si>
  <si>
    <t>Muebles Omar, S.A.</t>
  </si>
  <si>
    <t>Distribuidora Pharma OL, SRL</t>
  </si>
  <si>
    <t>INAPA-DAF-CM-2021-0156</t>
  </si>
  <si>
    <t>INAPA-DAF-CM-2021-0153</t>
  </si>
  <si>
    <t>INAPA-DAF-CM-2021-0151</t>
  </si>
  <si>
    <t>INAPA-DAF-CM-2021-0150</t>
  </si>
  <si>
    <t>INAPA-DAF-CM-2021-0148</t>
  </si>
  <si>
    <t>INAPA-DAF-CM-2021-0146</t>
  </si>
  <si>
    <t>INAPA-DAF-CM-2021-0142</t>
  </si>
  <si>
    <t>COMPRA DE MATERIALES DE CONSTRUCCION, PARA SER UTILIZADO EN EL PLAN DE MEJORA NACIONAL DEL INAPA</t>
  </si>
  <si>
    <t>CONTRATACIÓN DE LOS SERVICIOS DE LA PRODUCCIÓN DE TECNOLOGÍA DEL EVENTO, MONTAJE Y DESMONTAJE QUE SERÁN UTILIZADO EN LA ACTIVIDAD DEL SORTEO DE OBRAS DEL INAPA 2021.</t>
  </si>
  <si>
    <t>CONTRATACIÓN DE LOS SERVICIOS DE AMBIENTACIÓN, MONTAJE Y DESMONTAJE QUE SERÁN UTILIZADO EN LA ACTIVIDAD DEL SORTEO DE OBRAS DEL INAPA 2021.</t>
  </si>
  <si>
    <t>CONTRATACIÓN DE LOS SERVICIOS DE PRODUCCIÓN DE EVENTO, MONTAJE Y DESMONTAJE PARA LA ACTIVIDAD DEL SORTEO DE OBRAS DEL INAPA 2021.</t>
  </si>
  <si>
    <t>COMPRA DE (03) TRES EQUIPOS DE RESPIRACION DE ESCAPE DE EMERGENCIA BOLSA TRANSPORTE, 5 MIN-N CON CILINDROS LLENOS INCLUIDO PARA SER UTILIZADOS EN CASO DE ESCAPE DE CLORO GAS, EN LOS DIFERENTES PUNTOS</t>
  </si>
  <si>
    <t>ADQUISICIÓN DE TONERS PARA SER UTILIZADOS EN LAS DIFERENTES DEPARTAMENTOS DE LA INSTITUCIÓN, INAPA</t>
  </si>
  <si>
    <t>ADQUISICIÓN DE MOTORES SUMERGIBLES DE 60 HP Y 40 HP PARA SER UTILIZADOS EN EL EQUIPO #2 DEL ACUEDUCTO DUVEAUX Y TENER EN EL ALMACÉN DE LA PLANTA DE TRATAMIENTO EN INAPA-SAN CRISTOBAL</t>
  </si>
  <si>
    <t>Empresas Integradas, SAS</t>
  </si>
  <si>
    <t>Alegre Eventos, SRL</t>
  </si>
  <si>
    <t>Khalicco Investments, SRL</t>
  </si>
  <si>
    <t>Compu-Office Dominicana, SRL</t>
  </si>
  <si>
    <t>Hidrotec, SRL</t>
  </si>
  <si>
    <t>RELACIÓN PROCESOS DE COMPRAS A MICRO, PEQUEÑAS Y MEDIANAS EMPRESAS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</si>
</sst>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6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b/>
      <sz val="12"/>
      <color rgb="FF002060"/>
      <name val="Arial Unicode MS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8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 indent="1"/>
    </xf>
    <xf numFmtId="165" fontId="12" fillId="0" borderId="2" xfId="0" applyNumberFormat="1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4" fontId="12" fillId="0" borderId="2" xfId="0" applyNumberFormat="1" applyFont="1" applyFill="1" applyBorder="1" applyAlignment="1">
      <alignment horizontal="right" vertical="center" wrapText="1" indent="1"/>
    </xf>
    <xf numFmtId="0" fontId="14" fillId="2" borderId="1" xfId="0" applyFont="1" applyFill="1" applyBorder="1" applyAlignment="1">
      <alignment horizontal="right" vertical="center" wrapText="1" indent="1"/>
    </xf>
    <xf numFmtId="4" fontId="15" fillId="2" borderId="2" xfId="0" applyNumberFormat="1" applyFont="1" applyFill="1" applyBorder="1" applyAlignment="1">
      <alignment horizontal="right" vertical="center" wrapText="1" inden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left" vertical="center" wrapText="1" indent="1"/>
    </xf>
    <xf numFmtId="4" fontId="12" fillId="0" borderId="3" xfId="0" applyNumberFormat="1" applyFont="1" applyFill="1" applyBorder="1" applyAlignment="1">
      <alignment horizontal="right" vertical="center" wrapText="1" indent="1"/>
    </xf>
    <xf numFmtId="165" fontId="12" fillId="0" borderId="3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12" fillId="0" borderId="3" xfId="0" applyNumberFormat="1" applyFont="1" applyBorder="1" applyAlignment="1">
      <alignment horizontal="left" vertical="center" wrapText="1" indent="1"/>
    </xf>
    <xf numFmtId="0" fontId="0" fillId="0" borderId="2" xfId="0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11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185458</xdr:rowOff>
    </xdr:from>
    <xdr:to>
      <xdr:col>1</xdr:col>
      <xdr:colOff>1288676</xdr:colOff>
      <xdr:row>5</xdr:row>
      <xdr:rowOff>56030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85458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1076325</xdr:colOff>
          <xdr:row>0</xdr:row>
          <xdr:rowOff>171450</xdr:rowOff>
        </xdr:from>
        <xdr:to>
          <xdr:col>10</xdr:col>
          <xdr:colOff>657225</xdr:colOff>
          <xdr:row>4</xdr:row>
          <xdr:rowOff>209550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view="pageBreakPreview" zoomScale="85" zoomScaleNormal="100" zoomScaleSheetLayoutView="85" workbookViewId="0">
      <selection activeCell="G10" sqref="G10"/>
    </sheetView>
  </sheetViews>
  <sheetFormatPr baseColWidth="10" defaultRowHeight="15" x14ac:dyDescent="0.25"/>
  <cols>
    <col min="1" max="1" width="5.7109375" customWidth="1"/>
    <col min="2" max="2" width="25.7109375" customWidth="1"/>
    <col min="3" max="3" width="13.85546875" customWidth="1"/>
    <col min="4" max="5" width="8.5703125" customWidth="1"/>
    <col min="6" max="6" width="10.85546875" customWidth="1"/>
    <col min="7" max="7" width="22.140625" customWidth="1"/>
    <col min="8" max="8" width="57.85546875" customWidth="1"/>
    <col min="9" max="9" width="12.7109375" customWidth="1"/>
    <col min="10" max="10" width="23" customWidth="1"/>
    <col min="11" max="11" width="15.42578125" customWidth="1"/>
    <col min="12" max="12" width="25.140625" customWidth="1"/>
  </cols>
  <sheetData>
    <row r="1" spans="1:11" ht="18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5.75" x14ac:dyDescent="0.25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8.75" x14ac:dyDescent="0.25">
      <c r="A5" s="31" t="s">
        <v>65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7" spans="1:11" ht="51.75" customHeight="1" thickBot="1" x14ac:dyDescent="0.3">
      <c r="A7" s="18" t="s">
        <v>7</v>
      </c>
      <c r="B7" s="19" t="s">
        <v>4</v>
      </c>
      <c r="C7" s="19" t="s">
        <v>26</v>
      </c>
      <c r="D7" s="19" t="s">
        <v>16</v>
      </c>
      <c r="E7" s="19" t="s">
        <v>17</v>
      </c>
      <c r="F7" s="19" t="s">
        <v>18</v>
      </c>
      <c r="G7" s="19" t="s">
        <v>20</v>
      </c>
      <c r="H7" s="19" t="s">
        <v>19</v>
      </c>
      <c r="I7" s="19" t="s">
        <v>21</v>
      </c>
      <c r="J7" s="19" t="s">
        <v>5</v>
      </c>
      <c r="K7" s="19" t="s">
        <v>6</v>
      </c>
    </row>
    <row r="8" spans="1:11" ht="30.75" thickTop="1" x14ac:dyDescent="0.25">
      <c r="A8" s="2">
        <v>1</v>
      </c>
      <c r="B8" s="5" t="s">
        <v>31</v>
      </c>
      <c r="C8" s="7">
        <v>44522</v>
      </c>
      <c r="D8" s="20" t="s">
        <v>22</v>
      </c>
      <c r="E8" s="20" t="s">
        <v>23</v>
      </c>
      <c r="F8" s="20" t="s">
        <v>22</v>
      </c>
      <c r="G8" s="7" t="s">
        <v>24</v>
      </c>
      <c r="H8" s="9" t="s">
        <v>36</v>
      </c>
      <c r="I8" s="9" t="s">
        <v>27</v>
      </c>
      <c r="J8" s="11" t="s">
        <v>41</v>
      </c>
      <c r="K8" s="13">
        <v>98347.1</v>
      </c>
    </row>
    <row r="9" spans="1:11" ht="60" x14ac:dyDescent="0.25">
      <c r="A9" s="2">
        <f t="shared" ref="A9:A19" si="0">A8+1</f>
        <v>2</v>
      </c>
      <c r="B9" s="6" t="s">
        <v>32</v>
      </c>
      <c r="C9" s="21">
        <v>44517.364583333336</v>
      </c>
      <c r="D9" s="23" t="s">
        <v>22</v>
      </c>
      <c r="E9" s="23" t="s">
        <v>22</v>
      </c>
      <c r="F9" s="20" t="s">
        <v>22</v>
      </c>
      <c r="G9" s="7" t="s">
        <v>24</v>
      </c>
      <c r="H9" s="8" t="s">
        <v>37</v>
      </c>
      <c r="I9" s="8" t="s">
        <v>27</v>
      </c>
      <c r="J9" s="12" t="s">
        <v>42</v>
      </c>
      <c r="K9" s="22">
        <v>122310</v>
      </c>
    </row>
    <row r="10" spans="1:11" ht="45" x14ac:dyDescent="0.25">
      <c r="A10" s="4">
        <f t="shared" si="0"/>
        <v>3</v>
      </c>
      <c r="B10" s="6" t="s">
        <v>33</v>
      </c>
      <c r="C10" s="21">
        <v>44517</v>
      </c>
      <c r="D10" s="23" t="s">
        <v>22</v>
      </c>
      <c r="E10" s="23" t="s">
        <v>22</v>
      </c>
      <c r="F10" s="20" t="s">
        <v>22</v>
      </c>
      <c r="G10" s="7" t="s">
        <v>24</v>
      </c>
      <c r="H10" s="10" t="s">
        <v>38</v>
      </c>
      <c r="I10" s="10" t="s">
        <v>25</v>
      </c>
      <c r="J10" s="12" t="s">
        <v>43</v>
      </c>
      <c r="K10" s="22">
        <v>105020</v>
      </c>
    </row>
    <row r="11" spans="1:11" ht="45" x14ac:dyDescent="0.25">
      <c r="A11" s="4">
        <f t="shared" si="0"/>
        <v>4</v>
      </c>
      <c r="B11" s="6" t="s">
        <v>34</v>
      </c>
      <c r="C11" s="21">
        <v>44503.527777777781</v>
      </c>
      <c r="D11" s="23" t="s">
        <v>22</v>
      </c>
      <c r="E11" s="23" t="s">
        <v>23</v>
      </c>
      <c r="F11" s="20" t="s">
        <v>23</v>
      </c>
      <c r="G11" s="7" t="s">
        <v>24</v>
      </c>
      <c r="H11" s="10" t="s">
        <v>39</v>
      </c>
      <c r="I11" s="8" t="s">
        <v>25</v>
      </c>
      <c r="J11" s="12" t="s">
        <v>44</v>
      </c>
      <c r="K11" s="22">
        <v>68301.94</v>
      </c>
    </row>
    <row r="12" spans="1:11" ht="51" customHeight="1" x14ac:dyDescent="0.25">
      <c r="A12" s="4">
        <f t="shared" si="0"/>
        <v>5</v>
      </c>
      <c r="B12" s="6" t="s">
        <v>35</v>
      </c>
      <c r="C12" s="21">
        <v>44509</v>
      </c>
      <c r="D12" s="23" t="s">
        <v>22</v>
      </c>
      <c r="E12" s="23" t="s">
        <v>23</v>
      </c>
      <c r="F12" s="23" t="s">
        <v>23</v>
      </c>
      <c r="G12" s="7" t="s">
        <v>24</v>
      </c>
      <c r="H12" s="25" t="s">
        <v>40</v>
      </c>
      <c r="I12" s="8" t="s">
        <v>25</v>
      </c>
      <c r="J12" s="12" t="s">
        <v>45</v>
      </c>
      <c r="K12" s="22">
        <v>42943.07</v>
      </c>
    </row>
    <row r="13" spans="1:11" ht="31.5" x14ac:dyDescent="0.25">
      <c r="A13" s="4">
        <f t="shared" si="0"/>
        <v>6</v>
      </c>
      <c r="B13" s="6" t="s">
        <v>46</v>
      </c>
      <c r="C13" s="21">
        <v>44536</v>
      </c>
      <c r="D13" s="23" t="s">
        <v>22</v>
      </c>
      <c r="E13" s="23" t="s">
        <v>22</v>
      </c>
      <c r="F13" s="23" t="s">
        <v>23</v>
      </c>
      <c r="G13" s="26" t="s">
        <v>28</v>
      </c>
      <c r="H13" s="25" t="s">
        <v>53</v>
      </c>
      <c r="I13" s="8" t="s">
        <v>25</v>
      </c>
      <c r="J13" s="12" t="s">
        <v>30</v>
      </c>
      <c r="K13" s="22">
        <v>711854.3</v>
      </c>
    </row>
    <row r="14" spans="1:11" ht="68.25" customHeight="1" x14ac:dyDescent="0.25">
      <c r="A14" s="4">
        <f t="shared" si="0"/>
        <v>7</v>
      </c>
      <c r="B14" s="28" t="s">
        <v>47</v>
      </c>
      <c r="C14" s="21">
        <v>44519</v>
      </c>
      <c r="D14" s="23" t="s">
        <v>22</v>
      </c>
      <c r="E14" s="23" t="s">
        <v>23</v>
      </c>
      <c r="F14" s="23" t="s">
        <v>23</v>
      </c>
      <c r="G14" s="21" t="s">
        <v>28</v>
      </c>
      <c r="H14" s="29" t="s">
        <v>54</v>
      </c>
      <c r="I14" s="8" t="s">
        <v>27</v>
      </c>
      <c r="J14" s="12" t="s">
        <v>60</v>
      </c>
      <c r="K14" s="22">
        <v>450789.5</v>
      </c>
    </row>
    <row r="15" spans="1:11" ht="45" x14ac:dyDescent="0.25">
      <c r="A15" s="4">
        <f t="shared" si="0"/>
        <v>8</v>
      </c>
      <c r="B15" s="24" t="s">
        <v>48</v>
      </c>
      <c r="C15" s="21">
        <v>44517</v>
      </c>
      <c r="D15" s="23" t="s">
        <v>22</v>
      </c>
      <c r="E15" s="23" t="s">
        <v>23</v>
      </c>
      <c r="F15" s="23" t="s">
        <v>22</v>
      </c>
      <c r="G15" s="21" t="s">
        <v>28</v>
      </c>
      <c r="H15" s="27" t="s">
        <v>55</v>
      </c>
      <c r="I15" s="8" t="s">
        <v>27</v>
      </c>
      <c r="J15" s="12" t="s">
        <v>29</v>
      </c>
      <c r="K15" s="22">
        <v>935150</v>
      </c>
    </row>
    <row r="16" spans="1:11" ht="45" x14ac:dyDescent="0.25">
      <c r="A16" s="4">
        <f t="shared" si="0"/>
        <v>9</v>
      </c>
      <c r="B16" s="24" t="s">
        <v>49</v>
      </c>
      <c r="C16" s="21">
        <v>44518</v>
      </c>
      <c r="D16" s="23" t="s">
        <v>22</v>
      </c>
      <c r="E16" s="23" t="s">
        <v>22</v>
      </c>
      <c r="F16" s="23" t="s">
        <v>23</v>
      </c>
      <c r="G16" s="21" t="s">
        <v>28</v>
      </c>
      <c r="H16" s="27" t="s">
        <v>56</v>
      </c>
      <c r="I16" s="8" t="s">
        <v>27</v>
      </c>
      <c r="J16" s="12" t="s">
        <v>61</v>
      </c>
      <c r="K16" s="22">
        <v>699858</v>
      </c>
    </row>
    <row r="17" spans="1:11" ht="60" x14ac:dyDescent="0.25">
      <c r="A17" s="4">
        <f t="shared" si="0"/>
        <v>10</v>
      </c>
      <c r="B17" s="24" t="s">
        <v>50</v>
      </c>
      <c r="C17" s="21">
        <v>44518</v>
      </c>
      <c r="D17" s="23" t="s">
        <v>22</v>
      </c>
      <c r="E17" s="23" t="s">
        <v>23</v>
      </c>
      <c r="F17" s="23" t="s">
        <v>23</v>
      </c>
      <c r="G17" s="21" t="s">
        <v>28</v>
      </c>
      <c r="H17" s="27" t="s">
        <v>57</v>
      </c>
      <c r="I17" s="8" t="s">
        <v>25</v>
      </c>
      <c r="J17" s="12" t="s">
        <v>62</v>
      </c>
      <c r="K17" s="22">
        <v>507646.62</v>
      </c>
    </row>
    <row r="18" spans="1:11" ht="31.5" x14ac:dyDescent="0.25">
      <c r="A18" s="4">
        <f t="shared" si="0"/>
        <v>11</v>
      </c>
      <c r="B18" s="24" t="s">
        <v>51</v>
      </c>
      <c r="C18" s="21">
        <v>44523</v>
      </c>
      <c r="D18" s="23" t="s">
        <v>22</v>
      </c>
      <c r="E18" s="23" t="s">
        <v>23</v>
      </c>
      <c r="F18" s="23" t="s">
        <v>23</v>
      </c>
      <c r="G18" s="21" t="s">
        <v>28</v>
      </c>
      <c r="H18" s="27" t="s">
        <v>58</v>
      </c>
      <c r="I18" s="8" t="s">
        <v>25</v>
      </c>
      <c r="J18" s="12" t="s">
        <v>63</v>
      </c>
      <c r="K18" s="22">
        <v>697445.9</v>
      </c>
    </row>
    <row r="19" spans="1:11" ht="60" x14ac:dyDescent="0.25">
      <c r="A19" s="4">
        <f t="shared" si="0"/>
        <v>12</v>
      </c>
      <c r="B19" s="24" t="s">
        <v>52</v>
      </c>
      <c r="C19" s="21">
        <v>44515</v>
      </c>
      <c r="D19" s="23" t="s">
        <v>22</v>
      </c>
      <c r="E19" s="23" t="s">
        <v>23</v>
      </c>
      <c r="F19" s="23" t="s">
        <v>23</v>
      </c>
      <c r="G19" s="21" t="s">
        <v>28</v>
      </c>
      <c r="H19" s="10" t="s">
        <v>59</v>
      </c>
      <c r="I19" s="8" t="s">
        <v>25</v>
      </c>
      <c r="J19" s="12" t="s">
        <v>64</v>
      </c>
      <c r="K19" s="22">
        <v>696200</v>
      </c>
    </row>
    <row r="20" spans="1:11" ht="18.75" x14ac:dyDescent="0.25">
      <c r="J20" s="14" t="s">
        <v>8</v>
      </c>
      <c r="K20" s="15">
        <f>SUM(K8:K19)</f>
        <v>5135866.4300000006</v>
      </c>
    </row>
    <row r="21" spans="1:11" x14ac:dyDescent="0.25">
      <c r="A21" s="1" t="s">
        <v>15</v>
      </c>
    </row>
    <row r="25" spans="1:11" ht="27" customHeight="1" x14ac:dyDescent="0.3">
      <c r="A25" s="30" t="s">
        <v>11</v>
      </c>
      <c r="B25" s="30"/>
      <c r="C25" s="32" t="s">
        <v>13</v>
      </c>
      <c r="D25" s="32"/>
      <c r="E25" s="32"/>
      <c r="F25" s="32"/>
      <c r="G25" s="16"/>
      <c r="H25" s="3" t="s">
        <v>10</v>
      </c>
      <c r="I25" s="32" t="s">
        <v>14</v>
      </c>
      <c r="J25" s="32"/>
      <c r="K25" s="32"/>
    </row>
    <row r="26" spans="1:11" ht="40.5" customHeight="1" x14ac:dyDescent="0.25">
      <c r="C26" s="33" t="s">
        <v>9</v>
      </c>
      <c r="D26" s="33"/>
      <c r="E26" s="33"/>
      <c r="F26" s="33"/>
      <c r="G26" s="17"/>
      <c r="I26" s="33" t="s">
        <v>12</v>
      </c>
      <c r="J26" s="33"/>
      <c r="K26" s="33"/>
    </row>
  </sheetData>
  <autoFilter ref="A7:K21" xr:uid="{00000000-0009-0000-0000-000000000000}">
    <sortState xmlns:xlrd2="http://schemas.microsoft.com/office/spreadsheetml/2017/richdata2" ref="A8:K21">
      <sortCondition ref="B7:B21"/>
    </sortState>
  </autoFilter>
  <mergeCells count="10">
    <mergeCell ref="A1:K1"/>
    <mergeCell ref="A2:K2"/>
    <mergeCell ref="A3:K3"/>
    <mergeCell ref="A4:K4"/>
    <mergeCell ref="A25:B25"/>
    <mergeCell ref="A5:K5"/>
    <mergeCell ref="C25:F25"/>
    <mergeCell ref="C26:F26"/>
    <mergeCell ref="I25:K25"/>
    <mergeCell ref="I26:K26"/>
  </mergeCells>
  <dataValidations xWindow="1243" yWindow="238" count="1">
    <dataValidation allowBlank="1" showInputMessage="1" showErrorMessage="1" promptTitle="PACC" prompt="Digite la cantidad requerida en este período._x000a_" sqref="K8:K19 C8:G19" xr:uid="{00000000-0002-0000-0000-000000000000}"/>
  </dataValidations>
  <printOptions horizontalCentered="1"/>
  <pageMargins left="0" right="0" top="0.15748031496062992" bottom="0" header="0" footer="0"/>
  <pageSetup scale="63" orientation="landscape" r:id="rId1"/>
  <rowBreaks count="2" manualBreakCount="2">
    <brk id="29" max="6" man="1"/>
    <brk id="30" max="6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1076325</xdr:colOff>
                <xdr:row>0</xdr:row>
                <xdr:rowOff>171450</xdr:rowOff>
              </from>
              <to>
                <xdr:col>10</xdr:col>
                <xdr:colOff>657225</xdr:colOff>
                <xdr:row>4</xdr:row>
                <xdr:rowOff>209550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2021-12-09T19:54:51Z</cp:lastPrinted>
  <dcterms:created xsi:type="dcterms:W3CDTF">2019-06-25T15:03:28Z</dcterms:created>
  <dcterms:modified xsi:type="dcterms:W3CDTF">2021-12-09T19:55:20Z</dcterms:modified>
</cp:coreProperties>
</file>