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uel.gonzalez\Desktop\Compras y Contrataciones\OAI-TRANSPARENCIA-DGEIG\2023\11 NOVIEMBRE\PYMES\"/>
    </mc:Choice>
  </mc:AlternateContent>
  <bookViews>
    <workbookView xWindow="0" yWindow="0" windowWidth="20490" windowHeight="7620"/>
  </bookViews>
  <sheets>
    <sheet name="PYMES" sheetId="1" r:id="rId1"/>
  </sheets>
  <definedNames>
    <definedName name="_xlnm._FilterDatabase" localSheetId="0" hidden="1">PYMES!$A$7:$K$20</definedName>
    <definedName name="_xlnm.Print_Area" localSheetId="0">PYMES!$A$1:$K$33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8" i="1" l="1"/>
  <c r="A10" i="1"/>
  <c r="A11" i="1"/>
  <c r="A12" i="1" s="1"/>
  <c r="A13" i="1" s="1"/>
  <c r="A14" i="1" s="1"/>
  <c r="A15" i="1" s="1"/>
  <c r="A16" i="1" s="1"/>
  <c r="A9" i="1"/>
  <c r="A17" i="1" l="1"/>
</calcChain>
</file>

<file path=xl/sharedStrings.xml><?xml version="1.0" encoding="utf-8"?>
<sst xmlns="http://schemas.openxmlformats.org/spreadsheetml/2006/main" count="104" uniqueCount="53">
  <si>
    <t>INSTITUTO NACIONAL DE AGUAS POTABLES Y ALCANTARILLADOS</t>
  </si>
  <si>
    <t>** I N A P A **</t>
  </si>
  <si>
    <t>DIRECCIÓN ADMINISTRATIVA</t>
  </si>
  <si>
    <t>DEPARTAMENTO DE COMPRAS Y CONTRATACIONES</t>
  </si>
  <si>
    <t>CÓDIGO DEL PROCESO</t>
  </si>
  <si>
    <t>ADJUDICATARIO</t>
  </si>
  <si>
    <t>MONTO ADJUDICADO</t>
  </si>
  <si>
    <t>NO.</t>
  </si>
  <si>
    <t>Total ===&gt;</t>
  </si>
  <si>
    <t xml:space="preserve">     Preparado por:</t>
  </si>
  <si>
    <t>Enc. Dpto. Compras y Contrataciones</t>
  </si>
  <si>
    <t>Claudia Alexandra Reyes Cruz</t>
  </si>
  <si>
    <t>MIPYME</t>
  </si>
  <si>
    <t>MIPYME MUJER</t>
  </si>
  <si>
    <t>MIPYME de Producción Nacional</t>
  </si>
  <si>
    <t>DESCRIPCIÓN DEL PROCESO</t>
  </si>
  <si>
    <t>MODALIDAD DE LA COMPRA</t>
  </si>
  <si>
    <t>TIPO DE BIEN, SERVICIO U OBRA</t>
  </si>
  <si>
    <t>FECHA ADJUDICACIÓN DEL PROCESO</t>
  </si>
  <si>
    <t>Nota: La presente información es emitida en cumplimiento con la resolución de la DIGEIG No.002/2021, sobre Politicas de Estandarizacion del Portal Transparencia</t>
  </si>
  <si>
    <t>Manuel González Martínez</t>
  </si>
  <si>
    <t>Técnico en Compras</t>
  </si>
  <si>
    <t xml:space="preserve">     Revisado y Aprobado por:</t>
  </si>
  <si>
    <t>Bienes</t>
  </si>
  <si>
    <t>Compras Menores</t>
  </si>
  <si>
    <t>Compras Debajo del Umbral</t>
  </si>
  <si>
    <t>NO</t>
  </si>
  <si>
    <t>SI</t>
  </si>
  <si>
    <t>RELACIÓN PROCESOS DE COMPRAS A MICRO, PEQUEÑAS Y MEDIANAS EMPRESAS NOVIEMBRE 2023</t>
  </si>
  <si>
    <t>INAPA-UC-CD-2023-0078</t>
  </si>
  <si>
    <t>INAPA-UC-CD-2023-0062</t>
  </si>
  <si>
    <t>INAPA-UC-CD-2023-0086</t>
  </si>
  <si>
    <t>INAPA-UC-CD-2023-0074</t>
  </si>
  <si>
    <t>INAPA-UC-CD-2023-0089</t>
  </si>
  <si>
    <t>Adquisicion de filtros para vehiculos</t>
  </si>
  <si>
    <t>ADQUISICION DE CARRITOS DE TRANSPORTAR MUESTRAS PARA EL USO DEL LABORATORIO NIVEL CENTRAL Y LABORATORIOS REGIONALES.</t>
  </si>
  <si>
    <t>ADQUISICION DE KIT DE HERRAMIENTAS PARA COMPUTADORAS</t>
  </si>
  <si>
    <t>Adquisicion de materiales de plomeria</t>
  </si>
  <si>
    <t>ADQUISICIÓN DE FREEZER VERTICAL PARA SALA DE LACTANCIA</t>
  </si>
  <si>
    <t>Johanndy Servicios Multiples, SRL</t>
  </si>
  <si>
    <t>Khalicco Investments, SRL</t>
  </si>
  <si>
    <t>Químicos Múltiples Leslie, SRL</t>
  </si>
  <si>
    <t>TDP Dominicana, SRL</t>
  </si>
  <si>
    <t>Importadora Perdomo &amp; Asociados, SRL</t>
  </si>
  <si>
    <t>Electrocom 21, SRL</t>
  </si>
  <si>
    <t>INAPA-DAF-CM-2023-0078</t>
  </si>
  <si>
    <t>INAPA-DAF-CM-2023-0079</t>
  </si>
  <si>
    <t>ADQUISICION DE MATERIAL GASTABLE PARA CARNETS</t>
  </si>
  <si>
    <t>ADQUISICION DE UNIFORMES PARA LOS SERVIDORES Y LOS EQUIPOS DEPORTIVOS DEL INAPA</t>
  </si>
  <si>
    <t>A.Z. Print Shop, SRL</t>
  </si>
  <si>
    <t>Inversiones Tejeda Valera FD, SRL</t>
  </si>
  <si>
    <t>Henriquez - Rodriguez Textil, SRL</t>
  </si>
  <si>
    <t>Evelmar Comercial,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</si>
</sst>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General_)"/>
    <numFmt numFmtId="165" formatCode="[$-10409]dd/mm/yyyy"/>
  </numFmts>
  <fonts count="23">
    <font>
      <sz val="11"/>
      <color theme="1"/>
      <name val="Calibri"/>
      <family val="2"/>
      <scheme val="minor"/>
    </font>
    <font>
      <sz val="13.5"/>
      <color indexed="8"/>
      <name val="Trebuchet MS"/>
      <family val="2"/>
    </font>
    <font>
      <sz val="13"/>
      <color indexed="8"/>
      <name val="Verdana"/>
      <family val="2"/>
    </font>
    <font>
      <b/>
      <sz val="11"/>
      <name val="Times New Roman"/>
      <family val="1"/>
    </font>
    <font>
      <sz val="10"/>
      <name val="Arial"/>
      <family val="2"/>
    </font>
    <font>
      <sz val="14"/>
      <name val="Imprint MT Shadow"/>
      <family val="5"/>
    </font>
    <font>
      <b/>
      <sz val="11"/>
      <color rgb="FFFF0000"/>
      <name val="Calibri"/>
      <family val="2"/>
      <scheme val="minor"/>
    </font>
    <font>
      <sz val="12"/>
      <color rgb="FF002060"/>
      <name val="Arial Unicode MS"/>
      <family val="2"/>
    </font>
    <font>
      <u/>
      <sz val="12"/>
      <color rgb="FF002060"/>
      <name val="Arial Unicode MS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002060"/>
      <name val="Arial Unicode MS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u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53D0B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165" fontId="9" fillId="0" borderId="0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/>
    <xf numFmtId="165" fontId="15" fillId="0" borderId="0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right" vertical="center" wrapText="1" indent="1"/>
    </xf>
    <xf numFmtId="0" fontId="10" fillId="0" borderId="0" xfId="0" applyFont="1" applyFill="1" applyBorder="1" applyAlignment="1">
      <alignment horizontal="right" vertical="center" wrapText="1" indent="1"/>
    </xf>
    <xf numFmtId="4" fontId="10" fillId="0" borderId="0" xfId="0" applyNumberFormat="1" applyFont="1" applyFill="1" applyBorder="1" applyAlignment="1">
      <alignment horizontal="right" vertical="center" wrapText="1" indent="1"/>
    </xf>
    <xf numFmtId="0" fontId="14" fillId="5" borderId="5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/>
    </xf>
    <xf numFmtId="14" fontId="17" fillId="5" borderId="6" xfId="0" applyNumberFormat="1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165" fontId="14" fillId="5" borderId="5" xfId="0" applyNumberFormat="1" applyFont="1" applyFill="1" applyBorder="1" applyAlignment="1">
      <alignment horizontal="left" vertical="center" wrapText="1" indent="1"/>
    </xf>
    <xf numFmtId="0" fontId="14" fillId="5" borderId="6" xfId="0" applyFont="1" applyFill="1" applyBorder="1" applyAlignment="1">
      <alignment horizontal="left" vertical="center" wrapText="1" indent="1"/>
    </xf>
    <xf numFmtId="0" fontId="17" fillId="5" borderId="6" xfId="0" applyFont="1" applyFill="1" applyBorder="1" applyAlignment="1">
      <alignment horizontal="left" vertical="center" wrapText="1" indent="1"/>
    </xf>
    <xf numFmtId="43" fontId="17" fillId="5" borderId="6" xfId="2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/>
    </xf>
    <xf numFmtId="14" fontId="17" fillId="5" borderId="2" xfId="0" applyNumberFormat="1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165" fontId="14" fillId="5" borderId="7" xfId="0" applyNumberFormat="1" applyFont="1" applyFill="1" applyBorder="1" applyAlignment="1">
      <alignment horizontal="left" vertical="center" wrapText="1" indent="1"/>
    </xf>
    <xf numFmtId="0" fontId="14" fillId="5" borderId="2" xfId="0" applyFont="1" applyFill="1" applyBorder="1" applyAlignment="1">
      <alignment horizontal="left" vertical="center" wrapText="1" indent="1"/>
    </xf>
    <xf numFmtId="0" fontId="17" fillId="5" borderId="2" xfId="0" applyFont="1" applyFill="1" applyBorder="1" applyAlignment="1">
      <alignment horizontal="left" vertical="center" wrapText="1" indent="1"/>
    </xf>
    <xf numFmtId="43" fontId="17" fillId="5" borderId="2" xfId="2" applyFont="1" applyFill="1" applyBorder="1" applyAlignment="1">
      <alignment horizontal="center" vertical="center" wrapText="1"/>
    </xf>
    <xf numFmtId="0" fontId="11" fillId="0" borderId="0" xfId="0" applyFont="1" applyAlignment="1"/>
    <xf numFmtId="0" fontId="8" fillId="0" borderId="0" xfId="0" applyFont="1" applyAlignment="1"/>
    <xf numFmtId="0" fontId="7" fillId="0" borderId="0" xfId="0" applyFont="1" applyAlignment="1">
      <alignment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vertical="top" wrapText="1"/>
    </xf>
    <xf numFmtId="0" fontId="20" fillId="0" borderId="0" xfId="0" applyFont="1" applyAlignment="1">
      <alignment horizontal="center" vertical="top" wrapText="1"/>
    </xf>
    <xf numFmtId="0" fontId="0" fillId="0" borderId="0" xfId="0" applyBorder="1"/>
    <xf numFmtId="4" fontId="21" fillId="2" borderId="2" xfId="0" applyNumberFormat="1" applyFont="1" applyFill="1" applyBorder="1" applyAlignment="1">
      <alignment horizontal="right" vertical="center" wrapText="1" indent="1"/>
    </xf>
    <xf numFmtId="22" fontId="22" fillId="4" borderId="0" xfId="0" applyNumberFormat="1" applyFont="1" applyFill="1" applyAlignment="1"/>
    <xf numFmtId="0" fontId="18" fillId="0" borderId="0" xfId="0" applyFont="1" applyAlignment="1">
      <alignment horizontal="right" wrapText="1"/>
    </xf>
    <xf numFmtId="0" fontId="20" fillId="0" borderId="0" xfId="0" applyFont="1" applyAlignment="1">
      <alignment horizontal="center" vertical="top" wrapText="1"/>
    </xf>
    <xf numFmtId="0" fontId="19" fillId="0" borderId="0" xfId="0" applyFont="1" applyAlignment="1">
      <alignment horizontal="center" wrapText="1"/>
    </xf>
    <xf numFmtId="164" fontId="1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231400</xdr:colOff>
      <xdr:row>0</xdr:row>
      <xdr:rowOff>118783</xdr:rowOff>
    </xdr:from>
    <xdr:to>
      <xdr:col>1</xdr:col>
      <xdr:colOff>1288676</xdr:colOff>
      <xdr:row>4</xdr:row>
      <xdr:rowOff>227480</xdr:rowOff>
    </xdr:to>
    <xdr:pic>
      <xdr:nvPicPr>
        <xdr:cNvPr id="3" name="Imagen 2" descr="C:\Users\manuel.gonzalez\AppData\Local\Microsoft\Windows\Temporary Internet Files\Content.Outlook\W4IB8SH9\image0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00" y="118783"/>
          <a:ext cx="1057276" cy="956422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981075</xdr:colOff>
          <xdr:row>0</xdr:row>
          <xdr:rowOff>66675</xdr:rowOff>
        </xdr:from>
        <xdr:to>
          <xdr:col>10</xdr:col>
          <xdr:colOff>657225</xdr:colOff>
          <xdr:row>4</xdr:row>
          <xdr:rowOff>200025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32"/>
  <sheetViews>
    <sheetView tabSelected="1" view="pageBreakPreview" topLeftCell="A6" zoomScale="85" zoomScaleNormal="100" zoomScaleSheetLayoutView="85" workbookViewId="0">
      <selection activeCell="H11" sqref="H11"/>
    </sheetView>
  </sheetViews>
  <sheetFormatPr baseColWidth="10" defaultRowHeight="15"/>
  <cols>
    <col min="1" max="1" width="5.7109375" customWidth="1"/>
    <col min="2" max="2" width="27.28515625" customWidth="1"/>
    <col min="3" max="3" width="17.42578125" customWidth="1"/>
    <col min="4" max="5" width="8.5703125" customWidth="1"/>
    <col min="6" max="6" width="12.42578125" customWidth="1"/>
    <col min="7" max="7" width="22.140625" customWidth="1"/>
    <col min="8" max="8" width="48.28515625" customWidth="1"/>
    <col min="9" max="9" width="15.28515625" customWidth="1"/>
    <col min="10" max="10" width="19.42578125" customWidth="1"/>
    <col min="11" max="11" width="20" customWidth="1"/>
    <col min="12" max="12" width="25.140625" customWidth="1"/>
  </cols>
  <sheetData>
    <row r="1" spans="1:11" ht="18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>
      <c r="A2" s="41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ht="15.75">
      <c r="A3" s="42" t="s">
        <v>2</v>
      </c>
      <c r="B3" s="42"/>
      <c r="C3" s="42"/>
      <c r="D3" s="42"/>
      <c r="E3" s="42"/>
      <c r="F3" s="42"/>
      <c r="G3" s="42"/>
      <c r="H3" s="42"/>
      <c r="I3" s="42"/>
      <c r="J3" s="42"/>
      <c r="K3" s="42"/>
    </row>
    <row r="4" spans="1:11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18.75">
      <c r="A5" s="44" t="s">
        <v>28</v>
      </c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1" ht="17.25">
      <c r="K6" s="37">
        <v>45264.413194444445</v>
      </c>
    </row>
    <row r="7" spans="1:11" ht="72.75" customHeight="1" thickBot="1">
      <c r="A7" s="3" t="s">
        <v>7</v>
      </c>
      <c r="B7" s="4" t="s">
        <v>4</v>
      </c>
      <c r="C7" s="4" t="s">
        <v>18</v>
      </c>
      <c r="D7" s="4" t="s">
        <v>12</v>
      </c>
      <c r="E7" s="4" t="s">
        <v>13</v>
      </c>
      <c r="F7" s="4" t="s">
        <v>14</v>
      </c>
      <c r="G7" s="4" t="s">
        <v>16</v>
      </c>
      <c r="H7" s="4" t="s">
        <v>15</v>
      </c>
      <c r="I7" s="4" t="s">
        <v>17</v>
      </c>
      <c r="J7" s="4" t="s">
        <v>5</v>
      </c>
      <c r="K7" s="4" t="s">
        <v>6</v>
      </c>
    </row>
    <row r="8" spans="1:11" ht="41.25" customHeight="1" thickTop="1">
      <c r="A8" s="11">
        <v>1</v>
      </c>
      <c r="B8" s="12" t="s">
        <v>29</v>
      </c>
      <c r="C8" s="13">
        <v>45252.677036238398</v>
      </c>
      <c r="D8" s="14" t="s">
        <v>27</v>
      </c>
      <c r="E8" s="14" t="s">
        <v>27</v>
      </c>
      <c r="F8" s="14" t="s">
        <v>26</v>
      </c>
      <c r="G8" s="15" t="s">
        <v>25</v>
      </c>
      <c r="H8" s="16" t="s">
        <v>34</v>
      </c>
      <c r="I8" s="11" t="s">
        <v>23</v>
      </c>
      <c r="J8" s="17" t="s">
        <v>39</v>
      </c>
      <c r="K8" s="18">
        <v>112799.74</v>
      </c>
    </row>
    <row r="9" spans="1:11" ht="41.25" customHeight="1">
      <c r="A9" s="19">
        <f>A8+1</f>
        <v>2</v>
      </c>
      <c r="B9" s="20" t="s">
        <v>29</v>
      </c>
      <c r="C9" s="21">
        <v>45252.677036238398</v>
      </c>
      <c r="D9" s="22" t="s">
        <v>27</v>
      </c>
      <c r="E9" s="22" t="s">
        <v>26</v>
      </c>
      <c r="F9" s="22" t="s">
        <v>27</v>
      </c>
      <c r="G9" s="23" t="s">
        <v>25</v>
      </c>
      <c r="H9" s="24" t="s">
        <v>34</v>
      </c>
      <c r="I9" s="19" t="s">
        <v>23</v>
      </c>
      <c r="J9" s="25" t="s">
        <v>40</v>
      </c>
      <c r="K9" s="26">
        <v>15458</v>
      </c>
    </row>
    <row r="10" spans="1:11" ht="41.25" customHeight="1">
      <c r="A10" s="19">
        <f t="shared" ref="A10:A14" si="0">A9+1</f>
        <v>3</v>
      </c>
      <c r="B10" s="20" t="s">
        <v>45</v>
      </c>
      <c r="C10" s="21">
        <v>45261</v>
      </c>
      <c r="D10" s="22" t="s">
        <v>27</v>
      </c>
      <c r="E10" s="22" t="s">
        <v>26</v>
      </c>
      <c r="F10" s="22" t="s">
        <v>27</v>
      </c>
      <c r="G10" s="23" t="s">
        <v>24</v>
      </c>
      <c r="H10" s="24" t="s">
        <v>47</v>
      </c>
      <c r="I10" s="19" t="s">
        <v>23</v>
      </c>
      <c r="J10" s="25" t="s">
        <v>49</v>
      </c>
      <c r="K10" s="26">
        <v>17600.8</v>
      </c>
    </row>
    <row r="11" spans="1:11" ht="41.25" customHeight="1">
      <c r="A11" s="19">
        <f t="shared" si="0"/>
        <v>4</v>
      </c>
      <c r="B11" s="20" t="s">
        <v>45</v>
      </c>
      <c r="C11" s="21">
        <v>45261</v>
      </c>
      <c r="D11" s="22" t="s">
        <v>27</v>
      </c>
      <c r="E11" s="22" t="s">
        <v>26</v>
      </c>
      <c r="F11" s="22" t="s">
        <v>26</v>
      </c>
      <c r="G11" s="23" t="s">
        <v>24</v>
      </c>
      <c r="H11" s="24" t="s">
        <v>47</v>
      </c>
      <c r="I11" s="19" t="s">
        <v>23</v>
      </c>
      <c r="J11" s="25" t="s">
        <v>50</v>
      </c>
      <c r="K11" s="26">
        <v>6962</v>
      </c>
    </row>
    <row r="12" spans="1:11" ht="41.25" customHeight="1">
      <c r="A12" s="19">
        <f t="shared" si="0"/>
        <v>5</v>
      </c>
      <c r="B12" s="20" t="s">
        <v>46</v>
      </c>
      <c r="C12" s="21">
        <v>45260</v>
      </c>
      <c r="D12" s="22" t="s">
        <v>27</v>
      </c>
      <c r="E12" s="22" t="s">
        <v>26</v>
      </c>
      <c r="F12" s="22" t="s">
        <v>27</v>
      </c>
      <c r="G12" s="23" t="s">
        <v>24</v>
      </c>
      <c r="H12" s="24" t="s">
        <v>48</v>
      </c>
      <c r="I12" s="19" t="s">
        <v>23</v>
      </c>
      <c r="J12" s="25" t="s">
        <v>51</v>
      </c>
      <c r="K12" s="26">
        <v>207739</v>
      </c>
    </row>
    <row r="13" spans="1:11" ht="41.25" customHeight="1">
      <c r="A13" s="19">
        <f t="shared" si="0"/>
        <v>6</v>
      </c>
      <c r="B13" s="20" t="s">
        <v>46</v>
      </c>
      <c r="C13" s="21">
        <v>45260</v>
      </c>
      <c r="D13" s="22" t="s">
        <v>27</v>
      </c>
      <c r="E13" s="22" t="s">
        <v>27</v>
      </c>
      <c r="F13" s="22" t="s">
        <v>26</v>
      </c>
      <c r="G13" s="23" t="s">
        <v>24</v>
      </c>
      <c r="H13" s="24" t="s">
        <v>48</v>
      </c>
      <c r="I13" s="19" t="s">
        <v>23</v>
      </c>
      <c r="J13" s="25" t="s">
        <v>52</v>
      </c>
      <c r="K13" s="26">
        <v>60180</v>
      </c>
    </row>
    <row r="14" spans="1:11" ht="59.25" customHeight="1">
      <c r="A14" s="19">
        <f t="shared" si="0"/>
        <v>7</v>
      </c>
      <c r="B14" s="20" t="s">
        <v>30</v>
      </c>
      <c r="C14" s="21">
        <v>45250.569794178198</v>
      </c>
      <c r="D14" s="22" t="s">
        <v>27</v>
      </c>
      <c r="E14" s="22" t="s">
        <v>27</v>
      </c>
      <c r="F14" s="22" t="s">
        <v>27</v>
      </c>
      <c r="G14" s="23" t="s">
        <v>25</v>
      </c>
      <c r="H14" s="24" t="s">
        <v>35</v>
      </c>
      <c r="I14" s="19" t="s">
        <v>23</v>
      </c>
      <c r="J14" s="25" t="s">
        <v>41</v>
      </c>
      <c r="K14" s="26">
        <v>112100</v>
      </c>
    </row>
    <row r="15" spans="1:11" ht="41.25" customHeight="1">
      <c r="A15" s="19">
        <f t="shared" ref="A15:A16" si="1">A14+1</f>
        <v>8</v>
      </c>
      <c r="B15" s="20" t="s">
        <v>31</v>
      </c>
      <c r="C15" s="21">
        <v>45246.550561689801</v>
      </c>
      <c r="D15" s="22" t="s">
        <v>27</v>
      </c>
      <c r="E15" s="22" t="s">
        <v>26</v>
      </c>
      <c r="F15" s="22" t="s">
        <v>26</v>
      </c>
      <c r="G15" s="23" t="s">
        <v>25</v>
      </c>
      <c r="H15" s="24" t="s">
        <v>36</v>
      </c>
      <c r="I15" s="19" t="s">
        <v>23</v>
      </c>
      <c r="J15" s="25" t="s">
        <v>42</v>
      </c>
      <c r="K15" s="26">
        <v>85702.39</v>
      </c>
    </row>
    <row r="16" spans="1:11" ht="57" customHeight="1">
      <c r="A16" s="19">
        <f t="shared" si="1"/>
        <v>9</v>
      </c>
      <c r="B16" s="20" t="s">
        <v>32</v>
      </c>
      <c r="C16" s="21">
        <v>45258.489573055602</v>
      </c>
      <c r="D16" s="22" t="s">
        <v>27</v>
      </c>
      <c r="E16" s="22" t="s">
        <v>26</v>
      </c>
      <c r="F16" s="22" t="s">
        <v>27</v>
      </c>
      <c r="G16" s="23" t="s">
        <v>25</v>
      </c>
      <c r="H16" s="24" t="s">
        <v>37</v>
      </c>
      <c r="I16" s="19" t="s">
        <v>23</v>
      </c>
      <c r="J16" s="25" t="s">
        <v>43</v>
      </c>
      <c r="K16" s="26">
        <v>1716.9</v>
      </c>
    </row>
    <row r="17" spans="1:11" ht="68.25" customHeight="1">
      <c r="A17" s="19">
        <f t="shared" ref="A17" si="2">A16+1</f>
        <v>10</v>
      </c>
      <c r="B17" s="20" t="s">
        <v>33</v>
      </c>
      <c r="C17" s="21">
        <v>45258.875220451402</v>
      </c>
      <c r="D17" s="22" t="s">
        <v>27</v>
      </c>
      <c r="E17" s="22" t="s">
        <v>26</v>
      </c>
      <c r="F17" s="22" t="s">
        <v>26</v>
      </c>
      <c r="G17" s="23" t="s">
        <v>25</v>
      </c>
      <c r="H17" s="24" t="s">
        <v>38</v>
      </c>
      <c r="I17" s="19" t="s">
        <v>23</v>
      </c>
      <c r="J17" s="25" t="s">
        <v>44</v>
      </c>
      <c r="K17" s="26">
        <v>26802.99</v>
      </c>
    </row>
    <row r="18" spans="1:11" ht="18.75">
      <c r="A18" s="5"/>
      <c r="B18" s="6"/>
      <c r="C18" s="6"/>
      <c r="D18" s="7"/>
      <c r="E18" s="6"/>
      <c r="F18" s="6"/>
      <c r="H18" s="6"/>
      <c r="I18" s="6"/>
      <c r="J18" s="8" t="s">
        <v>8</v>
      </c>
      <c r="K18" s="36">
        <f>SUM(K8:K17)</f>
        <v>647061.82000000007</v>
      </c>
    </row>
    <row r="19" spans="1:11" ht="15.75">
      <c r="A19" s="5"/>
      <c r="B19" s="6"/>
      <c r="C19" s="6"/>
      <c r="D19" s="7"/>
      <c r="E19" s="6"/>
      <c r="F19" s="6"/>
      <c r="H19" s="6"/>
      <c r="I19" s="6"/>
      <c r="J19" s="9"/>
      <c r="K19" s="10"/>
    </row>
    <row r="20" spans="1:11">
      <c r="A20" s="1" t="s">
        <v>19</v>
      </c>
      <c r="D20" s="2"/>
    </row>
    <row r="26" spans="1:11" ht="15.7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</row>
    <row r="27" spans="1:11" ht="27" customHeight="1">
      <c r="A27" s="38" t="s">
        <v>9</v>
      </c>
      <c r="B27" s="38"/>
      <c r="C27" s="40" t="s">
        <v>20</v>
      </c>
      <c r="D27" s="40"/>
      <c r="E27" s="40"/>
      <c r="F27" s="30"/>
      <c r="G27" s="31"/>
      <c r="H27" s="32" t="s">
        <v>22</v>
      </c>
      <c r="I27" s="40" t="s">
        <v>11</v>
      </c>
      <c r="J27" s="40"/>
      <c r="K27" s="30"/>
    </row>
    <row r="28" spans="1:11" ht="40.5" customHeight="1">
      <c r="A28" s="6"/>
      <c r="B28" s="6"/>
      <c r="C28" s="39" t="s">
        <v>21</v>
      </c>
      <c r="D28" s="39"/>
      <c r="E28" s="39"/>
      <c r="F28" s="33"/>
      <c r="G28" s="34"/>
      <c r="H28" s="6"/>
      <c r="I28" s="39" t="s">
        <v>10</v>
      </c>
      <c r="J28" s="39"/>
      <c r="K28" s="33"/>
    </row>
    <row r="29" spans="1:11" s="35" customFormat="1">
      <c r="A29"/>
      <c r="B29"/>
      <c r="C29"/>
      <c r="D29"/>
      <c r="E29"/>
      <c r="F29"/>
      <c r="G29"/>
      <c r="H29"/>
      <c r="I29"/>
      <c r="J29"/>
      <c r="K29"/>
    </row>
    <row r="30" spans="1:11" s="35" customFormat="1">
      <c r="A30"/>
      <c r="B30"/>
      <c r="C30"/>
      <c r="D30"/>
      <c r="E30"/>
      <c r="F30"/>
      <c r="G30"/>
      <c r="H30"/>
      <c r="I30"/>
      <c r="J30"/>
      <c r="K30"/>
    </row>
    <row r="31" spans="1:11" ht="15.75" customHeight="1">
      <c r="C31" s="27"/>
      <c r="D31" s="27"/>
      <c r="E31" s="27"/>
      <c r="F31" s="28"/>
      <c r="G31" s="28"/>
      <c r="H31" s="28"/>
    </row>
    <row r="32" spans="1:11">
      <c r="F32" s="29"/>
      <c r="G32" s="29"/>
      <c r="H32" s="29"/>
    </row>
  </sheetData>
  <autoFilter ref="A7:K20">
    <sortState ref="A8:K15">
      <sortCondition ref="B7:B15"/>
    </sortState>
  </autoFilter>
  <mergeCells count="10">
    <mergeCell ref="A1:K1"/>
    <mergeCell ref="A2:K2"/>
    <mergeCell ref="A3:K3"/>
    <mergeCell ref="A4:K4"/>
    <mergeCell ref="A5:K5"/>
    <mergeCell ref="A27:B27"/>
    <mergeCell ref="C28:E28"/>
    <mergeCell ref="I28:J28"/>
    <mergeCell ref="C27:E27"/>
    <mergeCell ref="I27:J27"/>
  </mergeCells>
  <dataValidations xWindow="1073" yWindow="581" count="1">
    <dataValidation allowBlank="1" showInputMessage="1" showErrorMessage="1" promptTitle="PACC" prompt="Digite la cantidad requerida en este período._x000a_" sqref="D18:D20"/>
  </dataValidations>
  <printOptions horizontalCentered="1"/>
  <pageMargins left="0" right="0" top="0.15748031496062992" bottom="0" header="0" footer="0"/>
  <pageSetup scale="65" orientation="landscape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 sizeWithCells="1">
              <from>
                <xdr:col>9</xdr:col>
                <xdr:colOff>981075</xdr:colOff>
                <xdr:row>0</xdr:row>
                <xdr:rowOff>66675</xdr:rowOff>
              </from>
              <to>
                <xdr:col>10</xdr:col>
                <xdr:colOff>657225</xdr:colOff>
                <xdr:row>4</xdr:row>
                <xdr:rowOff>200025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yHora xmlns="2f20a7e6-7e61-4adf-80b2-0a117464ff3d">2022-04-08T16:42:03+00:00</FechayHora>
    <_Flow_SignoffStatus xmlns="2f20a7e6-7e61-4adf-80b2-0a117464ff3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A9BBBC1A579EB42A394A68A1D6E0CB3" ma:contentTypeVersion="15" ma:contentTypeDescription="Crear nuevo documento." ma:contentTypeScope="" ma:versionID="ae834939833c476703d9e49e11ff032b">
  <xsd:schema xmlns:xsd="http://www.w3.org/2001/XMLSchema" xmlns:xs="http://www.w3.org/2001/XMLSchema" xmlns:p="http://schemas.microsoft.com/office/2006/metadata/properties" xmlns:ns2="2f20a7e6-7e61-4adf-80b2-0a117464ff3d" xmlns:ns3="ebc12cd6-a7a3-4538-b4b9-cbe052b68710" targetNamespace="http://schemas.microsoft.com/office/2006/metadata/properties" ma:root="true" ma:fieldsID="3f523d877afb1696aec3bbed8289d893" ns2:_="" ns3:_="">
    <xsd:import namespace="2f20a7e6-7e61-4adf-80b2-0a117464ff3d"/>
    <xsd:import namespace="ebc12cd6-a7a3-4538-b4b9-cbe052b687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_Flow_SignoffStatus" minOccurs="0"/>
                <xsd:element ref="ns2:FechayHor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0a7e6-7e61-4adf-80b2-0a117464ff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FechayHora" ma:index="22" nillable="true" ma:displayName="Fecha y Hora" ma:default="[today]" ma:description="Datos del documento" ma:format="DateTime" ma:internalName="FechayHora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12cd6-a7a3-4538-b4b9-cbe052b6871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A9B39C-2190-4781-9C7B-DFA70CBD828B}">
  <ds:schemaRefs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ebc12cd6-a7a3-4538-b4b9-cbe052b68710"/>
    <ds:schemaRef ds:uri="2f20a7e6-7e61-4adf-80b2-0a117464ff3d"/>
  </ds:schemaRefs>
</ds:datastoreItem>
</file>

<file path=customXml/itemProps2.xml><?xml version="1.0" encoding="utf-8"?>
<ds:datastoreItem xmlns:ds="http://schemas.openxmlformats.org/officeDocument/2006/customXml" ds:itemID="{C92ED606-D1EC-4BDC-BE82-334E72FDFC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4A4B5A-FD48-4DA9-93A0-0595DBEFB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0a7e6-7e61-4adf-80b2-0a117464ff3d"/>
    <ds:schemaRef ds:uri="ebc12cd6-a7a3-4538-b4b9-cbe052b687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PYMES</vt:lpstr>
      <vt:lpstr>PYMES!Área_de_impresión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González Martínez</dc:creator>
  <cp:lastModifiedBy>Manuel González Martínez</cp:lastModifiedBy>
  <cp:lastPrinted>2023-12-05T13:48:14Z</cp:lastPrinted>
  <dcterms:created xsi:type="dcterms:W3CDTF">2019-06-25T15:03:28Z</dcterms:created>
  <dcterms:modified xsi:type="dcterms:W3CDTF">2023-12-05T14:12:07Z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0x0101002A9BBBC1A579EB42A394A68A1D6E0CB3</vt:lpwstr>
  </property>
</Properties>
</file>