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4\3. Ejecuciones\Metas Fisicas-Finacieras\"/>
    </mc:Choice>
  </mc:AlternateContent>
  <bookViews>
    <workbookView xWindow="0" yWindow="0" windowWidth="28800" windowHeight="11655"/>
  </bookViews>
  <sheets>
    <sheet name="Programa 11" sheetId="1" r:id="rId1"/>
    <sheet name="Programa 12" sheetId="2" r:id="rId2"/>
    <sheet name="Programa 13" sheetId="3" r:id="rId3"/>
    <sheet name="Programa 14" sheetId="6" r:id="rId4"/>
    <sheet name="Historial de Cambios" sheetId="4" state="hidden" r:id="rId5"/>
    <sheet name="Validacion datos" sheetId="5" state="hidden" r:id="rId6"/>
  </sheets>
  <definedNames>
    <definedName name="_xlnm.Print_Area" localSheetId="0">'Programa 11'!$A$1:$J$68</definedName>
    <definedName name="_xlnm.Print_Area" localSheetId="1">'Programa 12'!$B$1:$K$74</definedName>
    <definedName name="_xlnm.Print_Area" localSheetId="2">'Programa 13'!$A$1:$J$71</definedName>
    <definedName name="_xlnm.Print_Area" localSheetId="3">'Programa 14'!$A$1:$J$72</definedName>
  </definedNames>
  <calcPr calcId="162913"/>
</workbook>
</file>

<file path=xl/calcChain.xml><?xml version="1.0" encoding="utf-8"?>
<calcChain xmlns="http://schemas.openxmlformats.org/spreadsheetml/2006/main">
  <c r="J46" i="6" l="1"/>
  <c r="J45" i="6"/>
  <c r="J47" i="6"/>
  <c r="I45" i="3" l="1"/>
  <c r="H40" i="2"/>
  <c r="D40" i="2" l="1"/>
  <c r="K46" i="2"/>
  <c r="J45" i="1"/>
  <c r="I39" i="1"/>
  <c r="D45" i="1" l="1"/>
  <c r="D45" i="3" l="1"/>
  <c r="I47" i="6"/>
  <c r="I45" i="6" l="1"/>
  <c r="I46" i="6"/>
  <c r="I39" i="6"/>
  <c r="J45" i="3" l="1"/>
  <c r="I39" i="3"/>
  <c r="K47" i="2"/>
  <c r="J47" i="2"/>
  <c r="J46" i="2"/>
  <c r="J40" i="2"/>
  <c r="I45" i="1"/>
</calcChain>
</file>

<file path=xl/sharedStrings.xml><?xml version="1.0" encoding="utf-8"?>
<sst xmlns="http://schemas.openxmlformats.org/spreadsheetml/2006/main" count="464" uniqueCount="276">
  <si>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</si>
  <si>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</si>
  <si>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</si>
  <si>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</si>
  <si>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</si>
  <si>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</si>
  <si>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I -Información Institucional</t>
  </si>
  <si>
    <t>I.I - Completar los datos requeridos sobre la institución</t>
  </si>
  <si>
    <t>Capítulo</t>
  </si>
  <si>
    <t xml:space="preserve"> 6112 INSTITUTO NACIONAL DE AGUAS POTABLES Y ALCANTARILLADOS</t>
  </si>
  <si>
    <t>Subcapítulo</t>
  </si>
  <si>
    <t>01 INSTITUTO NACIONAL DE AGUAS POTABLES Y ALCANTARILLADOS</t>
  </si>
  <si>
    <t>Unidad Ejecutora</t>
  </si>
  <si>
    <t>0001 INSTITUTO NACIONAL DE AGUAS POTABLES Y ALCANTARILLADOS</t>
  </si>
  <si>
    <t>Misión</t>
  </si>
  <si>
    <t>Contribuir a la salud calidad de vida de la población bajo nuestra jurisdicción a través de la prestación de los servicios de agua potable y saneamiento, conforme a lo establecido en la política del Sistema de gestión.</t>
  </si>
  <si>
    <t>Visión</t>
  </si>
  <si>
    <t>Ser una institución líder por la calidad de los servicios de agua potable y saneamiento, brindados a la población bajo nuestra jurisdicción con una gestión innovadora, eficaz, eficiente, transparente y que impulsa el desarrollo del país.</t>
  </si>
  <si>
    <t>II. Contribución a la Estrategia Nacional de Desarrollo</t>
  </si>
  <si>
    <t>Eje estratégico:</t>
  </si>
  <si>
    <t>DESARROLLO SOCIAL</t>
  </si>
  <si>
    <t>Objetivo general:</t>
  </si>
  <si>
    <t>Vivienda digna en entornos saludables</t>
  </si>
  <si>
    <t>Objetivo(s) específico(s):</t>
  </si>
  <si>
    <t>2.5.2</t>
  </si>
  <si>
    <t>Garantizar el acceso universal a servicios de agua potable y saneamiento, provistos con calidad y eficiencia</t>
  </si>
  <si>
    <t>Línea(s) de acción:</t>
  </si>
  <si>
    <t>2.5.2.3 Desarrollar nuevas infraestructuras de redes que permitan la ampliación de la cobertura de los servicios de agua potable, alcantarillado sanitario y pluvial, tratamiento de aguas servidas y protección del subsuelo, con un enfoque de desarrollo sostenible y con prioridad en las zonas tradicionalmente excluidas.</t>
  </si>
  <si>
    <t>III. Información del Programa</t>
  </si>
  <si>
    <t>Nombre:</t>
  </si>
  <si>
    <t>Abastecimiento de Agua Potable</t>
  </si>
  <si>
    <t>Descripción:</t>
  </si>
  <si>
    <t>Este programa se basa en su principal actividad en la construcción rehabilitación  y   ampliación  de  los  sistemas  de  abastecimiento de aguas potables a nivel nacional en las áreas bajo su jurisdicción, dando así solución a los problemas de desabastecimiento o deficiencia en cantidad o calidad del servicio ofrecido: siendo en este punto, relacionado al servicio, donde converge la segunda actividad denominada "Sistemas de Tratamiento de Agua  Potable",  la  cual  se  focaliza  y  desarrolla en aquellas acciones  u  operaciones de mantenimiento, reconstrucción y rehabilitación del componente" Planta de Tratamiento". Como parte del proceso de transformación del agua cruda a través del sistema de abastecimiento.</t>
  </si>
  <si>
    <r>
      <rPr>
        <b/>
        <sz val="11"/>
        <color rgb="FF000000"/>
        <rFont val="Calibri"/>
        <family val="2"/>
      </rPr>
      <t>Beneficiarios:</t>
    </r>
    <r>
      <rPr>
        <sz val="12"/>
        <color rgb="FF000000"/>
        <rFont val="Calibri Light"/>
        <family val="2"/>
      </rPr>
      <t xml:space="preserve"> </t>
    </r>
  </si>
  <si>
    <t>Residentes en el área de jurisdicción del INAPA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</si>
  <si>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</si>
  <si>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</si>
  <si>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</si>
  <si>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</si>
  <si>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</si>
  <si>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</si>
  <si>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</si>
  <si>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</si>
  <si>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</si>
  <si>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</si>
  <si>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</si>
  <si>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</si>
  <si>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</si>
  <si>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</si>
  <si>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</si>
  <si>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</si>
  <si>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 )</t>
  </si>
  <si>
    <t>Financiera
(D)</t>
  </si>
  <si>
    <t>Física 
(C)</t>
  </si>
  <si>
    <t>Financiera 
 (D)</t>
  </si>
  <si>
    <t>Física %
 E=C/A</t>
  </si>
  <si>
    <t>Financiero % 
F=D/B</t>
  </si>
  <si>
    <t>7691- Residentes de las provincias bajo la jurisdicción del INAPA con producción de agua potable a través de la red pública</t>
  </si>
  <si>
    <t>M3 de agua producida</t>
  </si>
  <si>
    <t>V. Análisis de los Logros y Desviaciones</t>
  </si>
  <si>
    <t>V.I - Información de Logros y Desviaciones por Producto</t>
  </si>
  <si>
    <t xml:space="preserve">Producto: </t>
  </si>
  <si>
    <t>Residentes de las provincias bajo la jurisdicción del INAPA con producción de agua potable a través de la red pública</t>
  </si>
  <si>
    <t xml:space="preserve">Descripción del producto: </t>
  </si>
  <si>
    <r>
      <rPr>
        <sz val="11"/>
        <color rgb="FF000000"/>
        <rFont val="Calibri"/>
        <family val="2"/>
      </rPr>
      <t xml:space="preserve">Agua potable suministrada a través de un sistema de acueducto.                                                                                                          </t>
    </r>
  </si>
  <si>
    <t>Logros alcanzados:</t>
  </si>
  <si>
    <t>Causas y justificación del desvío:</t>
  </si>
  <si>
    <r>
      <rPr>
        <b/>
        <sz val="12"/>
        <color theme="0"/>
        <rFont val="Calibri"/>
        <family val="2"/>
      </rPr>
      <t xml:space="preserve">VI. </t>
    </r>
    <r>
      <rPr>
        <b/>
        <sz val="11"/>
        <color theme="0"/>
        <rFont val="Calibri Light"/>
        <family val="2"/>
      </rPr>
      <t>Oportunidades de Mejora</t>
    </r>
  </si>
  <si>
    <t xml:space="preserve">VI. I - De acuerdo a los eventos presentados durante la ejecución del producto, ¿qué aspecto puede mejorarse? </t>
  </si>
  <si>
    <r>
      <rPr>
        <b/>
        <sz val="10"/>
        <color theme="1"/>
        <rFont val="Calibri Light"/>
        <family val="2"/>
      </rPr>
      <t>Nota:</t>
    </r>
    <r>
      <rPr>
        <sz val="10"/>
        <color theme="1"/>
        <rFont val="Calibri Light"/>
        <family val="2"/>
      </rPr>
      <t xml:space="preserve"> llenar un formulario por programa</t>
    </r>
  </si>
  <si>
    <t>Saneamiento y Disposición de Aguas Residuales</t>
  </si>
  <si>
    <t>Este  programa  tiene  como  fin  emprender en la institución actividades dirigidas a la mejora y  ampliación  de  las  redes  de los  sistemas  de  alcantarillados,  a través de la construcción de nuevos sistemas, reconstrucción y rehabilitación de los sistemas existentes y de un plan de  mantenimiento y operación adecuada de los sistemas de alcantarillados, desde sus fases de recolección de las aguas residuales y saneamiento y/o tratamiento, hasta la disposición de las mismas.</t>
  </si>
  <si>
    <r>
      <rPr>
        <b/>
        <sz val="11"/>
        <color rgb="FF000000"/>
        <rFont val="Calibri"/>
        <family val="2"/>
      </rPr>
      <t>Beneficiarios:</t>
    </r>
    <r>
      <rPr>
        <sz val="11"/>
        <color rgb="FF000000"/>
        <rFont val="Calibri Light"/>
        <family val="2"/>
      </rPr>
      <t xml:space="preserve"> </t>
    </r>
  </si>
  <si>
    <t>7688-Residentes de las provincias bajo la jurisdicción del INAPA con servicio de recolección de agua residual a través de la red de alcantarillado.</t>
  </si>
  <si>
    <t>M3 de aguas residuales recolectadas</t>
  </si>
  <si>
    <t>7689- Residentes de las provincias bajo el área de jurisdicción del INAPA con aguas residuales tratadas y vertidas al medio ambiente conforme a los parámetros establecidos por las normas.</t>
  </si>
  <si>
    <t>M3 de aguas residuales tratadas</t>
  </si>
  <si>
    <r>
      <rPr>
        <b/>
        <sz val="11"/>
        <color rgb="FF000000"/>
        <rFont val="Calibri Light"/>
        <family val="2"/>
      </rPr>
      <t xml:space="preserve">02. </t>
    </r>
    <r>
      <rPr>
        <sz val="11"/>
        <color rgb="FF000000"/>
        <rFont val="Calibri Light"/>
        <family val="2"/>
      </rPr>
      <t xml:space="preserve">Residentes de las provincias bajo la jurisdicción del INAPA con servicio de recolección de agua residual a través de la red de alcantarillado sanitario.      </t>
    </r>
    <r>
      <rPr>
        <b/>
        <sz val="11"/>
        <color rgb="FF000000"/>
        <rFont val="Calibri Light"/>
        <family val="2"/>
      </rPr>
      <t xml:space="preserve">              03. </t>
    </r>
    <r>
      <rPr>
        <sz val="11"/>
        <color rgb="FF000000"/>
        <rFont val="Calibri Light"/>
        <family val="2"/>
      </rPr>
      <t xml:space="preserve">Residentes de las provincias bajo el área de jurisdicción del INAPA con aguas residuales tratadas y vertidas al medio ambiente conforme a los parámetros establecidos por las normas.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</si>
  <si>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2"/>
        <color theme="0"/>
        <rFont val="Calibri"/>
        <family val="2"/>
      </rPr>
      <t xml:space="preserve">VI. </t>
    </r>
    <r>
      <rPr>
        <b/>
        <sz val="11"/>
        <color theme="0"/>
        <rFont val="Calibri Light"/>
        <family val="2"/>
      </rPr>
      <t>Oportunidades de Mejora</t>
    </r>
  </si>
  <si>
    <r>
      <rPr>
        <b/>
        <sz val="11"/>
        <color theme="1"/>
        <rFont val="Calibri"/>
        <family val="2"/>
      </rPr>
      <t>Nota:</t>
    </r>
    <r>
      <rPr>
        <sz val="11"/>
        <color theme="1"/>
        <rFont val="Calibri"/>
        <family val="2"/>
      </rPr>
      <t xml:space="preserve"> llenar un formulario por programa</t>
    </r>
  </si>
  <si>
    <t>2.5.2.1 Desarrollar el marco legal e institucional de las organizaciones responsables del sector agua potable y saneamiento, para garantizar la provisión oportuna y de calidad, así como la gestión eficiente y sostenible del servicio.</t>
  </si>
  <si>
    <t xml:space="preserve">Gestión Comercial </t>
  </si>
  <si>
    <t>Este programa pretende desarrollar la actividad de comercialización del servicio de agua potable basándose esta en la eficientizarían de la gestión de cobro y administración de las recaudaciones que ingresan por la venta del servicio de abastecimiento de agua potables, al mismo tiempo que se pretende regularizar, actualizar e incorporar tanto a los usuarios existentes como a los nuevos.</t>
  </si>
  <si>
    <r>
      <rPr>
        <b/>
        <sz val="11"/>
        <color rgb="FF000000"/>
        <rFont val="Calibri"/>
        <family val="2"/>
      </rPr>
      <t>Beneficiarios:</t>
    </r>
    <r>
      <rPr>
        <sz val="11"/>
        <color rgb="FF000000"/>
        <rFont val="Calibri Light"/>
        <family val="2"/>
      </rPr>
      <t xml:space="preserve"> </t>
    </r>
  </si>
  <si>
    <t>Física 
(E)</t>
  </si>
  <si>
    <t>Financiera 
 (F)</t>
  </si>
  <si>
    <t>7690- Residentes de las provincias bajo jurisdicción del INAPA reciben atención a las solicitudes de servicios comerciales, reclamos y denuncias</t>
  </si>
  <si>
    <t>Clientes/usuarios atendidos</t>
  </si>
  <si>
    <t xml:space="preserve">Residentes del área de jurisdicción del INAPA reciben atención a las solicitudes de servicios comerciales de conformidad con el tiempo de respuesta establecido </t>
  </si>
  <si>
    <t xml:space="preserve">Atención a las solicitudes de los servicios comerciales conforme al tiempo de respuesta establecido para las PQRS (peticiones, quejas, reclamos y sugerencias) </t>
  </si>
  <si>
    <t>VI. Oportunidades de Mejora</t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</si>
  <si>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llenar un formulario por programa</t>
    </r>
  </si>
  <si>
    <t>HISTORIAL DE CAMBIOS</t>
  </si>
  <si>
    <t>REVISIÓN</t>
  </si>
  <si>
    <t>FECHA</t>
  </si>
  <si>
    <t>SECCIÓN</t>
  </si>
  <si>
    <t>DESCRIPCIÓN</t>
  </si>
  <si>
    <t>REVISADO POR</t>
  </si>
  <si>
    <t>APROBADO POR</t>
  </si>
  <si>
    <t>28/03/2019</t>
  </si>
  <si>
    <t>Todas</t>
  </si>
  <si>
    <t>Creación del Documento</t>
  </si>
  <si>
    <t>Patria Sención
Encargada Dpto. Empresas Públicas Financieras
Manuel de Jesús
Encargado Dpto. Empresas Públicas No Financieras</t>
  </si>
  <si>
    <t>César De la Cruz
Encargado Dpto. Evaluación del Gasto</t>
  </si>
  <si>
    <t>Eje</t>
  </si>
  <si>
    <t>DESARROLLO INSTITUCIONAL</t>
  </si>
  <si>
    <t>DESARROLLO PRODUCTIVO</t>
  </si>
  <si>
    <t>DESARROLLO SOSTENIBLE</t>
  </si>
  <si>
    <t>Objetivo General</t>
  </si>
  <si>
    <t>Objetivo Específico</t>
  </si>
  <si>
    <t>Administración pública transparente, eficiente y orientada</t>
  </si>
  <si>
    <t>1.1.1</t>
  </si>
  <si>
    <t>Estructurar una administración pública eficiente que actúe con honestidad, transparencia y rendición de cuentas y se oriente a la obtención de resultados en beneficio de la sociedad y del desarrollo nacional y local</t>
  </si>
  <si>
    <t>Imperio de la ley y seguridad ciudadana</t>
  </si>
  <si>
    <t>1.1.2</t>
  </si>
  <si>
    <t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t>
  </si>
  <si>
    <t>Democracia participativa y ciudadanía responsable</t>
  </si>
  <si>
    <t>1.2.1</t>
  </si>
  <si>
    <t>Fortalecer el respeto a la ley y sancionar su incumplimiento a través de un sistema de administración de justicia accesible a toda la población, eficiente en el despacho judicial y ágil en los procesos judiciales</t>
  </si>
  <si>
    <t>Seguridad y convivencia pacífica</t>
  </si>
  <si>
    <t>1.2.2</t>
  </si>
  <si>
    <t>Construir un clima de seguridad ciudadana basado en el combate a las múltiples causas que originan la delincuencia, la violencia en la convivencia social y el crimen organizado, mediante la articulación eficiente de las políticas de prevención, persecución y sanción</t>
  </si>
  <si>
    <t>Educación de calidad para todos y todas</t>
  </si>
  <si>
    <t>1.3.1</t>
  </si>
  <si>
    <t>Promover la calidad de la democracia, sus principios, instituciones y procedimientos, facilitando la participación institucional y organizada de la población y el ejercicio responsable de los derechos y deberes ciudadanos</t>
  </si>
  <si>
    <t>Salud y seguridad social integral</t>
  </si>
  <si>
    <t>1.3.2</t>
  </si>
  <si>
    <t>Promover la consolidación del sistema electoral y de partidos políticos para garantizar la actuación responsable, democrática y transparente de los actores e instituciones del sistema político</t>
  </si>
  <si>
    <t>Igualdad de derechos y oportunidades</t>
  </si>
  <si>
    <t>1.3.3</t>
  </si>
  <si>
    <t>Fortalecer las capacidades de control y fiscalización del Congreso Nacional para proteger los recursos públicos y asegurar su uso eficiente, eficaz y transparente</t>
  </si>
  <si>
    <t>Cohesión territorial</t>
  </si>
  <si>
    <t>1.4.1</t>
  </si>
  <si>
    <t>Garantizar la defensa de los intereses nacionales en los espacios terrestre, marítimo y aéreo</t>
  </si>
  <si>
    <t>1.4.2</t>
  </si>
  <si>
    <t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t>
  </si>
  <si>
    <t>Cultura e identidad nacional en un mundo global</t>
  </si>
  <si>
    <t>2.1.1</t>
  </si>
  <si>
    <t>Implantar y garantizar un sistema educativo nacional de calidad</t>
  </si>
  <si>
    <t>Deportes y recreación física para el desarrollo humano</t>
  </si>
  <si>
    <t>2.1.2</t>
  </si>
  <si>
    <t>Universalizar la educación desde el nivel inicial hasta completar el nivel medio</t>
  </si>
  <si>
    <t>Economía articulada, innovadora y ambientalmente sostenible, con una estructura productiva que genera crecimiento alto y sostenido, con trabajo digno, que se inserta de forma competitiva en la economía global</t>
  </si>
  <si>
    <t>2.2.1</t>
  </si>
  <si>
    <t>Garantizar el derecho de la población al acceso a un modelo de atención integral, con calidad y calidez, que privilegie la promoción de la salud y la prevención de la enfermedad, mediante la consolidación del Sistema Nacional de Salud</t>
  </si>
  <si>
    <t>Energía confiable y ambientalmente sostenible</t>
  </si>
  <si>
    <t>2.2.2</t>
  </si>
  <si>
    <t>Universalizar el aseguramiento en salud para garantizar el acceso a servicios de salud y reducir el gasto de bolsillo</t>
  </si>
  <si>
    <t>Competitividad e innovavión en un ambiente favorable a la cooperación y la responsabilidad social</t>
  </si>
  <si>
    <t>2.2.3</t>
  </si>
  <si>
    <t>Garantizar un sistema universal, único y sostenible de Seguridad Social frente a los riesgos de vejez, discapacidad y sobrevivencia, integrando y transparentando los regímenes segmentados existentes, en conformidad con la ley 87-00</t>
  </si>
  <si>
    <t>Empleos suficientes y dignos</t>
  </si>
  <si>
    <t>2.3.1</t>
  </si>
  <si>
    <t>Construir una cultura de igualdad y equidad entre hombres y mujeres</t>
  </si>
  <si>
    <t>Estructura productiva sectorial y territorialmente adecuada, integrada competitivamente a la economía global y que aprovecha las oportunidades del mercado local.</t>
  </si>
  <si>
    <t>2.3.2</t>
  </si>
  <si>
    <t>Elevar el capital humano y social y las oportunidades enconómicas para la población en condiciones de pobreza, a fin de elvar su empleabilidad, capacidad de generación de ingresos y mejoría de las condiciones de vida.</t>
  </si>
  <si>
    <t>Manejo sostenible del medio ambiente</t>
  </si>
  <si>
    <t>2.3.3</t>
  </si>
  <si>
    <t>Disminuir la pobreza mediante un efectivo y eficiente sistema de protección social, que tome en cuenta las necesidades y vulnerabilidades a lo largo del ciclo de vida</t>
  </si>
  <si>
    <t>Eficaz gestión de riesgos para minimizar pérdidas humanas, económicas y ambientales.</t>
  </si>
  <si>
    <t>2.3.4</t>
  </si>
  <si>
    <t>Proteger a los niños, niñas, adolescentes y jóvenes desde la primera infancia para propiciar su desarrollo integral e inclusión social</t>
  </si>
  <si>
    <t>Adecuada adaptación al cambio climático</t>
  </si>
  <si>
    <t>2.3.5</t>
  </si>
  <si>
    <t>Proteger a la población adulta mayor, en particular aquella en condiciones de vulnerabilidad, e impulsar su inclusión económica y social</t>
  </si>
  <si>
    <t>2.3.6</t>
  </si>
  <si>
    <t>Proteger a las personas con discapacidad, en particular aquellas en condiciones de vulnerabilidad, e impulsar su inclusión económica y social</t>
  </si>
  <si>
    <t>2.3.7</t>
  </si>
  <si>
    <t>Ordenar los flujos migratorios conforme a las necesidades del desarrollo nacional</t>
  </si>
  <si>
    <t>2.3.8</t>
  </si>
  <si>
    <t>Promover y proteger los derechos de la población dominicana en el exterior y propiciar la conservación de su identidad nacional</t>
  </si>
  <si>
    <t>2.4.1</t>
  </si>
  <si>
    <t>Integrar la dimensión de la cohesión territorial en el diseño y la gestión de las políticas públicas</t>
  </si>
  <si>
    <t>2.4.2</t>
  </si>
  <si>
    <t>Reducir la disparidad urbano-rural e interregional en el acceso a servicios y oportunidades económicas, mediante la promoción de un desarrollo territorial ordenado e inclusivo</t>
  </si>
  <si>
    <t>2.4.3</t>
  </si>
  <si>
    <t>Promover el desarrollo sostenible de la zona fronteriza</t>
  </si>
  <si>
    <t>2.5.1</t>
  </si>
  <si>
    <t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t>
  </si>
  <si>
    <t>2.6.1</t>
  </si>
  <si>
    <t>Recuperar, promover y desarrollar los diferentes procesos y manifestaciones culturales que reafirman la identidad nacional, en un marco de participación, pluralidad, equidad de género y apertura al entorno regional y global</t>
  </si>
  <si>
    <t>2.6.2</t>
  </si>
  <si>
    <t>Promover el desarrollo de la industria cultural</t>
  </si>
  <si>
    <t>2.7.1</t>
  </si>
  <si>
    <t>Promover la cultura de práctica sistemática de actividades físicas y del deporte para elevar la calidad de vida</t>
  </si>
  <si>
    <t>3.1.1</t>
  </si>
  <si>
    <t>Garantizar la sostenibilidad macroeconómica</t>
  </si>
  <si>
    <t>3.1.2</t>
  </si>
  <si>
    <t>Consolidar una gestión de las finanzas públicas sostenible, que asigne los recursos en función de las prioridades del desarrollo nacional y propicie una distribución equitativa de la renta nacional</t>
  </si>
  <si>
    <t>3.1.3</t>
  </si>
  <si>
    <t>Consolidar un sistema financiero eficiente, solvente y profundo que apoye la generación de ahorro y su canalización al desarrollo productivo</t>
  </si>
  <si>
    <t>3.2.1</t>
  </si>
  <si>
    <t>Asegurar un suministro confiable de electricidad, a precios competitivos y en condiciones de sostenibilidad financiera y ambiental</t>
  </si>
  <si>
    <t>3.2.2</t>
  </si>
  <si>
    <t>Garantizar un suministro de combustibles confiable, diversificado, a precios competitivos y en condiciones de sostenibilidad ambiental</t>
  </si>
  <si>
    <t>3.3.1</t>
  </si>
  <si>
    <t>Desarrollar un entorno regulador que asegure un funcionamiento ordenado de los mercados y un clima de inversión y negocios pro-competitivo en un marco de responsabilidad social</t>
  </si>
  <si>
    <t>3.3.2</t>
  </si>
  <si>
    <t>Consolidar el clima de paz laboral para apoyar la generación de empleo decente</t>
  </si>
  <si>
    <t>3.3.3</t>
  </si>
  <si>
    <t>Consolidar un sistema de educación superior de calidad, que responda a las necesidades del desarrollo de la Nación</t>
  </si>
  <si>
    <t>3.3.4</t>
  </si>
  <si>
    <t>Fortalecer el sistema nacional de ciencia, tecnoloíia e innovación para dea respuestas a las demandas económicas, sociales y culturales de la nación y propiciar la inserción en la sociedad y economía del conocimiento</t>
  </si>
  <si>
    <t>3.3.5</t>
  </si>
  <si>
    <t>Lograr acceso universal y uso productivo de las tecnologías de la información y comunicación (TIC)</t>
  </si>
  <si>
    <t>3.3.6</t>
  </si>
  <si>
    <t>Expandir la cobertura y mejorar la calidad y competitividad de la infraestructura y servicios de transporte, logística, orientándolos a la integración del territorio, al apoyo del desarrollo productivo a la inserción competitiva en los mercados internacionales.</t>
  </si>
  <si>
    <t>3.3.7</t>
  </si>
  <si>
    <t>Convertir al país en un centro logístico regional, aprovechando sus ventajas de localización geográfica</t>
  </si>
  <si>
    <t>3.4.1</t>
  </si>
  <si>
    <t>Propiciar mayores niveles de inversión, tanto nacional como extranjera, en actividades de alto valor agregado y capacidad de generación de empleo decente</t>
  </si>
  <si>
    <t>3.4.2</t>
  </si>
  <si>
    <t>Consolidar el Sistema de Formación y Capacitación Continua para el Trabajo, a fin de acompañar al aparato productivo en su proceso de escalamiento de valor, facilitar la inserción en el mercado laboral y desarrollar capacidades emprendedoras</t>
  </si>
  <si>
    <t>3.4.3</t>
  </si>
  <si>
    <t>Elevar la eficiencia, capacidad de inversión y productividad de las micro, pequeñas y medianas empresas (MIPYME).</t>
  </si>
  <si>
    <t>3.5.1</t>
  </si>
  <si>
    <t>Impulsar el desarrollo exportador sobre la base de una inserción competitiva en los mercados internacionales</t>
  </si>
  <si>
    <t>3.5.2</t>
  </si>
  <si>
    <t>Crear la infraestructura (física e institucional) de normalización, metrología, reglamentación técnica y acreditación, que garantice el cumplimiento de los requisitos de los mercados globales y un compromiso con la excelencia</t>
  </si>
  <si>
    <t>3.5.3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</si>
  <si>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</si>
  <si>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>3.5.4</t>
  </si>
  <si>
    <t>Desarrollar un sector manufacturero articulador del aparato productivo nacional, ambientalmente sostenible e integrado a los mercados globales con creciente escalamiento en las cadenas de valor</t>
  </si>
  <si>
    <t>3.5.5</t>
  </si>
  <si>
    <t>Apoyar la competitividad, diversificación y sostenibilidad del sector turismo</t>
  </si>
  <si>
    <t>3.5.6</t>
  </si>
  <si>
    <t>Consolidar un entorno adecuado que incentive la inversión para el desarrollo sostenible del sector minero</t>
  </si>
  <si>
    <t>4.1.1</t>
  </si>
  <si>
    <t>Proteger y usar de forma sostenible los bienes y servicios de los ecosistemas, la bio-diversidad y el patrimonio natural de la nación, incluidos los recursos marinos</t>
  </si>
  <si>
    <t>4.1.2</t>
  </si>
  <si>
    <t>Promover la producción y el consumo sostenibles</t>
  </si>
  <si>
    <t>4.1.3</t>
  </si>
  <si>
    <t>Desarrollar una gestión integral de desechos, sustancias contaminantes y fuentes de contaminación</t>
  </si>
  <si>
    <t>4.1.4</t>
  </si>
  <si>
    <t>Gestionar el recurso agua de manera eficiente y sostenible, para garantizar la seguridad hídrica</t>
  </si>
  <si>
    <t>4.2.1</t>
  </si>
  <si>
    <t>Desarrollar un eficaz sistema nacional de gestión integral de riesgos, con activa participación de las comunidades y gobiernos locales, que minimice los daños y posibilite la recuperación rápida y sostenible de las áreas y poblaciones afectadas</t>
  </si>
  <si>
    <t>4.3.1</t>
  </si>
  <si>
    <t>Reducir la vulnerabilidad, avanzar en la adaptación a los efectos del cambio climático y contribuir a la mitigación de sus causas</t>
  </si>
  <si>
    <t xml:space="preserve">02. Agua residual recolectada por medio de un sistema de alcantarillado sanitario convencional                                                                                                                                               03. Agua residual tratada por medio de un sistema de tratamiento de tecnología apropiada                                                 </t>
  </si>
  <si>
    <r>
      <t xml:space="preserve">Logros alcanzados del producto </t>
    </r>
    <r>
      <rPr>
        <sz val="11"/>
        <color theme="1"/>
        <rFont val="Calibri"/>
        <family val="2"/>
      </rPr>
      <t>7688-Residentes de las provincias bajo la jurisdicción del INAPA</t>
    </r>
    <r>
      <rPr>
        <b/>
        <sz val="11"/>
        <color theme="1"/>
        <rFont val="Calibri"/>
        <family val="2"/>
      </rPr>
      <t xml:space="preserve"> con servicio de recolección de agua residual a través de la red de alcantarillado.</t>
    </r>
  </si>
  <si>
    <r>
      <t xml:space="preserve">Causas y justificación del desvío </t>
    </r>
    <r>
      <rPr>
        <sz val="11"/>
        <color theme="1"/>
        <rFont val="Calibri"/>
        <family val="2"/>
      </rPr>
      <t>7688-Residentes de las provincias bajo la jurisdicción del INAPA con</t>
    </r>
    <r>
      <rPr>
        <b/>
        <sz val="11"/>
        <color theme="1"/>
        <rFont val="Calibri"/>
        <family val="2"/>
      </rPr>
      <t xml:space="preserve"> servicio de recolección de agua residual a través de la red de alcantarillado:</t>
    </r>
  </si>
  <si>
    <r>
      <t xml:space="preserve">Logros alcanzados del producto </t>
    </r>
    <r>
      <rPr>
        <sz val="11"/>
        <color theme="1"/>
        <rFont val="Calibri"/>
        <family val="2"/>
      </rPr>
      <t>7689- Residentes de las provincias bajo el área de jurisdicción del INAPA</t>
    </r>
    <r>
      <rPr>
        <b/>
        <sz val="11"/>
        <color theme="1"/>
        <rFont val="Calibri"/>
        <family val="2"/>
      </rPr>
      <t xml:space="preserve"> con aguas residuales tratadas y vertidas al medio ambiente conforme a los parámetros establecidos por las normas.</t>
    </r>
  </si>
  <si>
    <r>
      <t xml:space="preserve">Causas y justificación del desvío </t>
    </r>
    <r>
      <rPr>
        <sz val="11"/>
        <color theme="1"/>
        <rFont val="Calibri"/>
        <family val="2"/>
      </rPr>
      <t>7689- Residentes de las provincias bajo el área de jurisdicción del INAPA con</t>
    </r>
    <r>
      <rPr>
        <b/>
        <sz val="11"/>
        <color theme="1"/>
        <rFont val="Calibri"/>
        <family val="2"/>
      </rPr>
      <t xml:space="preserve"> aguas residuales tratadas y vertidas al medio ambiente conforme a los parámetros establecidos por las normas.</t>
    </r>
  </si>
  <si>
    <t xml:space="preserve">Informe de Evaluación Trimestral de las Metas Físicas-Financieras </t>
  </si>
  <si>
    <t>Lineamientos para la Ejecución Presupuestaria de las Empresas Públicas no Financieras e Instituciones Públicas Financieras para el ejercicio 2024</t>
  </si>
  <si>
    <t>Incremento de la cobertura y la calidad en los servicios del agua</t>
  </si>
  <si>
    <t>7848-Residentes de los sectores de las APS con servicio de suministro de agua potable</t>
  </si>
  <si>
    <t>Numero de viviendas con suministro de agua</t>
  </si>
  <si>
    <t>7850-Residentes de los sectores de las APS con facturación de servicio de suministro de agua potable</t>
  </si>
  <si>
    <t>Cantidad de usuarios que pagan su factura</t>
  </si>
  <si>
    <t>Numero de viviendas con acometidas a la red de alcantarillado</t>
  </si>
  <si>
    <t>7849-Residentes de los sectores de las APS con servicio de red de alcantarillado</t>
  </si>
  <si>
    <r>
      <t xml:space="preserve">Logros alcanzados del producto, </t>
    </r>
    <r>
      <rPr>
        <sz val="11"/>
        <color rgb="FF000000"/>
        <rFont val="Calibri"/>
        <family val="2"/>
      </rPr>
      <t>7849-Residentes de los sectores de las APS con servicio de red de alcantarillado</t>
    </r>
  </si>
  <si>
    <r>
      <t xml:space="preserve">Logros alcanzados del producto, </t>
    </r>
    <r>
      <rPr>
        <sz val="11"/>
        <color rgb="FF000000"/>
        <rFont val="Calibri"/>
        <family val="2"/>
      </rPr>
      <t>7848-Residentes de los sectores de las APS con servicio de suministro de agua potable</t>
    </r>
  </si>
  <si>
    <r>
      <t xml:space="preserve">Logros alcanzados del producto, </t>
    </r>
    <r>
      <rPr>
        <sz val="11"/>
        <color rgb="FF000000"/>
        <rFont val="Calibri"/>
        <family val="2"/>
      </rPr>
      <t>7850-Residentes de los sectores de las APS con facturación de servicio de suministro de agua potable</t>
    </r>
  </si>
  <si>
    <r>
      <t xml:space="preserve">Causas y justificación del desvío del producto </t>
    </r>
    <r>
      <rPr>
        <sz val="11"/>
        <color rgb="FF000000"/>
        <rFont val="Calibri"/>
        <family val="2"/>
      </rPr>
      <t>7849-Residentes de los sectores de las APS con servicio de red de alcantarillado</t>
    </r>
  </si>
  <si>
    <r>
      <t xml:space="preserve">Causas y justificación del desvío del producto </t>
    </r>
    <r>
      <rPr>
        <sz val="11"/>
        <color rgb="FF000000"/>
        <rFont val="Calibri"/>
        <family val="2"/>
      </rPr>
      <t>7848-Residentes de los sectores de las APS con servicio de suministro de agua potable</t>
    </r>
  </si>
  <si>
    <r>
      <t xml:space="preserve">Causas y justificación del desvío del producto </t>
    </r>
    <r>
      <rPr>
        <sz val="11"/>
        <color rgb="FF000000"/>
        <rFont val="Calibri"/>
        <family val="2"/>
      </rPr>
      <t>7850-Residentes de los sectores de las APS con facturación de servicio de suministro de agua potable</t>
    </r>
  </si>
  <si>
    <t xml:space="preserve">Se procesaron 1259 interacciones con los clientes del INAPA, incluyendo modificaciones a contratos, quejas y reclamos. </t>
  </si>
  <si>
    <t>Nuevo sistema de gestión comercial carece módulo de Atención al Cliente. Procesamiento hecho a través de otros sistemas. Prueba y error sistema JIRA</t>
  </si>
  <si>
    <t>La Dirección de Tecnología de la Información y la Comunicación debe acelerar con desarrolladores todos los modulos del sistema ODOO y convertirlo en un sistema completo y funcional segun las necesidades de INAPA. Solo se está procesando por sede central, no por provincias</t>
  </si>
  <si>
    <t>Se activaron el servicio de alcantarillado a un total de 607 contratos, para cumplimiento vs meta trimestral de 121.4%</t>
  </si>
  <si>
    <t>Alto rendimiento debido a modificacion de meta solicitada por Operaciones en programa Banco Mundial</t>
  </si>
  <si>
    <t xml:space="preserve">Activación de 1,883 nuevos contratos </t>
  </si>
  <si>
    <t>Modulo de Catastro terminado en sistema ODOO</t>
  </si>
  <si>
    <t>Se procedió a facturar un total de 2,490 nuevos clientes, entre agua potable y alcantarillado</t>
  </si>
  <si>
    <t xml:space="preserve">1.   Como aporte para el incremento de la producción de agua colectada, entro en servicio la PTAR de Sabana de la Mar Provincia Hato Mayor  y  la Dirección de Operaciones ha colaborado con la limpieza de registros, lineas colectoras y nuevas conexiones a la red de alcantarillado   
                                                                                                                                                                  </t>
  </si>
  <si>
    <t>1. describir lo plasmado en el presupuesto físico (qué se propuso obtener en base a la meta y recursos a emplear: Se programaron 6 Monitoreos.                  
2. describir qué se alcanzó en base a lo planteado en el punto anterior, en términos de recursos financieros ejecutados y producción de bienes y/o servicios lograda; así como el porcentaje ejecutado con respecto a lo presupuestado: Se alcanzó el 116.667% de los muestreos planteados ya que se ejecutaron 7 monitoreos a planta ).</t>
  </si>
  <si>
    <t xml:space="preserve">1. Para Monitorear semanalmente la calidad del agua que se descarga de las plantas y cuerpos receptores, disponer de los recursos oportunos ( transporte, equipos de laboratorio portátiles, reactivos químicos y otros).  
2. Para el Mantenimiento preventivo y correctivo en plantas de Tratamiento de Aguas Residuales: para continuar limpieza de Plantas de tratamiento de Aguas Residuales y pintura en general. Disponer de la Asignación de Recursos: humanos, Financieros y Transporte. </t>
  </si>
  <si>
    <t xml:space="preserve">Este trimestre pudimos mantener la producción planificada en nuestros sistemas a pesar de: La salida servicios de varias plantas por problemas electromecánicos, déficit en el suministro de sustancias químicas, y las condiciones de carácter Hidrometeorologicos.
</t>
  </si>
  <si>
    <t xml:space="preserve">Eficientizar los procesos de adquisición de los materiales, herramientas y equipos necesarios para la ejecucion de los trabajos de planificados, aplicando a los suplidores la ley de compras y contrataciones en lo que tiene que ver con la entrega tiempo de los bienes y servicios requeridos. </t>
  </si>
  <si>
    <t xml:space="preserve">Mas de 300,000 habitantes beneficiarios con los trabajos de :                                                                                                                                                                                            
-Operativo de Corrección 20 averías conectadas a la Línea de Impulsión de Ø8” en los sectores Carmona, Mulo Abajo, Los Coquitos, Carretera San Antonio, Acueducto Yamasa, provincia Monte Plata. Con este operativo reducimos significativamente las pérdidas de agua y mejoramos la calidad de la misma.                                                                                                                                          -Rehabilitacion deposito regulador 1,300,000 galones, municipal provicia Monte Cristi. </t>
  </si>
  <si>
    <t>Residentes de los sectores de las provincias priorizadas</t>
  </si>
  <si>
    <t>Departamento de IT debe acelerar con desarrolladores todos los modulos del sistema ODOO y convertirlo en un sistema completo y funcional segun las necesidades de INAPA. Solo se está procesando por sede central, no por provincias.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</si>
</sst>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dd/mm/yyyy"/>
    <numFmt numFmtId="165" formatCode="_(* #,##0_);_(* \(#,##0\);_(* &quot;-&quot;??_);_(@_)"/>
    <numFmt numFmtId="166" formatCode="[$-10409]#,##0.00;\-#,##0.00"/>
    <numFmt numFmtId="167" formatCode="[$-10409]0.00%"/>
    <numFmt numFmtId="168" formatCode="_-* #,##0_-;\-* #,##0_-;_-* &quot;-&quot;??_-;_-@"/>
  </numFmts>
  <fonts count="35" x14ac:knownFonts="1">
    <font>
      <sz val="11"/>
      <color rgb="FF000000"/>
      <name val="Calibri"/>
      <scheme val="minor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8"/>
      <color rgb="FFFF0000"/>
      <name val="Calibri"/>
      <family val="2"/>
    </font>
    <font>
      <sz val="10"/>
      <color theme="1"/>
      <name val="Calibri"/>
      <family val="2"/>
    </font>
    <font>
      <b/>
      <sz val="11"/>
      <color theme="0"/>
      <name val="Calibri"/>
      <family val="2"/>
    </font>
    <font>
      <b/>
      <sz val="14"/>
      <color theme="1"/>
      <name val="Calibri"/>
      <family val="2"/>
    </font>
    <font>
      <b/>
      <sz val="9"/>
      <color rgb="FFFFFFFF"/>
      <name val="Calibri"/>
      <family val="2"/>
    </font>
    <font>
      <sz val="9"/>
      <color theme="1"/>
      <name val="Calibri"/>
      <family val="2"/>
    </font>
    <font>
      <sz val="9"/>
      <color rgb="FF383838"/>
      <name val="Calibri"/>
      <family val="2"/>
    </font>
    <font>
      <sz val="12"/>
      <color rgb="FF000000"/>
      <name val="Calibri Light"/>
      <family val="2"/>
    </font>
    <font>
      <b/>
      <sz val="11"/>
      <color theme="0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11"/>
      <color rgb="FF000000"/>
      <name val="Calibri Light"/>
      <family val="2"/>
    </font>
    <font>
      <b/>
      <sz val="11"/>
      <color rgb="FF000000"/>
      <name val="Calibri Light"/>
      <family val="2"/>
    </font>
    <font>
      <b/>
      <sz val="10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  <fill>
      <patternFill patternType="solid">
        <fgColor rgb="FF7F7F7F"/>
        <bgColor rgb="FF7F7F7F"/>
      </patternFill>
    </fill>
    <fill>
      <patternFill patternType="solid">
        <fgColor rgb="FF002060"/>
        <bgColor rgb="FF002060"/>
      </patternFill>
    </fill>
    <fill>
      <patternFill patternType="solid">
        <fgColor rgb="FF9CC2E5"/>
        <bgColor rgb="FF9CC2E5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</fills>
  <borders count="11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FFFFFF"/>
      </bottom>
      <diagonal/>
    </border>
    <border>
      <left/>
      <right style="medium">
        <color rgb="FF000000"/>
      </right>
      <top style="medium">
        <color rgb="FFFFFFFF"/>
      </top>
      <bottom/>
      <diagonal/>
    </border>
    <border>
      <left style="medium">
        <color rgb="FF000000"/>
      </left>
      <right style="thin">
        <color rgb="FF000000"/>
      </right>
      <top style="medium">
        <color rgb="FFFFFFFF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000000"/>
      </right>
      <top style="thin">
        <color rgb="FFA5A5A5"/>
      </top>
      <bottom style="thin">
        <color rgb="FFA5A5A5"/>
      </bottom>
      <diagonal/>
    </border>
    <border>
      <left style="thin">
        <color rgb="FF000000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FFFFFF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A5A5A5"/>
      </left>
      <right/>
      <top style="medium">
        <color rgb="FFA5A5A5"/>
      </top>
      <bottom style="medium">
        <color rgb="FFA5A5A5"/>
      </bottom>
      <diagonal/>
    </border>
    <border>
      <left/>
      <right/>
      <top style="medium">
        <color rgb="FFA5A5A5"/>
      </top>
      <bottom style="medium">
        <color rgb="FFA5A5A5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FFFFFF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A5A5A5"/>
      </top>
      <bottom style="thin">
        <color rgb="FFA5A5A5"/>
      </bottom>
      <diagonal/>
    </border>
    <border>
      <left/>
      <right style="medium">
        <color indexed="64"/>
      </right>
      <top style="thin">
        <color rgb="FFA5A5A5"/>
      </top>
      <bottom style="thin">
        <color rgb="FFA5A5A5"/>
      </bottom>
      <diagonal/>
    </border>
    <border>
      <left style="medium">
        <color indexed="64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FFFFFF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FFFFFF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indexed="64"/>
      </right>
      <top style="thin">
        <color rgb="FFA5A5A5"/>
      </top>
      <bottom style="thin">
        <color rgb="FFA5A5A5"/>
      </bottom>
      <diagonal/>
    </border>
    <border>
      <left style="thin">
        <color indexed="64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3" fontId="27" fillId="0" borderId="0" applyFont="0" applyFill="0" applyBorder="0" applyAlignment="0" applyProtection="0"/>
    <xf numFmtId="0" fontId="29" fillId="0" borderId="49"/>
    <xf numFmtId="43" fontId="29" fillId="0" borderId="49" applyFont="0" applyFill="0" applyBorder="0" applyAlignment="0" applyProtection="0"/>
    <xf numFmtId="0" fontId="29" fillId="0" borderId="49"/>
    <xf numFmtId="0" fontId="34" fillId="0" borderId="49"/>
    <xf numFmtId="43" fontId="27" fillId="0" borderId="49" applyFont="0" applyFill="0" applyBorder="0" applyAlignment="0" applyProtection="0"/>
    <xf numFmtId="0" fontId="27" fillId="0" borderId="49"/>
    <xf numFmtId="43" fontId="27" fillId="0" borderId="49" applyFont="0" applyFill="0" applyBorder="0" applyAlignment="0" applyProtection="0"/>
    <xf numFmtId="0" fontId="27" fillId="0" borderId="49"/>
    <xf numFmtId="0" fontId="34" fillId="0" borderId="49"/>
    <xf numFmtId="0" fontId="34" fillId="0" borderId="49"/>
    <xf numFmtId="0" fontId="34" fillId="0" borderId="49"/>
    <xf numFmtId="0" fontId="27" fillId="0" borderId="49"/>
    <xf numFmtId="0" fontId="27" fillId="0" borderId="49"/>
    <xf numFmtId="0" fontId="27" fillId="0" borderId="49"/>
    <xf numFmtId="0" fontId="27" fillId="0" borderId="49"/>
  </cellStyleXfs>
  <cellXfs count="326">
    <xf numFmtId="0" fontId="0" fillId="0" borderId="0" xfId="0" applyFont="1" applyAlignment="1"/>
    <xf numFmtId="0" fontId="4" fillId="0" borderId="0" xfId="0" applyFont="1"/>
    <xf numFmtId="0" fontId="5" fillId="2" borderId="6" xfId="0" applyFont="1" applyFill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4" fillId="0" borderId="15" xfId="0" applyFont="1" applyBorder="1"/>
    <xf numFmtId="0" fontId="4" fillId="0" borderId="16" xfId="0" applyFont="1" applyBorder="1"/>
    <xf numFmtId="49" fontId="4" fillId="0" borderId="15" xfId="0" applyNumberFormat="1" applyFont="1" applyBorder="1"/>
    <xf numFmtId="0" fontId="4" fillId="6" borderId="15" xfId="0" applyFont="1" applyFill="1" applyBorder="1" applyAlignment="1">
      <alignment horizontal="left"/>
    </xf>
    <xf numFmtId="0" fontId="4" fillId="6" borderId="15" xfId="0" applyFont="1" applyFill="1" applyBorder="1" applyAlignment="1">
      <alignment horizontal="left"/>
    </xf>
    <xf numFmtId="0" fontId="4" fillId="6" borderId="0" xfId="0" applyFont="1" applyFill="1" applyAlignment="1">
      <alignment horizontal="left"/>
    </xf>
    <xf numFmtId="0" fontId="4" fillId="6" borderId="18" xfId="0" applyFont="1" applyFill="1" applyBorder="1" applyAlignment="1">
      <alignment horizontal="left"/>
    </xf>
    <xf numFmtId="0" fontId="4" fillId="6" borderId="15" xfId="0" applyFont="1" applyFill="1" applyBorder="1" applyAlignment="1">
      <alignment horizontal="left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43" fontId="10" fillId="0" borderId="0" xfId="0" applyNumberFormat="1" applyFont="1" applyAlignment="1">
      <alignment horizontal="left"/>
    </xf>
    <xf numFmtId="43" fontId="10" fillId="0" borderId="0" xfId="0" applyNumberFormat="1" applyFont="1"/>
    <xf numFmtId="39" fontId="10" fillId="0" borderId="21" xfId="0" applyNumberFormat="1" applyFont="1" applyBorder="1" applyAlignment="1">
      <alignment horizontal="left" vertical="center" wrapText="1" readingOrder="1"/>
    </xf>
    <xf numFmtId="39" fontId="10" fillId="0" borderId="22" xfId="0" applyNumberFormat="1" applyFont="1" applyBorder="1" applyAlignment="1">
      <alignment horizontal="left" vertical="center" wrapText="1" readingOrder="1"/>
    </xf>
    <xf numFmtId="39" fontId="10" fillId="0" borderId="20" xfId="0" applyNumberFormat="1" applyFont="1" applyBorder="1" applyAlignment="1">
      <alignment horizontal="left" vertical="center" wrapText="1" readingOrder="1"/>
    </xf>
    <xf numFmtId="9" fontId="10" fillId="0" borderId="0" xfId="0" applyNumberFormat="1" applyFont="1"/>
    <xf numFmtId="4" fontId="10" fillId="0" borderId="0" xfId="0" applyNumberFormat="1" applyFont="1"/>
    <xf numFmtId="39" fontId="4" fillId="0" borderId="0" xfId="0" applyNumberFormat="1" applyFont="1"/>
    <xf numFmtId="39" fontId="10" fillId="0" borderId="0" xfId="0" applyNumberFormat="1" applyFont="1"/>
    <xf numFmtId="0" fontId="4" fillId="0" borderId="27" xfId="0" applyFont="1" applyBorder="1" applyAlignment="1">
      <alignment horizontal="center" vertical="center" wrapText="1"/>
    </xf>
    <xf numFmtId="165" fontId="4" fillId="0" borderId="27" xfId="0" applyNumberFormat="1" applyFont="1" applyBorder="1" applyAlignment="1">
      <alignment horizontal="center" vertical="center" wrapText="1"/>
    </xf>
    <xf numFmtId="10" fontId="10" fillId="0" borderId="27" xfId="0" applyNumberFormat="1" applyFont="1" applyBorder="1" applyAlignment="1">
      <alignment horizontal="center" vertical="center" wrapText="1" readingOrder="1"/>
    </xf>
    <xf numFmtId="39" fontId="12" fillId="0" borderId="0" xfId="0" applyNumberFormat="1" applyFont="1" applyAlignment="1">
      <alignment vertical="center" wrapText="1"/>
    </xf>
    <xf numFmtId="39" fontId="13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28" xfId="0" applyFont="1" applyBorder="1" applyAlignment="1">
      <alignment vertical="top" wrapText="1"/>
    </xf>
    <xf numFmtId="43" fontId="4" fillId="0" borderId="0" xfId="0" applyNumberFormat="1" applyFont="1"/>
    <xf numFmtId="0" fontId="9" fillId="0" borderId="32" xfId="0" applyFont="1" applyBorder="1" applyAlignment="1">
      <alignment vertical="top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164" fontId="4" fillId="0" borderId="34" xfId="0" applyNumberFormat="1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9" fillId="0" borderId="32" xfId="0" applyFont="1" applyBorder="1" applyAlignment="1">
      <alignment vertical="center"/>
    </xf>
    <xf numFmtId="0" fontId="4" fillId="0" borderId="32" xfId="0" applyFont="1" applyBorder="1"/>
    <xf numFmtId="0" fontId="4" fillId="0" borderId="18" xfId="0" applyFont="1" applyBorder="1"/>
    <xf numFmtId="0" fontId="11" fillId="0" borderId="32" xfId="0" applyFont="1" applyBorder="1"/>
    <xf numFmtId="0" fontId="4" fillId="0" borderId="17" xfId="0" applyFont="1" applyBorder="1"/>
    <xf numFmtId="0" fontId="9" fillId="0" borderId="32" xfId="0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0" fontId="4" fillId="0" borderId="18" xfId="0" applyFont="1" applyBorder="1" applyAlignment="1">
      <alignment horizontal="left" vertical="center" wrapText="1"/>
    </xf>
    <xf numFmtId="0" fontId="9" fillId="7" borderId="43" xfId="0" applyFont="1" applyFill="1" applyBorder="1" applyAlignment="1">
      <alignment horizontal="center" vertical="center" wrapText="1" readingOrder="1"/>
    </xf>
    <xf numFmtId="0" fontId="9" fillId="7" borderId="25" xfId="0" applyFont="1" applyFill="1" applyBorder="1" applyAlignment="1">
      <alignment horizontal="center" vertical="center" wrapText="1" readingOrder="1"/>
    </xf>
    <xf numFmtId="0" fontId="9" fillId="7" borderId="26" xfId="0" applyFont="1" applyFill="1" applyBorder="1" applyAlignment="1">
      <alignment horizontal="center" vertical="center" wrapText="1" readingOrder="1"/>
    </xf>
    <xf numFmtId="0" fontId="9" fillId="7" borderId="44" xfId="0" applyFont="1" applyFill="1" applyBorder="1" applyAlignment="1">
      <alignment horizontal="center" vertical="center" wrapText="1" readingOrder="1"/>
    </xf>
    <xf numFmtId="0" fontId="4" fillId="0" borderId="27" xfId="0" applyFont="1" applyBorder="1" applyAlignment="1">
      <alignment horizontal="left" vertical="center" wrapText="1"/>
    </xf>
    <xf numFmtId="167" fontId="10" fillId="0" borderId="27" xfId="0" applyNumberFormat="1" applyFont="1" applyBorder="1" applyAlignment="1">
      <alignment horizontal="center" vertical="center" wrapText="1" readingOrder="1"/>
    </xf>
    <xf numFmtId="0" fontId="4" fillId="0" borderId="27" xfId="0" applyFont="1" applyBorder="1" applyAlignment="1">
      <alignment horizontal="left" vertical="center" wrapText="1"/>
    </xf>
    <xf numFmtId="166" fontId="10" fillId="0" borderId="0" xfId="0" applyNumberFormat="1" applyFont="1"/>
    <xf numFmtId="43" fontId="10" fillId="0" borderId="0" xfId="0" applyNumberFormat="1" applyFont="1" applyAlignment="1">
      <alignment vertical="center"/>
    </xf>
    <xf numFmtId="0" fontId="9" fillId="9" borderId="47" xfId="0" applyFont="1" applyFill="1" applyBorder="1" applyAlignment="1">
      <alignment vertical="center" wrapText="1"/>
    </xf>
    <xf numFmtId="0" fontId="4" fillId="0" borderId="39" xfId="0" applyFont="1" applyBorder="1"/>
    <xf numFmtId="0" fontId="10" fillId="9" borderId="49" xfId="0" applyFont="1" applyFill="1" applyBorder="1" applyAlignment="1">
      <alignment horizontal="left" vertical="center"/>
    </xf>
    <xf numFmtId="0" fontId="9" fillId="0" borderId="50" xfId="0" applyFont="1" applyBorder="1" applyAlignment="1">
      <alignment vertical="top" wrapText="1"/>
    </xf>
    <xf numFmtId="164" fontId="4" fillId="0" borderId="10" xfId="0" applyNumberFormat="1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43" fontId="4" fillId="0" borderId="0" xfId="0" applyNumberFormat="1" applyFont="1" applyAlignment="1">
      <alignment vertical="center"/>
    </xf>
    <xf numFmtId="0" fontId="10" fillId="0" borderId="0" xfId="0" applyFont="1" applyAlignment="1">
      <alignment wrapText="1"/>
    </xf>
    <xf numFmtId="43" fontId="10" fillId="0" borderId="0" xfId="0" applyNumberFormat="1" applyFont="1" applyAlignment="1">
      <alignment horizontal="left" vertical="center"/>
    </xf>
    <xf numFmtId="10" fontId="10" fillId="8" borderId="27" xfId="0" applyNumberFormat="1" applyFont="1" applyFill="1" applyBorder="1" applyAlignment="1">
      <alignment horizontal="center" vertical="center" wrapText="1" readingOrder="1"/>
    </xf>
    <xf numFmtId="167" fontId="10" fillId="8" borderId="27" xfId="0" applyNumberFormat="1" applyFont="1" applyFill="1" applyBorder="1" applyAlignment="1">
      <alignment horizontal="center" vertical="center" wrapText="1" readingOrder="1"/>
    </xf>
    <xf numFmtId="43" fontId="10" fillId="0" borderId="0" xfId="0" applyNumberFormat="1" applyFont="1" applyAlignment="1">
      <alignment vertical="center" wrapText="1"/>
    </xf>
    <xf numFmtId="9" fontId="10" fillId="0" borderId="0" xfId="0" applyNumberFormat="1" applyFont="1" applyAlignment="1">
      <alignment vertical="center"/>
    </xf>
    <xf numFmtId="0" fontId="17" fillId="4" borderId="57" xfId="0" applyFont="1" applyFill="1" applyBorder="1" applyAlignment="1">
      <alignment horizontal="center" vertical="center"/>
    </xf>
    <xf numFmtId="0" fontId="17" fillId="4" borderId="58" xfId="0" applyFont="1" applyFill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49" fontId="18" fillId="0" borderId="60" xfId="0" applyNumberFormat="1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 wrapText="1"/>
    </xf>
    <xf numFmtId="0" fontId="10" fillId="0" borderId="61" xfId="0" applyFont="1" applyBorder="1"/>
    <xf numFmtId="0" fontId="11" fillId="0" borderId="61" xfId="0" applyFont="1" applyBorder="1" applyAlignment="1">
      <alignment vertical="center" wrapText="1"/>
    </xf>
    <xf numFmtId="0" fontId="10" fillId="0" borderId="61" xfId="0" applyFont="1" applyBorder="1" applyAlignment="1">
      <alignment horizontal="center" vertical="center"/>
    </xf>
    <xf numFmtId="0" fontId="10" fillId="0" borderId="61" xfId="0" applyFont="1" applyBorder="1" applyAlignment="1">
      <alignment vertical="center" wrapText="1"/>
    </xf>
    <xf numFmtId="0" fontId="11" fillId="0" borderId="61" xfId="0" applyFont="1" applyBorder="1"/>
    <xf numFmtId="0" fontId="11" fillId="0" borderId="0" xfId="0" applyFont="1"/>
    <xf numFmtId="0" fontId="1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4" fillId="0" borderId="1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28" fillId="0" borderId="27" xfId="0" applyFont="1" applyBorder="1" applyAlignment="1">
      <alignment horizontal="left" vertical="center" wrapText="1"/>
    </xf>
    <xf numFmtId="0" fontId="0" fillId="0" borderId="0" xfId="0" applyFont="1" applyAlignment="1"/>
    <xf numFmtId="43" fontId="4" fillId="0" borderId="27" xfId="0" applyNumberFormat="1" applyFont="1" applyBorder="1" applyAlignment="1">
      <alignment horizontal="center" vertical="center" wrapText="1"/>
    </xf>
    <xf numFmtId="0" fontId="11" fillId="0" borderId="32" xfId="0" applyFont="1" applyBorder="1" applyAlignment="1">
      <alignment vertical="center" wrapText="1"/>
    </xf>
    <xf numFmtId="0" fontId="10" fillId="0" borderId="49" xfId="0" applyFont="1" applyFill="1" applyBorder="1" applyAlignment="1">
      <alignment horizontal="left" vertical="center"/>
    </xf>
    <xf numFmtId="0" fontId="10" fillId="0" borderId="0" xfId="0" applyFont="1" applyFill="1"/>
    <xf numFmtId="43" fontId="10" fillId="0" borderId="0" xfId="0" applyNumberFormat="1" applyFont="1" applyFill="1"/>
    <xf numFmtId="0" fontId="0" fillId="0" borderId="0" xfId="0" applyFont="1" applyFill="1" applyAlignment="1"/>
    <xf numFmtId="0" fontId="0" fillId="0" borderId="0" xfId="0" applyFont="1" applyAlignment="1"/>
    <xf numFmtId="43" fontId="3" fillId="0" borderId="20" xfId="1" applyFont="1" applyBorder="1" applyAlignment="1">
      <alignment readingOrder="1"/>
    </xf>
    <xf numFmtId="0" fontId="4" fillId="0" borderId="15" xfId="0" applyFont="1" applyBorder="1" applyAlignment="1">
      <alignment horizontal="center" vertical="center" wrapText="1"/>
    </xf>
    <xf numFmtId="43" fontId="3" fillId="0" borderId="41" xfId="1" applyFont="1" applyBorder="1" applyAlignment="1">
      <alignment vertical="center" wrapText="1" readingOrder="1"/>
    </xf>
    <xf numFmtId="0" fontId="3" fillId="0" borderId="27" xfId="0" applyFont="1" applyBorder="1" applyAlignment="1">
      <alignment horizontal="center" vertical="center" wrapText="1"/>
    </xf>
    <xf numFmtId="165" fontId="3" fillId="0" borderId="27" xfId="0" applyNumberFormat="1" applyFont="1" applyBorder="1" applyAlignment="1">
      <alignment horizontal="center" vertical="center" wrapText="1"/>
    </xf>
    <xf numFmtId="43" fontId="3" fillId="0" borderId="27" xfId="0" applyNumberFormat="1" applyFont="1" applyBorder="1" applyAlignment="1">
      <alignment horizontal="center" vertical="center" wrapText="1"/>
    </xf>
    <xf numFmtId="39" fontId="3" fillId="0" borderId="21" xfId="0" applyNumberFormat="1" applyFont="1" applyBorder="1" applyAlignment="1">
      <alignment horizontal="left" vertical="center" wrapText="1" readingOrder="1"/>
    </xf>
    <xf numFmtId="39" fontId="3" fillId="0" borderId="20" xfId="0" applyNumberFormat="1" applyFont="1" applyBorder="1" applyAlignment="1">
      <alignment horizontal="left" vertical="center" wrapText="1" readingOrder="1"/>
    </xf>
    <xf numFmtId="0" fontId="32" fillId="7" borderId="25" xfId="0" applyFont="1" applyFill="1" applyBorder="1" applyAlignment="1">
      <alignment horizontal="center" vertical="center" wrapText="1" readingOrder="1"/>
    </xf>
    <xf numFmtId="0" fontId="32" fillId="7" borderId="26" xfId="0" applyFont="1" applyFill="1" applyBorder="1" applyAlignment="1">
      <alignment horizontal="center" vertical="center" wrapText="1" readingOrder="1"/>
    </xf>
    <xf numFmtId="165" fontId="33" fillId="0" borderId="62" xfId="1" applyNumberFormat="1" applyFont="1" applyFill="1" applyBorder="1" applyAlignment="1">
      <alignment horizontal="center" vertical="center"/>
    </xf>
    <xf numFmtId="10" fontId="3" fillId="0" borderId="27" xfId="0" applyNumberFormat="1" applyFont="1" applyBorder="1" applyAlignment="1">
      <alignment horizontal="center" vertical="center" wrapText="1" readingOrder="1"/>
    </xf>
    <xf numFmtId="0" fontId="30" fillId="7" borderId="25" xfId="0" applyFont="1" applyFill="1" applyBorder="1" applyAlignment="1">
      <alignment horizontal="center" vertical="center" wrapText="1" readingOrder="1"/>
    </xf>
    <xf numFmtId="0" fontId="30" fillId="7" borderId="26" xfId="0" applyFont="1" applyFill="1" applyBorder="1" applyAlignment="1">
      <alignment horizontal="center" vertical="center" wrapText="1" readingOrder="1"/>
    </xf>
    <xf numFmtId="0" fontId="3" fillId="0" borderId="15" xfId="0" applyFont="1" applyBorder="1" applyAlignment="1">
      <alignment horizontal="center" vertical="center" wrapText="1"/>
    </xf>
    <xf numFmtId="0" fontId="0" fillId="0" borderId="0" xfId="0" applyFont="1" applyAlignment="1"/>
    <xf numFmtId="0" fontId="4" fillId="6" borderId="15" xfId="0" applyFont="1" applyFill="1" applyBorder="1" applyAlignment="1">
      <alignment horizontal="left" vertical="center"/>
    </xf>
    <xf numFmtId="4" fontId="4" fillId="0" borderId="0" xfId="0" applyNumberFormat="1" applyFont="1"/>
    <xf numFmtId="0" fontId="4" fillId="0" borderId="15" xfId="0" applyFont="1" applyBorder="1" applyAlignment="1">
      <alignment horizontal="left" vertical="center"/>
    </xf>
    <xf numFmtId="43" fontId="3" fillId="0" borderId="27" xfId="7" applyNumberFormat="1" applyFont="1" applyFill="1" applyBorder="1" applyAlignment="1">
      <alignment horizontal="center" vertical="center" wrapText="1"/>
    </xf>
    <xf numFmtId="166" fontId="3" fillId="0" borderId="27" xfId="0" applyNumberFormat="1" applyFont="1" applyFill="1" applyBorder="1" applyAlignment="1">
      <alignment horizontal="center" vertical="center" wrapText="1" readingOrder="1"/>
    </xf>
    <xf numFmtId="165" fontId="4" fillId="0" borderId="27" xfId="9" applyNumberFormat="1" applyFont="1" applyFill="1" applyBorder="1" applyAlignment="1">
      <alignment horizontal="left" vertical="center" wrapText="1" indent="2"/>
    </xf>
    <xf numFmtId="168" fontId="10" fillId="0" borderId="27" xfId="0" applyNumberFormat="1" applyFont="1" applyFill="1" applyBorder="1" applyAlignment="1">
      <alignment horizontal="center" vertical="center" wrapText="1" readingOrder="1"/>
    </xf>
    <xf numFmtId="165" fontId="4" fillId="0" borderId="27" xfId="9" applyNumberFormat="1" applyFont="1" applyFill="1" applyBorder="1" applyAlignment="1">
      <alignment horizontal="center" vertical="center" wrapText="1"/>
    </xf>
    <xf numFmtId="43" fontId="10" fillId="0" borderId="27" xfId="0" applyNumberFormat="1" applyFont="1" applyFill="1" applyBorder="1" applyAlignment="1">
      <alignment horizontal="center" vertical="center" wrapText="1" readingOrder="1"/>
    </xf>
    <xf numFmtId="165" fontId="10" fillId="0" borderId="27" xfId="0" applyNumberFormat="1" applyFont="1" applyFill="1" applyBorder="1" applyAlignment="1">
      <alignment horizontal="center" vertical="center" wrapText="1"/>
    </xf>
    <xf numFmtId="166" fontId="10" fillId="0" borderId="27" xfId="0" applyNumberFormat="1" applyFont="1" applyFill="1" applyBorder="1" applyAlignment="1">
      <alignment horizontal="center" vertical="center" wrapText="1" readingOrder="1"/>
    </xf>
    <xf numFmtId="165" fontId="3" fillId="0" borderId="62" xfId="0" applyNumberFormat="1" applyFont="1" applyFill="1" applyBorder="1" applyAlignment="1">
      <alignment horizontal="center" vertical="center" wrapText="1"/>
    </xf>
    <xf numFmtId="4" fontId="33" fillId="0" borderId="62" xfId="0" applyNumberFormat="1" applyFont="1" applyFill="1" applyBorder="1" applyAlignment="1">
      <alignment vertical="center"/>
    </xf>
    <xf numFmtId="43" fontId="3" fillId="0" borderId="17" xfId="0" applyNumberFormat="1" applyFont="1" applyFill="1" applyBorder="1" applyAlignment="1">
      <alignment horizontal="center" vertical="center" wrapText="1"/>
    </xf>
    <xf numFmtId="10" fontId="3" fillId="0" borderId="27" xfId="0" applyNumberFormat="1" applyFont="1" applyFill="1" applyBorder="1" applyAlignment="1">
      <alignment horizontal="center" vertical="center" wrapText="1" readingOrder="1"/>
    </xf>
    <xf numFmtId="43" fontId="3" fillId="0" borderId="62" xfId="0" applyNumberFormat="1" applyFont="1" applyFill="1" applyBorder="1" applyAlignment="1">
      <alignment horizontal="center" vertical="center" wrapText="1"/>
    </xf>
    <xf numFmtId="165" fontId="3" fillId="0" borderId="27" xfId="0" applyNumberFormat="1" applyFont="1" applyFill="1" applyBorder="1" applyAlignment="1">
      <alignment horizontal="center" vertical="center" wrapText="1"/>
    </xf>
    <xf numFmtId="165" fontId="4" fillId="0" borderId="62" xfId="0" applyNumberFormat="1" applyFont="1" applyFill="1" applyBorder="1" applyAlignment="1">
      <alignment horizontal="center" vertical="center" wrapText="1"/>
    </xf>
    <xf numFmtId="43" fontId="4" fillId="0" borderId="62" xfId="0" applyNumberFormat="1" applyFont="1" applyFill="1" applyBorder="1" applyAlignment="1">
      <alignment horizontal="center" vertical="center" wrapText="1"/>
    </xf>
    <xf numFmtId="43" fontId="4" fillId="0" borderId="17" xfId="0" applyNumberFormat="1" applyFont="1" applyFill="1" applyBorder="1" applyAlignment="1">
      <alignment horizontal="center" vertical="center" wrapText="1"/>
    </xf>
    <xf numFmtId="0" fontId="1" fillId="0" borderId="63" xfId="0" applyFont="1" applyBorder="1" applyAlignment="1">
      <alignment vertical="top" wrapText="1"/>
    </xf>
    <xf numFmtId="0" fontId="1" fillId="0" borderId="67" xfId="0" applyFont="1" applyBorder="1" applyAlignment="1">
      <alignment vertical="top" wrapText="1"/>
    </xf>
    <xf numFmtId="0" fontId="5" fillId="2" borderId="68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vertical="top" wrapText="1"/>
    </xf>
    <xf numFmtId="0" fontId="6" fillId="0" borderId="70" xfId="0" applyFont="1" applyBorder="1" applyAlignment="1">
      <alignment horizontal="center" vertical="center" wrapText="1"/>
    </xf>
    <xf numFmtId="0" fontId="9" fillId="0" borderId="67" xfId="0" applyFont="1" applyBorder="1" applyAlignment="1">
      <alignment vertical="center"/>
    </xf>
    <xf numFmtId="0" fontId="11" fillId="0" borderId="67" xfId="0" applyFont="1" applyBorder="1"/>
    <xf numFmtId="0" fontId="4" fillId="0" borderId="76" xfId="0" applyFont="1" applyBorder="1"/>
    <xf numFmtId="0" fontId="4" fillId="0" borderId="67" xfId="0" applyFont="1" applyBorder="1"/>
    <xf numFmtId="0" fontId="4" fillId="0" borderId="49" xfId="0" applyFont="1" applyBorder="1"/>
    <xf numFmtId="0" fontId="4" fillId="0" borderId="73" xfId="0" applyFont="1" applyBorder="1"/>
    <xf numFmtId="0" fontId="4" fillId="0" borderId="67" xfId="0" applyFont="1" applyBorder="1" applyAlignment="1">
      <alignment vertical="center"/>
    </xf>
    <xf numFmtId="0" fontId="4" fillId="6" borderId="49" xfId="0" applyFont="1" applyFill="1" applyBorder="1" applyAlignment="1">
      <alignment horizontal="left" vertical="center"/>
    </xf>
    <xf numFmtId="0" fontId="4" fillId="6" borderId="73" xfId="0" applyFont="1" applyFill="1" applyBorder="1" applyAlignment="1">
      <alignment horizontal="left" vertical="center"/>
    </xf>
    <xf numFmtId="0" fontId="9" fillId="0" borderId="67" xfId="0" applyFont="1" applyBorder="1" applyAlignment="1">
      <alignment vertical="center" wrapText="1"/>
    </xf>
    <xf numFmtId="0" fontId="9" fillId="0" borderId="77" xfId="0" applyFont="1" applyBorder="1" applyAlignment="1">
      <alignment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73" xfId="0" applyFont="1" applyBorder="1" applyAlignment="1">
      <alignment horizontal="left" vertical="center" wrapText="1"/>
    </xf>
    <xf numFmtId="39" fontId="3" fillId="0" borderId="24" xfId="0" applyNumberFormat="1" applyFont="1" applyBorder="1" applyAlignment="1">
      <alignment horizontal="left" vertical="center" wrapText="1" readingOrder="1"/>
    </xf>
    <xf numFmtId="0" fontId="3" fillId="0" borderId="67" xfId="0" applyFont="1" applyBorder="1"/>
    <xf numFmtId="0" fontId="3" fillId="0" borderId="49" xfId="0" applyFont="1" applyBorder="1"/>
    <xf numFmtId="0" fontId="3" fillId="0" borderId="73" xfId="0" applyFont="1" applyBorder="1"/>
    <xf numFmtId="0" fontId="32" fillId="7" borderId="81" xfId="0" applyFont="1" applyFill="1" applyBorder="1" applyAlignment="1">
      <alignment horizontal="center" vertical="center" wrapText="1" readingOrder="1"/>
    </xf>
    <xf numFmtId="0" fontId="32" fillId="7" borderId="82" xfId="0" applyFont="1" applyFill="1" applyBorder="1" applyAlignment="1">
      <alignment horizontal="center" vertical="center" wrapText="1" readingOrder="1"/>
    </xf>
    <xf numFmtId="0" fontId="3" fillId="0" borderId="83" xfId="0" applyFont="1" applyBorder="1" applyAlignment="1">
      <alignment horizontal="left" vertical="center" wrapText="1"/>
    </xf>
    <xf numFmtId="167" fontId="3" fillId="0" borderId="84" xfId="0" applyNumberFormat="1" applyFont="1" applyBorder="1" applyAlignment="1">
      <alignment horizontal="center" vertical="center" wrapText="1" readingOrder="1"/>
    </xf>
    <xf numFmtId="0" fontId="9" fillId="0" borderId="88" xfId="0" applyFont="1" applyBorder="1" applyAlignment="1">
      <alignment vertical="top" wrapText="1"/>
    </xf>
    <xf numFmtId="0" fontId="9" fillId="0" borderId="92" xfId="0" applyFont="1" applyBorder="1" applyAlignment="1">
      <alignment vertical="top" wrapText="1"/>
    </xf>
    <xf numFmtId="0" fontId="9" fillId="2" borderId="93" xfId="0" applyFont="1" applyFill="1" applyBorder="1" applyAlignment="1">
      <alignment horizontal="center" vertical="center" wrapText="1"/>
    </xf>
    <xf numFmtId="0" fontId="9" fillId="0" borderId="94" xfId="0" applyFont="1" applyBorder="1" applyAlignment="1">
      <alignment vertical="top" wrapText="1"/>
    </xf>
    <xf numFmtId="0" fontId="4" fillId="0" borderId="95" xfId="0" applyFont="1" applyBorder="1" applyAlignment="1">
      <alignment horizontal="center" vertical="center" wrapText="1"/>
    </xf>
    <xf numFmtId="0" fontId="9" fillId="0" borderId="92" xfId="0" applyFont="1" applyBorder="1" applyAlignment="1">
      <alignment vertical="center"/>
    </xf>
    <xf numFmtId="0" fontId="11" fillId="0" borderId="92" xfId="0" applyFont="1" applyBorder="1"/>
    <xf numFmtId="0" fontId="4" fillId="0" borderId="99" xfId="0" applyFont="1" applyBorder="1"/>
    <xf numFmtId="0" fontId="4" fillId="0" borderId="92" xfId="0" applyFont="1" applyBorder="1"/>
    <xf numFmtId="0" fontId="4" fillId="0" borderId="98" xfId="0" applyFont="1" applyBorder="1"/>
    <xf numFmtId="0" fontId="4" fillId="0" borderId="49" xfId="0" applyFont="1" applyBorder="1" applyAlignment="1">
      <alignment horizontal="left" vertical="center"/>
    </xf>
    <xf numFmtId="0" fontId="4" fillId="0" borderId="98" xfId="0" applyFont="1" applyBorder="1" applyAlignment="1">
      <alignment horizontal="left" vertical="center"/>
    </xf>
    <xf numFmtId="0" fontId="9" fillId="0" borderId="92" xfId="0" applyFont="1" applyBorder="1" applyAlignment="1">
      <alignment vertical="center" wrapText="1"/>
    </xf>
    <xf numFmtId="0" fontId="9" fillId="0" borderId="100" xfId="0" applyFont="1" applyBorder="1" applyAlignment="1">
      <alignment vertical="center" wrapText="1"/>
    </xf>
    <xf numFmtId="0" fontId="4" fillId="0" borderId="98" xfId="0" applyFont="1" applyBorder="1" applyAlignment="1">
      <alignment horizontal="left" vertical="center" wrapText="1"/>
    </xf>
    <xf numFmtId="0" fontId="3" fillId="0" borderId="92" xfId="0" applyFont="1" applyBorder="1"/>
    <xf numFmtId="0" fontId="3" fillId="0" borderId="98" xfId="0" applyFont="1" applyBorder="1"/>
    <xf numFmtId="0" fontId="30" fillId="7" borderId="104" xfId="0" applyFont="1" applyFill="1" applyBorder="1" applyAlignment="1">
      <alignment horizontal="center" vertical="center" wrapText="1" readingOrder="1"/>
    </xf>
    <xf numFmtId="0" fontId="30" fillId="7" borderId="105" xfId="0" applyFont="1" applyFill="1" applyBorder="1" applyAlignment="1">
      <alignment horizontal="center" vertical="center" wrapText="1" readingOrder="1"/>
    </xf>
    <xf numFmtId="0" fontId="3" fillId="0" borderId="106" xfId="0" applyFont="1" applyBorder="1" applyAlignment="1">
      <alignment horizontal="left" vertical="center" wrapText="1"/>
    </xf>
    <xf numFmtId="167" fontId="3" fillId="0" borderId="107" xfId="0" applyNumberFormat="1" applyFont="1" applyFill="1" applyBorder="1" applyAlignment="1">
      <alignment horizontal="center" vertical="center" wrapText="1" readingOrder="1"/>
    </xf>
    <xf numFmtId="0" fontId="4" fillId="0" borderId="106" xfId="0" applyFont="1" applyBorder="1" applyAlignment="1">
      <alignment horizontal="left" vertical="center" wrapText="1"/>
    </xf>
    <xf numFmtId="167" fontId="10" fillId="8" borderId="107" xfId="0" applyNumberFormat="1" applyFont="1" applyFill="1" applyBorder="1" applyAlignment="1">
      <alignment horizontal="center" vertical="center" wrapText="1" readingOrder="1"/>
    </xf>
    <xf numFmtId="0" fontId="2" fillId="0" borderId="64" xfId="0" applyFont="1" applyBorder="1" applyAlignment="1">
      <alignment horizontal="center" vertical="center" wrapText="1"/>
    </xf>
    <xf numFmtId="0" fontId="3" fillId="0" borderId="65" xfId="0" applyFont="1" applyBorder="1"/>
    <xf numFmtId="0" fontId="3" fillId="0" borderId="66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3" fillId="0" borderId="49" xfId="0" applyFont="1" applyBorder="1"/>
    <xf numFmtId="0" fontId="3" fillId="0" borderId="14" xfId="0" applyFont="1" applyBorder="1"/>
    <xf numFmtId="0" fontId="6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4" fillId="0" borderId="71" xfId="0" applyFont="1" applyBorder="1" applyAlignment="1">
      <alignment horizontal="center"/>
    </xf>
    <xf numFmtId="0" fontId="3" fillId="0" borderId="11" xfId="0" applyFont="1" applyBorder="1"/>
    <xf numFmtId="0" fontId="3" fillId="0" borderId="72" xfId="0" applyFont="1" applyBorder="1"/>
    <xf numFmtId="0" fontId="4" fillId="3" borderId="67" xfId="0" applyFont="1" applyFill="1" applyBorder="1" applyAlignment="1">
      <alignment horizontal="center"/>
    </xf>
    <xf numFmtId="0" fontId="3" fillId="0" borderId="73" xfId="0" applyFont="1" applyBorder="1"/>
    <xf numFmtId="0" fontId="4" fillId="0" borderId="74" xfId="0" applyFont="1" applyBorder="1" applyAlignment="1">
      <alignment horizontal="center"/>
    </xf>
    <xf numFmtId="0" fontId="3" fillId="0" borderId="13" xfId="0" applyFont="1" applyBorder="1"/>
    <xf numFmtId="0" fontId="3" fillId="0" borderId="75" xfId="0" applyFont="1" applyBorder="1"/>
    <xf numFmtId="0" fontId="7" fillId="4" borderId="74" xfId="0" applyFont="1" applyFill="1" applyBorder="1" applyAlignment="1">
      <alignment horizontal="left" vertical="center"/>
    </xf>
    <xf numFmtId="0" fontId="4" fillId="0" borderId="67" xfId="0" applyFont="1" applyBorder="1" applyAlignment="1">
      <alignment horizontal="center"/>
    </xf>
    <xf numFmtId="0" fontId="0" fillId="0" borderId="49" xfId="0" applyFont="1" applyBorder="1" applyAlignment="1"/>
    <xf numFmtId="0" fontId="8" fillId="5" borderId="67" xfId="0" applyFont="1" applyFill="1" applyBorder="1" applyAlignment="1">
      <alignment horizontal="left" vertical="center"/>
    </xf>
    <xf numFmtId="49" fontId="10" fillId="0" borderId="15" xfId="0" quotePrefix="1" applyNumberFormat="1" applyFont="1" applyBorder="1" applyAlignment="1">
      <alignment horizontal="left" vertical="center" wrapText="1"/>
    </xf>
    <xf numFmtId="0" fontId="3" fillId="0" borderId="16" xfId="0" applyFont="1" applyBorder="1"/>
    <xf numFmtId="0" fontId="3" fillId="0" borderId="76" xfId="0" applyFont="1" applyBorder="1"/>
    <xf numFmtId="0" fontId="4" fillId="0" borderId="15" xfId="0" applyFont="1" applyBorder="1" applyAlignment="1">
      <alignment horizontal="left" vertical="center" wrapText="1"/>
    </xf>
    <xf numFmtId="0" fontId="7" fillId="4" borderId="67" xfId="0" applyFont="1" applyFill="1" applyBorder="1" applyAlignment="1">
      <alignment horizontal="left" vertical="center"/>
    </xf>
    <xf numFmtId="0" fontId="4" fillId="6" borderId="15" xfId="0" applyFont="1" applyFill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76" xfId="0" applyFont="1" applyBorder="1" applyAlignment="1">
      <alignment vertical="center"/>
    </xf>
    <xf numFmtId="0" fontId="4" fillId="0" borderId="49" xfId="0" applyFont="1" applyBorder="1" applyAlignment="1">
      <alignment horizontal="left" vertical="center" wrapText="1" readingOrder="1"/>
    </xf>
    <xf numFmtId="0" fontId="30" fillId="7" borderId="24" xfId="0" applyFont="1" applyFill="1" applyBorder="1" applyAlignment="1">
      <alignment horizontal="center" vertical="center" wrapText="1" readingOrder="1"/>
    </xf>
    <xf numFmtId="0" fontId="3" fillId="0" borderId="24" xfId="0" applyFont="1" applyBorder="1"/>
    <xf numFmtId="0" fontId="3" fillId="0" borderId="20" xfId="0" applyFont="1" applyBorder="1"/>
    <xf numFmtId="0" fontId="30" fillId="7" borderId="21" xfId="0" applyFont="1" applyFill="1" applyBorder="1" applyAlignment="1">
      <alignment horizontal="center" vertical="center" wrapText="1" readingOrder="1"/>
    </xf>
    <xf numFmtId="0" fontId="3" fillId="0" borderId="80" xfId="0" applyFont="1" applyBorder="1"/>
    <xf numFmtId="0" fontId="4" fillId="0" borderId="4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3" fillId="0" borderId="19" xfId="0" applyFont="1" applyBorder="1"/>
    <xf numFmtId="0" fontId="3" fillId="0" borderId="78" xfId="0" applyFont="1" applyBorder="1"/>
    <xf numFmtId="0" fontId="30" fillId="7" borderId="79" xfId="0" applyFont="1" applyFill="1" applyBorder="1" applyAlignment="1">
      <alignment horizontal="center" vertical="center" wrapText="1" readingOrder="1"/>
    </xf>
    <xf numFmtId="39" fontId="3" fillId="0" borderId="79" xfId="0" applyNumberFormat="1" applyFont="1" applyBorder="1" applyAlignment="1">
      <alignment horizontal="center" vertical="center" wrapText="1" readingOrder="1"/>
    </xf>
    <xf numFmtId="39" fontId="3" fillId="0" borderId="21" xfId="0" applyNumberFormat="1" applyFont="1" applyBorder="1" applyAlignment="1">
      <alignment horizontal="center" vertical="center" wrapText="1" readingOrder="1"/>
    </xf>
    <xf numFmtId="10" fontId="3" fillId="8" borderId="21" xfId="0" applyNumberFormat="1" applyFont="1" applyFill="1" applyBorder="1" applyAlignment="1">
      <alignment horizontal="center" vertical="center" wrapText="1" readingOrder="1"/>
    </xf>
    <xf numFmtId="0" fontId="31" fillId="5" borderId="67" xfId="0" applyFont="1" applyFill="1" applyBorder="1" applyAlignment="1">
      <alignment horizontal="left" vertical="center"/>
    </xf>
    <xf numFmtId="0" fontId="8" fillId="5" borderId="67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0" fillId="0" borderId="0" xfId="0" applyFont="1" applyAlignment="1"/>
    <xf numFmtId="0" fontId="4" fillId="0" borderId="19" xfId="7" applyFont="1" applyFill="1" applyBorder="1" applyAlignment="1">
      <alignment horizontal="left" vertical="center" wrapText="1"/>
    </xf>
    <xf numFmtId="0" fontId="4" fillId="0" borderId="78" xfId="7" applyFont="1" applyFill="1" applyBorder="1" applyAlignment="1">
      <alignment horizontal="left" vertical="center" wrapText="1"/>
    </xf>
    <xf numFmtId="0" fontId="10" fillId="0" borderId="49" xfId="13" applyFont="1" applyFill="1" applyBorder="1" applyAlignment="1">
      <alignment horizontal="left" vertical="center" wrapText="1"/>
    </xf>
    <xf numFmtId="0" fontId="27" fillId="0" borderId="49" xfId="13" applyFont="1" applyFill="1" applyBorder="1" applyAlignment="1"/>
    <xf numFmtId="0" fontId="3" fillId="0" borderId="73" xfId="13" applyFont="1" applyFill="1" applyBorder="1"/>
    <xf numFmtId="0" fontId="4" fillId="0" borderId="85" xfId="14" applyFont="1" applyFill="1" applyBorder="1" applyAlignment="1">
      <alignment horizontal="left" vertical="center" wrapText="1"/>
    </xf>
    <xf numFmtId="0" fontId="3" fillId="0" borderId="86" xfId="14" applyFont="1" applyFill="1" applyBorder="1"/>
    <xf numFmtId="0" fontId="3" fillId="0" borderId="87" xfId="14" applyFont="1" applyFill="1" applyBorder="1"/>
    <xf numFmtId="0" fontId="9" fillId="0" borderId="29" xfId="0" applyFont="1" applyBorder="1" applyAlignment="1">
      <alignment horizontal="center" vertical="center" wrapText="1"/>
    </xf>
    <xf numFmtId="0" fontId="3" fillId="0" borderId="30" xfId="0" applyFont="1" applyBorder="1"/>
    <xf numFmtId="0" fontId="3" fillId="0" borderId="31" xfId="0" applyFont="1" applyBorder="1"/>
    <xf numFmtId="0" fontId="9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/>
    </xf>
    <xf numFmtId="0" fontId="3" fillId="0" borderId="12" xfId="0" applyFont="1" applyBorder="1"/>
    <xf numFmtId="0" fontId="3" fillId="0" borderId="36" xfId="0" applyFont="1" applyBorder="1"/>
    <xf numFmtId="0" fontId="4" fillId="3" borderId="37" xfId="0" applyFont="1" applyFill="1" applyBorder="1" applyAlignment="1">
      <alignment horizontal="center"/>
    </xf>
    <xf numFmtId="0" fontId="3" fillId="0" borderId="38" xfId="0" applyFont="1" applyBorder="1"/>
    <xf numFmtId="0" fontId="4" fillId="0" borderId="32" xfId="0" applyFont="1" applyBorder="1" applyAlignment="1">
      <alignment horizontal="center"/>
    </xf>
    <xf numFmtId="0" fontId="3" fillId="0" borderId="18" xfId="0" applyFont="1" applyBorder="1"/>
    <xf numFmtId="0" fontId="15" fillId="4" borderId="37" xfId="0" applyFont="1" applyFill="1" applyBorder="1" applyAlignment="1">
      <alignment horizontal="left" vertical="center"/>
    </xf>
    <xf numFmtId="0" fontId="11" fillId="5" borderId="37" xfId="0" applyFont="1" applyFill="1" applyBorder="1" applyAlignment="1">
      <alignment horizontal="left" vertical="center"/>
    </xf>
    <xf numFmtId="0" fontId="3" fillId="0" borderId="17" xfId="0" applyFont="1" applyBorder="1"/>
    <xf numFmtId="0" fontId="4" fillId="6" borderId="15" xfId="0" applyFont="1" applyFill="1" applyBorder="1" applyAlignment="1">
      <alignment horizontal="left"/>
    </xf>
    <xf numFmtId="0" fontId="4" fillId="0" borderId="0" xfId="0" applyFont="1" applyAlignment="1">
      <alignment horizontal="left" vertical="center" wrapText="1" readingOrder="1"/>
    </xf>
    <xf numFmtId="0" fontId="11" fillId="7" borderId="24" xfId="0" applyFont="1" applyFill="1" applyBorder="1" applyAlignment="1">
      <alignment horizontal="center" vertical="center" wrapText="1" readingOrder="1"/>
    </xf>
    <xf numFmtId="0" fontId="3" fillId="0" borderId="22" xfId="0" applyFont="1" applyBorder="1"/>
    <xf numFmtId="0" fontId="11" fillId="7" borderId="21" xfId="0" applyFont="1" applyFill="1" applyBorder="1" applyAlignment="1">
      <alignment horizontal="center" vertical="center" wrapText="1" readingOrder="1"/>
    </xf>
    <xf numFmtId="0" fontId="3" fillId="0" borderId="42" xfId="0" applyFont="1" applyBorder="1"/>
    <xf numFmtId="0" fontId="4" fillId="0" borderId="0" xfId="0" applyFont="1" applyAlignment="1">
      <alignment horizontal="left" vertical="center" wrapText="1"/>
    </xf>
    <xf numFmtId="0" fontId="3" fillId="0" borderId="40" xfId="0" applyFont="1" applyBorder="1"/>
    <xf numFmtId="0" fontId="11" fillId="7" borderId="41" xfId="0" applyFont="1" applyFill="1" applyBorder="1" applyAlignment="1">
      <alignment horizontal="center" vertical="center" wrapText="1" readingOrder="1"/>
    </xf>
    <xf numFmtId="0" fontId="3" fillId="0" borderId="23" xfId="0" applyFont="1" applyBorder="1"/>
    <xf numFmtId="10" fontId="10" fillId="8" borderId="21" xfId="0" applyNumberFormat="1" applyFont="1" applyFill="1" applyBorder="1" applyAlignment="1">
      <alignment horizontal="center" vertical="center" wrapText="1" readingOrder="1"/>
    </xf>
    <xf numFmtId="0" fontId="9" fillId="7" borderId="21" xfId="0" applyFont="1" applyFill="1" applyBorder="1" applyAlignment="1">
      <alignment horizontal="center" vertical="center" wrapText="1" readingOrder="1"/>
    </xf>
    <xf numFmtId="0" fontId="4" fillId="0" borderId="39" xfId="7" applyFont="1" applyFill="1" applyBorder="1" applyAlignment="1">
      <alignment horizontal="left" vertical="center" wrapText="1"/>
    </xf>
    <xf numFmtId="0" fontId="4" fillId="0" borderId="40" xfId="7" applyFont="1" applyFill="1" applyBorder="1" applyAlignment="1">
      <alignment horizontal="left" vertical="center" wrapText="1"/>
    </xf>
    <xf numFmtId="0" fontId="7" fillId="4" borderId="37" xfId="0" applyFont="1" applyFill="1" applyBorder="1" applyAlignment="1">
      <alignment horizontal="left" vertical="center"/>
    </xf>
    <xf numFmtId="0" fontId="11" fillId="0" borderId="32" xfId="0" applyFont="1" applyBorder="1" applyAlignment="1">
      <alignment horizontal="left" vertical="center" wrapText="1"/>
    </xf>
    <xf numFmtId="0" fontId="10" fillId="9" borderId="48" xfId="0" applyFont="1" applyFill="1" applyBorder="1" applyAlignment="1">
      <alignment horizontal="left" vertical="center"/>
    </xf>
    <xf numFmtId="0" fontId="15" fillId="4" borderId="45" xfId="0" applyFont="1" applyFill="1" applyBorder="1" applyAlignment="1">
      <alignment horizontal="left" vertical="center"/>
    </xf>
    <xf numFmtId="0" fontId="3" fillId="0" borderId="46" xfId="0" applyFont="1" applyBorder="1"/>
    <xf numFmtId="0" fontId="4" fillId="9" borderId="48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/>
    </xf>
    <xf numFmtId="0" fontId="4" fillId="0" borderId="40" xfId="0" applyFont="1" applyFill="1" applyBorder="1" applyAlignment="1">
      <alignment horizontal="left"/>
    </xf>
    <xf numFmtId="0" fontId="4" fillId="0" borderId="49" xfId="7" applyFont="1" applyFill="1" applyBorder="1" applyAlignment="1">
      <alignment horizontal="left" vertical="top" wrapText="1"/>
    </xf>
    <xf numFmtId="0" fontId="4" fillId="0" borderId="38" xfId="7" applyFont="1" applyFill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/>
    </xf>
    <xf numFmtId="0" fontId="3" fillId="0" borderId="53" xfId="0" applyFont="1" applyBorder="1"/>
    <xf numFmtId="0" fontId="4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43" fontId="4" fillId="0" borderId="0" xfId="0" applyNumberFormat="1" applyFont="1" applyAlignment="1">
      <alignment horizontal="left" vertical="center" wrapText="1" readingOrder="1"/>
    </xf>
    <xf numFmtId="39" fontId="10" fillId="0" borderId="41" xfId="0" applyNumberFormat="1" applyFont="1" applyBorder="1" applyAlignment="1">
      <alignment horizontal="center" vertical="center" wrapText="1" readingOrder="1"/>
    </xf>
    <xf numFmtId="39" fontId="10" fillId="0" borderId="21" xfId="0" applyNumberFormat="1" applyFont="1" applyBorder="1" applyAlignment="1">
      <alignment horizontal="center" vertical="center" wrapText="1" readingOrder="1"/>
    </xf>
    <xf numFmtId="0" fontId="11" fillId="5" borderId="37" xfId="0" applyFont="1" applyFill="1" applyBorder="1" applyAlignment="1">
      <alignment horizontal="left" vertical="center" wrapText="1"/>
    </xf>
    <xf numFmtId="0" fontId="10" fillId="0" borderId="39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0" fillId="0" borderId="40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0" borderId="38" xfId="0" applyFont="1" applyFill="1" applyBorder="1" applyAlignment="1">
      <alignment horizontal="left" vertical="center" wrapText="1"/>
    </xf>
    <xf numFmtId="0" fontId="4" fillId="0" borderId="92" xfId="0" applyFont="1" applyBorder="1" applyAlignment="1">
      <alignment horizontal="center"/>
    </xf>
    <xf numFmtId="0" fontId="3" fillId="0" borderId="98" xfId="0" applyFont="1" applyBorder="1"/>
    <xf numFmtId="0" fontId="9" fillId="0" borderId="89" xfId="0" applyFont="1" applyBorder="1" applyAlignment="1">
      <alignment horizontal="center" vertical="center" wrapText="1"/>
    </xf>
    <xf numFmtId="0" fontId="3" fillId="0" borderId="90" xfId="0" applyFont="1" applyBorder="1"/>
    <xf numFmtId="0" fontId="3" fillId="0" borderId="91" xfId="0" applyFont="1" applyBorder="1"/>
    <xf numFmtId="0" fontId="4" fillId="0" borderId="96" xfId="0" applyFont="1" applyBorder="1" applyAlignment="1">
      <alignment horizontal="center"/>
    </xf>
    <xf numFmtId="0" fontId="3" fillId="0" borderId="97" xfId="0" applyFont="1" applyBorder="1"/>
    <xf numFmtId="0" fontId="4" fillId="3" borderId="92" xfId="0" applyFont="1" applyFill="1" applyBorder="1" applyAlignment="1">
      <alignment horizontal="center"/>
    </xf>
    <xf numFmtId="0" fontId="15" fillId="4" borderId="92" xfId="0" applyFont="1" applyFill="1" applyBorder="1" applyAlignment="1">
      <alignment horizontal="left" vertical="center"/>
    </xf>
    <xf numFmtId="0" fontId="11" fillId="5" borderId="92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 wrapText="1"/>
    </xf>
    <xf numFmtId="0" fontId="3" fillId="0" borderId="19" xfId="0" applyFont="1" applyFill="1" applyBorder="1"/>
    <xf numFmtId="0" fontId="3" fillId="0" borderId="101" xfId="0" applyFont="1" applyFill="1" applyBorder="1"/>
    <xf numFmtId="0" fontId="3" fillId="0" borderId="99" xfId="0" applyFont="1" applyBorder="1"/>
    <xf numFmtId="0" fontId="3" fillId="0" borderId="99" xfId="0" applyFont="1" applyBorder="1" applyAlignment="1">
      <alignment vertical="center"/>
    </xf>
    <xf numFmtId="43" fontId="4" fillId="0" borderId="49" xfId="0" applyNumberFormat="1" applyFont="1" applyBorder="1" applyAlignment="1">
      <alignment horizontal="left" vertical="center" wrapText="1" readingOrder="1"/>
    </xf>
    <xf numFmtId="0" fontId="4" fillId="0" borderId="49" xfId="0" applyFont="1" applyFill="1" applyBorder="1" applyAlignment="1">
      <alignment horizontal="left" vertical="center" wrapText="1"/>
    </xf>
    <xf numFmtId="0" fontId="0" fillId="0" borderId="49" xfId="0" applyFont="1" applyFill="1" applyBorder="1" applyAlignment="1"/>
    <xf numFmtId="0" fontId="3" fillId="0" borderId="98" xfId="0" applyFont="1" applyFill="1" applyBorder="1"/>
    <xf numFmtId="0" fontId="11" fillId="7" borderId="102" xfId="0" applyFont="1" applyFill="1" applyBorder="1" applyAlignment="1">
      <alignment horizontal="center" vertical="center" wrapText="1" readingOrder="1"/>
    </xf>
    <xf numFmtId="0" fontId="3" fillId="0" borderId="103" xfId="0" applyFont="1" applyBorder="1"/>
    <xf numFmtId="39" fontId="3" fillId="0" borderId="102" xfId="0" applyNumberFormat="1" applyFont="1" applyBorder="1" applyAlignment="1">
      <alignment horizontal="center" vertical="center" wrapText="1" readingOrder="1"/>
    </xf>
    <xf numFmtId="0" fontId="30" fillId="5" borderId="92" xfId="0" applyFont="1" applyFill="1" applyBorder="1" applyAlignment="1">
      <alignment horizontal="left" vertical="center"/>
    </xf>
    <xf numFmtId="0" fontId="11" fillId="5" borderId="92" xfId="0" applyFont="1" applyFill="1" applyBorder="1" applyAlignment="1">
      <alignment horizontal="left" vertical="center" wrapText="1"/>
    </xf>
    <xf numFmtId="0" fontId="10" fillId="0" borderId="98" xfId="0" applyFont="1" applyFill="1" applyBorder="1" applyAlignment="1">
      <alignment horizontal="left" vertical="center" wrapText="1"/>
    </xf>
    <xf numFmtId="0" fontId="10" fillId="0" borderId="108" xfId="12" applyFont="1" applyFill="1" applyBorder="1" applyAlignment="1">
      <alignment horizontal="left" vertical="center" wrapText="1"/>
    </xf>
    <xf numFmtId="0" fontId="10" fillId="0" borderId="109" xfId="12" applyFont="1" applyFill="1" applyBorder="1" applyAlignment="1">
      <alignment horizontal="left" vertical="center" wrapText="1"/>
    </xf>
    <xf numFmtId="0" fontId="10" fillId="0" borderId="110" xfId="12" applyFont="1" applyFill="1" applyBorder="1" applyAlignment="1">
      <alignment horizontal="left" vertical="center" wrapText="1"/>
    </xf>
    <xf numFmtId="0" fontId="16" fillId="0" borderId="54" xfId="0" applyFont="1" applyBorder="1" applyAlignment="1">
      <alignment horizontal="center" vertical="center"/>
    </xf>
    <xf numFmtId="0" fontId="3" fillId="0" borderId="55" xfId="0" applyFont="1" applyBorder="1"/>
    <xf numFmtId="0" fontId="3" fillId="0" borderId="56" xfId="0" applyFont="1" applyBorder="1"/>
  </cellXfs>
  <cellStyles count="17">
    <cellStyle name="Millares" xfId="1" builtinId="3"/>
    <cellStyle name="Millares 2" xfId="3"/>
    <cellStyle name="Millares 2 2" xfId="8"/>
    <cellStyle name="Millares 3" xfId="6"/>
    <cellStyle name="Normal" xfId="0" builtinId="0"/>
    <cellStyle name="Normal 2" xfId="2"/>
    <cellStyle name="Normal 2 2" xfId="7"/>
    <cellStyle name="Normal 3" xfId="4"/>
    <cellStyle name="Normal 3 2" xfId="9"/>
    <cellStyle name="Normal 4" xfId="5"/>
    <cellStyle name="Normal 4 2" xfId="13"/>
    <cellStyle name="Normal 5" xfId="10"/>
    <cellStyle name="Normal 5 2" xfId="14"/>
    <cellStyle name="Normal 6" xfId="11"/>
    <cellStyle name="Normal 6 2" xfId="15"/>
    <cellStyle name="Normal 7" xfId="12"/>
    <cellStyle name="Normal 7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62</xdr:row>
      <xdr:rowOff>9525</xdr:rowOff>
    </xdr:from>
    <xdr:ext cx="2085975" cy="1805828"/>
    <xdr:sp macro="" textlink="">
      <xdr:nvSpPr>
        <xdr:cNvPr id="3" name="Shape 3"/>
        <xdr:cNvSpPr txBox="1"/>
      </xdr:nvSpPr>
      <xdr:spPr>
        <a:xfrm>
          <a:off x="76200" y="16123584"/>
          <a:ext cx="2085975" cy="1805828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Realizado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Deyris Reyes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Presupuesto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</xdr:txBody>
    </xdr:sp>
    <xdr:clientData fLocksWithSheet="0"/>
  </xdr:oneCellAnchor>
  <xdr:oneCellAnchor>
    <xdr:from>
      <xdr:col>1</xdr:col>
      <xdr:colOff>647700</xdr:colOff>
      <xdr:row>62</xdr:row>
      <xdr:rowOff>38100</xdr:rowOff>
    </xdr:from>
    <xdr:ext cx="2085975" cy="1799665"/>
    <xdr:sp macro="" textlink="">
      <xdr:nvSpPr>
        <xdr:cNvPr id="4" name="Shape 4"/>
        <xdr:cNvSpPr txBox="1"/>
      </xdr:nvSpPr>
      <xdr:spPr>
        <a:xfrm>
          <a:off x="2597524" y="16152159"/>
          <a:ext cx="2085975" cy="179966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Francia Aquino Ledesma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Financiera</a:t>
          </a:r>
          <a:endParaRPr sz="1400"/>
        </a:p>
      </xdr:txBody>
    </xdr:sp>
    <xdr:clientData fLocksWithSheet="0"/>
  </xdr:oneCellAnchor>
  <xdr:oneCellAnchor>
    <xdr:from>
      <xdr:col>3</xdr:col>
      <xdr:colOff>981075</xdr:colOff>
      <xdr:row>62</xdr:row>
      <xdr:rowOff>171450</xdr:rowOff>
    </xdr:from>
    <xdr:ext cx="2457450" cy="1419785"/>
    <xdr:sp macro="" textlink="">
      <xdr:nvSpPr>
        <xdr:cNvPr id="5" name="Shape 5"/>
        <xdr:cNvSpPr txBox="1"/>
      </xdr:nvSpPr>
      <xdr:spPr>
        <a:xfrm>
          <a:off x="5373781" y="16285509"/>
          <a:ext cx="2457450" cy="141978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Freddy Nicolas Feliciano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Formulación Monitoreo y Evaluación de PPP</a:t>
          </a:r>
          <a:endParaRPr sz="1200"/>
        </a:p>
      </xdr:txBody>
    </xdr:sp>
    <xdr:clientData fLocksWithSheet="0"/>
  </xdr:oneCellAnchor>
  <xdr:oneCellAnchor>
    <xdr:from>
      <xdr:col>6</xdr:col>
      <xdr:colOff>542925</xdr:colOff>
      <xdr:row>62</xdr:row>
      <xdr:rowOff>47625</xdr:rowOff>
    </xdr:from>
    <xdr:ext cx="3676650" cy="1521198"/>
    <xdr:sp macro="" textlink="">
      <xdr:nvSpPr>
        <xdr:cNvPr id="6" name="Shape 6"/>
        <xdr:cNvSpPr txBox="1"/>
      </xdr:nvSpPr>
      <xdr:spPr>
        <a:xfrm>
          <a:off x="8252572" y="16161684"/>
          <a:ext cx="3676650" cy="1521198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Validado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Christie V. Jordan Leal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de Planificación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142875</xdr:rowOff>
    </xdr:from>
    <xdr:ext cx="1676400" cy="7810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66</xdr:row>
      <xdr:rowOff>76200</xdr:rowOff>
    </xdr:from>
    <xdr:ext cx="2324100" cy="1228725"/>
    <xdr:sp macro="" textlink="">
      <xdr:nvSpPr>
        <xdr:cNvPr id="7" name="Shape 7"/>
        <xdr:cNvSpPr txBox="1"/>
      </xdr:nvSpPr>
      <xdr:spPr>
        <a:xfrm>
          <a:off x="180975" y="18678525"/>
          <a:ext cx="2324100" cy="12287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Realizado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Deyris Reyes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Presupuesto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</xdr:txBody>
    </xdr:sp>
    <xdr:clientData fLocksWithSheet="0"/>
  </xdr:oneCellAnchor>
  <xdr:oneCellAnchor>
    <xdr:from>
      <xdr:col>2</xdr:col>
      <xdr:colOff>419100</xdr:colOff>
      <xdr:row>66</xdr:row>
      <xdr:rowOff>123825</xdr:rowOff>
    </xdr:from>
    <xdr:ext cx="2085975" cy="1162050"/>
    <xdr:sp macro="" textlink="">
      <xdr:nvSpPr>
        <xdr:cNvPr id="8" name="Shape 8"/>
        <xdr:cNvSpPr txBox="1"/>
      </xdr:nvSpPr>
      <xdr:spPr>
        <a:xfrm>
          <a:off x="2771775" y="18726150"/>
          <a:ext cx="2085975" cy="11620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Francia Aquino Ledesma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Financiera</a:t>
          </a:r>
          <a:endParaRPr sz="1400"/>
        </a:p>
      </xdr:txBody>
    </xdr:sp>
    <xdr:clientData fLocksWithSheet="0"/>
  </xdr:oneCellAnchor>
  <xdr:oneCellAnchor>
    <xdr:from>
      <xdr:col>4</xdr:col>
      <xdr:colOff>714375</xdr:colOff>
      <xdr:row>67</xdr:row>
      <xdr:rowOff>114301</xdr:rowOff>
    </xdr:from>
    <xdr:ext cx="2457450" cy="1047750"/>
    <xdr:sp macro="" textlink="">
      <xdr:nvSpPr>
        <xdr:cNvPr id="9" name="Shape 9"/>
        <xdr:cNvSpPr txBox="1"/>
      </xdr:nvSpPr>
      <xdr:spPr>
        <a:xfrm>
          <a:off x="5257800" y="18897601"/>
          <a:ext cx="2457450" cy="10477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Freddy Nicolas Feliciano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Formulación Monitoreo y Evaluación de PPP</a:t>
          </a:r>
          <a:endParaRPr sz="1200"/>
        </a:p>
      </xdr:txBody>
    </xdr:sp>
    <xdr:clientData fLocksWithSheet="0"/>
  </xdr:oneCellAnchor>
  <xdr:oneCellAnchor>
    <xdr:from>
      <xdr:col>7</xdr:col>
      <xdr:colOff>380999</xdr:colOff>
      <xdr:row>67</xdr:row>
      <xdr:rowOff>66675</xdr:rowOff>
    </xdr:from>
    <xdr:ext cx="3381375" cy="1114425"/>
    <xdr:sp macro="" textlink="">
      <xdr:nvSpPr>
        <xdr:cNvPr id="10" name="Shape 10"/>
        <xdr:cNvSpPr txBox="1"/>
      </xdr:nvSpPr>
      <xdr:spPr>
        <a:xfrm>
          <a:off x="7772399" y="18849975"/>
          <a:ext cx="3381375" cy="11144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Validado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Christie V. Jordan Leal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de Planificación</a:t>
          </a:r>
          <a:endParaRPr sz="1400"/>
        </a:p>
      </xdr:txBody>
    </xdr:sp>
    <xdr:clientData fLocksWithSheet="0"/>
  </xdr:oneCellAnchor>
  <xdr:oneCellAnchor>
    <xdr:from>
      <xdr:col>1</xdr:col>
      <xdr:colOff>123825</xdr:colOff>
      <xdr:row>0</xdr:row>
      <xdr:rowOff>142875</xdr:rowOff>
    </xdr:from>
    <xdr:ext cx="1676400" cy="7810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63</xdr:row>
      <xdr:rowOff>190500</xdr:rowOff>
    </xdr:from>
    <xdr:ext cx="2324100" cy="1009650"/>
    <xdr:sp macro="" textlink="">
      <xdr:nvSpPr>
        <xdr:cNvPr id="11" name="Shape 11"/>
        <xdr:cNvSpPr txBox="1"/>
      </xdr:nvSpPr>
      <xdr:spPr>
        <a:xfrm>
          <a:off x="38100" y="14077950"/>
          <a:ext cx="2324100" cy="10096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Realizado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Deyris Reyes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Presupuesto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</xdr:txBody>
    </xdr:sp>
    <xdr:clientData fLocksWithSheet="0"/>
  </xdr:oneCellAnchor>
  <xdr:oneCellAnchor>
    <xdr:from>
      <xdr:col>1</xdr:col>
      <xdr:colOff>590550</xdr:colOff>
      <xdr:row>64</xdr:row>
      <xdr:rowOff>0</xdr:rowOff>
    </xdr:from>
    <xdr:ext cx="2085975" cy="1047750"/>
    <xdr:sp macro="" textlink="">
      <xdr:nvSpPr>
        <xdr:cNvPr id="12" name="Shape 12"/>
        <xdr:cNvSpPr txBox="1"/>
      </xdr:nvSpPr>
      <xdr:spPr>
        <a:xfrm>
          <a:off x="2781300" y="14087475"/>
          <a:ext cx="2085975" cy="10477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Francia Aquino Ledesma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Financiera</a:t>
          </a:r>
          <a:endParaRPr sz="1400"/>
        </a:p>
      </xdr:txBody>
    </xdr:sp>
    <xdr:clientData fLocksWithSheet="0"/>
  </xdr:oneCellAnchor>
  <xdr:oneCellAnchor>
    <xdr:from>
      <xdr:col>4</xdr:col>
      <xdr:colOff>19050</xdr:colOff>
      <xdr:row>64</xdr:row>
      <xdr:rowOff>19050</xdr:rowOff>
    </xdr:from>
    <xdr:ext cx="2447925" cy="1123950"/>
    <xdr:sp macro="" textlink="">
      <xdr:nvSpPr>
        <xdr:cNvPr id="13" name="Shape 13"/>
        <xdr:cNvSpPr txBox="1"/>
      </xdr:nvSpPr>
      <xdr:spPr>
        <a:xfrm>
          <a:off x="5495925" y="14106525"/>
          <a:ext cx="2447925" cy="11239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Freddy Nicolas Feliciano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Formulación Monitoreo y Evaluación de PPP</a:t>
          </a:r>
          <a:endParaRPr sz="1200"/>
        </a:p>
      </xdr:txBody>
    </xdr:sp>
    <xdr:clientData fLocksWithSheet="0"/>
  </xdr:oneCellAnchor>
  <xdr:oneCellAnchor>
    <xdr:from>
      <xdr:col>6</xdr:col>
      <xdr:colOff>542925</xdr:colOff>
      <xdr:row>63</xdr:row>
      <xdr:rowOff>104775</xdr:rowOff>
    </xdr:from>
    <xdr:ext cx="3305175" cy="1219200"/>
    <xdr:sp macro="" textlink="">
      <xdr:nvSpPr>
        <xdr:cNvPr id="14" name="Shape 14"/>
        <xdr:cNvSpPr txBox="1"/>
      </xdr:nvSpPr>
      <xdr:spPr>
        <a:xfrm>
          <a:off x="8020050" y="13992225"/>
          <a:ext cx="3305175" cy="12192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Validado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Christie V. Jordan Leal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de Planificación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142875</xdr:rowOff>
    </xdr:from>
    <xdr:ext cx="1676400" cy="7810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66</xdr:row>
      <xdr:rowOff>85725</xdr:rowOff>
    </xdr:from>
    <xdr:ext cx="2324100" cy="1009650"/>
    <xdr:sp macro="" textlink="">
      <xdr:nvSpPr>
        <xdr:cNvPr id="2" name="Shape 11"/>
        <xdr:cNvSpPr txBox="1"/>
      </xdr:nvSpPr>
      <xdr:spPr>
        <a:xfrm>
          <a:off x="95250" y="16792575"/>
          <a:ext cx="2324100" cy="10096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Realizado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Deyris Reyes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Presupuesto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</a:t>
          </a:r>
          <a:endParaRPr sz="1400"/>
        </a:p>
      </xdr:txBody>
    </xdr:sp>
    <xdr:clientData fLocksWithSheet="0"/>
  </xdr:oneCellAnchor>
  <xdr:oneCellAnchor>
    <xdr:from>
      <xdr:col>1</xdr:col>
      <xdr:colOff>704850</xdr:colOff>
      <xdr:row>66</xdr:row>
      <xdr:rowOff>28575</xdr:rowOff>
    </xdr:from>
    <xdr:ext cx="2085975" cy="1047750"/>
    <xdr:sp macro="" textlink="">
      <xdr:nvSpPr>
        <xdr:cNvPr id="3" name="Shape 12"/>
        <xdr:cNvSpPr txBox="1"/>
      </xdr:nvSpPr>
      <xdr:spPr>
        <a:xfrm>
          <a:off x="3171825" y="16735425"/>
          <a:ext cx="2085975" cy="10477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Francia Aquino Ledesma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Financiera</a:t>
          </a:r>
          <a:endParaRPr sz="1400"/>
        </a:p>
      </xdr:txBody>
    </xdr:sp>
    <xdr:clientData fLocksWithSheet="0"/>
  </xdr:oneCellAnchor>
  <xdr:oneCellAnchor>
    <xdr:from>
      <xdr:col>3</xdr:col>
      <xdr:colOff>971550</xdr:colOff>
      <xdr:row>65</xdr:row>
      <xdr:rowOff>142875</xdr:rowOff>
    </xdr:from>
    <xdr:ext cx="2447925" cy="1123950"/>
    <xdr:sp macro="" textlink="">
      <xdr:nvSpPr>
        <xdr:cNvPr id="4" name="Shape 13"/>
        <xdr:cNvSpPr txBox="1"/>
      </xdr:nvSpPr>
      <xdr:spPr>
        <a:xfrm>
          <a:off x="5886450" y="16668750"/>
          <a:ext cx="2447925" cy="11239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Revisado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Freddy Nicolas Feliciano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Enc. Depto. Formulación Monitoreo y Evaluación de PPP</a:t>
          </a:r>
          <a:endParaRPr sz="1200"/>
        </a:p>
      </xdr:txBody>
    </xdr:sp>
    <xdr:clientData fLocksWithSheet="0"/>
  </xdr:oneCellAnchor>
  <xdr:oneCellAnchor>
    <xdr:from>
      <xdr:col>6</xdr:col>
      <xdr:colOff>542925</xdr:colOff>
      <xdr:row>65</xdr:row>
      <xdr:rowOff>19050</xdr:rowOff>
    </xdr:from>
    <xdr:ext cx="3305175" cy="1219200"/>
    <xdr:sp macro="" textlink="">
      <xdr:nvSpPr>
        <xdr:cNvPr id="5" name="Shape 14"/>
        <xdr:cNvSpPr txBox="1"/>
      </xdr:nvSpPr>
      <xdr:spPr>
        <a:xfrm>
          <a:off x="8458200" y="16544925"/>
          <a:ext cx="3305175" cy="12192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Validado por: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200" b="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Christie V. Jordan Leal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Directora de Planificación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142875</xdr:rowOff>
    </xdr:from>
    <xdr:ext cx="1676400" cy="781050"/>
    <xdr:pic>
      <xdr:nvPicPr>
        <xdr:cNvPr id="6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142875"/>
          <a:ext cx="1676400" cy="7810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28575</xdr:rowOff>
    </xdr:from>
    <xdr:ext cx="1438275" cy="695325"/>
    <xdr:pic>
      <xdr:nvPicPr>
        <xdr:cNvPr id="2" name="image2.png" descr="LOGO 100%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0"/>
  <sheetViews>
    <sheetView showGridLines="0" tabSelected="1" zoomScale="85" zoomScaleNormal="85" workbookViewId="0">
      <selection activeCell="K1" sqref="K1"/>
    </sheetView>
  </sheetViews>
  <sheetFormatPr baseColWidth="10" defaultColWidth="14.42578125" defaultRowHeight="15" customHeight="1" x14ac:dyDescent="0.25"/>
  <cols>
    <col min="1" max="1" width="29.28515625" customWidth="1"/>
    <col min="2" max="2" width="21.7109375" customWidth="1"/>
    <col min="3" max="3" width="15" customWidth="1"/>
    <col min="4" max="4" width="16.85546875" customWidth="1"/>
    <col min="5" max="5" width="15" customWidth="1"/>
    <col min="6" max="6" width="18" customWidth="1"/>
    <col min="7" max="7" width="18.42578125" customWidth="1"/>
    <col min="8" max="8" width="17.140625" customWidth="1"/>
    <col min="9" max="10" width="15" customWidth="1"/>
    <col min="11" max="11" width="10" customWidth="1"/>
    <col min="12" max="12" width="18.85546875" customWidth="1"/>
    <col min="13" max="13" width="20.42578125" customWidth="1"/>
    <col min="14" max="14" width="17" customWidth="1"/>
    <col min="15" max="15" width="16.85546875" bestFit="1" customWidth="1"/>
    <col min="16" max="25" width="11.42578125" customWidth="1"/>
  </cols>
  <sheetData>
    <row r="1" spans="1:25" ht="27.75" customHeight="1" x14ac:dyDescent="0.25">
      <c r="A1" s="133"/>
      <c r="B1" s="182" t="s">
        <v>245</v>
      </c>
      <c r="C1" s="183"/>
      <c r="D1" s="183"/>
      <c r="E1" s="183"/>
      <c r="F1" s="183"/>
      <c r="G1" s="183"/>
      <c r="H1" s="183"/>
      <c r="I1" s="183"/>
      <c r="J1" s="18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 customHeight="1" x14ac:dyDescent="0.25">
      <c r="A2" s="134"/>
      <c r="B2" s="185" t="s">
        <v>1</v>
      </c>
      <c r="C2" s="186"/>
      <c r="D2" s="185" t="s">
        <v>2</v>
      </c>
      <c r="E2" s="186"/>
      <c r="F2" s="186"/>
      <c r="G2" s="186"/>
      <c r="H2" s="187"/>
      <c r="I2" s="2" t="s">
        <v>3</v>
      </c>
      <c r="J2" s="135" t="s">
        <v>4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5.25" customHeight="1" x14ac:dyDescent="0.25">
      <c r="A3" s="136"/>
      <c r="B3" s="188" t="s">
        <v>5</v>
      </c>
      <c r="C3" s="189"/>
      <c r="D3" s="188" t="s">
        <v>246</v>
      </c>
      <c r="E3" s="189"/>
      <c r="F3" s="189"/>
      <c r="G3" s="189"/>
      <c r="H3" s="190"/>
      <c r="I3" s="3">
        <v>43846</v>
      </c>
      <c r="J3" s="137">
        <v>5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" customHeight="1" x14ac:dyDescent="0.25">
      <c r="A4" s="191"/>
      <c r="B4" s="192"/>
      <c r="C4" s="192"/>
      <c r="D4" s="192"/>
      <c r="E4" s="192"/>
      <c r="F4" s="192"/>
      <c r="G4" s="192"/>
      <c r="H4" s="192"/>
      <c r="I4" s="192"/>
      <c r="J4" s="19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3" customHeight="1" x14ac:dyDescent="0.25">
      <c r="A5" s="194"/>
      <c r="B5" s="186"/>
      <c r="C5" s="186"/>
      <c r="D5" s="186"/>
      <c r="E5" s="186"/>
      <c r="F5" s="186"/>
      <c r="G5" s="186"/>
      <c r="H5" s="186"/>
      <c r="I5" s="186"/>
      <c r="J5" s="19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3" customHeight="1" x14ac:dyDescent="0.25">
      <c r="A6" s="196"/>
      <c r="B6" s="197"/>
      <c r="C6" s="197"/>
      <c r="D6" s="197"/>
      <c r="E6" s="197"/>
      <c r="F6" s="197"/>
      <c r="G6" s="197"/>
      <c r="H6" s="197"/>
      <c r="I6" s="197"/>
      <c r="J6" s="19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75" x14ac:dyDescent="0.25">
      <c r="A7" s="199" t="s">
        <v>6</v>
      </c>
      <c r="B7" s="197"/>
      <c r="C7" s="197"/>
      <c r="D7" s="197"/>
      <c r="E7" s="197"/>
      <c r="F7" s="197"/>
      <c r="G7" s="197"/>
      <c r="H7" s="197"/>
      <c r="I7" s="197"/>
      <c r="J7" s="19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" customHeight="1" x14ac:dyDescent="0.25">
      <c r="A8" s="200"/>
      <c r="B8" s="201"/>
      <c r="C8" s="201"/>
      <c r="D8" s="201"/>
      <c r="E8" s="201"/>
      <c r="F8" s="201"/>
      <c r="G8" s="201"/>
      <c r="H8" s="201"/>
      <c r="I8" s="201"/>
      <c r="J8" s="19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75" x14ac:dyDescent="0.25">
      <c r="A9" s="202" t="s">
        <v>7</v>
      </c>
      <c r="B9" s="186"/>
      <c r="C9" s="186"/>
      <c r="D9" s="186"/>
      <c r="E9" s="186"/>
      <c r="F9" s="186"/>
      <c r="G9" s="186"/>
      <c r="H9" s="186"/>
      <c r="I9" s="186"/>
      <c r="J9" s="19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" customHeight="1" x14ac:dyDescent="0.25">
      <c r="A10" s="200"/>
      <c r="B10" s="201"/>
      <c r="C10" s="201"/>
      <c r="D10" s="201"/>
      <c r="E10" s="201"/>
      <c r="F10" s="201"/>
      <c r="G10" s="201"/>
      <c r="H10" s="201"/>
      <c r="I10" s="201"/>
      <c r="J10" s="19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A11" s="138" t="s">
        <v>8</v>
      </c>
      <c r="B11" s="203" t="s">
        <v>9</v>
      </c>
      <c r="C11" s="204"/>
      <c r="D11" s="204"/>
      <c r="E11" s="204"/>
      <c r="F11" s="204"/>
      <c r="G11" s="204"/>
      <c r="H11" s="204"/>
      <c r="I11" s="204"/>
      <c r="J11" s="205"/>
      <c r="K11" s="1"/>
      <c r="L11" s="1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x14ac:dyDescent="0.25">
      <c r="A12" s="139" t="s">
        <v>10</v>
      </c>
      <c r="B12" s="5" t="s">
        <v>11</v>
      </c>
      <c r="C12" s="6"/>
      <c r="D12" s="6"/>
      <c r="E12" s="6"/>
      <c r="F12" s="6"/>
      <c r="G12" s="6"/>
      <c r="H12" s="6"/>
      <c r="I12" s="6"/>
      <c r="J12" s="140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5">
      <c r="A13" s="139" t="s">
        <v>12</v>
      </c>
      <c r="B13" s="7" t="s">
        <v>13</v>
      </c>
      <c r="C13" s="6"/>
      <c r="D13" s="6"/>
      <c r="E13" s="6"/>
      <c r="F13" s="6"/>
      <c r="G13" s="6"/>
      <c r="H13" s="6"/>
      <c r="I13" s="6"/>
      <c r="J13" s="140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51.75" customHeight="1" x14ac:dyDescent="0.25">
      <c r="A14" s="138" t="s">
        <v>14</v>
      </c>
      <c r="B14" s="206" t="s">
        <v>15</v>
      </c>
      <c r="C14" s="204"/>
      <c r="D14" s="204"/>
      <c r="E14" s="204"/>
      <c r="F14" s="204"/>
      <c r="G14" s="204"/>
      <c r="H14" s="204"/>
      <c r="I14" s="204"/>
      <c r="J14" s="205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64.5" customHeight="1" x14ac:dyDescent="0.25">
      <c r="A15" s="138" t="s">
        <v>16</v>
      </c>
      <c r="B15" s="206" t="s">
        <v>17</v>
      </c>
      <c r="C15" s="204"/>
      <c r="D15" s="204"/>
      <c r="E15" s="204"/>
      <c r="F15" s="204"/>
      <c r="G15" s="204"/>
      <c r="H15" s="204"/>
      <c r="I15" s="204"/>
      <c r="J15" s="205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3" customHeight="1" x14ac:dyDescent="0.25">
      <c r="A16" s="141"/>
      <c r="B16" s="142"/>
      <c r="C16" s="142"/>
      <c r="D16" s="142"/>
      <c r="E16" s="142"/>
      <c r="F16" s="142"/>
      <c r="G16" s="142"/>
      <c r="H16" s="142"/>
      <c r="I16" s="142"/>
      <c r="J16" s="143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8.75" customHeight="1" x14ac:dyDescent="0.25">
      <c r="A17" s="207" t="s">
        <v>18</v>
      </c>
      <c r="B17" s="186"/>
      <c r="C17" s="186"/>
      <c r="D17" s="186"/>
      <c r="E17" s="186"/>
      <c r="F17" s="186"/>
      <c r="G17" s="186"/>
      <c r="H17" s="186"/>
      <c r="I17" s="186"/>
      <c r="J17" s="195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3" customHeight="1" x14ac:dyDescent="0.25">
      <c r="A18" s="141"/>
      <c r="B18" s="142"/>
      <c r="C18" s="142"/>
      <c r="D18" s="142"/>
      <c r="E18" s="142"/>
      <c r="F18" s="142"/>
      <c r="G18" s="142"/>
      <c r="H18" s="142"/>
      <c r="I18" s="142"/>
      <c r="J18" s="14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s="83" customFormat="1" ht="18" customHeight="1" x14ac:dyDescent="0.25">
      <c r="A19" s="138" t="s">
        <v>19</v>
      </c>
      <c r="B19" s="113">
        <v>2</v>
      </c>
      <c r="C19" s="208" t="s">
        <v>20</v>
      </c>
      <c r="D19" s="209"/>
      <c r="E19" s="209"/>
      <c r="F19" s="209"/>
      <c r="G19" s="209"/>
      <c r="H19" s="209"/>
      <c r="I19" s="209"/>
      <c r="J19" s="210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:25" s="83" customFormat="1" ht="3" customHeight="1" x14ac:dyDescent="0.25">
      <c r="A20" s="144"/>
      <c r="B20" s="145"/>
      <c r="C20" s="145"/>
      <c r="D20" s="145"/>
      <c r="E20" s="145"/>
      <c r="F20" s="145"/>
      <c r="G20" s="145"/>
      <c r="H20" s="145"/>
      <c r="I20" s="145"/>
      <c r="J20" s="146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spans="1:25" s="83" customFormat="1" ht="39.75" customHeight="1" x14ac:dyDescent="0.25">
      <c r="A21" s="138" t="s">
        <v>21</v>
      </c>
      <c r="B21" s="113">
        <v>2.5</v>
      </c>
      <c r="C21" s="208" t="s">
        <v>22</v>
      </c>
      <c r="D21" s="209"/>
      <c r="E21" s="209"/>
      <c r="F21" s="209"/>
      <c r="G21" s="209"/>
      <c r="H21" s="209"/>
      <c r="I21" s="209"/>
      <c r="J21" s="210"/>
      <c r="K21" s="13"/>
      <c r="L21" s="14"/>
      <c r="M21" s="14"/>
      <c r="N21" s="14"/>
      <c r="O21" s="14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:25" s="83" customFormat="1" ht="3" customHeight="1" x14ac:dyDescent="0.25">
      <c r="A22" s="144"/>
      <c r="B22" s="145"/>
      <c r="C22" s="145"/>
      <c r="D22" s="145"/>
      <c r="E22" s="145"/>
      <c r="F22" s="145"/>
      <c r="G22" s="145"/>
      <c r="H22" s="145"/>
      <c r="I22" s="145"/>
      <c r="J22" s="146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spans="1:25" s="83" customFormat="1" ht="30.75" customHeight="1" x14ac:dyDescent="0.25">
      <c r="A23" s="138" t="s">
        <v>23</v>
      </c>
      <c r="B23" s="113" t="s">
        <v>24</v>
      </c>
      <c r="C23" s="208" t="s">
        <v>25</v>
      </c>
      <c r="D23" s="209"/>
      <c r="E23" s="209"/>
      <c r="F23" s="209"/>
      <c r="G23" s="209"/>
      <c r="H23" s="209"/>
      <c r="I23" s="209"/>
      <c r="J23" s="210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3" customHeight="1" x14ac:dyDescent="0.25">
      <c r="A24" s="141"/>
      <c r="B24" s="142"/>
      <c r="C24" s="142"/>
      <c r="D24" s="142"/>
      <c r="E24" s="142"/>
      <c r="F24" s="142"/>
      <c r="G24" s="142"/>
      <c r="H24" s="142"/>
      <c r="I24" s="142"/>
      <c r="J24" s="14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48.75" customHeight="1" x14ac:dyDescent="0.25">
      <c r="A25" s="138" t="s">
        <v>26</v>
      </c>
      <c r="B25" s="211" t="s">
        <v>27</v>
      </c>
      <c r="C25" s="201"/>
      <c r="D25" s="201"/>
      <c r="E25" s="201"/>
      <c r="F25" s="201"/>
      <c r="G25" s="201"/>
      <c r="H25" s="201"/>
      <c r="I25" s="201"/>
      <c r="J25" s="195"/>
      <c r="K25" s="14"/>
      <c r="L25" s="15"/>
      <c r="M25" s="1"/>
      <c r="N25" s="1"/>
      <c r="O25" s="1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3" customHeight="1" x14ac:dyDescent="0.25">
      <c r="A26" s="141"/>
      <c r="B26" s="142"/>
      <c r="C26" s="142"/>
      <c r="D26" s="142"/>
      <c r="E26" s="142"/>
      <c r="F26" s="142"/>
      <c r="G26" s="142"/>
      <c r="H26" s="142"/>
      <c r="I26" s="142"/>
      <c r="J26" s="14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25">
      <c r="A27" s="207" t="s">
        <v>28</v>
      </c>
      <c r="B27" s="186"/>
      <c r="C27" s="186"/>
      <c r="D27" s="186"/>
      <c r="E27" s="186"/>
      <c r="F27" s="186"/>
      <c r="G27" s="186"/>
      <c r="H27" s="186"/>
      <c r="I27" s="186"/>
      <c r="J27" s="195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3" customHeight="1" x14ac:dyDescent="0.25">
      <c r="A28" s="141"/>
      <c r="B28" s="142"/>
      <c r="C28" s="142"/>
      <c r="D28" s="142"/>
      <c r="E28" s="142"/>
      <c r="F28" s="142"/>
      <c r="G28" s="142"/>
      <c r="H28" s="142"/>
      <c r="I28" s="142"/>
      <c r="J28" s="14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6.25" customHeight="1" x14ac:dyDescent="0.25">
      <c r="A29" s="138" t="s">
        <v>29</v>
      </c>
      <c r="B29" s="217" t="s">
        <v>30</v>
      </c>
      <c r="C29" s="201"/>
      <c r="D29" s="201"/>
      <c r="E29" s="201"/>
      <c r="F29" s="201"/>
      <c r="G29" s="201"/>
      <c r="H29" s="201"/>
      <c r="I29" s="201"/>
      <c r="J29" s="195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01.25" customHeight="1" x14ac:dyDescent="0.25">
      <c r="A30" s="147" t="s">
        <v>31</v>
      </c>
      <c r="B30" s="217" t="s">
        <v>32</v>
      </c>
      <c r="C30" s="201"/>
      <c r="D30" s="201"/>
      <c r="E30" s="201"/>
      <c r="F30" s="201"/>
      <c r="G30" s="201"/>
      <c r="H30" s="201"/>
      <c r="I30" s="201"/>
      <c r="J30" s="195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5.75" customHeight="1" x14ac:dyDescent="0.25">
      <c r="A31" s="148" t="s">
        <v>33</v>
      </c>
      <c r="B31" s="218" t="s">
        <v>34</v>
      </c>
      <c r="C31" s="219"/>
      <c r="D31" s="219"/>
      <c r="E31" s="219"/>
      <c r="F31" s="219"/>
      <c r="G31" s="219"/>
      <c r="H31" s="219"/>
      <c r="I31" s="219"/>
      <c r="J31" s="220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21.75" hidden="1" customHeight="1" x14ac:dyDescent="0.25">
      <c r="A32" s="147" t="s">
        <v>35</v>
      </c>
      <c r="B32" s="149"/>
      <c r="C32" s="149"/>
      <c r="D32" s="149"/>
      <c r="E32" s="149"/>
      <c r="F32" s="149"/>
      <c r="G32" s="149"/>
      <c r="H32" s="149"/>
      <c r="I32" s="149"/>
      <c r="J32" s="150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3" customHeight="1" x14ac:dyDescent="0.25">
      <c r="A33" s="141"/>
      <c r="B33" s="142"/>
      <c r="C33" s="142"/>
      <c r="D33" s="142"/>
      <c r="E33" s="142"/>
      <c r="F33" s="142"/>
      <c r="G33" s="142"/>
      <c r="H33" s="142"/>
      <c r="I33" s="142"/>
      <c r="J33" s="14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25">
      <c r="A34" s="199" t="s">
        <v>36</v>
      </c>
      <c r="B34" s="197"/>
      <c r="C34" s="197"/>
      <c r="D34" s="197"/>
      <c r="E34" s="197"/>
      <c r="F34" s="197"/>
      <c r="G34" s="197"/>
      <c r="H34" s="197"/>
      <c r="I34" s="197"/>
      <c r="J34" s="198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3" customHeight="1" x14ac:dyDescent="0.25">
      <c r="A35" s="141"/>
      <c r="B35" s="142"/>
      <c r="C35" s="142"/>
      <c r="D35" s="142"/>
      <c r="E35" s="142"/>
      <c r="F35" s="142"/>
      <c r="G35" s="142"/>
      <c r="H35" s="142"/>
      <c r="I35" s="142"/>
      <c r="J35" s="14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25">
      <c r="A36" s="202" t="s">
        <v>37</v>
      </c>
      <c r="B36" s="186"/>
      <c r="C36" s="186"/>
      <c r="D36" s="186"/>
      <c r="E36" s="186"/>
      <c r="F36" s="186"/>
      <c r="G36" s="186"/>
      <c r="H36" s="186"/>
      <c r="I36" s="186"/>
      <c r="J36" s="195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" customHeight="1" x14ac:dyDescent="0.25">
      <c r="A37" s="141"/>
      <c r="B37" s="142"/>
      <c r="C37" s="142"/>
      <c r="D37" s="142"/>
      <c r="E37" s="142"/>
      <c r="F37" s="142"/>
      <c r="G37" s="142"/>
      <c r="H37" s="142"/>
      <c r="I37" s="142"/>
      <c r="J37" s="14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" customHeight="1" x14ac:dyDescent="0.25">
      <c r="A38" s="221" t="s">
        <v>38</v>
      </c>
      <c r="B38" s="214"/>
      <c r="C38" s="215" t="s">
        <v>39</v>
      </c>
      <c r="D38" s="213"/>
      <c r="E38" s="213"/>
      <c r="F38" s="212" t="s">
        <v>40</v>
      </c>
      <c r="G38" s="213"/>
      <c r="H38" s="214"/>
      <c r="I38" s="215" t="s">
        <v>41</v>
      </c>
      <c r="J38" s="216"/>
      <c r="K38" s="17"/>
      <c r="L38" s="4"/>
      <c r="M38" s="18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5.75" customHeight="1" x14ac:dyDescent="0.25">
      <c r="A39" s="222">
        <v>7389636327</v>
      </c>
      <c r="B39" s="214"/>
      <c r="C39" s="223">
        <v>8631594145.9799995</v>
      </c>
      <c r="D39" s="213"/>
      <c r="E39" s="214"/>
      <c r="F39" s="103"/>
      <c r="G39" s="151">
        <v>5280398956.25</v>
      </c>
      <c r="H39" s="104"/>
      <c r="I39" s="224">
        <f>IF(G39&gt;0,G39/C39,0)</f>
        <v>0.61175246043156994</v>
      </c>
      <c r="J39" s="216"/>
      <c r="K39" s="22"/>
      <c r="L39" s="4"/>
      <c r="M39" s="18"/>
      <c r="N39" s="23"/>
      <c r="O39" s="23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3" customHeight="1" x14ac:dyDescent="0.25">
      <c r="A40" s="152"/>
      <c r="B40" s="153"/>
      <c r="C40" s="153"/>
      <c r="D40" s="153"/>
      <c r="E40" s="153"/>
      <c r="F40" s="153"/>
      <c r="G40" s="153"/>
      <c r="H40" s="153"/>
      <c r="I40" s="153"/>
      <c r="J40" s="154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25">
      <c r="A41" s="225" t="s">
        <v>42</v>
      </c>
      <c r="B41" s="186"/>
      <c r="C41" s="186"/>
      <c r="D41" s="186"/>
      <c r="E41" s="186"/>
      <c r="F41" s="186"/>
      <c r="G41" s="186"/>
      <c r="H41" s="186"/>
      <c r="I41" s="186"/>
      <c r="J41" s="195"/>
      <c r="K41" s="24"/>
      <c r="L41" s="1"/>
      <c r="M41" s="114"/>
      <c r="N41" s="114"/>
      <c r="O41" s="114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3" customHeight="1" x14ac:dyDescent="0.25">
      <c r="A42" s="152"/>
      <c r="B42" s="153"/>
      <c r="C42" s="153"/>
      <c r="D42" s="153"/>
      <c r="E42" s="153"/>
      <c r="F42" s="153"/>
      <c r="G42" s="153"/>
      <c r="H42" s="153"/>
      <c r="I42" s="153"/>
      <c r="J42" s="154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4.6" customHeight="1" x14ac:dyDescent="0.25">
      <c r="A43" s="152"/>
      <c r="B43" s="153"/>
      <c r="C43" s="215" t="s">
        <v>43</v>
      </c>
      <c r="D43" s="214"/>
      <c r="E43" s="215" t="s">
        <v>44</v>
      </c>
      <c r="F43" s="214"/>
      <c r="G43" s="215" t="s">
        <v>45</v>
      </c>
      <c r="H43" s="214"/>
      <c r="I43" s="215" t="s">
        <v>46</v>
      </c>
      <c r="J43" s="216"/>
      <c r="K43" s="4"/>
      <c r="L43" s="4"/>
      <c r="M43" s="25"/>
      <c r="N43" s="25"/>
      <c r="O43" s="25"/>
      <c r="P43" s="25"/>
      <c r="Q43" s="4"/>
      <c r="R43" s="4"/>
      <c r="S43" s="4"/>
      <c r="T43" s="4"/>
      <c r="U43" s="4"/>
      <c r="V43" s="4"/>
      <c r="W43" s="4"/>
      <c r="X43" s="4"/>
      <c r="Y43" s="4"/>
    </row>
    <row r="44" spans="1:25" ht="26.45" customHeight="1" x14ac:dyDescent="0.25">
      <c r="A44" s="155" t="s">
        <v>47</v>
      </c>
      <c r="B44" s="105" t="s">
        <v>48</v>
      </c>
      <c r="C44" s="105" t="s">
        <v>49</v>
      </c>
      <c r="D44" s="105" t="s">
        <v>50</v>
      </c>
      <c r="E44" s="106" t="s">
        <v>51</v>
      </c>
      <c r="F44" s="106" t="s">
        <v>52</v>
      </c>
      <c r="G44" s="106" t="s">
        <v>53</v>
      </c>
      <c r="H44" s="106" t="s">
        <v>54</v>
      </c>
      <c r="I44" s="106" t="s">
        <v>55</v>
      </c>
      <c r="J44" s="156" t="s">
        <v>56</v>
      </c>
      <c r="K44" s="25"/>
      <c r="L44" s="18"/>
      <c r="M44" s="18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78.75" customHeight="1" x14ac:dyDescent="0.25">
      <c r="A45" s="157" t="s">
        <v>57</v>
      </c>
      <c r="B45" s="100" t="s">
        <v>58</v>
      </c>
      <c r="C45" s="101">
        <v>606020756</v>
      </c>
      <c r="D45" s="102">
        <f>+C39</f>
        <v>8631594145.9799995</v>
      </c>
      <c r="E45" s="107">
        <v>151198082</v>
      </c>
      <c r="F45" s="102">
        <v>1862882977.1800001</v>
      </c>
      <c r="G45" s="116">
        <v>151969740.91</v>
      </c>
      <c r="H45" s="117">
        <v>1960686747.9000001</v>
      </c>
      <c r="I45" s="108">
        <f t="shared" ref="I45" si="0">IF(G45&gt;0,G45/C45,0)</f>
        <v>0.25076656105488243</v>
      </c>
      <c r="J45" s="158">
        <f>IF(H45&gt;0,H45/D45,0)</f>
        <v>0.2271523330152348</v>
      </c>
      <c r="K45" s="29"/>
      <c r="L45" s="30"/>
      <c r="M45" s="18"/>
      <c r="N45" s="23"/>
      <c r="O45" s="18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3" customHeight="1" x14ac:dyDescent="0.25">
      <c r="A46" s="141"/>
      <c r="B46" s="142"/>
      <c r="C46" s="142"/>
      <c r="D46" s="142"/>
      <c r="E46" s="142"/>
      <c r="F46" s="142"/>
      <c r="G46" s="142"/>
      <c r="H46" s="142"/>
      <c r="I46" s="142"/>
      <c r="J46" s="14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25">
      <c r="A47" s="207" t="s">
        <v>59</v>
      </c>
      <c r="B47" s="186"/>
      <c r="C47" s="186"/>
      <c r="D47" s="186"/>
      <c r="E47" s="186"/>
      <c r="F47" s="186"/>
      <c r="G47" s="186"/>
      <c r="H47" s="186"/>
      <c r="I47" s="186"/>
      <c r="J47" s="195"/>
      <c r="K47" s="4"/>
      <c r="L47" s="23"/>
      <c r="M47" s="23"/>
      <c r="N47" s="23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3" customHeight="1" x14ac:dyDescent="0.25">
      <c r="A48" s="141"/>
      <c r="B48" s="142"/>
      <c r="C48" s="142"/>
      <c r="D48" s="142"/>
      <c r="E48" s="142"/>
      <c r="F48" s="142"/>
      <c r="G48" s="142"/>
      <c r="H48" s="142"/>
      <c r="I48" s="142"/>
      <c r="J48" s="14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25">
      <c r="A49" s="202" t="s">
        <v>60</v>
      </c>
      <c r="B49" s="186"/>
      <c r="C49" s="186"/>
      <c r="D49" s="186"/>
      <c r="E49" s="186"/>
      <c r="F49" s="186"/>
      <c r="G49" s="186"/>
      <c r="H49" s="186"/>
      <c r="I49" s="186"/>
      <c r="J49" s="195"/>
      <c r="K49" s="1"/>
      <c r="L49" s="24"/>
      <c r="M49" s="114"/>
      <c r="N49" s="114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3" customHeight="1" x14ac:dyDescent="0.25">
      <c r="A50" s="141"/>
      <c r="B50" s="142"/>
      <c r="C50" s="142"/>
      <c r="D50" s="142"/>
      <c r="E50" s="142"/>
      <c r="F50" s="142"/>
      <c r="G50" s="142"/>
      <c r="H50" s="142"/>
      <c r="I50" s="142"/>
      <c r="J50" s="14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9.25" customHeight="1" x14ac:dyDescent="0.25">
      <c r="A51" s="147" t="s">
        <v>61</v>
      </c>
      <c r="B51" s="217" t="s">
        <v>62</v>
      </c>
      <c r="C51" s="201"/>
      <c r="D51" s="201"/>
      <c r="E51" s="201"/>
      <c r="F51" s="201"/>
      <c r="G51" s="201"/>
      <c r="H51" s="201"/>
      <c r="I51" s="201"/>
      <c r="J51" s="195"/>
      <c r="K51" s="4"/>
      <c r="L51" s="4"/>
      <c r="M51" s="18"/>
      <c r="N51" s="18"/>
      <c r="O51" s="18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27.75" customHeight="1" x14ac:dyDescent="0.25">
      <c r="A52" s="147" t="s">
        <v>63</v>
      </c>
      <c r="B52" s="217" t="s">
        <v>64</v>
      </c>
      <c r="C52" s="201"/>
      <c r="D52" s="201"/>
      <c r="E52" s="201"/>
      <c r="F52" s="201"/>
      <c r="G52" s="201"/>
      <c r="H52" s="201"/>
      <c r="I52" s="201"/>
      <c r="J52" s="195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17" customHeight="1" x14ac:dyDescent="0.25">
      <c r="A53" s="147" t="s">
        <v>65</v>
      </c>
      <c r="B53" s="231" t="s">
        <v>273</v>
      </c>
      <c r="C53" s="232"/>
      <c r="D53" s="232"/>
      <c r="E53" s="232"/>
      <c r="F53" s="232"/>
      <c r="G53" s="232"/>
      <c r="H53" s="232"/>
      <c r="I53" s="232"/>
      <c r="J53" s="233"/>
      <c r="K53" s="31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44.45" customHeight="1" x14ac:dyDescent="0.25">
      <c r="A54" s="148" t="s">
        <v>66</v>
      </c>
      <c r="B54" s="229" t="s">
        <v>271</v>
      </c>
      <c r="C54" s="229"/>
      <c r="D54" s="229"/>
      <c r="E54" s="229"/>
      <c r="F54" s="229"/>
      <c r="G54" s="229"/>
      <c r="H54" s="229"/>
      <c r="I54" s="229"/>
      <c r="J54" s="230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3" customHeight="1" x14ac:dyDescent="0.25">
      <c r="A55" s="141"/>
      <c r="B55" s="142"/>
      <c r="C55" s="142"/>
      <c r="D55" s="142"/>
      <c r="E55" s="142"/>
      <c r="F55" s="142"/>
      <c r="G55" s="142"/>
      <c r="H55" s="142"/>
      <c r="I55" s="142"/>
      <c r="J55" s="14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25">
      <c r="A56" s="207" t="s">
        <v>67</v>
      </c>
      <c r="B56" s="186"/>
      <c r="C56" s="186"/>
      <c r="D56" s="186"/>
      <c r="E56" s="186"/>
      <c r="F56" s="186"/>
      <c r="G56" s="186"/>
      <c r="H56" s="186"/>
      <c r="I56" s="186"/>
      <c r="J56" s="195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3" customHeight="1" x14ac:dyDescent="0.25">
      <c r="A57" s="141"/>
      <c r="B57" s="142"/>
      <c r="C57" s="142"/>
      <c r="D57" s="142"/>
      <c r="E57" s="142"/>
      <c r="F57" s="142"/>
      <c r="G57" s="142"/>
      <c r="H57" s="142"/>
      <c r="I57" s="142"/>
      <c r="J57" s="14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33" customHeight="1" x14ac:dyDescent="0.25">
      <c r="A58" s="226" t="s">
        <v>68</v>
      </c>
      <c r="B58" s="186"/>
      <c r="C58" s="186"/>
      <c r="D58" s="186"/>
      <c r="E58" s="186"/>
      <c r="F58" s="186"/>
      <c r="G58" s="186"/>
      <c r="H58" s="186"/>
      <c r="I58" s="186"/>
      <c r="J58" s="195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3" customHeight="1" x14ac:dyDescent="0.25">
      <c r="A59" s="141"/>
      <c r="B59" s="142"/>
      <c r="C59" s="142"/>
      <c r="D59" s="142"/>
      <c r="E59" s="142"/>
      <c r="F59" s="142"/>
      <c r="G59" s="142"/>
      <c r="H59" s="142"/>
      <c r="I59" s="142"/>
      <c r="J59" s="14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80.25" customHeight="1" thickBot="1" x14ac:dyDescent="0.3">
      <c r="A60" s="234" t="s">
        <v>272</v>
      </c>
      <c r="B60" s="235"/>
      <c r="C60" s="235"/>
      <c r="D60" s="235"/>
      <c r="E60" s="235"/>
      <c r="F60" s="235"/>
      <c r="G60" s="235"/>
      <c r="H60" s="235"/>
      <c r="I60" s="235"/>
      <c r="J60" s="236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4.25" customHeight="1" x14ac:dyDescent="0.25">
      <c r="A61" s="227" t="s">
        <v>69</v>
      </c>
      <c r="B61" s="228"/>
      <c r="C61" s="228"/>
      <c r="D61" s="228"/>
      <c r="E61" s="228"/>
      <c r="F61" s="228"/>
      <c r="G61" s="228"/>
      <c r="H61" s="228"/>
      <c r="I61" s="228"/>
      <c r="J61" s="228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79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spans="1:25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spans="1:25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spans="1:25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spans="1:25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spans="1:25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spans="1:25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spans="1:25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spans="1:25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spans="1:25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spans="1:25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spans="1:25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spans="1:25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spans="1:25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spans="1:25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spans="1:25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spans="1:25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1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1:25" ht="1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spans="1:25" ht="15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spans="1:25" ht="15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spans="1:25" ht="15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spans="1:25" ht="15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  <row r="1000" spans="1:25" ht="15.7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</row>
  </sheetData>
  <mergeCells count="48">
    <mergeCell ref="A56:J56"/>
    <mergeCell ref="A58:J58"/>
    <mergeCell ref="A61:J61"/>
    <mergeCell ref="I43:J43"/>
    <mergeCell ref="A47:J47"/>
    <mergeCell ref="A49:J49"/>
    <mergeCell ref="B51:J51"/>
    <mergeCell ref="B52:J52"/>
    <mergeCell ref="B54:J54"/>
    <mergeCell ref="B53:J53"/>
    <mergeCell ref="A60:J60"/>
    <mergeCell ref="A39:B39"/>
    <mergeCell ref="C39:E39"/>
    <mergeCell ref="I39:J39"/>
    <mergeCell ref="A41:J41"/>
    <mergeCell ref="C43:D43"/>
    <mergeCell ref="E43:F43"/>
    <mergeCell ref="G43:H43"/>
    <mergeCell ref="A27:J27"/>
    <mergeCell ref="F38:H38"/>
    <mergeCell ref="I38:J38"/>
    <mergeCell ref="B29:J29"/>
    <mergeCell ref="B30:J30"/>
    <mergeCell ref="B31:J31"/>
    <mergeCell ref="A34:J34"/>
    <mergeCell ref="A36:J36"/>
    <mergeCell ref="A38:B38"/>
    <mergeCell ref="C38:E38"/>
    <mergeCell ref="A17:J17"/>
    <mergeCell ref="C19:J19"/>
    <mergeCell ref="C21:J21"/>
    <mergeCell ref="C23:J23"/>
    <mergeCell ref="B25:J25"/>
    <mergeCell ref="A9:J9"/>
    <mergeCell ref="A10:J10"/>
    <mergeCell ref="B11:J11"/>
    <mergeCell ref="B14:J14"/>
    <mergeCell ref="B15:J15"/>
    <mergeCell ref="A4:J4"/>
    <mergeCell ref="A5:J5"/>
    <mergeCell ref="A6:J6"/>
    <mergeCell ref="A7:J7"/>
    <mergeCell ref="A8:J8"/>
    <mergeCell ref="B1:J1"/>
    <mergeCell ref="B2:C2"/>
    <mergeCell ref="D2:H2"/>
    <mergeCell ref="B3:C3"/>
    <mergeCell ref="D3:H3"/>
  </mergeCells>
  <printOptions horizontalCentered="1" verticalCentered="1"/>
  <pageMargins left="0.51181102362204722" right="0.51181102362204722" top="0.35433070866141736" bottom="0.35433070866141736" header="0.31496062992125984" footer="0.31496062992125984"/>
  <pageSetup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Código - Digitar/seleccionar el código del Objetivo Específico actual">
          <x14:formula1>
            <xm:f>'Validacion datos'!$D$7:$D$64</xm:f>
          </x14:formula1>
          <xm:sqref>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2"/>
  <sheetViews>
    <sheetView showGridLines="0" workbookViewId="0">
      <selection activeCell="N1" sqref="N1"/>
    </sheetView>
  </sheetViews>
  <sheetFormatPr baseColWidth="10" defaultColWidth="14.42578125" defaultRowHeight="15" customHeight="1" x14ac:dyDescent="0.25"/>
  <cols>
    <col min="1" max="1" width="0.7109375" style="89" customWidth="1"/>
    <col min="2" max="2" width="49.5703125" customWidth="1"/>
    <col min="3" max="3" width="21.7109375" customWidth="1"/>
    <col min="4" max="4" width="11.140625" customWidth="1"/>
    <col min="5" max="6" width="13.85546875" customWidth="1"/>
    <col min="7" max="7" width="15" customWidth="1"/>
    <col min="8" max="8" width="17" customWidth="1"/>
    <col min="9" max="9" width="15.28515625" customWidth="1"/>
    <col min="10" max="10" width="13.42578125" customWidth="1"/>
    <col min="11" max="11" width="15" customWidth="1"/>
    <col min="12" max="12" width="40.140625" hidden="1" customWidth="1"/>
    <col min="13" max="13" width="26.140625" hidden="1" customWidth="1"/>
    <col min="14" max="14" width="20.42578125" customWidth="1"/>
    <col min="15" max="15" width="17.5703125" customWidth="1"/>
    <col min="16" max="17" width="16.85546875" bestFit="1" customWidth="1"/>
    <col min="18" max="18" width="15.140625" customWidth="1"/>
    <col min="19" max="27" width="11.42578125" customWidth="1"/>
  </cols>
  <sheetData>
    <row r="1" spans="2:27" ht="27.75" customHeight="1" x14ac:dyDescent="0.25">
      <c r="B1" s="32"/>
      <c r="C1" s="237" t="s">
        <v>0</v>
      </c>
      <c r="D1" s="238"/>
      <c r="E1" s="238"/>
      <c r="F1" s="238"/>
      <c r="G1" s="238"/>
      <c r="H1" s="238"/>
      <c r="I1" s="238"/>
      <c r="J1" s="238"/>
      <c r="K1" s="239"/>
      <c r="L1" s="1"/>
      <c r="M1" s="1"/>
      <c r="N1" s="3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ht="21" customHeight="1" x14ac:dyDescent="0.25">
      <c r="B2" s="34"/>
      <c r="C2" s="240" t="s">
        <v>1</v>
      </c>
      <c r="D2" s="241"/>
      <c r="E2" s="240" t="s">
        <v>2</v>
      </c>
      <c r="F2" s="242"/>
      <c r="G2" s="242"/>
      <c r="H2" s="242"/>
      <c r="I2" s="243"/>
      <c r="J2" s="35" t="s">
        <v>3</v>
      </c>
      <c r="K2" s="36" t="s">
        <v>4</v>
      </c>
      <c r="L2" s="1"/>
      <c r="M2" s="1"/>
      <c r="N2" s="3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54" customHeight="1" x14ac:dyDescent="0.25">
      <c r="B3" s="34"/>
      <c r="C3" s="244" t="s">
        <v>5</v>
      </c>
      <c r="D3" s="228"/>
      <c r="E3" s="244" t="s">
        <v>246</v>
      </c>
      <c r="F3" s="228"/>
      <c r="G3" s="228"/>
      <c r="H3" s="228"/>
      <c r="I3" s="187"/>
      <c r="J3" s="37">
        <v>43846</v>
      </c>
      <c r="K3" s="38">
        <v>5</v>
      </c>
      <c r="L3" s="1"/>
      <c r="M3" s="1"/>
      <c r="N3" s="3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ht="3" customHeight="1" x14ac:dyDescent="0.25">
      <c r="B4" s="245"/>
      <c r="C4" s="246"/>
      <c r="D4" s="246"/>
      <c r="E4" s="246"/>
      <c r="F4" s="246"/>
      <c r="G4" s="246"/>
      <c r="H4" s="246"/>
      <c r="I4" s="246"/>
      <c r="J4" s="246"/>
      <c r="K4" s="247"/>
      <c r="L4" s="1"/>
      <c r="M4" s="1"/>
      <c r="N4" s="3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ht="3" customHeight="1" x14ac:dyDescent="0.25">
      <c r="B5" s="248"/>
      <c r="C5" s="242"/>
      <c r="D5" s="242"/>
      <c r="E5" s="242"/>
      <c r="F5" s="242"/>
      <c r="G5" s="242"/>
      <c r="H5" s="242"/>
      <c r="I5" s="242"/>
      <c r="J5" s="242"/>
      <c r="K5" s="249"/>
      <c r="L5" s="1"/>
      <c r="M5" s="1"/>
      <c r="N5" s="3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ht="3" customHeight="1" x14ac:dyDescent="0.25">
      <c r="B6" s="250"/>
      <c r="C6" s="228"/>
      <c r="D6" s="228"/>
      <c r="E6" s="228"/>
      <c r="F6" s="228"/>
      <c r="G6" s="228"/>
      <c r="H6" s="228"/>
      <c r="I6" s="228"/>
      <c r="J6" s="228"/>
      <c r="K6" s="251"/>
      <c r="L6" s="1"/>
      <c r="M6" s="1"/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2:27" x14ac:dyDescent="0.25">
      <c r="B7" s="252" t="s">
        <v>6</v>
      </c>
      <c r="C7" s="242"/>
      <c r="D7" s="242"/>
      <c r="E7" s="242"/>
      <c r="F7" s="242"/>
      <c r="G7" s="242"/>
      <c r="H7" s="242"/>
      <c r="I7" s="242"/>
      <c r="J7" s="242"/>
      <c r="K7" s="249"/>
      <c r="L7" s="1"/>
      <c r="M7" s="1"/>
      <c r="N7" s="3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2:27" ht="3" customHeight="1" x14ac:dyDescent="0.25">
      <c r="B8" s="250"/>
      <c r="C8" s="228"/>
      <c r="D8" s="228"/>
      <c r="E8" s="228"/>
      <c r="F8" s="228"/>
      <c r="G8" s="228"/>
      <c r="H8" s="228"/>
      <c r="I8" s="228"/>
      <c r="J8" s="228"/>
      <c r="K8" s="251"/>
      <c r="L8" s="1"/>
      <c r="M8" s="1"/>
      <c r="N8" s="33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2:27" x14ac:dyDescent="0.25">
      <c r="B9" s="253" t="s">
        <v>7</v>
      </c>
      <c r="C9" s="242"/>
      <c r="D9" s="242"/>
      <c r="E9" s="242"/>
      <c r="F9" s="242"/>
      <c r="G9" s="242"/>
      <c r="H9" s="242"/>
      <c r="I9" s="242"/>
      <c r="J9" s="242"/>
      <c r="K9" s="249"/>
      <c r="L9" s="1"/>
      <c r="M9" s="1"/>
      <c r="N9" s="33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3" customHeight="1" x14ac:dyDescent="0.25">
      <c r="B10" s="250"/>
      <c r="C10" s="228"/>
      <c r="D10" s="228"/>
      <c r="E10" s="228"/>
      <c r="F10" s="228"/>
      <c r="G10" s="228"/>
      <c r="H10" s="228"/>
      <c r="I10" s="228"/>
      <c r="J10" s="228"/>
      <c r="K10" s="251"/>
      <c r="L10" s="1"/>
      <c r="M10" s="1"/>
      <c r="N10" s="33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2:27" x14ac:dyDescent="0.25">
      <c r="B11" s="39" t="s">
        <v>8</v>
      </c>
      <c r="C11" s="203" t="s">
        <v>9</v>
      </c>
      <c r="D11" s="204"/>
      <c r="E11" s="204"/>
      <c r="F11" s="204"/>
      <c r="G11" s="204"/>
      <c r="H11" s="204"/>
      <c r="I11" s="204"/>
      <c r="J11" s="204"/>
      <c r="K11" s="254"/>
      <c r="L11" s="1"/>
      <c r="M11" s="1"/>
      <c r="N11" s="18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2:27" ht="3" customHeight="1" x14ac:dyDescent="0.25">
      <c r="B12" s="40"/>
      <c r="C12" s="1"/>
      <c r="D12" s="1"/>
      <c r="E12" s="1"/>
      <c r="F12" s="1"/>
      <c r="G12" s="1"/>
      <c r="H12" s="1"/>
      <c r="I12" s="1"/>
      <c r="J12" s="1"/>
      <c r="K12" s="41"/>
      <c r="L12" s="1"/>
      <c r="M12" s="1"/>
      <c r="N12" s="33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2:27" x14ac:dyDescent="0.25">
      <c r="B13" s="42" t="s">
        <v>10</v>
      </c>
      <c r="C13" s="5" t="s">
        <v>11</v>
      </c>
      <c r="D13" s="6"/>
      <c r="E13" s="6"/>
      <c r="F13" s="6"/>
      <c r="G13" s="6"/>
      <c r="H13" s="6"/>
      <c r="I13" s="6"/>
      <c r="J13" s="6"/>
      <c r="K13" s="43"/>
      <c r="L13" s="1"/>
      <c r="M13" s="1"/>
      <c r="N13" s="33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2:27" x14ac:dyDescent="0.25">
      <c r="B14" s="42" t="s">
        <v>12</v>
      </c>
      <c r="C14" s="7" t="s">
        <v>13</v>
      </c>
      <c r="D14" s="6"/>
      <c r="E14" s="6"/>
      <c r="F14" s="6"/>
      <c r="G14" s="6"/>
      <c r="H14" s="6"/>
      <c r="I14" s="6"/>
      <c r="J14" s="6"/>
      <c r="K14" s="43"/>
      <c r="L14" s="1"/>
      <c r="M14" s="1"/>
      <c r="N14" s="33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2:27" ht="41.25" customHeight="1" x14ac:dyDescent="0.25">
      <c r="B15" s="39" t="s">
        <v>14</v>
      </c>
      <c r="C15" s="206" t="s">
        <v>15</v>
      </c>
      <c r="D15" s="204"/>
      <c r="E15" s="204"/>
      <c r="F15" s="204"/>
      <c r="G15" s="204"/>
      <c r="H15" s="204"/>
      <c r="I15" s="204"/>
      <c r="J15" s="204"/>
      <c r="K15" s="254"/>
      <c r="L15" s="4"/>
      <c r="M15" s="4"/>
      <c r="N15" s="18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2:27" ht="51.75" customHeight="1" x14ac:dyDescent="0.25">
      <c r="B16" s="39" t="s">
        <v>16</v>
      </c>
      <c r="C16" s="206" t="s">
        <v>17</v>
      </c>
      <c r="D16" s="204"/>
      <c r="E16" s="204"/>
      <c r="F16" s="204"/>
      <c r="G16" s="204"/>
      <c r="H16" s="204"/>
      <c r="I16" s="204"/>
      <c r="J16" s="204"/>
      <c r="K16" s="254"/>
      <c r="L16" s="4"/>
      <c r="M16" s="4"/>
      <c r="N16" s="18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2:27" ht="3" customHeight="1" x14ac:dyDescent="0.25">
      <c r="B17" s="40"/>
      <c r="C17" s="1"/>
      <c r="D17" s="1"/>
      <c r="E17" s="1"/>
      <c r="F17" s="1"/>
      <c r="G17" s="1"/>
      <c r="H17" s="1"/>
      <c r="I17" s="1"/>
      <c r="J17" s="1"/>
      <c r="K17" s="41"/>
      <c r="L17" s="1"/>
      <c r="M17" s="1"/>
      <c r="N17" s="3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2:27" ht="18.75" customHeight="1" x14ac:dyDescent="0.25">
      <c r="B18" s="252" t="s">
        <v>18</v>
      </c>
      <c r="C18" s="242"/>
      <c r="D18" s="242"/>
      <c r="E18" s="242"/>
      <c r="F18" s="242"/>
      <c r="G18" s="242"/>
      <c r="H18" s="242"/>
      <c r="I18" s="242"/>
      <c r="J18" s="242"/>
      <c r="K18" s="249"/>
      <c r="L18" s="4"/>
      <c r="M18" s="4"/>
      <c r="N18" s="18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2:27" ht="3" customHeight="1" x14ac:dyDescent="0.25">
      <c r="B19" s="40"/>
      <c r="C19" s="1"/>
      <c r="D19" s="1"/>
      <c r="E19" s="1"/>
      <c r="F19" s="1"/>
      <c r="G19" s="1"/>
      <c r="H19" s="1"/>
      <c r="I19" s="1"/>
      <c r="J19" s="1"/>
      <c r="K19" s="41"/>
      <c r="L19" s="1"/>
      <c r="M19" s="1"/>
      <c r="N19" s="33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2:27" x14ac:dyDescent="0.25">
      <c r="B20" s="39" t="s">
        <v>19</v>
      </c>
      <c r="C20" s="8">
        <v>2</v>
      </c>
      <c r="D20" s="255" t="s">
        <v>20</v>
      </c>
      <c r="E20" s="204"/>
      <c r="F20" s="204"/>
      <c r="G20" s="204"/>
      <c r="H20" s="204"/>
      <c r="I20" s="204"/>
      <c r="J20" s="204"/>
      <c r="K20" s="254"/>
      <c r="L20" s="4"/>
      <c r="M20" s="4"/>
      <c r="N20" s="18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2:27" ht="3" customHeight="1" x14ac:dyDescent="0.25">
      <c r="B21" s="40"/>
      <c r="C21" s="10"/>
      <c r="D21" s="10"/>
      <c r="E21" s="10"/>
      <c r="F21" s="10"/>
      <c r="G21" s="10"/>
      <c r="H21" s="10"/>
      <c r="I21" s="10"/>
      <c r="J21" s="10"/>
      <c r="K21" s="11"/>
      <c r="L21" s="1"/>
      <c r="M21" s="1"/>
      <c r="N21" s="33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2:27" ht="15.75" customHeight="1" x14ac:dyDescent="0.25">
      <c r="B22" s="39" t="s">
        <v>21</v>
      </c>
      <c r="C22" s="12">
        <v>2.5</v>
      </c>
      <c r="D22" s="255" t="s">
        <v>22</v>
      </c>
      <c r="E22" s="204"/>
      <c r="F22" s="204"/>
      <c r="G22" s="204"/>
      <c r="H22" s="204"/>
      <c r="I22" s="204"/>
      <c r="J22" s="204"/>
      <c r="K22" s="254"/>
      <c r="L22" s="4"/>
      <c r="M22" s="1"/>
      <c r="N22" s="33"/>
      <c r="O22" s="1"/>
      <c r="P22" s="1"/>
      <c r="Q22" s="1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2:27" ht="3" customHeight="1" x14ac:dyDescent="0.25">
      <c r="B23" s="40"/>
      <c r="C23" s="10"/>
      <c r="D23" s="10"/>
      <c r="E23" s="10"/>
      <c r="F23" s="10"/>
      <c r="G23" s="10"/>
      <c r="H23" s="10"/>
      <c r="I23" s="10"/>
      <c r="J23" s="10"/>
      <c r="K23" s="11"/>
      <c r="L23" s="1"/>
      <c r="M23" s="1"/>
      <c r="N23" s="33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2:27" ht="15.75" customHeight="1" x14ac:dyDescent="0.25">
      <c r="B24" s="39" t="s">
        <v>23</v>
      </c>
      <c r="C24" s="9" t="s">
        <v>24</v>
      </c>
      <c r="D24" s="255" t="s">
        <v>25</v>
      </c>
      <c r="E24" s="204"/>
      <c r="F24" s="204"/>
      <c r="G24" s="204"/>
      <c r="H24" s="204"/>
      <c r="I24" s="204"/>
      <c r="J24" s="204"/>
      <c r="K24" s="254"/>
      <c r="L24" s="4"/>
      <c r="M24" s="4"/>
      <c r="N24" s="18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2:27" ht="3" customHeight="1" x14ac:dyDescent="0.25">
      <c r="B25" s="40"/>
      <c r="C25" s="1"/>
      <c r="D25" s="1"/>
      <c r="E25" s="1"/>
      <c r="F25" s="1"/>
      <c r="G25" s="1"/>
      <c r="H25" s="1"/>
      <c r="I25" s="1"/>
      <c r="J25" s="1"/>
      <c r="K25" s="41"/>
      <c r="L25" s="1"/>
      <c r="M25" s="1"/>
      <c r="N25" s="33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2:27" ht="38.25" customHeight="1" x14ac:dyDescent="0.25">
      <c r="B26" s="39" t="s">
        <v>26</v>
      </c>
      <c r="C26" s="256" t="s">
        <v>27</v>
      </c>
      <c r="D26" s="228"/>
      <c r="E26" s="228"/>
      <c r="F26" s="228"/>
      <c r="G26" s="228"/>
      <c r="H26" s="228"/>
      <c r="I26" s="228"/>
      <c r="J26" s="228"/>
      <c r="K26" s="251"/>
      <c r="L26" s="1"/>
      <c r="M26" s="1"/>
      <c r="N26" s="33"/>
      <c r="O26" s="1"/>
      <c r="P26" s="1"/>
      <c r="Q26" s="1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2:27" ht="3" customHeight="1" x14ac:dyDescent="0.25">
      <c r="B27" s="40"/>
      <c r="C27" s="1"/>
      <c r="D27" s="1"/>
      <c r="E27" s="1"/>
      <c r="F27" s="1"/>
      <c r="G27" s="1"/>
      <c r="H27" s="1"/>
      <c r="I27" s="1"/>
      <c r="J27" s="1"/>
      <c r="K27" s="41"/>
      <c r="L27" s="1"/>
      <c r="M27" s="1"/>
      <c r="N27" s="33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2:27" ht="15.75" customHeight="1" x14ac:dyDescent="0.25">
      <c r="B28" s="252" t="s">
        <v>28</v>
      </c>
      <c r="C28" s="242"/>
      <c r="D28" s="242"/>
      <c r="E28" s="242"/>
      <c r="F28" s="242"/>
      <c r="G28" s="242"/>
      <c r="H28" s="242"/>
      <c r="I28" s="242"/>
      <c r="J28" s="242"/>
      <c r="K28" s="249"/>
      <c r="L28" s="4"/>
      <c r="M28" s="4"/>
      <c r="N28" s="18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2:27" ht="3" customHeight="1" x14ac:dyDescent="0.25">
      <c r="B29" s="40"/>
      <c r="C29" s="1"/>
      <c r="D29" s="1"/>
      <c r="E29" s="1"/>
      <c r="F29" s="1"/>
      <c r="G29" s="1"/>
      <c r="H29" s="1"/>
      <c r="I29" s="1"/>
      <c r="J29" s="1"/>
      <c r="K29" s="41"/>
      <c r="L29" s="1"/>
      <c r="M29" s="1"/>
      <c r="N29" s="33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2:27" ht="26.25" customHeight="1" x14ac:dyDescent="0.25">
      <c r="B30" s="39" t="s">
        <v>29</v>
      </c>
      <c r="C30" s="261" t="s">
        <v>70</v>
      </c>
      <c r="D30" s="228"/>
      <c r="E30" s="228"/>
      <c r="F30" s="228"/>
      <c r="G30" s="228"/>
      <c r="H30" s="228"/>
      <c r="I30" s="228"/>
      <c r="J30" s="228"/>
      <c r="K30" s="251"/>
      <c r="L30" s="4"/>
      <c r="M30" s="4"/>
      <c r="N30" s="18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2:27" ht="57" customHeight="1" x14ac:dyDescent="0.25">
      <c r="B31" s="44" t="s">
        <v>31</v>
      </c>
      <c r="C31" s="261" t="s">
        <v>71</v>
      </c>
      <c r="D31" s="228"/>
      <c r="E31" s="228"/>
      <c r="F31" s="228"/>
      <c r="G31" s="228"/>
      <c r="H31" s="228"/>
      <c r="I31" s="228"/>
      <c r="J31" s="228"/>
      <c r="K31" s="251"/>
      <c r="L31" s="4"/>
      <c r="M31" s="4"/>
      <c r="N31" s="18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2:27" ht="15.75" customHeight="1" x14ac:dyDescent="0.25">
      <c r="B32" s="45" t="s">
        <v>72</v>
      </c>
      <c r="C32" s="218" t="s">
        <v>34</v>
      </c>
      <c r="D32" s="219"/>
      <c r="E32" s="219"/>
      <c r="F32" s="219"/>
      <c r="G32" s="219"/>
      <c r="H32" s="219"/>
      <c r="I32" s="219"/>
      <c r="J32" s="219"/>
      <c r="K32" s="262"/>
      <c r="L32" s="4"/>
      <c r="M32" s="4"/>
      <c r="N32" s="18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2:27" ht="22.5" hidden="1" customHeight="1" x14ac:dyDescent="0.25">
      <c r="B33" s="44" t="s">
        <v>35</v>
      </c>
      <c r="C33" s="16"/>
      <c r="D33" s="16"/>
      <c r="E33" s="16"/>
      <c r="F33" s="16"/>
      <c r="G33" s="16"/>
      <c r="H33" s="16"/>
      <c r="I33" s="16"/>
      <c r="J33" s="16"/>
      <c r="K33" s="46"/>
      <c r="L33" s="4"/>
      <c r="M33" s="4"/>
      <c r="N33" s="18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2:27" ht="3" customHeight="1" x14ac:dyDescent="0.25">
      <c r="B34" s="40"/>
      <c r="C34" s="1"/>
      <c r="D34" s="1"/>
      <c r="E34" s="1"/>
      <c r="F34" s="1"/>
      <c r="G34" s="1"/>
      <c r="H34" s="1"/>
      <c r="I34" s="1"/>
      <c r="J34" s="1"/>
      <c r="K34" s="41"/>
      <c r="L34" s="1"/>
      <c r="M34" s="1"/>
      <c r="N34" s="33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2:27" ht="15.75" customHeight="1" x14ac:dyDescent="0.25">
      <c r="B35" s="252" t="s">
        <v>36</v>
      </c>
      <c r="C35" s="242"/>
      <c r="D35" s="242"/>
      <c r="E35" s="242"/>
      <c r="F35" s="242"/>
      <c r="G35" s="242"/>
      <c r="H35" s="242"/>
      <c r="I35" s="242"/>
      <c r="J35" s="242"/>
      <c r="K35" s="249"/>
      <c r="L35" s="4"/>
      <c r="M35" s="4"/>
      <c r="N35" s="18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2:27" ht="3" customHeight="1" x14ac:dyDescent="0.25">
      <c r="B36" s="40"/>
      <c r="C36" s="1"/>
      <c r="D36" s="1"/>
      <c r="E36" s="1"/>
      <c r="F36" s="1"/>
      <c r="G36" s="1"/>
      <c r="H36" s="1"/>
      <c r="I36" s="1"/>
      <c r="J36" s="1"/>
      <c r="K36" s="41"/>
      <c r="L36" s="1"/>
      <c r="M36" s="1"/>
      <c r="N36" s="33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2:27" ht="15.75" customHeight="1" x14ac:dyDescent="0.25">
      <c r="B37" s="253" t="s">
        <v>37</v>
      </c>
      <c r="C37" s="242"/>
      <c r="D37" s="242"/>
      <c r="E37" s="242"/>
      <c r="F37" s="242"/>
      <c r="G37" s="242"/>
      <c r="H37" s="242"/>
      <c r="I37" s="242"/>
      <c r="J37" s="242"/>
      <c r="K37" s="249"/>
      <c r="L37" s="1"/>
      <c r="M37" s="1"/>
      <c r="N37" s="33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ht="3" customHeight="1" x14ac:dyDescent="0.25">
      <c r="B38" s="40"/>
      <c r="C38" s="1"/>
      <c r="D38" s="1"/>
      <c r="E38" s="1"/>
      <c r="F38" s="1"/>
      <c r="G38" s="1"/>
      <c r="H38" s="1"/>
      <c r="I38" s="1"/>
      <c r="J38" s="1"/>
      <c r="K38" s="41"/>
      <c r="L38" s="1"/>
      <c r="M38" s="1"/>
      <c r="N38" s="33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2:27" ht="15" customHeight="1" x14ac:dyDescent="0.25">
      <c r="B39" s="263" t="s">
        <v>38</v>
      </c>
      <c r="C39" s="214"/>
      <c r="D39" s="259" t="s">
        <v>39</v>
      </c>
      <c r="E39" s="258"/>
      <c r="F39" s="264"/>
      <c r="G39" s="257" t="s">
        <v>40</v>
      </c>
      <c r="H39" s="258"/>
      <c r="I39" s="214"/>
      <c r="J39" s="259" t="s">
        <v>41</v>
      </c>
      <c r="K39" s="260"/>
      <c r="L39" s="4"/>
      <c r="M39" s="4"/>
      <c r="N39" s="18"/>
      <c r="O39" s="23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2:27" ht="15.75" customHeight="1" x14ac:dyDescent="0.25">
      <c r="B40" s="99">
        <v>1098668978</v>
      </c>
      <c r="C40" s="97"/>
      <c r="D40" s="223">
        <f>+O44</f>
        <v>0</v>
      </c>
      <c r="E40" s="258"/>
      <c r="F40" s="214"/>
      <c r="G40" s="19"/>
      <c r="H40" s="20">
        <f>+P44</f>
        <v>0</v>
      </c>
      <c r="I40" s="21"/>
      <c r="J40" s="265">
        <f>IF(H40&gt;0,H40/D40,0)</f>
        <v>0</v>
      </c>
      <c r="K40" s="260"/>
      <c r="L40" s="4"/>
      <c r="M40" s="4"/>
      <c r="N40" s="18"/>
      <c r="O40" s="23"/>
      <c r="P40" s="23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2:27" ht="3" customHeight="1" x14ac:dyDescent="0.25">
      <c r="B41" s="40"/>
      <c r="C41" s="1"/>
      <c r="D41" s="1"/>
      <c r="E41" s="1"/>
      <c r="F41" s="1"/>
      <c r="G41" s="1"/>
      <c r="H41" s="1"/>
      <c r="I41" s="1"/>
      <c r="J41" s="1"/>
      <c r="K41" s="41"/>
      <c r="L41" s="1"/>
      <c r="M41" s="1"/>
      <c r="N41" s="33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2:27" ht="15.75" customHeight="1" x14ac:dyDescent="0.25">
      <c r="B42" s="253" t="s">
        <v>42</v>
      </c>
      <c r="C42" s="242"/>
      <c r="D42" s="242"/>
      <c r="E42" s="242"/>
      <c r="F42" s="242"/>
      <c r="G42" s="242"/>
      <c r="H42" s="242"/>
      <c r="I42" s="242"/>
      <c r="J42" s="242"/>
      <c r="K42" s="249"/>
      <c r="L42" s="1"/>
      <c r="M42" s="1"/>
      <c r="N42" s="33"/>
      <c r="O42" s="114"/>
      <c r="P42" s="114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2:27" ht="3" customHeight="1" x14ac:dyDescent="0.25">
      <c r="B43" s="40"/>
      <c r="C43" s="1"/>
      <c r="D43" s="1"/>
      <c r="E43" s="1"/>
      <c r="F43" s="1"/>
      <c r="G43" s="1"/>
      <c r="H43" s="1"/>
      <c r="I43" s="1"/>
      <c r="J43" s="1"/>
      <c r="K43" s="41"/>
      <c r="L43" s="1"/>
      <c r="M43" s="1"/>
      <c r="N43" s="33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2:27" ht="22.5" customHeight="1" x14ac:dyDescent="0.25">
      <c r="B44" s="40"/>
      <c r="C44" s="1"/>
      <c r="D44" s="266" t="s">
        <v>43</v>
      </c>
      <c r="E44" s="214"/>
      <c r="F44" s="266" t="s">
        <v>44</v>
      </c>
      <c r="G44" s="214"/>
      <c r="H44" s="266" t="s">
        <v>45</v>
      </c>
      <c r="I44" s="214"/>
      <c r="J44" s="266" t="s">
        <v>46</v>
      </c>
      <c r="K44" s="260"/>
      <c r="L44" s="4"/>
      <c r="M44" s="4"/>
      <c r="N44" s="18"/>
      <c r="O44" s="18"/>
      <c r="P44" s="18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2:27" ht="30.95" customHeight="1" x14ac:dyDescent="0.25">
      <c r="B45" s="47" t="s">
        <v>47</v>
      </c>
      <c r="C45" s="48" t="s">
        <v>48</v>
      </c>
      <c r="D45" s="48" t="s">
        <v>49</v>
      </c>
      <c r="E45" s="49" t="s">
        <v>50</v>
      </c>
      <c r="F45" s="49" t="s">
        <v>51</v>
      </c>
      <c r="G45" s="49" t="s">
        <v>52</v>
      </c>
      <c r="H45" s="49" t="s">
        <v>53</v>
      </c>
      <c r="I45" s="49" t="s">
        <v>54</v>
      </c>
      <c r="J45" s="49" t="s">
        <v>55</v>
      </c>
      <c r="K45" s="50" t="s">
        <v>56</v>
      </c>
      <c r="L45" s="4"/>
      <c r="M45" s="4"/>
      <c r="N45" s="18"/>
      <c r="O45" s="4"/>
      <c r="P45" s="4"/>
      <c r="Q45" s="4"/>
      <c r="R45" s="23"/>
      <c r="S45" s="4"/>
      <c r="T45" s="4"/>
      <c r="U45" s="4"/>
      <c r="V45" s="4"/>
      <c r="W45" s="4"/>
      <c r="X45" s="4"/>
      <c r="Y45" s="4"/>
      <c r="Z45" s="4"/>
      <c r="AA45" s="4"/>
    </row>
    <row r="46" spans="2:27" ht="68.099999999999994" customHeight="1" x14ac:dyDescent="0.25">
      <c r="B46" s="51" t="s">
        <v>73</v>
      </c>
      <c r="C46" s="100" t="s">
        <v>74</v>
      </c>
      <c r="D46" s="101">
        <v>62008251</v>
      </c>
      <c r="E46" s="101">
        <v>1776488584.6400001</v>
      </c>
      <c r="F46" s="101">
        <v>16068152</v>
      </c>
      <c r="G46" s="102">
        <v>28831011.68</v>
      </c>
      <c r="H46" s="118">
        <v>15806125.6</v>
      </c>
      <c r="I46" s="119">
        <v>565968328.42999995</v>
      </c>
      <c r="J46" s="28">
        <f>+'Programa 12'!$H46/'Programa 12'!$D46</f>
        <v>0.25490358694361498</v>
      </c>
      <c r="K46" s="52">
        <f>IF(I46&gt;0,I46/E46,0)</f>
        <v>0.31858821572146023</v>
      </c>
      <c r="L46" s="4"/>
      <c r="M46" s="18"/>
      <c r="N46" s="18"/>
      <c r="O46" s="23"/>
      <c r="P46" s="25"/>
      <c r="Q46" s="18"/>
      <c r="R46" s="18"/>
      <c r="S46" s="4"/>
      <c r="T46" s="4"/>
      <c r="U46" s="4"/>
      <c r="V46" s="4"/>
      <c r="W46" s="4"/>
      <c r="X46" s="4"/>
      <c r="Y46" s="4"/>
      <c r="Z46" s="4"/>
      <c r="AA46" s="4"/>
    </row>
    <row r="47" spans="2:27" ht="87.75" customHeight="1" x14ac:dyDescent="0.25">
      <c r="B47" s="88" t="s">
        <v>75</v>
      </c>
      <c r="C47" s="100" t="s">
        <v>76</v>
      </c>
      <c r="D47" s="101">
        <v>36023273</v>
      </c>
      <c r="E47" s="101">
        <v>1149586774.8800001</v>
      </c>
      <c r="F47" s="101">
        <v>8516058</v>
      </c>
      <c r="G47" s="102">
        <v>18131786.75</v>
      </c>
      <c r="H47" s="120">
        <v>8585439.7162175998</v>
      </c>
      <c r="I47" s="121">
        <v>337993187.22000003</v>
      </c>
      <c r="J47" s="28">
        <f>+'Programa 12'!$H47/'Programa 12'!$D47</f>
        <v>0.23833036260246535</v>
      </c>
      <c r="K47" s="52">
        <f t="shared" ref="K47" si="0">IF(I47&gt;0,I47/E47,0)</f>
        <v>0.29401276580907215</v>
      </c>
      <c r="L47" s="29"/>
      <c r="M47" s="54"/>
      <c r="N47" s="18"/>
      <c r="O47" s="23"/>
      <c r="P47" s="23"/>
      <c r="Q47" s="23"/>
      <c r="R47" s="23"/>
      <c r="S47" s="4"/>
      <c r="T47" s="4"/>
      <c r="U47" s="4"/>
      <c r="V47" s="4"/>
      <c r="W47" s="4"/>
      <c r="X47" s="4"/>
      <c r="Y47" s="4"/>
      <c r="Z47" s="4"/>
      <c r="AA47" s="4"/>
    </row>
    <row r="48" spans="2:27" ht="3" customHeight="1" x14ac:dyDescent="0.25">
      <c r="B48" s="40"/>
      <c r="C48" s="1"/>
      <c r="D48" s="1"/>
      <c r="E48" s="1"/>
      <c r="F48" s="1"/>
      <c r="G48" s="1"/>
      <c r="H48" s="1"/>
      <c r="I48" s="1"/>
      <c r="J48" s="1"/>
      <c r="K48" s="41"/>
      <c r="L48" s="1"/>
      <c r="M48" s="1"/>
      <c r="N48" s="33"/>
      <c r="O48" s="1"/>
      <c r="P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.5" customHeight="1" x14ac:dyDescent="0.25">
      <c r="B49" s="40"/>
      <c r="C49" s="1"/>
      <c r="D49" s="1"/>
      <c r="E49" s="1"/>
      <c r="F49" s="1"/>
      <c r="G49" s="1"/>
      <c r="H49" s="1"/>
      <c r="I49" s="1"/>
      <c r="J49" s="1"/>
      <c r="K49" s="41"/>
      <c r="L49" s="1"/>
      <c r="M49" s="1"/>
      <c r="N49" s="33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25">
      <c r="B50" s="272" t="s">
        <v>59</v>
      </c>
      <c r="C50" s="197"/>
      <c r="D50" s="197"/>
      <c r="E50" s="197"/>
      <c r="F50" s="197"/>
      <c r="G50" s="197"/>
      <c r="H50" s="197"/>
      <c r="I50" s="197"/>
      <c r="J50" s="197"/>
      <c r="K50" s="273"/>
      <c r="L50" s="4"/>
      <c r="M50" s="4"/>
      <c r="N50" s="18"/>
      <c r="O50" s="18"/>
      <c r="P50" s="18"/>
      <c r="Q50" s="33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3" customHeight="1" x14ac:dyDescent="0.25">
      <c r="B51" s="40"/>
      <c r="C51" s="1"/>
      <c r="D51" s="1"/>
      <c r="E51" s="1"/>
      <c r="F51" s="1"/>
      <c r="G51" s="1"/>
      <c r="H51" s="1"/>
      <c r="I51" s="1"/>
      <c r="J51" s="1"/>
      <c r="K51" s="41"/>
      <c r="L51" s="1"/>
      <c r="M51" s="1"/>
      <c r="N51" s="33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25">
      <c r="B52" s="253" t="s">
        <v>60</v>
      </c>
      <c r="C52" s="242"/>
      <c r="D52" s="242"/>
      <c r="E52" s="242"/>
      <c r="F52" s="242"/>
      <c r="G52" s="242"/>
      <c r="H52" s="242"/>
      <c r="I52" s="242"/>
      <c r="J52" s="242"/>
      <c r="K52" s="249"/>
      <c r="L52" s="1"/>
      <c r="M52" s="1"/>
      <c r="N52" s="33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3" customHeight="1" x14ac:dyDescent="0.25">
      <c r="B53" s="40"/>
      <c r="C53" s="1"/>
      <c r="D53" s="1"/>
      <c r="E53" s="1"/>
      <c r="F53" s="1"/>
      <c r="G53" s="1"/>
      <c r="H53" s="1"/>
      <c r="I53" s="1"/>
      <c r="J53" s="1"/>
      <c r="K53" s="41"/>
      <c r="L53" s="1"/>
      <c r="M53" s="1"/>
      <c r="N53" s="33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25">
      <c r="B54" s="44" t="s">
        <v>61</v>
      </c>
      <c r="C54" s="261" t="s">
        <v>77</v>
      </c>
      <c r="D54" s="228"/>
      <c r="E54" s="228"/>
      <c r="F54" s="228"/>
      <c r="G54" s="228"/>
      <c r="H54" s="228"/>
      <c r="I54" s="228"/>
      <c r="J54" s="228"/>
      <c r="K54" s="251"/>
      <c r="L54" s="55"/>
      <c r="M54" s="4"/>
      <c r="N54" s="18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x14ac:dyDescent="0.25">
      <c r="B55" s="56" t="s">
        <v>63</v>
      </c>
      <c r="C55" s="274" t="s">
        <v>240</v>
      </c>
      <c r="D55" s="242"/>
      <c r="E55" s="242"/>
      <c r="F55" s="242"/>
      <c r="G55" s="242"/>
      <c r="H55" s="242"/>
      <c r="I55" s="242"/>
      <c r="J55" s="242"/>
      <c r="K55" s="249"/>
      <c r="L55" s="13"/>
      <c r="M55" s="4"/>
      <c r="N55" s="18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60" x14ac:dyDescent="0.25">
      <c r="B56" s="91" t="s">
        <v>241</v>
      </c>
      <c r="C56" s="279" t="s">
        <v>268</v>
      </c>
      <c r="D56" s="279"/>
      <c r="E56" s="279"/>
      <c r="F56" s="279"/>
      <c r="G56" s="279"/>
      <c r="H56" s="279"/>
      <c r="I56" s="279"/>
      <c r="J56" s="279"/>
      <c r="K56" s="280"/>
      <c r="L56" s="13"/>
      <c r="M56" s="4"/>
      <c r="N56" s="18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60" x14ac:dyDescent="0.25">
      <c r="B57" s="91" t="s">
        <v>242</v>
      </c>
      <c r="C57" s="275"/>
      <c r="D57" s="275"/>
      <c r="E57" s="275"/>
      <c r="F57" s="275"/>
      <c r="G57" s="275"/>
      <c r="H57" s="275"/>
      <c r="I57" s="275"/>
      <c r="J57" s="275"/>
      <c r="K57" s="276"/>
      <c r="L57" s="13"/>
      <c r="M57" s="4"/>
      <c r="N57" s="18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s="84" customFormat="1" ht="75" x14ac:dyDescent="0.25">
      <c r="A58" s="89"/>
      <c r="B58" s="91" t="s">
        <v>243</v>
      </c>
      <c r="C58" s="279" t="s">
        <v>269</v>
      </c>
      <c r="D58" s="279"/>
      <c r="E58" s="279"/>
      <c r="F58" s="279"/>
      <c r="G58" s="279"/>
      <c r="H58" s="279"/>
      <c r="I58" s="279"/>
      <c r="J58" s="279"/>
      <c r="K58" s="280"/>
      <c r="L58" s="13"/>
      <c r="M58" s="4"/>
      <c r="N58" s="18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s="84" customFormat="1" ht="75" x14ac:dyDescent="0.25">
      <c r="A59" s="89"/>
      <c r="B59" s="91" t="s">
        <v>244</v>
      </c>
      <c r="C59" s="275"/>
      <c r="D59" s="275"/>
      <c r="E59" s="275"/>
      <c r="F59" s="275"/>
      <c r="G59" s="275"/>
      <c r="H59" s="275"/>
      <c r="I59" s="275"/>
      <c r="J59" s="275"/>
      <c r="K59" s="276"/>
      <c r="L59" s="13"/>
      <c r="M59" s="4"/>
      <c r="N59" s="18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x14ac:dyDescent="0.25">
      <c r="B60" s="57"/>
      <c r="C60" s="277"/>
      <c r="D60" s="277"/>
      <c r="E60" s="277"/>
      <c r="F60" s="277"/>
      <c r="G60" s="277"/>
      <c r="H60" s="277"/>
      <c r="I60" s="277"/>
      <c r="J60" s="277"/>
      <c r="K60" s="278"/>
      <c r="L60" s="1"/>
      <c r="M60" s="1"/>
      <c r="N60" s="33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25">
      <c r="B61" s="269" t="s">
        <v>78</v>
      </c>
      <c r="C61" s="242"/>
      <c r="D61" s="242"/>
      <c r="E61" s="242"/>
      <c r="F61" s="242"/>
      <c r="G61" s="242"/>
      <c r="H61" s="242"/>
      <c r="I61" s="242"/>
      <c r="J61" s="242"/>
      <c r="K61" s="249"/>
      <c r="L61" s="4"/>
      <c r="M61" s="4"/>
      <c r="N61" s="18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0.5" customHeight="1" x14ac:dyDescent="0.25">
      <c r="B62" s="40"/>
      <c r="C62" s="1"/>
      <c r="D62" s="1"/>
      <c r="E62" s="1"/>
      <c r="F62" s="1"/>
      <c r="G62" s="1"/>
      <c r="H62" s="1"/>
      <c r="I62" s="1"/>
      <c r="J62" s="1"/>
      <c r="K62" s="41"/>
      <c r="L62" s="1"/>
      <c r="M62" s="1"/>
      <c r="N62" s="33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25">
      <c r="B63" s="270" t="s">
        <v>68</v>
      </c>
      <c r="C63" s="228"/>
      <c r="D63" s="228"/>
      <c r="E63" s="228"/>
      <c r="F63" s="228"/>
      <c r="G63" s="228"/>
      <c r="H63" s="228"/>
      <c r="I63" s="228"/>
      <c r="J63" s="228"/>
      <c r="K63" s="251"/>
      <c r="L63" s="1"/>
      <c r="M63" s="1"/>
      <c r="N63" s="33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3" customHeight="1" x14ac:dyDescent="0.25">
      <c r="B64" s="40"/>
      <c r="C64" s="1"/>
      <c r="D64" s="1"/>
      <c r="E64" s="1"/>
      <c r="F64" s="1"/>
      <c r="G64" s="1"/>
      <c r="H64" s="1"/>
      <c r="I64" s="1"/>
      <c r="J64" s="1"/>
      <c r="K64" s="41"/>
      <c r="L64" s="1"/>
      <c r="M64" s="1"/>
      <c r="N64" s="33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2:27" ht="59.25" customHeight="1" x14ac:dyDescent="0.25">
      <c r="B65" s="267" t="s">
        <v>270</v>
      </c>
      <c r="C65" s="229"/>
      <c r="D65" s="229"/>
      <c r="E65" s="229"/>
      <c r="F65" s="229"/>
      <c r="G65" s="229"/>
      <c r="H65" s="229"/>
      <c r="I65" s="229"/>
      <c r="J65" s="229"/>
      <c r="K65" s="268"/>
      <c r="L65" s="13"/>
      <c r="M65" s="4"/>
      <c r="N65" s="18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2:27" ht="14.25" customHeight="1" x14ac:dyDescent="0.25">
      <c r="B66" s="271" t="s">
        <v>79</v>
      </c>
      <c r="C66" s="242"/>
      <c r="D66" s="242"/>
      <c r="E66" s="242"/>
      <c r="F66" s="242"/>
      <c r="G66" s="242"/>
      <c r="H66" s="242"/>
      <c r="I66" s="242"/>
      <c r="J66" s="242"/>
      <c r="K66" s="241"/>
      <c r="L66" s="4"/>
      <c r="M66" s="4"/>
      <c r="N66" s="18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2:27" ht="14.25" customHeight="1" x14ac:dyDescent="0.25"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4"/>
      <c r="M67" s="4"/>
      <c r="N67" s="18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2:27" ht="14.25" customHeight="1" x14ac:dyDescent="0.25"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4"/>
      <c r="M68" s="4"/>
      <c r="N68" s="18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2:27" s="95" customFormat="1" ht="14.25" customHeight="1" x14ac:dyDescent="0.25"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3"/>
      <c r="M69" s="93"/>
      <c r="N69" s="94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</row>
    <row r="70" spans="2:27" ht="14.25" customHeight="1" x14ac:dyDescent="0.25"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4"/>
      <c r="M70" s="4"/>
      <c r="N70" s="18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2:27" ht="14.25" customHeight="1" x14ac:dyDescent="0.25"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4"/>
      <c r="M71" s="4"/>
      <c r="N71" s="18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2:27" ht="14.25" customHeight="1" x14ac:dyDescent="0.25"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4"/>
      <c r="M72" s="4"/>
      <c r="N72" s="18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2:27" ht="14.25" customHeight="1" x14ac:dyDescent="0.25"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4"/>
      <c r="M73" s="4"/>
      <c r="N73" s="18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2:27" ht="15.75" customHeigh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18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2:27" ht="15.75" customHeight="1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18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2:27" ht="15.75" customHeight="1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18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2:27" ht="15.75" customHeight="1" x14ac:dyDescent="0.2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18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2:27" ht="15.75" customHeight="1" x14ac:dyDescent="0.25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18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2:27" ht="15.75" customHeight="1" x14ac:dyDescent="0.25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18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2:27" ht="15.75" customHeight="1" x14ac:dyDescent="0.25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18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2:27" ht="15.75" customHeight="1" x14ac:dyDescent="0.2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18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2:27" ht="15.75" customHeight="1" x14ac:dyDescent="0.2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18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2:27" ht="15.75" customHeight="1" x14ac:dyDescent="0.25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18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2:27" ht="15.75" customHeight="1" x14ac:dyDescent="0.2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18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2:27" ht="15.75" customHeight="1" x14ac:dyDescent="0.2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18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2:27" ht="15.75" customHeight="1" x14ac:dyDescent="0.25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18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2:27" ht="15.75" customHeight="1" x14ac:dyDescent="0.2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18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2:27" ht="15.75" customHeight="1" x14ac:dyDescent="0.2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8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2:27" ht="15.75" customHeight="1" x14ac:dyDescent="0.25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18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2:27" ht="15.75" customHeight="1" x14ac:dyDescent="0.2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18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2:27" ht="15.75" customHeight="1" x14ac:dyDescent="0.2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18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2:27" ht="15.75" customHeight="1" x14ac:dyDescent="0.25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18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2:27" ht="15.75" customHeight="1" x14ac:dyDescent="0.25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18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2:27" ht="15.75" customHeight="1" x14ac:dyDescent="0.2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18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2:27" ht="15.75" customHeight="1" x14ac:dyDescent="0.25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18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2:27" ht="15.75" customHeight="1" x14ac:dyDescent="0.25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18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2:27" ht="15.75" customHeight="1" x14ac:dyDescent="0.25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18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2:27" ht="15.75" customHeight="1" x14ac:dyDescent="0.25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18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2:27" ht="15.75" customHeight="1" x14ac:dyDescent="0.25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18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2:27" ht="15.75" customHeight="1" x14ac:dyDescent="0.2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18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2:27" ht="15.75" customHeight="1" x14ac:dyDescent="0.25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18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2:27" ht="15.75" customHeight="1" x14ac:dyDescent="0.2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18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2:27" ht="15.75" customHeight="1" x14ac:dyDescent="0.2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18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2:27" ht="15.75" customHeight="1" x14ac:dyDescent="0.25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18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2:27" ht="15.75" customHeight="1" x14ac:dyDescent="0.25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18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2:27" ht="15.75" customHeight="1" x14ac:dyDescent="0.2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8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2:27" ht="15.75" customHeight="1" x14ac:dyDescent="0.25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18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2:27" ht="15.75" customHeight="1" x14ac:dyDescent="0.2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18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2:27" ht="15.75" customHeight="1" x14ac:dyDescent="0.25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18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2:27" ht="15.75" customHeight="1" x14ac:dyDescent="0.25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18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2:27" ht="15.75" customHeight="1" x14ac:dyDescent="0.2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18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2:27" ht="15.75" customHeight="1" x14ac:dyDescent="0.2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18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2:27" ht="15.75" customHeight="1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18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2:27" ht="15.75" customHeight="1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18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2:27" ht="15.75" customHeight="1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18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2:27" ht="15.75" customHeight="1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18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2:27" ht="15.75" customHeight="1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18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2:27" ht="15.75" customHeight="1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18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2:27" ht="15.75" customHeight="1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18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2:27" ht="15.75" customHeight="1" x14ac:dyDescent="0.2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18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2:27" ht="15.75" customHeight="1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18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2:27" ht="15.75" customHeight="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18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2:27" ht="15.75" customHeight="1" x14ac:dyDescent="0.2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18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2:27" ht="15.75" customHeight="1" x14ac:dyDescent="0.2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18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2:27" ht="15.75" customHeight="1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18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2:27" ht="15.75" customHeight="1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18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2:27" ht="15.75" customHeight="1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18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2:27" ht="15.75" customHeight="1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18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2:27" ht="15.75" customHeight="1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18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2:27" ht="15.75" customHeight="1" x14ac:dyDescent="0.2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18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2:27" ht="15.75" customHeight="1" x14ac:dyDescent="0.2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18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2:27" ht="15.75" customHeight="1" x14ac:dyDescent="0.2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18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2:27" ht="15.75" customHeight="1" x14ac:dyDescent="0.2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18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2:27" ht="15.75" customHeight="1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18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2:27" ht="15.75" customHeight="1" x14ac:dyDescent="0.2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18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2:27" ht="15.75" customHeight="1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18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2:27" ht="15.75" customHeight="1" x14ac:dyDescent="0.2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18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2:27" ht="15.75" customHeight="1" x14ac:dyDescent="0.2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18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2:27" ht="15.75" customHeight="1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18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2:27" ht="15.75" customHeight="1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18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2:27" ht="15.75" customHeight="1" x14ac:dyDescent="0.2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1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2:27" ht="15.75" customHeight="1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1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2:27" ht="15.75" customHeight="1" x14ac:dyDescent="0.2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18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2:27" ht="15.75" customHeight="1" x14ac:dyDescent="0.2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18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2:27" ht="15.75" customHeight="1" x14ac:dyDescent="0.2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18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2:27" ht="15.75" customHeight="1" x14ac:dyDescent="0.2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18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2:27" ht="15.75" customHeight="1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18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2:27" ht="15.75" customHeight="1" x14ac:dyDescent="0.2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18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2:27" ht="15.75" customHeight="1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18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2:27" ht="15.75" customHeight="1" x14ac:dyDescent="0.2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18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2:27" ht="15.75" customHeight="1" x14ac:dyDescent="0.2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18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2:27" ht="15.75" customHeight="1" x14ac:dyDescent="0.2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18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2:27" ht="15.75" customHeight="1" x14ac:dyDescent="0.2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18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2:27" ht="15.75" customHeight="1" x14ac:dyDescent="0.2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18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2:27" ht="15.75" customHeight="1" x14ac:dyDescent="0.2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18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2:27" ht="15.75" customHeight="1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18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2:27" ht="15.75" customHeight="1" x14ac:dyDescent="0.2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18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2:27" ht="15.75" customHeight="1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18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2:27" ht="15.75" customHeight="1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18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2:27" ht="15.75" customHeight="1" x14ac:dyDescent="0.2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18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2:27" ht="15.75" customHeight="1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18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2:27" ht="15.75" customHeight="1" x14ac:dyDescent="0.2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18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2:27" ht="15.75" customHeight="1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18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2:27" ht="15.75" customHeight="1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18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2:27" ht="15.75" customHeight="1" x14ac:dyDescent="0.2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18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2:27" ht="15.75" customHeight="1" x14ac:dyDescent="0.2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18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2:27" ht="15.75" customHeight="1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18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2:27" ht="15.75" customHeight="1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18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2:27" ht="15.75" customHeight="1" x14ac:dyDescent="0.2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18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2:27" ht="15.75" customHeight="1" x14ac:dyDescent="0.2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18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2:27" ht="15.75" customHeight="1" x14ac:dyDescent="0.2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18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2:27" ht="15.75" customHeight="1" x14ac:dyDescent="0.2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18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2:27" ht="15.75" customHeight="1" x14ac:dyDescent="0.2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18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2:27" ht="15.75" customHeight="1" x14ac:dyDescent="0.2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18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2:27" ht="15.75" customHeight="1" x14ac:dyDescent="0.2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18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2:27" ht="15.75" customHeight="1" x14ac:dyDescent="0.2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18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2:27" ht="15.75" customHeight="1" x14ac:dyDescent="0.2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18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2:27" ht="15.75" customHeight="1" x14ac:dyDescent="0.2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18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2:27" ht="15.75" customHeight="1" x14ac:dyDescent="0.2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18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2:27" ht="15.75" customHeight="1" x14ac:dyDescent="0.2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18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2:27" ht="15.75" customHeight="1" x14ac:dyDescent="0.2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18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2:27" ht="15.75" customHeight="1" x14ac:dyDescent="0.2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18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2:27" ht="15.75" customHeight="1" x14ac:dyDescent="0.2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18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2:27" ht="15.75" customHeight="1" x14ac:dyDescent="0.25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18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2:27" ht="15.75" customHeight="1" x14ac:dyDescent="0.25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18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2:27" ht="15.75" customHeight="1" x14ac:dyDescent="0.25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18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2:27" ht="15.75" customHeight="1" x14ac:dyDescent="0.25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18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2:27" ht="15.75" customHeight="1" x14ac:dyDescent="0.25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18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2:27" ht="15.75" customHeight="1" x14ac:dyDescent="0.25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18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2:27" ht="15.75" customHeight="1" x14ac:dyDescent="0.25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18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2:27" ht="15.75" customHeight="1" x14ac:dyDescent="0.25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18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2:27" ht="15.75" customHeight="1" x14ac:dyDescent="0.25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18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2:27" ht="15.75" customHeight="1" x14ac:dyDescent="0.25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18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2:27" ht="15.75" customHeight="1" x14ac:dyDescent="0.25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18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2:27" ht="15.75" customHeight="1" x14ac:dyDescent="0.25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18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2:27" ht="15.75" customHeight="1" x14ac:dyDescent="0.25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18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2:27" ht="15.75" customHeight="1" x14ac:dyDescent="0.25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18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2:27" ht="15.75" customHeight="1" x14ac:dyDescent="0.25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18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2:27" ht="15.75" customHeight="1" x14ac:dyDescent="0.25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18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2:27" ht="15.75" customHeight="1" x14ac:dyDescent="0.25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18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2:27" ht="15.75" customHeight="1" x14ac:dyDescent="0.25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18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2:27" ht="15.75" customHeight="1" x14ac:dyDescent="0.25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18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2:27" ht="15.75" customHeight="1" x14ac:dyDescent="0.25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18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2:27" ht="15.75" customHeight="1" x14ac:dyDescent="0.25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18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2:27" ht="15.75" customHeight="1" x14ac:dyDescent="0.25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18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2:27" ht="15.75" customHeight="1" x14ac:dyDescent="0.25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18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2:27" ht="15.75" customHeight="1" x14ac:dyDescent="0.25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18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2:27" ht="15.75" customHeight="1" x14ac:dyDescent="0.25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18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2:27" ht="15.75" customHeight="1" x14ac:dyDescent="0.25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18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2:27" ht="15.75" customHeight="1" x14ac:dyDescent="0.25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18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2:27" ht="15.75" customHeight="1" x14ac:dyDescent="0.25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18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2:27" ht="15.75" customHeight="1" x14ac:dyDescent="0.25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18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2:27" ht="15.75" customHeight="1" x14ac:dyDescent="0.25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18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2:27" ht="15.75" customHeight="1" x14ac:dyDescent="0.25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18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2:27" ht="15.75" customHeight="1" x14ac:dyDescent="0.25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18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2:27" ht="15.75" customHeight="1" x14ac:dyDescent="0.25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18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2:27" ht="15.75" customHeight="1" x14ac:dyDescent="0.25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18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2:27" ht="15.75" customHeight="1" x14ac:dyDescent="0.25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18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2:27" ht="15.75" customHeight="1" x14ac:dyDescent="0.25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18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2:27" ht="15.75" customHeight="1" x14ac:dyDescent="0.25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18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2:27" ht="15.75" customHeight="1" x14ac:dyDescent="0.25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18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2:27" ht="15.75" customHeight="1" x14ac:dyDescent="0.25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18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2:27" ht="15.75" customHeight="1" x14ac:dyDescent="0.25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18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2:27" ht="15.75" customHeight="1" x14ac:dyDescent="0.25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18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2:27" ht="15.75" customHeight="1" x14ac:dyDescent="0.25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18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2:27" ht="15.75" customHeight="1" x14ac:dyDescent="0.25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18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2:27" ht="15.75" customHeight="1" x14ac:dyDescent="0.25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18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2:27" ht="15.75" customHeight="1" x14ac:dyDescent="0.25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18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2:27" ht="15.75" customHeight="1" x14ac:dyDescent="0.25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18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2:27" ht="15.75" customHeight="1" x14ac:dyDescent="0.25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18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2:27" ht="15.75" customHeight="1" x14ac:dyDescent="0.25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18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2:27" ht="15.75" customHeight="1" x14ac:dyDescent="0.25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18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2:27" ht="15.75" customHeight="1" x14ac:dyDescent="0.25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18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2:27" ht="15.75" customHeight="1" x14ac:dyDescent="0.25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18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2:27" ht="15.75" customHeight="1" x14ac:dyDescent="0.25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18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2:27" ht="15.75" customHeight="1" x14ac:dyDescent="0.25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18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2:27" ht="15.75" customHeight="1" x14ac:dyDescent="0.25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18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2:27" ht="15.75" customHeight="1" x14ac:dyDescent="0.25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18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2:27" ht="15.75" customHeight="1" x14ac:dyDescent="0.25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18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2:27" ht="15.75" customHeight="1" x14ac:dyDescent="0.25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18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2:27" ht="15.75" customHeight="1" x14ac:dyDescent="0.25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18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2:27" ht="15.75" customHeight="1" x14ac:dyDescent="0.25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18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2:27" ht="15.75" customHeight="1" x14ac:dyDescent="0.25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18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2:27" ht="15.75" customHeight="1" x14ac:dyDescent="0.25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18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2:27" ht="15.75" customHeight="1" x14ac:dyDescent="0.25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18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2:27" ht="15.75" customHeight="1" x14ac:dyDescent="0.25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18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2:27" ht="15.75" customHeight="1" x14ac:dyDescent="0.25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18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2:27" ht="15.75" customHeight="1" x14ac:dyDescent="0.25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18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2:27" ht="15.75" customHeight="1" x14ac:dyDescent="0.25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18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2:27" ht="15.75" customHeight="1" x14ac:dyDescent="0.25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18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2:27" ht="15.75" customHeight="1" x14ac:dyDescent="0.25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18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2:27" ht="15.75" customHeight="1" x14ac:dyDescent="0.25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18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2:27" ht="15.75" customHeight="1" x14ac:dyDescent="0.25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18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2:27" ht="15.75" customHeight="1" x14ac:dyDescent="0.25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18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2:27" ht="15.75" customHeight="1" x14ac:dyDescent="0.25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18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2:27" ht="15.75" customHeight="1" x14ac:dyDescent="0.25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18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2:27" ht="15.75" customHeight="1" x14ac:dyDescent="0.25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18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2:27" ht="15.75" customHeight="1" x14ac:dyDescent="0.25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18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2:27" ht="15.75" customHeight="1" x14ac:dyDescent="0.25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18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2:27" ht="15.75" customHeight="1" x14ac:dyDescent="0.25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18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2:27" ht="15.75" customHeight="1" x14ac:dyDescent="0.25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18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2:27" ht="15.75" customHeight="1" x14ac:dyDescent="0.25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18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2:27" ht="15.75" customHeight="1" x14ac:dyDescent="0.25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18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2:27" ht="15.75" customHeight="1" x14ac:dyDescent="0.25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18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2:27" ht="15.75" customHeight="1" x14ac:dyDescent="0.25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18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2:27" ht="15.75" customHeight="1" x14ac:dyDescent="0.25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18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2:27" ht="15.75" customHeight="1" x14ac:dyDescent="0.25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18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2:27" ht="15.75" customHeight="1" x14ac:dyDescent="0.25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18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2:27" ht="15.75" customHeight="1" x14ac:dyDescent="0.25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18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2:27" ht="15.75" customHeight="1" x14ac:dyDescent="0.25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18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2:27" ht="15.75" customHeight="1" x14ac:dyDescent="0.25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18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2:27" ht="15.75" customHeight="1" x14ac:dyDescent="0.25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18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2:27" ht="15.75" customHeight="1" x14ac:dyDescent="0.25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18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2:27" ht="15.75" customHeight="1" x14ac:dyDescent="0.25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18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2:27" ht="15.75" customHeight="1" x14ac:dyDescent="0.25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18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2:27" ht="15.75" customHeight="1" x14ac:dyDescent="0.25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18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2:27" ht="15.75" customHeight="1" x14ac:dyDescent="0.25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18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2:27" ht="15.75" customHeight="1" x14ac:dyDescent="0.25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18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2:27" ht="15.75" customHeight="1" x14ac:dyDescent="0.25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18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2:27" ht="15.75" customHeight="1" x14ac:dyDescent="0.25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18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2:27" ht="15.75" customHeight="1" x14ac:dyDescent="0.25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18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2:27" ht="15.75" customHeight="1" x14ac:dyDescent="0.25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18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2:27" ht="15.75" customHeight="1" x14ac:dyDescent="0.25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18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2:27" ht="15.75" customHeight="1" x14ac:dyDescent="0.25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18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2:27" ht="15.75" customHeight="1" x14ac:dyDescent="0.25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18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2:27" ht="15.75" customHeight="1" x14ac:dyDescent="0.25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18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2:27" ht="15.75" customHeight="1" x14ac:dyDescent="0.25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18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2:27" ht="15.75" customHeight="1" x14ac:dyDescent="0.25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18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2:27" ht="15.75" customHeight="1" x14ac:dyDescent="0.25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18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2:27" ht="15.75" customHeight="1" x14ac:dyDescent="0.25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18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2:27" ht="15.75" customHeight="1" x14ac:dyDescent="0.25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18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2:27" ht="15.75" customHeight="1" x14ac:dyDescent="0.25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18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2:27" ht="15.75" customHeight="1" x14ac:dyDescent="0.25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18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2:27" ht="15.75" customHeight="1" x14ac:dyDescent="0.25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18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2:27" ht="15.75" customHeight="1" x14ac:dyDescent="0.25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18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2:27" ht="15.75" customHeight="1" x14ac:dyDescent="0.25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18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2:27" ht="15.75" customHeight="1" x14ac:dyDescent="0.25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18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2:27" ht="15.75" customHeight="1" x14ac:dyDescent="0.25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18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2:27" ht="15.75" customHeight="1" x14ac:dyDescent="0.25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18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2:27" ht="15.75" customHeight="1" x14ac:dyDescent="0.25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18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2:27" ht="15.75" customHeight="1" x14ac:dyDescent="0.25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18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2:27" ht="15.75" customHeight="1" x14ac:dyDescent="0.25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18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2:27" ht="15.75" customHeight="1" x14ac:dyDescent="0.25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18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2:27" ht="15.75" customHeight="1" x14ac:dyDescent="0.25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18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2:27" ht="15.75" customHeight="1" x14ac:dyDescent="0.25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18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2:27" ht="15.75" customHeight="1" x14ac:dyDescent="0.25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18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2:27" ht="15.75" customHeight="1" x14ac:dyDescent="0.25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18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2:27" ht="15.75" customHeight="1" x14ac:dyDescent="0.25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18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2:27" ht="15.75" customHeight="1" x14ac:dyDescent="0.25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18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2:27" ht="15.75" customHeight="1" x14ac:dyDescent="0.25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18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2:27" ht="15.75" customHeight="1" x14ac:dyDescent="0.25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18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2:27" ht="15.75" customHeight="1" x14ac:dyDescent="0.25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18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2:27" ht="15.75" customHeight="1" x14ac:dyDescent="0.25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18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2:27" ht="15.75" customHeight="1" x14ac:dyDescent="0.25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18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2:27" ht="15.75" customHeight="1" x14ac:dyDescent="0.25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18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2:27" ht="15.75" customHeight="1" x14ac:dyDescent="0.25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18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2:27" ht="15.75" customHeight="1" x14ac:dyDescent="0.25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18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2:27" ht="15.75" customHeight="1" x14ac:dyDescent="0.25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18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2:27" ht="15.75" customHeight="1" x14ac:dyDescent="0.25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18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2:27" ht="15.75" customHeight="1" x14ac:dyDescent="0.25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18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2:27" ht="15.75" customHeight="1" x14ac:dyDescent="0.25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18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2:27" ht="15.75" customHeight="1" x14ac:dyDescent="0.25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18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2:27" ht="15.75" customHeight="1" x14ac:dyDescent="0.25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18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2:27" ht="15.75" customHeight="1" x14ac:dyDescent="0.25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18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2:27" ht="15.75" customHeight="1" x14ac:dyDescent="0.25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18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2:27" ht="15.75" customHeight="1" x14ac:dyDescent="0.25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18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2:27" ht="15.75" customHeight="1" x14ac:dyDescent="0.25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18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2:27" ht="15.75" customHeight="1" x14ac:dyDescent="0.25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18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2:27" ht="15.75" customHeight="1" x14ac:dyDescent="0.25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18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2:27" ht="15.75" customHeight="1" x14ac:dyDescent="0.25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18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2:27" ht="15.75" customHeight="1" x14ac:dyDescent="0.25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18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2:27" ht="15.75" customHeight="1" x14ac:dyDescent="0.25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18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2:27" ht="15.75" customHeight="1" x14ac:dyDescent="0.25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18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2:27" ht="15.75" customHeight="1" x14ac:dyDescent="0.25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18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2:27" ht="15.75" customHeight="1" x14ac:dyDescent="0.25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18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2:27" ht="15.75" customHeight="1" x14ac:dyDescent="0.25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18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2:27" ht="15.75" customHeight="1" x14ac:dyDescent="0.25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18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2:27" ht="15.75" customHeight="1" x14ac:dyDescent="0.25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18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2:27" ht="15.75" customHeight="1" x14ac:dyDescent="0.25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18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2:27" ht="15.75" customHeight="1" x14ac:dyDescent="0.25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18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2:27" ht="15.75" customHeight="1" x14ac:dyDescent="0.25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18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2:27" ht="15.75" customHeight="1" x14ac:dyDescent="0.25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18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2:27" ht="15.75" customHeight="1" x14ac:dyDescent="0.25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18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2:27" ht="15.75" customHeight="1" x14ac:dyDescent="0.25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18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2:27" ht="15.75" customHeight="1" x14ac:dyDescent="0.25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18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2:27" ht="15.75" customHeight="1" x14ac:dyDescent="0.25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18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2:27" ht="15.75" customHeight="1" x14ac:dyDescent="0.25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18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2:27" ht="15.75" customHeight="1" x14ac:dyDescent="0.25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18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2:27" ht="15.75" customHeight="1" x14ac:dyDescent="0.25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18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2:27" ht="15.75" customHeight="1" x14ac:dyDescent="0.25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18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2:27" ht="15.75" customHeight="1" x14ac:dyDescent="0.25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18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2:27" ht="15.75" customHeight="1" x14ac:dyDescent="0.25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18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2:27" ht="15.75" customHeight="1" x14ac:dyDescent="0.25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18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2:27" ht="15.75" customHeight="1" x14ac:dyDescent="0.25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18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2:27" ht="15.75" customHeight="1" x14ac:dyDescent="0.25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18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2:27" ht="15.75" customHeight="1" x14ac:dyDescent="0.25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18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2:27" ht="15.75" customHeight="1" x14ac:dyDescent="0.25"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18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2:27" ht="15.75" customHeight="1" x14ac:dyDescent="0.25"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18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2:27" ht="15.75" customHeight="1" x14ac:dyDescent="0.25"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18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2:27" ht="15.75" customHeight="1" x14ac:dyDescent="0.25"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18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2:27" ht="15.75" customHeight="1" x14ac:dyDescent="0.25"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18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2:27" ht="15.75" customHeight="1" x14ac:dyDescent="0.25"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18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2:27" ht="15.75" customHeight="1" x14ac:dyDescent="0.25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18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2:27" ht="15.75" customHeight="1" x14ac:dyDescent="0.25"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18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2:27" ht="15.75" customHeight="1" x14ac:dyDescent="0.25"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18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2:27" ht="15.75" customHeight="1" x14ac:dyDescent="0.25"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18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2:27" ht="15.75" customHeight="1" x14ac:dyDescent="0.25"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18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2:27" ht="15.75" customHeight="1" x14ac:dyDescent="0.25"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18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2:27" ht="15.75" customHeight="1" x14ac:dyDescent="0.25"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18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2:27" ht="15.75" customHeight="1" x14ac:dyDescent="0.25"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18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2:27" ht="15.75" customHeight="1" x14ac:dyDescent="0.25"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18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2:27" ht="15.75" customHeight="1" x14ac:dyDescent="0.25"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18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2:27" ht="15.75" customHeight="1" x14ac:dyDescent="0.25"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18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2:27" ht="15.75" customHeight="1" x14ac:dyDescent="0.25"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18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2:27" ht="15.75" customHeight="1" x14ac:dyDescent="0.25"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18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2:27" ht="15.75" customHeight="1" x14ac:dyDescent="0.25"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18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2:27" ht="15.75" customHeight="1" x14ac:dyDescent="0.25"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18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2:27" ht="15.75" customHeight="1" x14ac:dyDescent="0.25"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18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2:27" ht="15.75" customHeight="1" x14ac:dyDescent="0.25"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18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2:27" ht="15.75" customHeight="1" x14ac:dyDescent="0.25"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18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2:27" ht="15.75" customHeight="1" x14ac:dyDescent="0.25"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18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2:27" ht="15.75" customHeight="1" x14ac:dyDescent="0.25"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18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2:27" ht="15.75" customHeight="1" x14ac:dyDescent="0.25"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18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2:27" ht="15.75" customHeight="1" x14ac:dyDescent="0.25"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18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2:27" ht="15.75" customHeight="1" x14ac:dyDescent="0.25"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18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2:27" ht="15.75" customHeight="1" x14ac:dyDescent="0.25"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18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2:27" ht="15.75" customHeight="1" x14ac:dyDescent="0.25"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18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2:27" ht="15.75" customHeight="1" x14ac:dyDescent="0.25"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18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2:27" ht="15.75" customHeight="1" x14ac:dyDescent="0.25"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18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2:27" ht="15.75" customHeight="1" x14ac:dyDescent="0.25"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18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2:27" ht="15.75" customHeight="1" x14ac:dyDescent="0.25"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18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2:27" ht="15.75" customHeight="1" x14ac:dyDescent="0.25"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18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2:27" ht="15.75" customHeight="1" x14ac:dyDescent="0.25"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18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2:27" ht="15.75" customHeight="1" x14ac:dyDescent="0.25"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18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2:27" ht="15.75" customHeight="1" x14ac:dyDescent="0.25"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18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2:27" ht="15.75" customHeight="1" x14ac:dyDescent="0.25"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18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2:27" ht="15.75" customHeight="1" x14ac:dyDescent="0.25"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18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2:27" ht="15.75" customHeight="1" x14ac:dyDescent="0.25"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18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2:27" ht="15.75" customHeight="1" x14ac:dyDescent="0.25"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18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2:27" ht="15.75" customHeight="1" x14ac:dyDescent="0.25"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18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2:27" ht="15.75" customHeight="1" x14ac:dyDescent="0.25"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18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2:27" ht="15.75" customHeight="1" x14ac:dyDescent="0.25"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18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2:27" ht="15.75" customHeight="1" x14ac:dyDescent="0.25"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18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2:27" ht="15.75" customHeight="1" x14ac:dyDescent="0.25"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18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2:27" ht="15.75" customHeight="1" x14ac:dyDescent="0.25"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18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2:27" ht="15.75" customHeight="1" x14ac:dyDescent="0.25"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18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2:27" ht="15.75" customHeight="1" x14ac:dyDescent="0.25"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18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2:27" ht="15.75" customHeight="1" x14ac:dyDescent="0.25"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18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2:27" ht="15.75" customHeight="1" x14ac:dyDescent="0.25"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18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2:27" ht="15.75" customHeight="1" x14ac:dyDescent="0.25"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18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2:27" ht="15.75" customHeight="1" x14ac:dyDescent="0.25"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18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2:27" ht="15.75" customHeight="1" x14ac:dyDescent="0.25"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18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2:27" ht="15.75" customHeight="1" x14ac:dyDescent="0.25"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18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2:27" ht="15.75" customHeight="1" x14ac:dyDescent="0.25"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18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2:27" ht="15.75" customHeight="1" x14ac:dyDescent="0.25"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18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2:27" ht="15.75" customHeight="1" x14ac:dyDescent="0.25"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18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2:27" ht="15.75" customHeight="1" x14ac:dyDescent="0.25"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18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2:27" ht="15.75" customHeight="1" x14ac:dyDescent="0.25"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18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2:27" ht="15.75" customHeight="1" x14ac:dyDescent="0.25"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18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2:27" ht="15.75" customHeight="1" x14ac:dyDescent="0.25"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18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2:27" ht="15.75" customHeight="1" x14ac:dyDescent="0.25"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18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2:27" ht="15.75" customHeight="1" x14ac:dyDescent="0.25"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18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2:27" ht="15.75" customHeight="1" x14ac:dyDescent="0.25"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18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2:27" ht="15.75" customHeight="1" x14ac:dyDescent="0.25"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18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2:27" ht="15.75" customHeight="1" x14ac:dyDescent="0.25"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18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2:27" ht="15.75" customHeight="1" x14ac:dyDescent="0.25"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18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2:27" ht="15.75" customHeight="1" x14ac:dyDescent="0.25"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18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2:27" ht="15.75" customHeight="1" x14ac:dyDescent="0.25"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18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2:27" ht="15.75" customHeight="1" x14ac:dyDescent="0.25"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18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2:27" ht="15.75" customHeight="1" x14ac:dyDescent="0.25"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18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2:27" ht="15.75" customHeight="1" x14ac:dyDescent="0.25"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18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2:27" ht="15.75" customHeight="1" x14ac:dyDescent="0.25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18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2:27" ht="15.75" customHeight="1" x14ac:dyDescent="0.25"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18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2:27" ht="15.75" customHeight="1" x14ac:dyDescent="0.25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18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2:27" ht="15.75" customHeight="1" x14ac:dyDescent="0.25"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18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2:27" ht="15.75" customHeight="1" x14ac:dyDescent="0.25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18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2:27" ht="15.75" customHeight="1" x14ac:dyDescent="0.25"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18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2:27" ht="15.75" customHeight="1" x14ac:dyDescent="0.25"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18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2:27" ht="15.75" customHeight="1" x14ac:dyDescent="0.25"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18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2:27" ht="15.75" customHeight="1" x14ac:dyDescent="0.25"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18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2:27" ht="15.75" customHeight="1" x14ac:dyDescent="0.25"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18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2:27" ht="15.75" customHeight="1" x14ac:dyDescent="0.25"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18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2:27" ht="15.75" customHeight="1" x14ac:dyDescent="0.25"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18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2:27" ht="15.75" customHeight="1" x14ac:dyDescent="0.25"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18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2:27" ht="15.75" customHeight="1" x14ac:dyDescent="0.25"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18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2:27" ht="15.75" customHeight="1" x14ac:dyDescent="0.25"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18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2:27" ht="15.75" customHeight="1" x14ac:dyDescent="0.25"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18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2:27" ht="15.75" customHeight="1" x14ac:dyDescent="0.25"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18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2:27" ht="15.75" customHeight="1" x14ac:dyDescent="0.25"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18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2:27" ht="15.75" customHeight="1" x14ac:dyDescent="0.25"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18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2:27" ht="15.75" customHeight="1" x14ac:dyDescent="0.25"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18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2:27" ht="15.75" customHeight="1" x14ac:dyDescent="0.25"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18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2:27" ht="15.75" customHeight="1" x14ac:dyDescent="0.25"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18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2:27" ht="15.75" customHeight="1" x14ac:dyDescent="0.25"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18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2:27" ht="15.75" customHeight="1" x14ac:dyDescent="0.25"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18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2:27" ht="15.75" customHeight="1" x14ac:dyDescent="0.25"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18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2:27" ht="15.75" customHeight="1" x14ac:dyDescent="0.25"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18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2:27" ht="15.75" customHeight="1" x14ac:dyDescent="0.25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18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2:27" ht="15.75" customHeight="1" x14ac:dyDescent="0.25"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18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2:27" ht="15.75" customHeight="1" x14ac:dyDescent="0.25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18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2:27" ht="15.75" customHeight="1" x14ac:dyDescent="0.25"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18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2:27" ht="15.75" customHeight="1" x14ac:dyDescent="0.25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18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2:27" ht="15.75" customHeight="1" x14ac:dyDescent="0.25"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18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2:27" ht="15.75" customHeight="1" x14ac:dyDescent="0.25"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18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2:27" ht="15.75" customHeight="1" x14ac:dyDescent="0.25"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18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2:27" ht="15.75" customHeight="1" x14ac:dyDescent="0.25"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18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2:27" ht="15.75" customHeight="1" x14ac:dyDescent="0.25"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18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2:27" ht="15.75" customHeight="1" x14ac:dyDescent="0.25"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18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2:27" ht="15.75" customHeight="1" x14ac:dyDescent="0.25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18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2:27" ht="15.75" customHeight="1" x14ac:dyDescent="0.25"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18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2:27" ht="15.75" customHeight="1" x14ac:dyDescent="0.25"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18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2:27" ht="15.75" customHeight="1" x14ac:dyDescent="0.25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18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2:27" ht="15.75" customHeight="1" x14ac:dyDescent="0.25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18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2:27" ht="15.75" customHeight="1" x14ac:dyDescent="0.25"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18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2:27" ht="15.75" customHeight="1" x14ac:dyDescent="0.25"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18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2:27" ht="15.75" customHeight="1" x14ac:dyDescent="0.25"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18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2:27" ht="15.75" customHeight="1" x14ac:dyDescent="0.25"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18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2:27" ht="15.75" customHeight="1" x14ac:dyDescent="0.25"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18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2:27" ht="15.75" customHeight="1" x14ac:dyDescent="0.25"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18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2:27" ht="15.75" customHeight="1" x14ac:dyDescent="0.25"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18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2:27" ht="15.75" customHeight="1" x14ac:dyDescent="0.25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18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2:27" ht="15.75" customHeight="1" x14ac:dyDescent="0.25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18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2:27" ht="15.75" customHeight="1" x14ac:dyDescent="0.25"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18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2:27" ht="15.75" customHeight="1" x14ac:dyDescent="0.25"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18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2:27" ht="15.75" customHeight="1" x14ac:dyDescent="0.25"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18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2:27" ht="15.75" customHeight="1" x14ac:dyDescent="0.25"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18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2:27" ht="15.75" customHeight="1" x14ac:dyDescent="0.25"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18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2:27" ht="15.75" customHeight="1" x14ac:dyDescent="0.25"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18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2:27" ht="15.75" customHeight="1" x14ac:dyDescent="0.25"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18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2:27" ht="15.75" customHeight="1" x14ac:dyDescent="0.25"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18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2:27" ht="15.75" customHeight="1" x14ac:dyDescent="0.25"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18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2:27" ht="15.75" customHeight="1" x14ac:dyDescent="0.25"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18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2:27" ht="15.75" customHeight="1" x14ac:dyDescent="0.25"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18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2:27" ht="15.75" customHeight="1" x14ac:dyDescent="0.25"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18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2:27" ht="15.75" customHeight="1" x14ac:dyDescent="0.25"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18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2:27" ht="15.75" customHeight="1" x14ac:dyDescent="0.25"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18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2:27" ht="15.75" customHeight="1" x14ac:dyDescent="0.25"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18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2:27" ht="15.75" customHeight="1" x14ac:dyDescent="0.25"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18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2:27" ht="15.75" customHeight="1" x14ac:dyDescent="0.25"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18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2:27" ht="15.75" customHeight="1" x14ac:dyDescent="0.25"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18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2:27" ht="15.75" customHeight="1" x14ac:dyDescent="0.25"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18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2:27" ht="15.75" customHeight="1" x14ac:dyDescent="0.25"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18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2:27" ht="15.75" customHeight="1" x14ac:dyDescent="0.25"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18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2:27" ht="15.75" customHeight="1" x14ac:dyDescent="0.25"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18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2:27" ht="15.75" customHeight="1" x14ac:dyDescent="0.25"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18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2:27" ht="15.75" customHeight="1" x14ac:dyDescent="0.25"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18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2:27" ht="15.75" customHeight="1" x14ac:dyDescent="0.25"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18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2:27" ht="15.75" customHeight="1" x14ac:dyDescent="0.25"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18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2:27" ht="15.75" customHeight="1" x14ac:dyDescent="0.25"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18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2:27" ht="15.75" customHeight="1" x14ac:dyDescent="0.25"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18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2:27" ht="15.75" customHeight="1" x14ac:dyDescent="0.25"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18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2:27" ht="15.75" customHeight="1" x14ac:dyDescent="0.25"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18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2:27" ht="15.75" customHeight="1" x14ac:dyDescent="0.25"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18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2:27" ht="15.75" customHeight="1" x14ac:dyDescent="0.25"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18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2:27" ht="15.75" customHeight="1" x14ac:dyDescent="0.25"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18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2:27" ht="15.75" customHeight="1" x14ac:dyDescent="0.25"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18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2:27" ht="15.75" customHeight="1" x14ac:dyDescent="0.25"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18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2:27" ht="15.75" customHeight="1" x14ac:dyDescent="0.25"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18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2:27" ht="15.75" customHeight="1" x14ac:dyDescent="0.25"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18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2:27" ht="15.75" customHeight="1" x14ac:dyDescent="0.25"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18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2:27" ht="15.75" customHeight="1" x14ac:dyDescent="0.25"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18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2:27" ht="15.75" customHeight="1" x14ac:dyDescent="0.25"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18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2:27" ht="15.75" customHeight="1" x14ac:dyDescent="0.25"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18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2:27" ht="15.75" customHeight="1" x14ac:dyDescent="0.25"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18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2:27" ht="15.75" customHeight="1" x14ac:dyDescent="0.25"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18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2:27" ht="15.75" customHeight="1" x14ac:dyDescent="0.25"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18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2:27" ht="15.75" customHeight="1" x14ac:dyDescent="0.25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18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2:27" ht="15.75" customHeight="1" x14ac:dyDescent="0.25"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18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2:27" ht="15.75" customHeight="1" x14ac:dyDescent="0.25"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18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2:27" ht="15.75" customHeight="1" x14ac:dyDescent="0.25"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18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2:27" ht="15.75" customHeight="1" x14ac:dyDescent="0.25"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18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2:27" ht="15.75" customHeight="1" x14ac:dyDescent="0.25"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18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2:27" ht="15.75" customHeight="1" x14ac:dyDescent="0.25"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18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2:27" ht="15.75" customHeight="1" x14ac:dyDescent="0.25"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18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2:27" ht="15.75" customHeight="1" x14ac:dyDescent="0.25"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18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2:27" ht="15.75" customHeight="1" x14ac:dyDescent="0.25"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18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2:27" ht="15.75" customHeight="1" x14ac:dyDescent="0.25"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18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2:27" ht="15.75" customHeight="1" x14ac:dyDescent="0.25"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18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2:27" ht="15.75" customHeight="1" x14ac:dyDescent="0.25"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18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2:27" ht="15.75" customHeight="1" x14ac:dyDescent="0.25"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18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2:27" ht="15.75" customHeight="1" x14ac:dyDescent="0.25"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18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2:27" ht="15.75" customHeight="1" x14ac:dyDescent="0.25"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18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2:27" ht="15.75" customHeight="1" x14ac:dyDescent="0.25"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18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2:27" ht="15.75" customHeight="1" x14ac:dyDescent="0.25"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18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2:27" ht="15.75" customHeight="1" x14ac:dyDescent="0.25"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18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2:27" ht="15.75" customHeight="1" x14ac:dyDescent="0.25"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18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2:27" ht="15.75" customHeight="1" x14ac:dyDescent="0.25"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18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2:27" ht="15.75" customHeight="1" x14ac:dyDescent="0.25"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18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2:27" ht="15.75" customHeight="1" x14ac:dyDescent="0.25"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18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2:27" ht="15.75" customHeight="1" x14ac:dyDescent="0.25"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18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2:27" ht="15.75" customHeight="1" x14ac:dyDescent="0.25"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18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2:27" ht="15.75" customHeight="1" x14ac:dyDescent="0.25"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18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2:27" ht="15.75" customHeight="1" x14ac:dyDescent="0.25"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18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2:27" ht="15.75" customHeight="1" x14ac:dyDescent="0.25"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18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2:27" ht="15.75" customHeight="1" x14ac:dyDescent="0.25"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18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2:27" ht="15.75" customHeight="1" x14ac:dyDescent="0.25"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18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2:27" ht="15.75" customHeight="1" x14ac:dyDescent="0.25"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18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2:27" ht="15.75" customHeight="1" x14ac:dyDescent="0.25"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18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2:27" ht="15.75" customHeight="1" x14ac:dyDescent="0.25"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18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2:27" ht="15.75" customHeight="1" x14ac:dyDescent="0.25"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18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2:27" ht="15.75" customHeight="1" x14ac:dyDescent="0.25"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18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2:27" ht="15.75" customHeight="1" x14ac:dyDescent="0.25"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18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2:27" ht="15.75" customHeight="1" x14ac:dyDescent="0.25"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18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2:27" ht="15.75" customHeight="1" x14ac:dyDescent="0.25"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18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2:27" ht="15.75" customHeight="1" x14ac:dyDescent="0.25"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18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2:27" ht="15.75" customHeight="1" x14ac:dyDescent="0.25"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18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2:27" ht="15.75" customHeight="1" x14ac:dyDescent="0.25"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18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2:27" ht="15.75" customHeight="1" x14ac:dyDescent="0.25"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18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2:27" ht="15.75" customHeight="1" x14ac:dyDescent="0.25"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18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2:27" ht="15.75" customHeight="1" x14ac:dyDescent="0.25"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18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2:27" ht="15.75" customHeight="1" x14ac:dyDescent="0.25"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18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2:27" ht="15.75" customHeight="1" x14ac:dyDescent="0.25"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18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2:27" ht="15.75" customHeight="1" x14ac:dyDescent="0.25"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18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2:27" ht="15.75" customHeight="1" x14ac:dyDescent="0.25"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18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2:27" ht="15.75" customHeight="1" x14ac:dyDescent="0.25"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18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2:27" ht="15.75" customHeight="1" x14ac:dyDescent="0.25"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18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2:27" ht="15.75" customHeight="1" x14ac:dyDescent="0.25"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18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2:27" ht="15.75" customHeight="1" x14ac:dyDescent="0.25"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18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2:27" ht="15.75" customHeight="1" x14ac:dyDescent="0.25"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18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2:27" ht="15.75" customHeight="1" x14ac:dyDescent="0.25"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18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2:27" ht="15.75" customHeight="1" x14ac:dyDescent="0.25"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18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2:27" ht="15.75" customHeight="1" x14ac:dyDescent="0.25"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18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2:27" ht="15.75" customHeight="1" x14ac:dyDescent="0.25"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18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2:27" ht="15.75" customHeight="1" x14ac:dyDescent="0.25"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18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2:27" ht="15.75" customHeight="1" x14ac:dyDescent="0.25"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18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2:27" ht="15.75" customHeight="1" x14ac:dyDescent="0.25"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18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2:27" ht="15.75" customHeight="1" x14ac:dyDescent="0.25"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18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2:27" ht="15.75" customHeight="1" x14ac:dyDescent="0.25"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18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2:27" ht="15.75" customHeight="1" x14ac:dyDescent="0.25"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18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2:27" ht="15.75" customHeight="1" x14ac:dyDescent="0.25"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18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2:27" ht="15.75" customHeight="1" x14ac:dyDescent="0.25"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18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2:27" ht="15.75" customHeight="1" x14ac:dyDescent="0.25"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18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2:27" ht="15.75" customHeight="1" x14ac:dyDescent="0.25"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18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2:27" ht="15.75" customHeight="1" x14ac:dyDescent="0.25"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18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2:27" ht="15.75" customHeight="1" x14ac:dyDescent="0.25"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18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2:27" ht="15.75" customHeight="1" x14ac:dyDescent="0.25"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18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2:27" ht="15.75" customHeight="1" x14ac:dyDescent="0.25"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18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2:27" ht="15.75" customHeight="1" x14ac:dyDescent="0.25"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18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2:27" ht="15.75" customHeight="1" x14ac:dyDescent="0.25"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18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2:27" ht="15.75" customHeight="1" x14ac:dyDescent="0.25"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18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2:27" ht="15.75" customHeight="1" x14ac:dyDescent="0.25"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18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2:27" ht="15.75" customHeight="1" x14ac:dyDescent="0.25"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18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2:27" ht="15.75" customHeight="1" x14ac:dyDescent="0.25"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18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2:27" ht="15.75" customHeight="1" x14ac:dyDescent="0.25"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18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2:27" ht="15.75" customHeight="1" x14ac:dyDescent="0.25"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18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2:27" ht="15.75" customHeight="1" x14ac:dyDescent="0.25"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18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2:27" ht="15.75" customHeight="1" x14ac:dyDescent="0.25"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18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2:27" ht="15.75" customHeight="1" x14ac:dyDescent="0.25"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18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2:27" ht="15.75" customHeight="1" x14ac:dyDescent="0.25"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18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2:27" ht="15.75" customHeight="1" x14ac:dyDescent="0.25"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18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2:27" ht="15.75" customHeight="1" x14ac:dyDescent="0.25"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18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2:27" ht="15.75" customHeight="1" x14ac:dyDescent="0.25"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18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2:27" ht="15.75" customHeight="1" x14ac:dyDescent="0.25"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18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2:27" ht="15.75" customHeight="1" x14ac:dyDescent="0.25"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18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2:27" ht="15.75" customHeight="1" x14ac:dyDescent="0.25"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18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2:27" ht="15.75" customHeight="1" x14ac:dyDescent="0.25"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18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2:27" ht="15.75" customHeight="1" x14ac:dyDescent="0.25"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18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2:27" ht="15.75" customHeight="1" x14ac:dyDescent="0.25"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18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2:27" ht="15.75" customHeight="1" x14ac:dyDescent="0.25"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18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2:27" ht="15.75" customHeight="1" x14ac:dyDescent="0.25"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18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2:27" ht="15.75" customHeight="1" x14ac:dyDescent="0.25"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18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2:27" ht="15.75" customHeight="1" x14ac:dyDescent="0.25"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18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2:27" ht="15.75" customHeight="1" x14ac:dyDescent="0.25"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18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2:27" ht="15.75" customHeight="1" x14ac:dyDescent="0.25"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18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2:27" ht="15.75" customHeight="1" x14ac:dyDescent="0.25"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18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2:27" ht="15.75" customHeight="1" x14ac:dyDescent="0.25"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18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2:27" ht="15.75" customHeight="1" x14ac:dyDescent="0.25"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18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2:27" ht="15.75" customHeight="1" x14ac:dyDescent="0.25"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18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2:27" ht="15.75" customHeight="1" x14ac:dyDescent="0.25"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18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2:27" ht="15.75" customHeight="1" x14ac:dyDescent="0.25"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18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2:27" ht="15.75" customHeight="1" x14ac:dyDescent="0.25"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18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2:27" ht="15.75" customHeight="1" x14ac:dyDescent="0.25"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18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2:27" ht="15.75" customHeight="1" x14ac:dyDescent="0.25"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18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2:27" ht="15.75" customHeight="1" x14ac:dyDescent="0.25"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18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2:27" ht="15.75" customHeight="1" x14ac:dyDescent="0.25"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18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2:27" ht="15.75" customHeight="1" x14ac:dyDescent="0.25"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18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2:27" ht="15.75" customHeight="1" x14ac:dyDescent="0.25"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18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2:27" ht="15.75" customHeight="1" x14ac:dyDescent="0.25"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18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2:27" ht="15.75" customHeight="1" x14ac:dyDescent="0.25"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18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2:27" ht="15.75" customHeight="1" x14ac:dyDescent="0.25"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18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2:27" ht="15.75" customHeight="1" x14ac:dyDescent="0.25"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18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2:27" ht="15.75" customHeight="1" x14ac:dyDescent="0.25"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18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2:27" ht="15.75" customHeight="1" x14ac:dyDescent="0.25"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18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2:27" ht="15.75" customHeight="1" x14ac:dyDescent="0.25"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18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2:27" ht="15.75" customHeight="1" x14ac:dyDescent="0.25"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18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2:27" ht="15.75" customHeight="1" x14ac:dyDescent="0.25"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18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2:27" ht="15.75" customHeight="1" x14ac:dyDescent="0.25"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18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2:27" ht="15.75" customHeight="1" x14ac:dyDescent="0.25"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18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2:27" ht="15.75" customHeight="1" x14ac:dyDescent="0.25"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18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2:27" ht="15.75" customHeight="1" x14ac:dyDescent="0.25"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18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2:27" ht="15.75" customHeight="1" x14ac:dyDescent="0.25"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18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2:27" ht="15.75" customHeight="1" x14ac:dyDescent="0.25"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18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2:27" ht="15.75" customHeight="1" x14ac:dyDescent="0.25"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18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2:27" ht="15.75" customHeight="1" x14ac:dyDescent="0.25"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18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2:27" ht="15.75" customHeight="1" x14ac:dyDescent="0.25"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18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2:27" ht="15.75" customHeight="1" x14ac:dyDescent="0.25"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18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2:27" ht="15.75" customHeight="1" x14ac:dyDescent="0.25"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18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2:27" ht="15.75" customHeight="1" x14ac:dyDescent="0.25"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18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2:27" ht="15.75" customHeight="1" x14ac:dyDescent="0.25"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18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2:27" ht="15.75" customHeight="1" x14ac:dyDescent="0.25"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18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2:27" ht="15.75" customHeight="1" x14ac:dyDescent="0.25"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18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2:27" ht="15.75" customHeight="1" x14ac:dyDescent="0.25"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18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2:27" ht="15.75" customHeight="1" x14ac:dyDescent="0.25"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18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2:27" ht="15.75" customHeight="1" x14ac:dyDescent="0.25"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18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2:27" ht="15.75" customHeight="1" x14ac:dyDescent="0.25"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18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2:27" ht="15.75" customHeight="1" x14ac:dyDescent="0.25"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18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2:27" ht="15.75" customHeight="1" x14ac:dyDescent="0.25"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18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2:27" ht="15.75" customHeight="1" x14ac:dyDescent="0.25"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18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2:27" ht="15.75" customHeight="1" x14ac:dyDescent="0.25"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18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2:27" ht="15.75" customHeight="1" x14ac:dyDescent="0.25"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18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2:27" ht="15.75" customHeight="1" x14ac:dyDescent="0.25"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18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2:27" ht="15.75" customHeight="1" x14ac:dyDescent="0.25"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18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2:27" ht="15.75" customHeight="1" x14ac:dyDescent="0.25"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18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2:27" ht="15.75" customHeight="1" x14ac:dyDescent="0.25"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18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2:27" ht="15.75" customHeight="1" x14ac:dyDescent="0.25"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18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2:27" ht="15.75" customHeight="1" x14ac:dyDescent="0.25"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18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2:27" ht="15.75" customHeight="1" x14ac:dyDescent="0.25"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18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2:27" ht="15.75" customHeight="1" x14ac:dyDescent="0.25"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18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2:27" ht="15.75" customHeight="1" x14ac:dyDescent="0.25"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18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2:27" ht="15.75" customHeight="1" x14ac:dyDescent="0.25"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18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2:27" ht="15.75" customHeight="1" x14ac:dyDescent="0.25"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18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2:27" ht="15.75" customHeight="1" x14ac:dyDescent="0.25"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18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2:27" ht="15.75" customHeight="1" x14ac:dyDescent="0.25"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18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2:27" ht="15.75" customHeight="1" x14ac:dyDescent="0.25"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18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2:27" ht="15.75" customHeight="1" x14ac:dyDescent="0.25"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18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2:27" ht="15.75" customHeight="1" x14ac:dyDescent="0.25"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18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2:27" ht="15.75" customHeight="1" x14ac:dyDescent="0.25"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18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2:27" ht="15.75" customHeight="1" x14ac:dyDescent="0.25"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18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2:27" ht="15.75" customHeight="1" x14ac:dyDescent="0.25"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18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2:27" ht="15.75" customHeight="1" x14ac:dyDescent="0.25"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18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2:27" ht="15.75" customHeight="1" x14ac:dyDescent="0.25"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18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2:27" ht="15.75" customHeight="1" x14ac:dyDescent="0.25"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18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2:27" ht="15.75" customHeight="1" x14ac:dyDescent="0.25"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18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2:27" ht="15.75" customHeight="1" x14ac:dyDescent="0.25"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18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2:27" ht="15.75" customHeight="1" x14ac:dyDescent="0.25"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18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2:27" ht="15.75" customHeight="1" x14ac:dyDescent="0.25"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18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2:27" ht="15.75" customHeight="1" x14ac:dyDescent="0.25"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18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2:27" ht="15.75" customHeight="1" x14ac:dyDescent="0.25"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18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2:27" ht="15.75" customHeight="1" x14ac:dyDescent="0.25"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18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2:27" ht="15.75" customHeight="1" x14ac:dyDescent="0.25"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18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2:27" ht="15.75" customHeight="1" x14ac:dyDescent="0.25"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18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2:27" ht="15.75" customHeight="1" x14ac:dyDescent="0.25"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18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2:27" ht="15.75" customHeight="1" x14ac:dyDescent="0.25"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18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2:27" ht="15.75" customHeight="1" x14ac:dyDescent="0.25"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18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2:27" ht="15.75" customHeight="1" x14ac:dyDescent="0.25"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18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2:27" ht="15.75" customHeight="1" x14ac:dyDescent="0.25"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18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2:27" ht="15.75" customHeight="1" x14ac:dyDescent="0.25"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18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2:27" ht="15.75" customHeight="1" x14ac:dyDescent="0.25"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18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2:27" ht="15.75" customHeight="1" x14ac:dyDescent="0.25"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18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2:27" ht="15.75" customHeight="1" x14ac:dyDescent="0.25"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18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2:27" ht="15.75" customHeight="1" x14ac:dyDescent="0.25"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18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2:27" ht="15.75" customHeight="1" x14ac:dyDescent="0.25"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18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2:27" ht="15.75" customHeight="1" x14ac:dyDescent="0.25"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18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2:27" ht="15.75" customHeight="1" x14ac:dyDescent="0.25"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18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2:27" ht="15.75" customHeight="1" x14ac:dyDescent="0.25"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18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2:27" ht="15.75" customHeight="1" x14ac:dyDescent="0.25"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18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2:27" ht="15.75" customHeight="1" x14ac:dyDescent="0.25"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18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2:27" ht="15.75" customHeight="1" x14ac:dyDescent="0.25"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18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2:27" ht="15.75" customHeight="1" x14ac:dyDescent="0.25"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18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2:27" ht="15.75" customHeight="1" x14ac:dyDescent="0.25"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18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2:27" ht="15.75" customHeight="1" x14ac:dyDescent="0.25"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18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2:27" ht="15.75" customHeight="1" x14ac:dyDescent="0.25"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18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2:27" ht="15.75" customHeight="1" x14ac:dyDescent="0.25"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18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2:27" ht="15.75" customHeight="1" x14ac:dyDescent="0.25"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18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2:27" ht="15.75" customHeight="1" x14ac:dyDescent="0.25"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18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2:27" ht="15.75" customHeight="1" x14ac:dyDescent="0.25"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18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2:27" ht="15.75" customHeight="1" x14ac:dyDescent="0.25"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18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2:27" ht="15.75" customHeight="1" x14ac:dyDescent="0.25"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18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2:27" ht="15.75" customHeight="1" x14ac:dyDescent="0.25"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18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2:27" ht="15.75" customHeight="1" x14ac:dyDescent="0.25"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18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2:27" ht="15.75" customHeight="1" x14ac:dyDescent="0.25"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18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2:27" ht="15.75" customHeight="1" x14ac:dyDescent="0.25"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18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2:27" ht="15.75" customHeight="1" x14ac:dyDescent="0.25"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18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2:27" ht="15.75" customHeight="1" x14ac:dyDescent="0.25"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18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2:27" ht="15.75" customHeight="1" x14ac:dyDescent="0.25"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18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2:27" ht="15.75" customHeight="1" x14ac:dyDescent="0.25"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18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2:27" ht="15.75" customHeight="1" x14ac:dyDescent="0.25"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18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2:27" ht="15.75" customHeight="1" x14ac:dyDescent="0.25"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18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2:27" ht="15.75" customHeight="1" x14ac:dyDescent="0.25"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18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2:27" ht="15.75" customHeight="1" x14ac:dyDescent="0.25"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18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2:27" ht="15.75" customHeight="1" x14ac:dyDescent="0.25"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18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2:27" ht="15.75" customHeight="1" x14ac:dyDescent="0.25"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18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2:27" ht="15.75" customHeight="1" x14ac:dyDescent="0.25"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18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2:27" ht="15.75" customHeight="1" x14ac:dyDescent="0.25"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18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2:27" ht="15.75" customHeight="1" x14ac:dyDescent="0.25"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18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2:27" ht="15.75" customHeight="1" x14ac:dyDescent="0.25"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18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2:27" ht="15.75" customHeight="1" x14ac:dyDescent="0.25"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18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2:27" ht="15.75" customHeight="1" x14ac:dyDescent="0.25"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18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2:27" ht="15.75" customHeight="1" x14ac:dyDescent="0.25"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18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2:27" ht="15.75" customHeight="1" x14ac:dyDescent="0.25"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18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2:27" ht="15.75" customHeight="1" x14ac:dyDescent="0.25"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18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2:27" ht="15.75" customHeight="1" x14ac:dyDescent="0.25"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18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2:27" ht="15.75" customHeight="1" x14ac:dyDescent="0.25"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18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2:27" ht="15.75" customHeight="1" x14ac:dyDescent="0.25"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18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2:27" ht="15.75" customHeight="1" x14ac:dyDescent="0.25"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18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2:27" ht="15.75" customHeight="1" x14ac:dyDescent="0.25"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18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2:27" ht="15.75" customHeight="1" x14ac:dyDescent="0.25"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18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2:27" ht="15.75" customHeight="1" x14ac:dyDescent="0.25"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18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2:27" ht="15.75" customHeight="1" x14ac:dyDescent="0.25"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18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2:27" ht="15.75" customHeight="1" x14ac:dyDescent="0.25"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18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2:27" ht="15.75" customHeight="1" x14ac:dyDescent="0.25"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18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2:27" ht="15.75" customHeight="1" x14ac:dyDescent="0.25"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18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2:27" ht="15.75" customHeight="1" x14ac:dyDescent="0.25"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18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2:27" ht="15.75" customHeight="1" x14ac:dyDescent="0.25"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18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2:27" ht="15.75" customHeight="1" x14ac:dyDescent="0.25"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18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2:27" ht="15.75" customHeight="1" x14ac:dyDescent="0.25"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18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2:27" ht="15.75" customHeight="1" x14ac:dyDescent="0.25"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18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2:27" ht="15.75" customHeight="1" x14ac:dyDescent="0.25"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18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2:27" ht="15.75" customHeight="1" x14ac:dyDescent="0.25"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18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2:27" ht="15.75" customHeight="1" x14ac:dyDescent="0.25"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18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2:27" ht="15.75" customHeight="1" x14ac:dyDescent="0.25"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18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2:27" ht="15.75" customHeight="1" x14ac:dyDescent="0.25"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18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2:27" ht="15.75" customHeight="1" x14ac:dyDescent="0.25"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18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2:27" ht="15.75" customHeight="1" x14ac:dyDescent="0.25"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18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2:27" ht="15.75" customHeight="1" x14ac:dyDescent="0.25"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18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2:27" ht="15.75" customHeight="1" x14ac:dyDescent="0.25"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18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2:27" ht="15.75" customHeight="1" x14ac:dyDescent="0.25"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18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2:27" ht="15.75" customHeight="1" x14ac:dyDescent="0.25"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18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2:27" ht="15.75" customHeight="1" x14ac:dyDescent="0.25"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18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2:27" ht="15.75" customHeight="1" x14ac:dyDescent="0.25"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18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2:27" ht="15.75" customHeight="1" x14ac:dyDescent="0.25"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18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2:27" ht="15.75" customHeight="1" x14ac:dyDescent="0.25"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18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2:27" ht="15.75" customHeight="1" x14ac:dyDescent="0.25"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18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2:27" ht="15.75" customHeight="1" x14ac:dyDescent="0.25"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18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2:27" ht="15.75" customHeight="1" x14ac:dyDescent="0.25"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18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2:27" ht="15.75" customHeight="1" x14ac:dyDescent="0.25"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18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2:27" ht="15.75" customHeight="1" x14ac:dyDescent="0.25"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18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2:27" ht="15.75" customHeight="1" x14ac:dyDescent="0.25"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18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2:27" ht="15.75" customHeight="1" x14ac:dyDescent="0.25"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18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2:27" ht="15.75" customHeight="1" x14ac:dyDescent="0.25"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18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2:27" ht="15.75" customHeight="1" x14ac:dyDescent="0.25"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18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2:27" ht="15.75" customHeight="1" x14ac:dyDescent="0.25"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18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2:27" ht="15.75" customHeight="1" x14ac:dyDescent="0.25"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18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2:27" ht="15.75" customHeight="1" x14ac:dyDescent="0.25"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18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2:27" ht="15.75" customHeight="1" x14ac:dyDescent="0.25"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18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2:27" ht="15.75" customHeight="1" x14ac:dyDescent="0.25"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18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2:27" ht="15.75" customHeight="1" x14ac:dyDescent="0.25"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18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2:27" ht="15.75" customHeight="1" x14ac:dyDescent="0.25"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18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2:27" ht="15.75" customHeight="1" x14ac:dyDescent="0.25"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18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2:27" ht="15.75" customHeight="1" x14ac:dyDescent="0.25"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18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2:27" ht="15.75" customHeight="1" x14ac:dyDescent="0.25"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18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2:27" ht="15.75" customHeight="1" x14ac:dyDescent="0.25"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18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2:27" ht="15.75" customHeight="1" x14ac:dyDescent="0.25"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18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2:27" ht="15.75" customHeight="1" x14ac:dyDescent="0.25"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18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2:27" ht="15.75" customHeight="1" x14ac:dyDescent="0.25"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18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2:27" ht="15.75" customHeight="1" x14ac:dyDescent="0.25"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18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2:27" ht="15.75" customHeight="1" x14ac:dyDescent="0.25"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18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2:27" ht="15.75" customHeight="1" x14ac:dyDescent="0.25"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18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2:27" ht="15.75" customHeight="1" x14ac:dyDescent="0.25"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18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2:27" ht="15.75" customHeight="1" x14ac:dyDescent="0.25"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18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2:27" ht="15.75" customHeight="1" x14ac:dyDescent="0.25"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18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2:27" ht="15.75" customHeight="1" x14ac:dyDescent="0.25"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18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2:27" ht="15.75" customHeight="1" x14ac:dyDescent="0.25"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18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2:27" ht="15.75" customHeight="1" x14ac:dyDescent="0.25"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18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2:27" ht="15.75" customHeight="1" x14ac:dyDescent="0.25"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18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2:27" ht="15.75" customHeight="1" x14ac:dyDescent="0.25"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18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2:27" ht="15.75" customHeight="1" x14ac:dyDescent="0.25"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18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2:27" ht="15.75" customHeight="1" x14ac:dyDescent="0.25"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18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2:27" ht="15.75" customHeight="1" x14ac:dyDescent="0.25"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18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2:27" ht="15.75" customHeight="1" x14ac:dyDescent="0.25"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18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2:27" ht="15.75" customHeight="1" x14ac:dyDescent="0.25"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18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2:27" ht="15.75" customHeight="1" x14ac:dyDescent="0.25"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18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2:27" ht="15.75" customHeight="1" x14ac:dyDescent="0.25"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18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2:27" ht="15.75" customHeight="1" x14ac:dyDescent="0.25"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18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2:27" ht="15.75" customHeight="1" x14ac:dyDescent="0.25"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18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2:27" ht="15.75" customHeight="1" x14ac:dyDescent="0.25"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18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2:27" ht="15.75" customHeight="1" x14ac:dyDescent="0.25"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18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2:27" ht="15.75" customHeight="1" x14ac:dyDescent="0.25"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18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2:27" ht="15.75" customHeight="1" x14ac:dyDescent="0.25"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18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2:27" ht="15.75" customHeight="1" x14ac:dyDescent="0.25"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18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2:27" ht="15.75" customHeight="1" x14ac:dyDescent="0.25"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18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2:27" ht="15.75" customHeight="1" x14ac:dyDescent="0.25"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18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2:27" ht="15.75" customHeight="1" x14ac:dyDescent="0.25"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18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2:27" ht="15.75" customHeight="1" x14ac:dyDescent="0.25"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18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2:27" ht="15.75" customHeight="1" x14ac:dyDescent="0.25"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18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2:27" ht="15.75" customHeight="1" x14ac:dyDescent="0.25"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18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2:27" ht="15.75" customHeight="1" x14ac:dyDescent="0.25"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18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2:27" ht="15.75" customHeight="1" x14ac:dyDescent="0.25"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18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2:27" ht="15.75" customHeight="1" x14ac:dyDescent="0.25"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18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2:27" ht="15.75" customHeight="1" x14ac:dyDescent="0.25"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18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2:27" ht="15.75" customHeight="1" x14ac:dyDescent="0.25"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18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2:27" ht="15.75" customHeight="1" x14ac:dyDescent="0.25"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18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2:27" ht="15.75" customHeight="1" x14ac:dyDescent="0.25"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18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2:27" ht="15.75" customHeight="1" x14ac:dyDescent="0.25"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18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2:27" ht="15.75" customHeight="1" x14ac:dyDescent="0.25"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18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2:27" ht="15.75" customHeight="1" x14ac:dyDescent="0.25"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18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2:27" ht="15.75" customHeight="1" x14ac:dyDescent="0.25"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18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2:27" ht="15.75" customHeight="1" x14ac:dyDescent="0.25"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18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2:27" ht="15.75" customHeight="1" x14ac:dyDescent="0.25"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18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2:27" ht="15.75" customHeight="1" x14ac:dyDescent="0.25"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18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2:27" ht="15.75" customHeight="1" x14ac:dyDescent="0.25"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18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2:27" ht="15.75" customHeight="1" x14ac:dyDescent="0.25"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18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2:27" ht="15.75" customHeight="1" x14ac:dyDescent="0.25"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18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2:27" ht="15.75" customHeight="1" x14ac:dyDescent="0.25"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18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2:27" ht="15.75" customHeight="1" x14ac:dyDescent="0.25"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18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2:27" ht="15.75" customHeight="1" x14ac:dyDescent="0.25"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18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2:27" ht="15.75" customHeight="1" x14ac:dyDescent="0.25"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18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2:27" ht="15.75" customHeight="1" x14ac:dyDescent="0.25"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18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2:27" ht="15.75" customHeight="1" x14ac:dyDescent="0.25"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18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2:27" ht="15.75" customHeight="1" x14ac:dyDescent="0.25"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18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2:27" ht="15.75" customHeight="1" x14ac:dyDescent="0.25"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18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2:27" ht="15.75" customHeight="1" x14ac:dyDescent="0.25"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18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2:27" ht="15.75" customHeight="1" x14ac:dyDescent="0.25"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18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2:27" ht="15.75" customHeight="1" x14ac:dyDescent="0.25"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18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2:27" ht="15.75" customHeight="1" x14ac:dyDescent="0.25"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18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2:27" ht="15.75" customHeight="1" x14ac:dyDescent="0.25"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18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2:27" ht="15.75" customHeight="1" x14ac:dyDescent="0.25"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18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2:27" ht="15.75" customHeight="1" x14ac:dyDescent="0.25"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18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2:27" ht="15.75" customHeight="1" x14ac:dyDescent="0.25"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18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2:27" ht="15.75" customHeight="1" x14ac:dyDescent="0.25"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18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2:27" ht="15.75" customHeight="1" x14ac:dyDescent="0.25"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18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2:27" ht="15.75" customHeight="1" x14ac:dyDescent="0.25"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18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2:27" ht="15.75" customHeight="1" x14ac:dyDescent="0.25"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18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2:27" ht="15.75" customHeight="1" x14ac:dyDescent="0.25"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18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2:27" ht="15.75" customHeight="1" x14ac:dyDescent="0.25"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18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2:27" ht="15.75" customHeight="1" x14ac:dyDescent="0.25"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18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2:27" ht="15.75" customHeight="1" x14ac:dyDescent="0.25"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18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2:27" ht="15.75" customHeight="1" x14ac:dyDescent="0.25"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18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2:27" ht="15.75" customHeight="1" x14ac:dyDescent="0.25"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18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2:27" ht="15.75" customHeight="1" x14ac:dyDescent="0.25"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18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2:27" ht="15.75" customHeight="1" x14ac:dyDescent="0.25"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18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2:27" ht="15.75" customHeight="1" x14ac:dyDescent="0.25"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18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2:27" ht="15.75" customHeight="1" x14ac:dyDescent="0.25"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18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2:27" ht="15.75" customHeight="1" x14ac:dyDescent="0.25"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18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2:27" ht="15.75" customHeight="1" x14ac:dyDescent="0.25"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18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2:27" ht="15.75" customHeight="1" x14ac:dyDescent="0.25"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18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2:27" ht="15.75" customHeight="1" x14ac:dyDescent="0.25"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18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2:27" ht="15.75" customHeight="1" x14ac:dyDescent="0.25"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18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2:27" ht="15.75" customHeight="1" x14ac:dyDescent="0.25"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18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2:27" ht="15.75" customHeight="1" x14ac:dyDescent="0.25"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18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2:27" ht="15.75" customHeight="1" x14ac:dyDescent="0.25"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18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2:27" ht="15.75" customHeight="1" x14ac:dyDescent="0.25"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18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2:27" ht="15.75" customHeight="1" x14ac:dyDescent="0.25"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18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2:27" ht="15.75" customHeight="1" x14ac:dyDescent="0.25"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18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2:27" ht="15.75" customHeight="1" x14ac:dyDescent="0.25"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18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2:27" ht="15.75" customHeight="1" x14ac:dyDescent="0.25"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18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2:27" ht="15.75" customHeight="1" x14ac:dyDescent="0.25"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18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2:27" ht="15.75" customHeight="1" x14ac:dyDescent="0.25"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18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2:27" ht="15.75" customHeight="1" x14ac:dyDescent="0.25"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18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2:27" ht="15.75" customHeight="1" x14ac:dyDescent="0.25"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18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2:27" ht="15.75" customHeight="1" x14ac:dyDescent="0.25"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18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2:27" ht="15.75" customHeight="1" x14ac:dyDescent="0.25"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18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2:27" ht="15.75" customHeight="1" x14ac:dyDescent="0.25"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18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2:27" ht="15.75" customHeight="1" x14ac:dyDescent="0.25"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18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2:27" ht="15.75" customHeight="1" x14ac:dyDescent="0.25"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18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2:27" ht="15.75" customHeight="1" x14ac:dyDescent="0.25"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18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2:27" ht="15.75" customHeight="1" x14ac:dyDescent="0.25"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18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2:27" ht="15.75" customHeight="1" x14ac:dyDescent="0.25"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18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2:27" ht="15.75" customHeight="1" x14ac:dyDescent="0.25"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18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2:27" ht="15.75" customHeight="1" x14ac:dyDescent="0.25"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18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2:27" ht="15.75" customHeight="1" x14ac:dyDescent="0.25"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18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2:27" ht="15.75" customHeight="1" x14ac:dyDescent="0.25"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18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2:27" ht="15.75" customHeight="1" x14ac:dyDescent="0.25"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18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2:27" ht="15.75" customHeight="1" x14ac:dyDescent="0.25"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18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2:27" ht="15.75" customHeight="1" x14ac:dyDescent="0.25"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18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2:27" ht="15.75" customHeight="1" x14ac:dyDescent="0.25"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18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2:27" ht="15.75" customHeight="1" x14ac:dyDescent="0.25"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18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2:27" ht="15.75" customHeight="1" x14ac:dyDescent="0.25"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18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2:27" ht="15.75" customHeight="1" x14ac:dyDescent="0.25"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18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2:27" ht="15.75" customHeight="1" x14ac:dyDescent="0.25"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18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2:27" ht="15.75" customHeight="1" x14ac:dyDescent="0.25"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18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2:27" ht="15.75" customHeight="1" x14ac:dyDescent="0.25"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18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2:27" ht="15.75" customHeight="1" x14ac:dyDescent="0.25"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18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2:27" ht="15.75" customHeight="1" x14ac:dyDescent="0.25"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18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2:27" ht="15.75" customHeight="1" x14ac:dyDescent="0.25"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18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2:27" ht="15.75" customHeight="1" x14ac:dyDescent="0.25"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18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2:27" ht="15.75" customHeight="1" x14ac:dyDescent="0.25"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18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2:27" ht="15.75" customHeight="1" x14ac:dyDescent="0.25"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18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2:27" ht="15.75" customHeight="1" x14ac:dyDescent="0.25"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18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2:27" ht="15.75" customHeight="1" x14ac:dyDescent="0.25"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18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2:27" ht="15.75" customHeight="1" x14ac:dyDescent="0.25"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18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2:27" ht="15.75" customHeight="1" x14ac:dyDescent="0.25"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18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2:27" ht="15.75" customHeight="1" x14ac:dyDescent="0.25"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18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2:27" ht="15.75" customHeight="1" x14ac:dyDescent="0.25"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18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2:27" ht="15.75" customHeight="1" x14ac:dyDescent="0.25"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18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2:27" ht="15.75" customHeight="1" x14ac:dyDescent="0.25"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18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2:27" ht="15.75" customHeight="1" x14ac:dyDescent="0.25"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18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2:27" ht="15.75" customHeight="1" x14ac:dyDescent="0.25"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18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2:27" ht="15.75" customHeight="1" x14ac:dyDescent="0.25"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18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2:27" ht="15.75" customHeight="1" x14ac:dyDescent="0.25"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18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2:27" ht="15.75" customHeight="1" x14ac:dyDescent="0.25"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18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2:27" ht="15.75" customHeight="1" x14ac:dyDescent="0.25"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18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2:27" ht="15.75" customHeight="1" x14ac:dyDescent="0.25"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18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2:27" ht="15.75" customHeight="1" x14ac:dyDescent="0.25"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18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2:27" ht="15.75" customHeight="1" x14ac:dyDescent="0.25"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18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2:27" ht="15.75" customHeight="1" x14ac:dyDescent="0.25"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18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2:27" ht="15.75" customHeight="1" x14ac:dyDescent="0.25"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18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2:27" ht="15.75" customHeight="1" x14ac:dyDescent="0.25"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18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2:27" ht="15.75" customHeight="1" x14ac:dyDescent="0.25"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18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2:27" ht="15.75" customHeight="1" x14ac:dyDescent="0.25"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18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2:27" ht="15.75" customHeight="1" x14ac:dyDescent="0.25"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18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2:27" ht="15.75" customHeight="1" x14ac:dyDescent="0.25"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18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2:27" ht="15.75" customHeight="1" x14ac:dyDescent="0.25"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18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2:27" ht="15.75" customHeight="1" x14ac:dyDescent="0.25"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18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2:27" ht="15.75" customHeight="1" x14ac:dyDescent="0.25"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18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2:27" ht="15.75" customHeight="1" x14ac:dyDescent="0.25"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18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2:27" ht="15.75" customHeight="1" x14ac:dyDescent="0.25"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18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2:27" ht="15.75" customHeight="1" x14ac:dyDescent="0.25"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18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2:27" ht="15.75" customHeight="1" x14ac:dyDescent="0.25"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18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2:27" ht="15.75" customHeight="1" x14ac:dyDescent="0.25"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18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2:27" ht="15.75" customHeight="1" x14ac:dyDescent="0.25"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18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2:27" ht="15.75" customHeight="1" x14ac:dyDescent="0.25"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18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2:27" ht="15.75" customHeight="1" x14ac:dyDescent="0.25"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18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2:27" ht="15.75" customHeight="1" x14ac:dyDescent="0.25"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18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2:27" ht="15.75" customHeight="1" x14ac:dyDescent="0.25"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18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2:27" ht="15.75" customHeight="1" x14ac:dyDescent="0.25"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18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2:27" ht="15.75" customHeight="1" x14ac:dyDescent="0.25"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18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2:27" ht="15.75" customHeight="1" x14ac:dyDescent="0.25"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18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2:27" ht="15.75" customHeight="1" x14ac:dyDescent="0.25"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18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2:27" ht="15.75" customHeight="1" x14ac:dyDescent="0.25"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18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2:27" ht="15.75" customHeight="1" x14ac:dyDescent="0.25"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18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2:27" ht="15.75" customHeight="1" x14ac:dyDescent="0.25"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18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2:27" ht="15.75" customHeight="1" x14ac:dyDescent="0.25"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18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2:27" ht="15.75" customHeight="1" x14ac:dyDescent="0.25"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18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2:27" ht="15.75" customHeight="1" x14ac:dyDescent="0.25"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18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2:27" ht="15.75" customHeight="1" x14ac:dyDescent="0.25"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18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2:27" ht="15.75" customHeight="1" x14ac:dyDescent="0.25"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18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2:27" ht="15.75" customHeight="1" x14ac:dyDescent="0.25"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18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2:27" ht="15.75" customHeight="1" x14ac:dyDescent="0.25"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18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2:27" ht="15.75" customHeight="1" x14ac:dyDescent="0.25"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18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2:27" ht="15.75" customHeight="1" x14ac:dyDescent="0.25"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18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2:27" ht="15.75" customHeight="1" x14ac:dyDescent="0.25"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18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2:27" ht="15.75" customHeight="1" x14ac:dyDescent="0.25"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18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2:27" ht="15.75" customHeight="1" x14ac:dyDescent="0.25"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18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2:27" ht="15.75" customHeight="1" x14ac:dyDescent="0.25"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18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2:27" ht="15.75" customHeight="1" x14ac:dyDescent="0.25"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18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2:27" ht="15.75" customHeight="1" x14ac:dyDescent="0.25"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18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2:27" ht="15.75" customHeight="1" x14ac:dyDescent="0.25"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18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2:27" ht="15.75" customHeight="1" x14ac:dyDescent="0.25"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18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2:27" ht="15.75" customHeight="1" x14ac:dyDescent="0.25"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18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2:27" ht="15.75" customHeight="1" x14ac:dyDescent="0.25"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18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2:27" ht="15.75" customHeight="1" x14ac:dyDescent="0.25"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18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2:27" ht="15.75" customHeight="1" x14ac:dyDescent="0.25"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18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2:27" ht="15.75" customHeight="1" x14ac:dyDescent="0.25"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18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2:27" ht="15.75" customHeight="1" x14ac:dyDescent="0.25"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18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2:27" ht="15.75" customHeight="1" x14ac:dyDescent="0.25"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18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2:27" ht="15.75" customHeight="1" x14ac:dyDescent="0.25"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18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2:27" ht="15.75" customHeight="1" x14ac:dyDescent="0.25"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18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2:27" ht="15.75" customHeight="1" x14ac:dyDescent="0.25"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18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2:27" ht="15.75" customHeight="1" x14ac:dyDescent="0.25"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18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2:27" ht="15.75" customHeight="1" x14ac:dyDescent="0.25"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18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  <row r="1002" spans="2:27" ht="15.75" customHeight="1" x14ac:dyDescent="0.25"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18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</row>
  </sheetData>
  <mergeCells count="50">
    <mergeCell ref="B65:K65"/>
    <mergeCell ref="B61:K61"/>
    <mergeCell ref="B63:K63"/>
    <mergeCell ref="B66:K66"/>
    <mergeCell ref="J44:K44"/>
    <mergeCell ref="B50:K50"/>
    <mergeCell ref="B52:K52"/>
    <mergeCell ref="C54:K54"/>
    <mergeCell ref="C55:K55"/>
    <mergeCell ref="C57:K57"/>
    <mergeCell ref="C59:K59"/>
    <mergeCell ref="C60:K60"/>
    <mergeCell ref="C56:K56"/>
    <mergeCell ref="C58:K58"/>
    <mergeCell ref="D40:F40"/>
    <mergeCell ref="J40:K40"/>
    <mergeCell ref="B42:K42"/>
    <mergeCell ref="D44:E44"/>
    <mergeCell ref="F44:G44"/>
    <mergeCell ref="H44:I44"/>
    <mergeCell ref="B28:K28"/>
    <mergeCell ref="G39:I39"/>
    <mergeCell ref="J39:K39"/>
    <mergeCell ref="C30:K30"/>
    <mergeCell ref="C31:K31"/>
    <mergeCell ref="C32:K32"/>
    <mergeCell ref="B35:K35"/>
    <mergeCell ref="B37:K37"/>
    <mergeCell ref="B39:C39"/>
    <mergeCell ref="D39:F39"/>
    <mergeCell ref="B18:K18"/>
    <mergeCell ref="D20:K20"/>
    <mergeCell ref="D22:K22"/>
    <mergeCell ref="D24:K24"/>
    <mergeCell ref="C26:K26"/>
    <mergeCell ref="B9:K9"/>
    <mergeCell ref="B10:K10"/>
    <mergeCell ref="C11:K11"/>
    <mergeCell ref="C15:K15"/>
    <mergeCell ref="C16:K16"/>
    <mergeCell ref="B4:K4"/>
    <mergeCell ref="B5:K5"/>
    <mergeCell ref="B6:K6"/>
    <mergeCell ref="B7:K7"/>
    <mergeCell ref="B8:K8"/>
    <mergeCell ref="C1:K1"/>
    <mergeCell ref="C2:D2"/>
    <mergeCell ref="E2:I2"/>
    <mergeCell ref="C3:D3"/>
    <mergeCell ref="E3:I3"/>
  </mergeCells>
  <printOptions horizontalCentered="1"/>
  <pageMargins left="0.70866141732283472" right="0.70866141732283472" top="0.35433070866141736" bottom="0.35433070866141736" header="0.31496062992125984" footer="0.31496062992125984"/>
  <pageSetup scale="48" fitToHeight="0" orientation="portrait" r:id="rId1"/>
  <headerFooter>
    <oddFooter>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>
      <selection activeCell="M1" sqref="M1"/>
    </sheetView>
  </sheetViews>
  <sheetFormatPr baseColWidth="10" defaultColWidth="14.42578125" defaultRowHeight="15" customHeight="1" x14ac:dyDescent="0.25"/>
  <cols>
    <col min="1" max="1" width="32.85546875" customWidth="1"/>
    <col min="2" max="2" width="21.7109375" customWidth="1"/>
    <col min="3" max="3" width="12.5703125" customWidth="1"/>
    <col min="4" max="7" width="15" customWidth="1"/>
    <col min="8" max="8" width="13.7109375" customWidth="1"/>
    <col min="9" max="9" width="14.85546875" customWidth="1"/>
    <col min="10" max="10" width="15" customWidth="1"/>
    <col min="11" max="11" width="40.140625" hidden="1" customWidth="1"/>
    <col min="12" max="12" width="26.140625" hidden="1" customWidth="1"/>
    <col min="13" max="13" width="20.42578125" customWidth="1"/>
    <col min="14" max="14" width="17.5703125" customWidth="1"/>
    <col min="15" max="15" width="12.7109375" bestFit="1" customWidth="1"/>
    <col min="16" max="16" width="13.7109375" bestFit="1" customWidth="1"/>
    <col min="17" max="26" width="11.42578125" customWidth="1"/>
  </cols>
  <sheetData>
    <row r="1" spans="1:26" ht="27.75" customHeight="1" x14ac:dyDescent="0.25">
      <c r="A1" s="32"/>
      <c r="B1" s="237" t="s">
        <v>0</v>
      </c>
      <c r="C1" s="238"/>
      <c r="D1" s="238"/>
      <c r="E1" s="238"/>
      <c r="F1" s="238"/>
      <c r="G1" s="238"/>
      <c r="H1" s="238"/>
      <c r="I1" s="238"/>
      <c r="J1" s="23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25">
      <c r="A2" s="34"/>
      <c r="B2" s="240" t="s">
        <v>1</v>
      </c>
      <c r="C2" s="241"/>
      <c r="D2" s="240" t="s">
        <v>2</v>
      </c>
      <c r="E2" s="242"/>
      <c r="F2" s="242"/>
      <c r="G2" s="242"/>
      <c r="H2" s="243"/>
      <c r="I2" s="35" t="s">
        <v>3</v>
      </c>
      <c r="J2" s="36" t="s">
        <v>4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5.25" customHeight="1" x14ac:dyDescent="0.25">
      <c r="A3" s="59"/>
      <c r="B3" s="281" t="s">
        <v>5</v>
      </c>
      <c r="C3" s="189"/>
      <c r="D3" s="281" t="s">
        <v>246</v>
      </c>
      <c r="E3" s="189"/>
      <c r="F3" s="189"/>
      <c r="G3" s="189"/>
      <c r="H3" s="190"/>
      <c r="I3" s="60">
        <v>43846</v>
      </c>
      <c r="J3" s="61">
        <v>5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" customHeight="1" x14ac:dyDescent="0.25">
      <c r="A4" s="282"/>
      <c r="B4" s="192"/>
      <c r="C4" s="192"/>
      <c r="D4" s="192"/>
      <c r="E4" s="192"/>
      <c r="F4" s="192"/>
      <c r="G4" s="192"/>
      <c r="H4" s="192"/>
      <c r="I4" s="192"/>
      <c r="J4" s="28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" customHeight="1" x14ac:dyDescent="0.25">
      <c r="A5" s="248"/>
      <c r="B5" s="242"/>
      <c r="C5" s="242"/>
      <c r="D5" s="242"/>
      <c r="E5" s="242"/>
      <c r="F5" s="242"/>
      <c r="G5" s="242"/>
      <c r="H5" s="242"/>
      <c r="I5" s="242"/>
      <c r="J5" s="249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" customHeight="1" x14ac:dyDescent="0.25">
      <c r="A6" s="250"/>
      <c r="B6" s="228"/>
      <c r="C6" s="228"/>
      <c r="D6" s="228"/>
      <c r="E6" s="228"/>
      <c r="F6" s="228"/>
      <c r="G6" s="228"/>
      <c r="H6" s="228"/>
      <c r="I6" s="228"/>
      <c r="J6" s="25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252" t="s">
        <v>6</v>
      </c>
      <c r="B7" s="242"/>
      <c r="C7" s="242"/>
      <c r="D7" s="242"/>
      <c r="E7" s="242"/>
      <c r="F7" s="242"/>
      <c r="G7" s="242"/>
      <c r="H7" s="242"/>
      <c r="I7" s="242"/>
      <c r="J7" s="249"/>
      <c r="K7" s="6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" customHeight="1" x14ac:dyDescent="0.25">
      <c r="A8" s="250"/>
      <c r="B8" s="228"/>
      <c r="C8" s="228"/>
      <c r="D8" s="228"/>
      <c r="E8" s="228"/>
      <c r="F8" s="228"/>
      <c r="G8" s="228"/>
      <c r="H8" s="228"/>
      <c r="I8" s="228"/>
      <c r="J8" s="251"/>
      <c r="K8" s="6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253" t="s">
        <v>7</v>
      </c>
      <c r="B9" s="242"/>
      <c r="C9" s="242"/>
      <c r="D9" s="242"/>
      <c r="E9" s="242"/>
      <c r="F9" s="242"/>
      <c r="G9" s="242"/>
      <c r="H9" s="242"/>
      <c r="I9" s="242"/>
      <c r="J9" s="249"/>
      <c r="K9" s="6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" customHeight="1" x14ac:dyDescent="0.25">
      <c r="A10" s="250"/>
      <c r="B10" s="228"/>
      <c r="C10" s="228"/>
      <c r="D10" s="228"/>
      <c r="E10" s="228"/>
      <c r="F10" s="228"/>
      <c r="G10" s="228"/>
      <c r="H10" s="228"/>
      <c r="I10" s="228"/>
      <c r="J10" s="251"/>
      <c r="K10" s="6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39" t="s">
        <v>8</v>
      </c>
      <c r="B11" s="203" t="s">
        <v>9</v>
      </c>
      <c r="C11" s="204"/>
      <c r="D11" s="204"/>
      <c r="E11" s="204"/>
      <c r="F11" s="204"/>
      <c r="G11" s="204"/>
      <c r="H11" s="204"/>
      <c r="I11" s="204"/>
      <c r="J11" s="254"/>
      <c r="K11" s="62"/>
      <c r="L11" s="1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42" t="s">
        <v>10</v>
      </c>
      <c r="B12" s="5" t="s">
        <v>11</v>
      </c>
      <c r="C12" s="6"/>
      <c r="D12" s="6"/>
      <c r="E12" s="6"/>
      <c r="F12" s="6"/>
      <c r="G12" s="6"/>
      <c r="H12" s="6"/>
      <c r="I12" s="6"/>
      <c r="J12" s="43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42" t="s">
        <v>12</v>
      </c>
      <c r="B13" s="7" t="s">
        <v>13</v>
      </c>
      <c r="C13" s="6"/>
      <c r="D13" s="6"/>
      <c r="E13" s="6"/>
      <c r="F13" s="6"/>
      <c r="G13" s="6"/>
      <c r="H13" s="6"/>
      <c r="I13" s="6"/>
      <c r="J13" s="43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55.5" customHeight="1" x14ac:dyDescent="0.25">
      <c r="A14" s="39" t="s">
        <v>14</v>
      </c>
      <c r="B14" s="206" t="s">
        <v>15</v>
      </c>
      <c r="C14" s="204"/>
      <c r="D14" s="204"/>
      <c r="E14" s="204"/>
      <c r="F14" s="204"/>
      <c r="G14" s="204"/>
      <c r="H14" s="204"/>
      <c r="I14" s="204"/>
      <c r="J14" s="254"/>
      <c r="K14" s="55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58.5" customHeight="1" x14ac:dyDescent="0.25">
      <c r="A15" s="39" t="s">
        <v>16</v>
      </c>
      <c r="B15" s="206" t="s">
        <v>17</v>
      </c>
      <c r="C15" s="204"/>
      <c r="D15" s="204"/>
      <c r="E15" s="204"/>
      <c r="F15" s="204"/>
      <c r="G15" s="204"/>
      <c r="H15" s="204"/>
      <c r="I15" s="204"/>
      <c r="J15" s="254"/>
      <c r="K15" s="55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.75" customHeight="1" x14ac:dyDescent="0.25">
      <c r="A16" s="40"/>
      <c r="B16" s="1"/>
      <c r="C16" s="1"/>
      <c r="D16" s="1"/>
      <c r="E16" s="1"/>
      <c r="F16" s="1"/>
      <c r="G16" s="1"/>
      <c r="H16" s="1"/>
      <c r="I16" s="1"/>
      <c r="J16" s="41"/>
      <c r="K16" s="6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 x14ac:dyDescent="0.25">
      <c r="A17" s="252" t="s">
        <v>18</v>
      </c>
      <c r="B17" s="242"/>
      <c r="C17" s="242"/>
      <c r="D17" s="242"/>
      <c r="E17" s="242"/>
      <c r="F17" s="242"/>
      <c r="G17" s="242"/>
      <c r="H17" s="242"/>
      <c r="I17" s="242"/>
      <c r="J17" s="249"/>
      <c r="K17" s="55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" customHeight="1" x14ac:dyDescent="0.25">
      <c r="A18" s="40"/>
      <c r="B18" s="1"/>
      <c r="C18" s="1"/>
      <c r="D18" s="1"/>
      <c r="E18" s="1"/>
      <c r="F18" s="1"/>
      <c r="G18" s="1"/>
      <c r="H18" s="1"/>
      <c r="I18" s="1"/>
      <c r="J18" s="41"/>
      <c r="K18" s="6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2.5" customHeight="1" x14ac:dyDescent="0.25">
      <c r="A19" s="39" t="s">
        <v>19</v>
      </c>
      <c r="B19" s="85">
        <v>2</v>
      </c>
      <c r="C19" s="284" t="s">
        <v>20</v>
      </c>
      <c r="D19" s="209"/>
      <c r="E19" s="209"/>
      <c r="F19" s="209"/>
      <c r="G19" s="209"/>
      <c r="H19" s="209"/>
      <c r="I19" s="209"/>
      <c r="J19" s="285"/>
      <c r="K19" s="55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4"/>
      <c r="Y19" s="4"/>
      <c r="Z19" s="4"/>
    </row>
    <row r="20" spans="1:26" ht="3" customHeight="1" x14ac:dyDescent="0.25">
      <c r="A20" s="40"/>
      <c r="B20" s="86"/>
      <c r="C20" s="86"/>
      <c r="D20" s="86"/>
      <c r="E20" s="86"/>
      <c r="F20" s="86"/>
      <c r="G20" s="86"/>
      <c r="H20" s="86"/>
      <c r="I20" s="86"/>
      <c r="J20" s="87"/>
      <c r="K20" s="6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 x14ac:dyDescent="0.25">
      <c r="A21" s="39" t="s">
        <v>21</v>
      </c>
      <c r="B21" s="85">
        <v>2.5</v>
      </c>
      <c r="C21" s="284" t="s">
        <v>22</v>
      </c>
      <c r="D21" s="209"/>
      <c r="E21" s="209"/>
      <c r="F21" s="209"/>
      <c r="G21" s="209"/>
      <c r="H21" s="209"/>
      <c r="I21" s="209"/>
      <c r="J21" s="285"/>
      <c r="K21" s="55"/>
      <c r="L21" s="1"/>
      <c r="M21" s="1"/>
      <c r="N21" s="1"/>
      <c r="O21" s="1"/>
      <c r="P21" s="1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3" customHeight="1" x14ac:dyDescent="0.25">
      <c r="A22" s="40"/>
      <c r="B22" s="86"/>
      <c r="C22" s="86"/>
      <c r="D22" s="86"/>
      <c r="E22" s="86"/>
      <c r="F22" s="86"/>
      <c r="G22" s="86"/>
      <c r="H22" s="86"/>
      <c r="I22" s="86"/>
      <c r="J22" s="87"/>
      <c r="K22" s="6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 customHeight="1" x14ac:dyDescent="0.25">
      <c r="A23" s="39" t="s">
        <v>23</v>
      </c>
      <c r="B23" s="85" t="s">
        <v>24</v>
      </c>
      <c r="C23" s="284" t="s">
        <v>25</v>
      </c>
      <c r="D23" s="209"/>
      <c r="E23" s="209"/>
      <c r="F23" s="209"/>
      <c r="G23" s="209"/>
      <c r="H23" s="209"/>
      <c r="I23" s="209"/>
      <c r="J23" s="285"/>
      <c r="K23" s="55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" customHeight="1" x14ac:dyDescent="0.25">
      <c r="A24" s="40"/>
      <c r="B24" s="1"/>
      <c r="C24" s="1"/>
      <c r="D24" s="1"/>
      <c r="E24" s="1"/>
      <c r="F24" s="1"/>
      <c r="G24" s="1"/>
      <c r="H24" s="1"/>
      <c r="I24" s="1"/>
      <c r="J24" s="41"/>
      <c r="K24" s="6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54" customHeight="1" x14ac:dyDescent="0.25">
      <c r="A25" s="39" t="s">
        <v>26</v>
      </c>
      <c r="B25" s="286" t="s">
        <v>80</v>
      </c>
      <c r="C25" s="228"/>
      <c r="D25" s="228"/>
      <c r="E25" s="228"/>
      <c r="F25" s="228"/>
      <c r="G25" s="228"/>
      <c r="H25" s="228"/>
      <c r="I25" s="228"/>
      <c r="J25" s="251"/>
      <c r="K25" s="55"/>
      <c r="L25" s="1"/>
      <c r="M25" s="1"/>
      <c r="N25" s="1"/>
      <c r="O25" s="1"/>
      <c r="P25" s="1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3" customHeight="1" x14ac:dyDescent="0.25">
      <c r="A26" s="40"/>
      <c r="B26" s="1"/>
      <c r="C26" s="1"/>
      <c r="D26" s="1"/>
      <c r="E26" s="1"/>
      <c r="F26" s="1"/>
      <c r="G26" s="1"/>
      <c r="H26" s="1"/>
      <c r="I26" s="1"/>
      <c r="J26" s="41"/>
      <c r="K26" s="6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252" t="s">
        <v>28</v>
      </c>
      <c r="B27" s="242"/>
      <c r="C27" s="242"/>
      <c r="D27" s="242"/>
      <c r="E27" s="242"/>
      <c r="F27" s="242"/>
      <c r="G27" s="242"/>
      <c r="H27" s="242"/>
      <c r="I27" s="242"/>
      <c r="J27" s="249"/>
      <c r="K27" s="55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3" customHeight="1" x14ac:dyDescent="0.25">
      <c r="A28" s="40"/>
      <c r="B28" s="1"/>
      <c r="C28" s="1"/>
      <c r="D28" s="1"/>
      <c r="E28" s="1"/>
      <c r="F28" s="1"/>
      <c r="G28" s="1"/>
      <c r="H28" s="1"/>
      <c r="I28" s="1"/>
      <c r="J28" s="41"/>
      <c r="K28" s="6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9" t="s">
        <v>29</v>
      </c>
      <c r="B29" s="261" t="s">
        <v>81</v>
      </c>
      <c r="C29" s="228"/>
      <c r="D29" s="228"/>
      <c r="E29" s="228"/>
      <c r="F29" s="228"/>
      <c r="G29" s="228"/>
      <c r="H29" s="228"/>
      <c r="I29" s="228"/>
      <c r="J29" s="251"/>
      <c r="K29" s="5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62.25" customHeight="1" x14ac:dyDescent="0.25">
      <c r="A30" s="44" t="s">
        <v>31</v>
      </c>
      <c r="B30" s="261" t="s">
        <v>82</v>
      </c>
      <c r="C30" s="228"/>
      <c r="D30" s="228"/>
      <c r="E30" s="228"/>
      <c r="F30" s="228"/>
      <c r="G30" s="228"/>
      <c r="H30" s="228"/>
      <c r="I30" s="228"/>
      <c r="J30" s="251"/>
      <c r="K30" s="55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5">
      <c r="A31" s="45" t="s">
        <v>83</v>
      </c>
      <c r="B31" s="218" t="s">
        <v>34</v>
      </c>
      <c r="C31" s="219"/>
      <c r="D31" s="219"/>
      <c r="E31" s="219"/>
      <c r="F31" s="219"/>
      <c r="G31" s="219"/>
      <c r="H31" s="219"/>
      <c r="I31" s="219"/>
      <c r="J31" s="262"/>
      <c r="K31" s="55"/>
      <c r="L31" s="4"/>
      <c r="M31" s="4"/>
      <c r="N31" s="4"/>
      <c r="O31" s="4"/>
      <c r="P31" s="4"/>
      <c r="Q31" s="4"/>
      <c r="R31" s="4"/>
      <c r="S31" s="4"/>
      <c r="T31" s="4"/>
      <c r="U31" s="4">
        <v>0</v>
      </c>
      <c r="V31" s="4"/>
      <c r="W31" s="4"/>
      <c r="X31" s="4"/>
      <c r="Y31" s="4"/>
      <c r="Z31" s="4"/>
    </row>
    <row r="32" spans="1:26" ht="26.25" hidden="1" customHeight="1" x14ac:dyDescent="0.25">
      <c r="A32" s="44" t="s">
        <v>35</v>
      </c>
      <c r="B32" s="16"/>
      <c r="C32" s="16"/>
      <c r="D32" s="16"/>
      <c r="E32" s="16"/>
      <c r="F32" s="16"/>
      <c r="G32" s="16"/>
      <c r="H32" s="16"/>
      <c r="I32" s="16"/>
      <c r="J32" s="46"/>
      <c r="K32" s="5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3" customHeight="1" x14ac:dyDescent="0.25">
      <c r="A33" s="40"/>
      <c r="B33" s="1"/>
      <c r="C33" s="1"/>
      <c r="D33" s="1"/>
      <c r="E33" s="1"/>
      <c r="F33" s="1"/>
      <c r="G33" s="1"/>
      <c r="H33" s="1"/>
      <c r="I33" s="1"/>
      <c r="J33" s="41"/>
      <c r="K33" s="6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252" t="s">
        <v>36</v>
      </c>
      <c r="B34" s="242"/>
      <c r="C34" s="242"/>
      <c r="D34" s="242"/>
      <c r="E34" s="242"/>
      <c r="F34" s="242"/>
      <c r="G34" s="242"/>
      <c r="H34" s="242"/>
      <c r="I34" s="242"/>
      <c r="J34" s="249"/>
      <c r="K34" s="55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3" customHeight="1" x14ac:dyDescent="0.25">
      <c r="A35" s="40"/>
      <c r="B35" s="1"/>
      <c r="C35" s="1"/>
      <c r="D35" s="1"/>
      <c r="E35" s="1"/>
      <c r="F35" s="1"/>
      <c r="G35" s="1"/>
      <c r="H35" s="1"/>
      <c r="I35" s="1"/>
      <c r="J35" s="41"/>
      <c r="K35" s="6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253" t="s">
        <v>37</v>
      </c>
      <c r="B36" s="242"/>
      <c r="C36" s="242"/>
      <c r="D36" s="242"/>
      <c r="E36" s="242"/>
      <c r="F36" s="242"/>
      <c r="G36" s="242"/>
      <c r="H36" s="242"/>
      <c r="I36" s="242"/>
      <c r="J36" s="249"/>
      <c r="K36" s="6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" customHeight="1" x14ac:dyDescent="0.25">
      <c r="A37" s="40"/>
      <c r="B37" s="1"/>
      <c r="C37" s="1"/>
      <c r="D37" s="1"/>
      <c r="E37" s="1"/>
      <c r="F37" s="1"/>
      <c r="G37" s="1"/>
      <c r="H37" s="1"/>
      <c r="I37" s="1"/>
      <c r="J37" s="41"/>
      <c r="K37" s="6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263" t="s">
        <v>38</v>
      </c>
      <c r="B38" s="214"/>
      <c r="C38" s="259" t="s">
        <v>39</v>
      </c>
      <c r="D38" s="258"/>
      <c r="E38" s="264"/>
      <c r="F38" s="257" t="s">
        <v>40</v>
      </c>
      <c r="G38" s="258"/>
      <c r="H38" s="214"/>
      <c r="I38" s="259" t="s">
        <v>41</v>
      </c>
      <c r="J38" s="260"/>
      <c r="K38" s="6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5">
      <c r="A39" s="287">
        <v>260704082</v>
      </c>
      <c r="B39" s="214"/>
      <c r="C39" s="288">
        <v>266987963.13</v>
      </c>
      <c r="D39" s="258"/>
      <c r="E39" s="214"/>
      <c r="F39" s="19"/>
      <c r="G39" s="20">
        <v>197562198.72999999</v>
      </c>
      <c r="H39" s="21"/>
      <c r="I39" s="265">
        <f>IF(G39&gt;0,G39/C39,0)</f>
        <v>0.73996668768847951</v>
      </c>
      <c r="J39" s="260"/>
      <c r="K39" s="64"/>
      <c r="L39" s="4"/>
      <c r="M39" s="23"/>
      <c r="N39" s="23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3" customHeight="1" x14ac:dyDescent="0.25">
      <c r="A40" s="40"/>
      <c r="B40" s="1"/>
      <c r="C40" s="1"/>
      <c r="D40" s="1"/>
      <c r="E40" s="1"/>
      <c r="F40" s="1"/>
      <c r="G40" s="1"/>
      <c r="H40" s="1"/>
      <c r="I40" s="1"/>
      <c r="J40" s="41"/>
      <c r="K40" s="6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253" t="s">
        <v>42</v>
      </c>
      <c r="B41" s="242"/>
      <c r="C41" s="242"/>
      <c r="D41" s="242"/>
      <c r="E41" s="242"/>
      <c r="F41" s="242"/>
      <c r="G41" s="242"/>
      <c r="H41" s="242"/>
      <c r="I41" s="242"/>
      <c r="J41" s="249"/>
      <c r="K41" s="6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" customHeight="1" x14ac:dyDescent="0.25">
      <c r="A42" s="40"/>
      <c r="B42" s="1"/>
      <c r="C42" s="1"/>
      <c r="D42" s="1"/>
      <c r="E42" s="1"/>
      <c r="F42" s="1"/>
      <c r="G42" s="1"/>
      <c r="H42" s="1"/>
      <c r="I42" s="1"/>
      <c r="J42" s="41"/>
      <c r="K42" s="6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0"/>
      <c r="B43" s="1"/>
      <c r="C43" s="266" t="s">
        <v>43</v>
      </c>
      <c r="D43" s="214"/>
      <c r="E43" s="266" t="s">
        <v>44</v>
      </c>
      <c r="F43" s="214"/>
      <c r="G43" s="266" t="s">
        <v>45</v>
      </c>
      <c r="H43" s="214"/>
      <c r="I43" s="266" t="s">
        <v>46</v>
      </c>
      <c r="J43" s="260"/>
      <c r="K43" s="55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36.950000000000003" customHeight="1" x14ac:dyDescent="0.25">
      <c r="A44" s="47" t="s">
        <v>47</v>
      </c>
      <c r="B44" s="48" t="s">
        <v>48</v>
      </c>
      <c r="C44" s="48" t="s">
        <v>49</v>
      </c>
      <c r="D44" s="48" t="s">
        <v>50</v>
      </c>
      <c r="E44" s="49" t="s">
        <v>51</v>
      </c>
      <c r="F44" s="49" t="s">
        <v>52</v>
      </c>
      <c r="G44" s="49" t="s">
        <v>84</v>
      </c>
      <c r="H44" s="49" t="s">
        <v>85</v>
      </c>
      <c r="I44" s="49" t="s">
        <v>55</v>
      </c>
      <c r="J44" s="50" t="s">
        <v>56</v>
      </c>
      <c r="K44" s="55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75.75" customHeight="1" x14ac:dyDescent="0.25">
      <c r="A45" s="53" t="s">
        <v>86</v>
      </c>
      <c r="B45" s="26" t="s">
        <v>87</v>
      </c>
      <c r="C45" s="27">
        <v>7544</v>
      </c>
      <c r="D45" s="90">
        <f>+C39</f>
        <v>266987963.13</v>
      </c>
      <c r="E45" s="27">
        <v>1155</v>
      </c>
      <c r="F45" s="90">
        <v>75170205</v>
      </c>
      <c r="G45" s="122">
        <v>1259</v>
      </c>
      <c r="H45" s="123">
        <v>67609329.629999995</v>
      </c>
      <c r="I45" s="65">
        <f>IF(G45&gt;0,G45/C45,0)</f>
        <v>0.16688759278897136</v>
      </c>
      <c r="J45" s="66">
        <f t="shared" ref="J45" si="0">IF(H45&gt;0,H45/D45,0)</f>
        <v>0.25322987912035611</v>
      </c>
      <c r="K45" s="67"/>
      <c r="L45" s="4"/>
      <c r="M45" s="23"/>
      <c r="N45" s="23"/>
      <c r="O45" s="23"/>
      <c r="P45" s="23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0.75" customHeight="1" x14ac:dyDescent="0.25">
      <c r="A46" s="40"/>
      <c r="B46" s="1"/>
      <c r="C46" s="1"/>
      <c r="D46" s="1"/>
      <c r="E46" s="1"/>
      <c r="F46" s="1"/>
      <c r="G46" s="1"/>
      <c r="H46" s="1"/>
      <c r="I46" s="1"/>
      <c r="J46" s="41"/>
      <c r="K46" s="6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252" t="s">
        <v>59</v>
      </c>
      <c r="B47" s="242"/>
      <c r="C47" s="242"/>
      <c r="D47" s="242"/>
      <c r="E47" s="242"/>
      <c r="F47" s="242"/>
      <c r="G47" s="242"/>
      <c r="H47" s="242"/>
      <c r="I47" s="242"/>
      <c r="J47" s="249"/>
      <c r="K47" s="68"/>
      <c r="L47" s="22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3" customHeight="1" x14ac:dyDescent="0.25">
      <c r="A48" s="40"/>
      <c r="B48" s="1"/>
      <c r="C48" s="1"/>
      <c r="D48" s="1"/>
      <c r="E48" s="1"/>
      <c r="F48" s="1"/>
      <c r="G48" s="1"/>
      <c r="H48" s="1"/>
      <c r="I48" s="1"/>
      <c r="J48" s="41"/>
      <c r="K48" s="6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253" t="s">
        <v>60</v>
      </c>
      <c r="B49" s="242"/>
      <c r="C49" s="242"/>
      <c r="D49" s="242"/>
      <c r="E49" s="242"/>
      <c r="F49" s="242"/>
      <c r="G49" s="242"/>
      <c r="H49" s="242"/>
      <c r="I49" s="242"/>
      <c r="J49" s="249"/>
      <c r="K49" s="6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" customHeight="1" x14ac:dyDescent="0.25">
      <c r="A50" s="40"/>
      <c r="B50" s="1"/>
      <c r="C50" s="1"/>
      <c r="D50" s="1"/>
      <c r="E50" s="1"/>
      <c r="F50" s="1"/>
      <c r="G50" s="1"/>
      <c r="H50" s="1"/>
      <c r="I50" s="1"/>
      <c r="J50" s="41"/>
      <c r="K50" s="6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40.5" customHeight="1" x14ac:dyDescent="0.25">
      <c r="A51" s="44" t="s">
        <v>61</v>
      </c>
      <c r="B51" s="261" t="s">
        <v>88</v>
      </c>
      <c r="C51" s="228"/>
      <c r="D51" s="228"/>
      <c r="E51" s="228"/>
      <c r="F51" s="228"/>
      <c r="G51" s="228"/>
      <c r="H51" s="228"/>
      <c r="I51" s="228"/>
      <c r="J51" s="251"/>
      <c r="K51" s="55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9.25" customHeight="1" x14ac:dyDescent="0.25">
      <c r="A52" s="44" t="s">
        <v>63</v>
      </c>
      <c r="B52" s="261" t="s">
        <v>89</v>
      </c>
      <c r="C52" s="228"/>
      <c r="D52" s="228"/>
      <c r="E52" s="228"/>
      <c r="F52" s="228"/>
      <c r="G52" s="228"/>
      <c r="H52" s="228"/>
      <c r="I52" s="228"/>
      <c r="J52" s="251"/>
      <c r="K52" s="55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51.6" customHeight="1" x14ac:dyDescent="0.25">
      <c r="A53" s="44" t="s">
        <v>65</v>
      </c>
      <c r="B53" s="293" t="s">
        <v>260</v>
      </c>
      <c r="C53" s="293"/>
      <c r="D53" s="293"/>
      <c r="E53" s="293"/>
      <c r="F53" s="293"/>
      <c r="G53" s="293"/>
      <c r="H53" s="293"/>
      <c r="I53" s="293"/>
      <c r="J53" s="294"/>
      <c r="K53" s="55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7" customHeight="1" x14ac:dyDescent="0.25">
      <c r="A54" s="44" t="s">
        <v>66</v>
      </c>
      <c r="B54" s="293" t="s">
        <v>261</v>
      </c>
      <c r="C54" s="293"/>
      <c r="D54" s="293"/>
      <c r="E54" s="293"/>
      <c r="F54" s="293"/>
      <c r="G54" s="293"/>
      <c r="H54" s="293"/>
      <c r="I54" s="293"/>
      <c r="J54" s="294"/>
      <c r="K54" s="55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3" customHeight="1" x14ac:dyDescent="0.25">
      <c r="A55" s="40"/>
      <c r="B55" s="1"/>
      <c r="C55" s="1"/>
      <c r="D55" s="1"/>
      <c r="E55" s="1"/>
      <c r="F55" s="1"/>
      <c r="G55" s="1"/>
      <c r="H55" s="1"/>
      <c r="I55" s="1"/>
      <c r="J55" s="41"/>
      <c r="K55" s="6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252" t="s">
        <v>90</v>
      </c>
      <c r="B56" s="242"/>
      <c r="C56" s="242"/>
      <c r="D56" s="242"/>
      <c r="E56" s="242"/>
      <c r="F56" s="242"/>
      <c r="G56" s="242"/>
      <c r="H56" s="242"/>
      <c r="I56" s="242"/>
      <c r="J56" s="249"/>
      <c r="K56" s="55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3" customHeight="1" x14ac:dyDescent="0.25">
      <c r="A57" s="40"/>
      <c r="B57" s="1"/>
      <c r="C57" s="1"/>
      <c r="D57" s="1"/>
      <c r="E57" s="1"/>
      <c r="F57" s="1"/>
      <c r="G57" s="1"/>
      <c r="H57" s="1"/>
      <c r="I57" s="1"/>
      <c r="J57" s="41"/>
      <c r="K57" s="6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289" t="s">
        <v>68</v>
      </c>
      <c r="B58" s="242"/>
      <c r="C58" s="242"/>
      <c r="D58" s="242"/>
      <c r="E58" s="242"/>
      <c r="F58" s="242"/>
      <c r="G58" s="242"/>
      <c r="H58" s="242"/>
      <c r="I58" s="242"/>
      <c r="J58" s="249"/>
      <c r="K58" s="6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" customHeight="1" x14ac:dyDescent="0.25">
      <c r="A59" s="40"/>
      <c r="B59" s="1"/>
      <c r="C59" s="1"/>
      <c r="D59" s="1"/>
      <c r="E59" s="1"/>
      <c r="F59" s="1"/>
      <c r="G59" s="1"/>
      <c r="H59" s="1"/>
      <c r="I59" s="1"/>
      <c r="J59" s="41"/>
      <c r="K59" s="6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42.75" customHeight="1" x14ac:dyDescent="0.25">
      <c r="A60" s="290" t="s">
        <v>262</v>
      </c>
      <c r="B60" s="291"/>
      <c r="C60" s="291"/>
      <c r="D60" s="291"/>
      <c r="E60" s="291"/>
      <c r="F60" s="291"/>
      <c r="G60" s="291"/>
      <c r="H60" s="291"/>
      <c r="I60" s="291"/>
      <c r="J60" s="292"/>
      <c r="K60" s="55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25">
      <c r="A61" s="227" t="s">
        <v>91</v>
      </c>
      <c r="B61" s="228"/>
      <c r="C61" s="228"/>
      <c r="D61" s="228"/>
      <c r="E61" s="228"/>
      <c r="F61" s="228"/>
      <c r="G61" s="228"/>
      <c r="H61" s="228"/>
      <c r="I61" s="228"/>
      <c r="J61" s="228"/>
      <c r="K61" s="55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7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48">
    <mergeCell ref="A56:J56"/>
    <mergeCell ref="A58:J58"/>
    <mergeCell ref="A60:J60"/>
    <mergeCell ref="A61:J61"/>
    <mergeCell ref="I43:J43"/>
    <mergeCell ref="A47:J47"/>
    <mergeCell ref="A49:J49"/>
    <mergeCell ref="B51:J51"/>
    <mergeCell ref="B52:J52"/>
    <mergeCell ref="B54:J54"/>
    <mergeCell ref="B53:J53"/>
    <mergeCell ref="A39:B39"/>
    <mergeCell ref="C39:E39"/>
    <mergeCell ref="I39:J39"/>
    <mergeCell ref="A41:J41"/>
    <mergeCell ref="C43:D43"/>
    <mergeCell ref="E43:F43"/>
    <mergeCell ref="G43:H43"/>
    <mergeCell ref="A27:J27"/>
    <mergeCell ref="F38:H38"/>
    <mergeCell ref="I38:J38"/>
    <mergeCell ref="B29:J29"/>
    <mergeCell ref="B30:J30"/>
    <mergeCell ref="B31:J31"/>
    <mergeCell ref="A34:J34"/>
    <mergeCell ref="A36:J36"/>
    <mergeCell ref="A38:B38"/>
    <mergeCell ref="C38:E38"/>
    <mergeCell ref="A17:J17"/>
    <mergeCell ref="C19:J19"/>
    <mergeCell ref="C21:J21"/>
    <mergeCell ref="C23:J23"/>
    <mergeCell ref="B25:J25"/>
    <mergeCell ref="A9:J9"/>
    <mergeCell ref="A10:J10"/>
    <mergeCell ref="B11:J11"/>
    <mergeCell ref="B14:J14"/>
    <mergeCell ref="B15:J15"/>
    <mergeCell ref="A4:J4"/>
    <mergeCell ref="A5:J5"/>
    <mergeCell ref="A6:J6"/>
    <mergeCell ref="A7:J7"/>
    <mergeCell ref="A8:J8"/>
    <mergeCell ref="B1:J1"/>
    <mergeCell ref="B2:C2"/>
    <mergeCell ref="D2:H2"/>
    <mergeCell ref="B3:C3"/>
    <mergeCell ref="D3:H3"/>
  </mergeCells>
  <pageMargins left="0.70866141732283472" right="0.70866141732283472" top="0.35433070866141736" bottom="0.35433070866141736" header="0.31496062992125984" footer="0.31496062992125984"/>
  <pageSetup scale="52" fitToHeight="0" orientation="portrait" r:id="rId1"/>
  <headerFooter>
    <oddFooter>&amp;RPágina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5"/>
  <sheetViews>
    <sheetView showGridLines="0" workbookViewId="0">
      <selection activeCell="M1" sqref="M1"/>
    </sheetView>
  </sheetViews>
  <sheetFormatPr baseColWidth="10" defaultColWidth="14.42578125" defaultRowHeight="15" customHeight="1" x14ac:dyDescent="0.25"/>
  <cols>
    <col min="1" max="1" width="37" style="96" customWidth="1"/>
    <col min="2" max="2" width="21.7109375" style="96" customWidth="1"/>
    <col min="3" max="7" width="15" style="96" customWidth="1"/>
    <col min="8" max="8" width="13.7109375" style="96" customWidth="1"/>
    <col min="9" max="9" width="14.85546875" style="96" customWidth="1"/>
    <col min="10" max="10" width="15" style="96" customWidth="1"/>
    <col min="11" max="11" width="40.140625" style="96" hidden="1" customWidth="1"/>
    <col min="12" max="12" width="26.140625" style="96" hidden="1" customWidth="1"/>
    <col min="13" max="13" width="20.42578125" style="96" customWidth="1"/>
    <col min="14" max="14" width="17.5703125" style="96" customWidth="1"/>
    <col min="15" max="15" width="13.7109375" style="96" bestFit="1" customWidth="1"/>
    <col min="16" max="26" width="11.42578125" style="96" customWidth="1"/>
    <col min="27" max="16384" width="14.42578125" style="96"/>
  </cols>
  <sheetData>
    <row r="1" spans="1:26" ht="27.75" customHeight="1" thickBot="1" x14ac:dyDescent="0.3">
      <c r="A1" s="159"/>
      <c r="B1" s="297" t="s">
        <v>0</v>
      </c>
      <c r="C1" s="298"/>
      <c r="D1" s="298"/>
      <c r="E1" s="298"/>
      <c r="F1" s="298"/>
      <c r="G1" s="298"/>
      <c r="H1" s="298"/>
      <c r="I1" s="298"/>
      <c r="J1" s="29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thickBot="1" x14ac:dyDescent="0.3">
      <c r="A2" s="160"/>
      <c r="B2" s="240" t="s">
        <v>1</v>
      </c>
      <c r="C2" s="186"/>
      <c r="D2" s="240" t="s">
        <v>2</v>
      </c>
      <c r="E2" s="186"/>
      <c r="F2" s="186"/>
      <c r="G2" s="186"/>
      <c r="H2" s="187"/>
      <c r="I2" s="35" t="s">
        <v>3</v>
      </c>
      <c r="J2" s="161" t="s">
        <v>4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5.25" customHeight="1" thickBot="1" x14ac:dyDescent="0.3">
      <c r="A3" s="162"/>
      <c r="B3" s="281" t="s">
        <v>5</v>
      </c>
      <c r="C3" s="189"/>
      <c r="D3" s="281" t="s">
        <v>246</v>
      </c>
      <c r="E3" s="189"/>
      <c r="F3" s="189"/>
      <c r="G3" s="189"/>
      <c r="H3" s="190"/>
      <c r="I3" s="60">
        <v>43846</v>
      </c>
      <c r="J3" s="163">
        <v>5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" customHeight="1" x14ac:dyDescent="0.25">
      <c r="A4" s="300"/>
      <c r="B4" s="192"/>
      <c r="C4" s="192"/>
      <c r="D4" s="192"/>
      <c r="E4" s="192"/>
      <c r="F4" s="192"/>
      <c r="G4" s="192"/>
      <c r="H4" s="192"/>
      <c r="I4" s="192"/>
      <c r="J4" s="30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" customHeight="1" x14ac:dyDescent="0.25">
      <c r="A5" s="302"/>
      <c r="B5" s="186"/>
      <c r="C5" s="186"/>
      <c r="D5" s="186"/>
      <c r="E5" s="186"/>
      <c r="F5" s="186"/>
      <c r="G5" s="186"/>
      <c r="H5" s="186"/>
      <c r="I5" s="186"/>
      <c r="J5" s="29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" customHeight="1" x14ac:dyDescent="0.25">
      <c r="A6" s="295"/>
      <c r="B6" s="201"/>
      <c r="C6" s="201"/>
      <c r="D6" s="201"/>
      <c r="E6" s="201"/>
      <c r="F6" s="201"/>
      <c r="G6" s="201"/>
      <c r="H6" s="201"/>
      <c r="I6" s="201"/>
      <c r="J6" s="29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303" t="s">
        <v>6</v>
      </c>
      <c r="B7" s="186"/>
      <c r="C7" s="186"/>
      <c r="D7" s="186"/>
      <c r="E7" s="186"/>
      <c r="F7" s="186"/>
      <c r="G7" s="186"/>
      <c r="H7" s="186"/>
      <c r="I7" s="186"/>
      <c r="J7" s="296"/>
      <c r="K7" s="6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" customHeight="1" x14ac:dyDescent="0.25">
      <c r="A8" s="295"/>
      <c r="B8" s="201"/>
      <c r="C8" s="201"/>
      <c r="D8" s="201"/>
      <c r="E8" s="201"/>
      <c r="F8" s="201"/>
      <c r="G8" s="201"/>
      <c r="H8" s="201"/>
      <c r="I8" s="201"/>
      <c r="J8" s="296"/>
      <c r="K8" s="6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304" t="s">
        <v>7</v>
      </c>
      <c r="B9" s="186"/>
      <c r="C9" s="186"/>
      <c r="D9" s="186"/>
      <c r="E9" s="186"/>
      <c r="F9" s="186"/>
      <c r="G9" s="186"/>
      <c r="H9" s="186"/>
      <c r="I9" s="186"/>
      <c r="J9" s="296"/>
      <c r="K9" s="6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" customHeight="1" x14ac:dyDescent="0.25">
      <c r="A10" s="295"/>
      <c r="B10" s="201"/>
      <c r="C10" s="201"/>
      <c r="D10" s="201"/>
      <c r="E10" s="201"/>
      <c r="F10" s="201"/>
      <c r="G10" s="201"/>
      <c r="H10" s="201"/>
      <c r="I10" s="201"/>
      <c r="J10" s="296"/>
      <c r="K10" s="6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64" t="s">
        <v>8</v>
      </c>
      <c r="B11" s="203" t="s">
        <v>9</v>
      </c>
      <c r="C11" s="204"/>
      <c r="D11" s="204"/>
      <c r="E11" s="204"/>
      <c r="F11" s="204"/>
      <c r="G11" s="204"/>
      <c r="H11" s="204"/>
      <c r="I11" s="204"/>
      <c r="J11" s="308"/>
      <c r="K11" s="62"/>
      <c r="L11" s="1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165" t="s">
        <v>10</v>
      </c>
      <c r="B12" s="5" t="s">
        <v>11</v>
      </c>
      <c r="C12" s="6"/>
      <c r="D12" s="6"/>
      <c r="E12" s="6"/>
      <c r="F12" s="6"/>
      <c r="G12" s="6"/>
      <c r="H12" s="6"/>
      <c r="I12" s="6"/>
      <c r="J12" s="16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65" t="s">
        <v>12</v>
      </c>
      <c r="B13" s="7" t="s">
        <v>13</v>
      </c>
      <c r="C13" s="6"/>
      <c r="D13" s="6"/>
      <c r="E13" s="6"/>
      <c r="F13" s="6"/>
      <c r="G13" s="6"/>
      <c r="H13" s="6"/>
      <c r="I13" s="6"/>
      <c r="J13" s="16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55.5" customHeight="1" x14ac:dyDescent="0.25">
      <c r="A14" s="164" t="s">
        <v>14</v>
      </c>
      <c r="B14" s="206" t="s">
        <v>15</v>
      </c>
      <c r="C14" s="204"/>
      <c r="D14" s="204"/>
      <c r="E14" s="204"/>
      <c r="F14" s="204"/>
      <c r="G14" s="204"/>
      <c r="H14" s="204"/>
      <c r="I14" s="204"/>
      <c r="J14" s="308"/>
      <c r="K14" s="55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58.5" customHeight="1" x14ac:dyDescent="0.25">
      <c r="A15" s="164" t="s">
        <v>16</v>
      </c>
      <c r="B15" s="206" t="s">
        <v>17</v>
      </c>
      <c r="C15" s="204"/>
      <c r="D15" s="204"/>
      <c r="E15" s="204"/>
      <c r="F15" s="204"/>
      <c r="G15" s="204"/>
      <c r="H15" s="204"/>
      <c r="I15" s="204"/>
      <c r="J15" s="308"/>
      <c r="K15" s="55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.75" customHeight="1" x14ac:dyDescent="0.25">
      <c r="A16" s="167"/>
      <c r="B16" s="142"/>
      <c r="C16" s="142"/>
      <c r="D16" s="142"/>
      <c r="E16" s="142"/>
      <c r="F16" s="142"/>
      <c r="G16" s="142"/>
      <c r="H16" s="142"/>
      <c r="I16" s="142"/>
      <c r="J16" s="168"/>
      <c r="K16" s="6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 x14ac:dyDescent="0.25">
      <c r="A17" s="303" t="s">
        <v>18</v>
      </c>
      <c r="B17" s="186"/>
      <c r="C17" s="186"/>
      <c r="D17" s="186"/>
      <c r="E17" s="186"/>
      <c r="F17" s="186"/>
      <c r="G17" s="186"/>
      <c r="H17" s="186"/>
      <c r="I17" s="186"/>
      <c r="J17" s="296"/>
      <c r="K17" s="55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" customHeight="1" x14ac:dyDescent="0.25">
      <c r="A18" s="167"/>
      <c r="B18" s="142"/>
      <c r="C18" s="142"/>
      <c r="D18" s="142"/>
      <c r="E18" s="142"/>
      <c r="F18" s="142"/>
      <c r="G18" s="142"/>
      <c r="H18" s="142"/>
      <c r="I18" s="142"/>
      <c r="J18" s="168"/>
      <c r="K18" s="6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2.5" customHeight="1" x14ac:dyDescent="0.25">
      <c r="A19" s="164" t="s">
        <v>19</v>
      </c>
      <c r="B19" s="115">
        <v>2</v>
      </c>
      <c r="C19" s="284" t="s">
        <v>20</v>
      </c>
      <c r="D19" s="209"/>
      <c r="E19" s="209"/>
      <c r="F19" s="209"/>
      <c r="G19" s="209"/>
      <c r="H19" s="209"/>
      <c r="I19" s="209"/>
      <c r="J19" s="309"/>
      <c r="K19" s="55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4"/>
      <c r="Y19" s="4"/>
      <c r="Z19" s="4"/>
    </row>
    <row r="20" spans="1:26" ht="3" customHeight="1" x14ac:dyDescent="0.25">
      <c r="A20" s="167"/>
      <c r="B20" s="169"/>
      <c r="C20" s="169"/>
      <c r="D20" s="169"/>
      <c r="E20" s="169"/>
      <c r="F20" s="169"/>
      <c r="G20" s="169"/>
      <c r="H20" s="169"/>
      <c r="I20" s="169"/>
      <c r="J20" s="170"/>
      <c r="K20" s="6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 x14ac:dyDescent="0.25">
      <c r="A21" s="164" t="s">
        <v>21</v>
      </c>
      <c r="B21" s="115">
        <v>2.5</v>
      </c>
      <c r="C21" s="284" t="s">
        <v>22</v>
      </c>
      <c r="D21" s="209"/>
      <c r="E21" s="209"/>
      <c r="F21" s="209"/>
      <c r="G21" s="209"/>
      <c r="H21" s="209"/>
      <c r="I21" s="209"/>
      <c r="J21" s="309"/>
      <c r="K21" s="55"/>
      <c r="L21" s="1"/>
      <c r="M21" s="1"/>
      <c r="N21" s="1"/>
      <c r="O21" s="1"/>
      <c r="P21" s="1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3" customHeight="1" x14ac:dyDescent="0.25">
      <c r="A22" s="167"/>
      <c r="B22" s="169"/>
      <c r="C22" s="169"/>
      <c r="D22" s="169"/>
      <c r="E22" s="169"/>
      <c r="F22" s="169"/>
      <c r="G22" s="169"/>
      <c r="H22" s="169"/>
      <c r="I22" s="169"/>
      <c r="J22" s="170"/>
      <c r="K22" s="6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 customHeight="1" x14ac:dyDescent="0.25">
      <c r="A23" s="164" t="s">
        <v>23</v>
      </c>
      <c r="B23" s="115" t="s">
        <v>24</v>
      </c>
      <c r="C23" s="284" t="s">
        <v>25</v>
      </c>
      <c r="D23" s="209"/>
      <c r="E23" s="209"/>
      <c r="F23" s="209"/>
      <c r="G23" s="209"/>
      <c r="H23" s="209"/>
      <c r="I23" s="209"/>
      <c r="J23" s="309"/>
      <c r="K23" s="55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" customHeight="1" x14ac:dyDescent="0.25">
      <c r="A24" s="167"/>
      <c r="B24" s="142"/>
      <c r="C24" s="142"/>
      <c r="D24" s="142"/>
      <c r="E24" s="142"/>
      <c r="F24" s="142"/>
      <c r="G24" s="142"/>
      <c r="H24" s="142"/>
      <c r="I24" s="142"/>
      <c r="J24" s="168"/>
      <c r="K24" s="6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5" customHeight="1" x14ac:dyDescent="0.25">
      <c r="A25" s="164" t="s">
        <v>26</v>
      </c>
      <c r="B25" s="310" t="s">
        <v>80</v>
      </c>
      <c r="C25" s="201"/>
      <c r="D25" s="201"/>
      <c r="E25" s="201"/>
      <c r="F25" s="201"/>
      <c r="G25" s="201"/>
      <c r="H25" s="201"/>
      <c r="I25" s="201"/>
      <c r="J25" s="296"/>
      <c r="K25" s="55"/>
      <c r="L25" s="1"/>
      <c r="M25" s="1"/>
      <c r="N25" s="1"/>
      <c r="O25" s="1"/>
      <c r="P25" s="1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3" customHeight="1" x14ac:dyDescent="0.25">
      <c r="A26" s="167"/>
      <c r="B26" s="142"/>
      <c r="C26" s="142"/>
      <c r="D26" s="142"/>
      <c r="E26" s="142"/>
      <c r="F26" s="142"/>
      <c r="G26" s="142"/>
      <c r="H26" s="142"/>
      <c r="I26" s="142"/>
      <c r="J26" s="168"/>
      <c r="K26" s="6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03" t="s">
        <v>28</v>
      </c>
      <c r="B27" s="186"/>
      <c r="C27" s="186"/>
      <c r="D27" s="186"/>
      <c r="E27" s="186"/>
      <c r="F27" s="186"/>
      <c r="G27" s="186"/>
      <c r="H27" s="186"/>
      <c r="I27" s="186"/>
      <c r="J27" s="296"/>
      <c r="K27" s="55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3" customHeight="1" x14ac:dyDescent="0.25">
      <c r="A28" s="167"/>
      <c r="B28" s="142"/>
      <c r="C28" s="142"/>
      <c r="D28" s="142"/>
      <c r="E28" s="142"/>
      <c r="F28" s="142"/>
      <c r="G28" s="142"/>
      <c r="H28" s="142"/>
      <c r="I28" s="142"/>
      <c r="J28" s="168"/>
      <c r="K28" s="6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64" t="s">
        <v>29</v>
      </c>
      <c r="B29" s="217" t="s">
        <v>247</v>
      </c>
      <c r="C29" s="201"/>
      <c r="D29" s="201"/>
      <c r="E29" s="201"/>
      <c r="F29" s="201"/>
      <c r="G29" s="201"/>
      <c r="H29" s="201"/>
      <c r="I29" s="201"/>
      <c r="J29" s="296"/>
      <c r="K29" s="5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35.25" customHeight="1" x14ac:dyDescent="0.25">
      <c r="A30" s="171" t="s">
        <v>31</v>
      </c>
      <c r="B30" s="311" t="s">
        <v>247</v>
      </c>
      <c r="C30" s="312"/>
      <c r="D30" s="312"/>
      <c r="E30" s="312"/>
      <c r="F30" s="312"/>
      <c r="G30" s="312"/>
      <c r="H30" s="312"/>
      <c r="I30" s="312"/>
      <c r="J30" s="313"/>
      <c r="K30" s="55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5">
      <c r="A31" s="172" t="s">
        <v>72</v>
      </c>
      <c r="B31" s="305" t="s">
        <v>274</v>
      </c>
      <c r="C31" s="306"/>
      <c r="D31" s="306"/>
      <c r="E31" s="306"/>
      <c r="F31" s="306"/>
      <c r="G31" s="306"/>
      <c r="H31" s="306"/>
      <c r="I31" s="306"/>
      <c r="J31" s="307"/>
      <c r="K31" s="55"/>
      <c r="L31" s="4"/>
      <c r="M31" s="4"/>
      <c r="N31" s="4"/>
      <c r="O31" s="4"/>
      <c r="P31" s="4"/>
      <c r="Q31" s="4"/>
      <c r="R31" s="4"/>
      <c r="S31" s="4"/>
      <c r="T31" s="4"/>
      <c r="U31" s="4">
        <v>0</v>
      </c>
      <c r="V31" s="4"/>
      <c r="W31" s="4"/>
      <c r="X31" s="4"/>
      <c r="Y31" s="4"/>
      <c r="Z31" s="4"/>
    </row>
    <row r="32" spans="1:26" ht="26.25" hidden="1" customHeight="1" x14ac:dyDescent="0.25">
      <c r="A32" s="171" t="s">
        <v>35</v>
      </c>
      <c r="B32" s="149"/>
      <c r="C32" s="149"/>
      <c r="D32" s="149"/>
      <c r="E32" s="149"/>
      <c r="F32" s="149"/>
      <c r="G32" s="149"/>
      <c r="H32" s="149"/>
      <c r="I32" s="149"/>
      <c r="J32" s="173"/>
      <c r="K32" s="5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3" customHeight="1" x14ac:dyDescent="0.25">
      <c r="A33" s="167"/>
      <c r="B33" s="142"/>
      <c r="C33" s="142"/>
      <c r="D33" s="142"/>
      <c r="E33" s="142"/>
      <c r="F33" s="142"/>
      <c r="G33" s="142"/>
      <c r="H33" s="142"/>
      <c r="I33" s="142"/>
      <c r="J33" s="168"/>
      <c r="K33" s="6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03" t="s">
        <v>36</v>
      </c>
      <c r="B34" s="186"/>
      <c r="C34" s="186"/>
      <c r="D34" s="186"/>
      <c r="E34" s="186"/>
      <c r="F34" s="186"/>
      <c r="G34" s="186"/>
      <c r="H34" s="186"/>
      <c r="I34" s="186"/>
      <c r="J34" s="296"/>
      <c r="K34" s="55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3" customHeight="1" x14ac:dyDescent="0.25">
      <c r="A35" s="167"/>
      <c r="B35" s="142"/>
      <c r="C35" s="142"/>
      <c r="D35" s="142"/>
      <c r="E35" s="142"/>
      <c r="F35" s="142"/>
      <c r="G35" s="142"/>
      <c r="H35" s="142"/>
      <c r="I35" s="142"/>
      <c r="J35" s="168"/>
      <c r="K35" s="6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04" t="s">
        <v>37</v>
      </c>
      <c r="B36" s="186"/>
      <c r="C36" s="186"/>
      <c r="D36" s="186"/>
      <c r="E36" s="186"/>
      <c r="F36" s="186"/>
      <c r="G36" s="186"/>
      <c r="H36" s="186"/>
      <c r="I36" s="186"/>
      <c r="J36" s="296"/>
      <c r="K36" s="6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" customHeight="1" x14ac:dyDescent="0.25">
      <c r="A37" s="167"/>
      <c r="B37" s="142"/>
      <c r="C37" s="142"/>
      <c r="D37" s="142"/>
      <c r="E37" s="142"/>
      <c r="F37" s="142"/>
      <c r="G37" s="142"/>
      <c r="H37" s="142"/>
      <c r="I37" s="142"/>
      <c r="J37" s="168"/>
      <c r="K37" s="6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314" t="s">
        <v>38</v>
      </c>
      <c r="B38" s="214"/>
      <c r="C38" s="259" t="s">
        <v>39</v>
      </c>
      <c r="D38" s="213"/>
      <c r="E38" s="213"/>
      <c r="F38" s="257" t="s">
        <v>40</v>
      </c>
      <c r="G38" s="213"/>
      <c r="H38" s="214"/>
      <c r="I38" s="259" t="s">
        <v>41</v>
      </c>
      <c r="J38" s="315"/>
      <c r="K38" s="6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5">
      <c r="A39" s="316">
        <v>0</v>
      </c>
      <c r="B39" s="214"/>
      <c r="C39" s="223">
        <v>131187033.96000001</v>
      </c>
      <c r="D39" s="213"/>
      <c r="E39" s="214"/>
      <c r="F39" s="103"/>
      <c r="G39" s="151">
        <v>37478643.299999997</v>
      </c>
      <c r="H39" s="104"/>
      <c r="I39" s="224">
        <f>IF(G39&gt;0,G39/C39,0)</f>
        <v>0.28568862461992656</v>
      </c>
      <c r="J39" s="315"/>
      <c r="K39" s="64"/>
      <c r="L39" s="4"/>
      <c r="M39" s="23"/>
      <c r="N39" s="23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3" customHeight="1" x14ac:dyDescent="0.25">
      <c r="A40" s="174"/>
      <c r="B40" s="153"/>
      <c r="C40" s="153"/>
      <c r="D40" s="153"/>
      <c r="E40" s="153"/>
      <c r="F40" s="153"/>
      <c r="G40" s="153"/>
      <c r="H40" s="153"/>
      <c r="I40" s="153"/>
      <c r="J40" s="175"/>
      <c r="K40" s="6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17" t="s">
        <v>42</v>
      </c>
      <c r="B41" s="186"/>
      <c r="C41" s="186"/>
      <c r="D41" s="186"/>
      <c r="E41" s="186"/>
      <c r="F41" s="186"/>
      <c r="G41" s="186"/>
      <c r="H41" s="186"/>
      <c r="I41" s="186"/>
      <c r="J41" s="296"/>
      <c r="K41" s="62"/>
      <c r="L41" s="1"/>
      <c r="M41" s="114"/>
      <c r="N41" s="11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" customHeight="1" x14ac:dyDescent="0.25">
      <c r="A42" s="174"/>
      <c r="B42" s="153"/>
      <c r="C42" s="153"/>
      <c r="D42" s="153"/>
      <c r="E42" s="153"/>
      <c r="F42" s="153"/>
      <c r="G42" s="153"/>
      <c r="H42" s="153"/>
      <c r="I42" s="153"/>
      <c r="J42" s="175"/>
      <c r="K42" s="6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74"/>
      <c r="B43" s="153"/>
      <c r="C43" s="215" t="s">
        <v>43</v>
      </c>
      <c r="D43" s="214"/>
      <c r="E43" s="215" t="s">
        <v>44</v>
      </c>
      <c r="F43" s="214"/>
      <c r="G43" s="215" t="s">
        <v>45</v>
      </c>
      <c r="H43" s="214"/>
      <c r="I43" s="215" t="s">
        <v>46</v>
      </c>
      <c r="J43" s="315"/>
      <c r="K43" s="55"/>
      <c r="L43" s="4"/>
      <c r="M43" s="23"/>
      <c r="N43" s="23"/>
      <c r="O43" s="23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36.950000000000003" customHeight="1" x14ac:dyDescent="0.25">
      <c r="A44" s="176" t="s">
        <v>47</v>
      </c>
      <c r="B44" s="109" t="s">
        <v>48</v>
      </c>
      <c r="C44" s="110" t="s">
        <v>49</v>
      </c>
      <c r="D44" s="110" t="s">
        <v>50</v>
      </c>
      <c r="E44" s="110" t="s">
        <v>51</v>
      </c>
      <c r="F44" s="110" t="s">
        <v>52</v>
      </c>
      <c r="G44" s="110" t="s">
        <v>84</v>
      </c>
      <c r="H44" s="110" t="s">
        <v>85</v>
      </c>
      <c r="I44" s="110" t="s">
        <v>55</v>
      </c>
      <c r="J44" s="177" t="s">
        <v>56</v>
      </c>
      <c r="K44" s="55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52.5" customHeight="1" x14ac:dyDescent="0.25">
      <c r="A45" s="178" t="s">
        <v>248</v>
      </c>
      <c r="B45" s="111" t="s">
        <v>249</v>
      </c>
      <c r="C45" s="124">
        <v>1200</v>
      </c>
      <c r="D45" s="128">
        <v>60014676.600000001</v>
      </c>
      <c r="E45" s="124">
        <v>600</v>
      </c>
      <c r="F45" s="126"/>
      <c r="G45" s="129">
        <v>1883</v>
      </c>
      <c r="H45" s="117">
        <v>8960100.1899999995</v>
      </c>
      <c r="I45" s="127">
        <f t="shared" ref="I45" si="0">IF(G45&gt;0,G45/C45,0)</f>
        <v>1.5691666666666666</v>
      </c>
      <c r="J45" s="179">
        <f>IF(H45&gt;0,H45/D45,0)</f>
        <v>0.14929848326467529</v>
      </c>
      <c r="K45" s="67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52.5" customHeight="1" x14ac:dyDescent="0.25">
      <c r="A46" s="178" t="s">
        <v>253</v>
      </c>
      <c r="B46" s="111" t="s">
        <v>252</v>
      </c>
      <c r="C46" s="124">
        <v>2400</v>
      </c>
      <c r="D46" s="125">
        <v>71172357.359999999</v>
      </c>
      <c r="E46" s="124">
        <v>500</v>
      </c>
      <c r="F46" s="126"/>
      <c r="G46" s="129">
        <v>607</v>
      </c>
      <c r="H46" s="117"/>
      <c r="I46" s="127">
        <f t="shared" ref="I46" si="1">IF(G46&gt;0,G46/C46,0)</f>
        <v>0.25291666666666668</v>
      </c>
      <c r="J46" s="179">
        <f>IF(H46&gt;0,H46/D46,0)</f>
        <v>0</v>
      </c>
      <c r="K46" s="67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45" x14ac:dyDescent="0.25">
      <c r="A47" s="180" t="s">
        <v>250</v>
      </c>
      <c r="B47" s="98" t="s">
        <v>251</v>
      </c>
      <c r="C47" s="130">
        <v>2400</v>
      </c>
      <c r="D47" s="131"/>
      <c r="E47" s="130">
        <v>600</v>
      </c>
      <c r="F47" s="132"/>
      <c r="G47" s="122">
        <v>2490</v>
      </c>
      <c r="H47" s="123"/>
      <c r="I47" s="65">
        <f t="shared" ref="I47" si="2">IF(G47&gt;0,G47/C47,0)</f>
        <v>1.0375000000000001</v>
      </c>
      <c r="J47" s="181">
        <f>IF(H47&gt;0,H47/D47,0)</f>
        <v>0</v>
      </c>
      <c r="K47" s="67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25">
      <c r="A48" s="303" t="s">
        <v>59</v>
      </c>
      <c r="B48" s="186"/>
      <c r="C48" s="186"/>
      <c r="D48" s="186"/>
      <c r="E48" s="186"/>
      <c r="F48" s="186"/>
      <c r="G48" s="186"/>
      <c r="H48" s="186"/>
      <c r="I48" s="186"/>
      <c r="J48" s="296"/>
      <c r="K48" s="68"/>
      <c r="L48" s="22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3" customHeight="1" x14ac:dyDescent="0.25">
      <c r="A49" s="167"/>
      <c r="B49" s="142"/>
      <c r="C49" s="142"/>
      <c r="D49" s="142"/>
      <c r="E49" s="142"/>
      <c r="F49" s="142"/>
      <c r="G49" s="142"/>
      <c r="H49" s="142"/>
      <c r="I49" s="142"/>
      <c r="J49" s="168"/>
      <c r="K49" s="6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04" t="s">
        <v>60</v>
      </c>
      <c r="B50" s="186"/>
      <c r="C50" s="186"/>
      <c r="D50" s="186"/>
      <c r="E50" s="186"/>
      <c r="F50" s="186"/>
      <c r="G50" s="186"/>
      <c r="H50" s="186"/>
      <c r="I50" s="186"/>
      <c r="J50" s="296"/>
      <c r="K50" s="6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" customHeight="1" x14ac:dyDescent="0.25">
      <c r="A51" s="167"/>
      <c r="B51" s="142"/>
      <c r="C51" s="142"/>
      <c r="D51" s="142"/>
      <c r="E51" s="142"/>
      <c r="F51" s="142"/>
      <c r="G51" s="142"/>
      <c r="H51" s="142"/>
      <c r="I51" s="142"/>
      <c r="J51" s="168"/>
      <c r="K51" s="6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71" t="s">
        <v>61</v>
      </c>
      <c r="B52" s="217" t="s">
        <v>88</v>
      </c>
      <c r="C52" s="201"/>
      <c r="D52" s="201"/>
      <c r="E52" s="201"/>
      <c r="F52" s="201"/>
      <c r="G52" s="201"/>
      <c r="H52" s="201"/>
      <c r="I52" s="201"/>
      <c r="J52" s="296"/>
      <c r="K52" s="55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25">
      <c r="A53" s="171" t="s">
        <v>63</v>
      </c>
      <c r="B53" s="217" t="s">
        <v>89</v>
      </c>
      <c r="C53" s="201"/>
      <c r="D53" s="201"/>
      <c r="E53" s="201"/>
      <c r="F53" s="201"/>
      <c r="G53" s="201"/>
      <c r="H53" s="201"/>
      <c r="I53" s="201"/>
      <c r="J53" s="296"/>
      <c r="K53" s="55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45" x14ac:dyDescent="0.25">
      <c r="A54" s="171" t="s">
        <v>254</v>
      </c>
      <c r="B54" s="293" t="s">
        <v>263</v>
      </c>
      <c r="C54" s="293"/>
      <c r="D54" s="293"/>
      <c r="E54" s="293"/>
      <c r="F54" s="293"/>
      <c r="G54" s="293"/>
      <c r="H54" s="293"/>
      <c r="I54" s="293"/>
      <c r="J54" s="319"/>
      <c r="K54" s="55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60" x14ac:dyDescent="0.25">
      <c r="A55" s="171" t="s">
        <v>257</v>
      </c>
      <c r="B55" s="293" t="s">
        <v>264</v>
      </c>
      <c r="C55" s="293"/>
      <c r="D55" s="293"/>
      <c r="E55" s="293"/>
      <c r="F55" s="293"/>
      <c r="G55" s="293"/>
      <c r="H55" s="293"/>
      <c r="I55" s="293"/>
      <c r="J55" s="319"/>
      <c r="K55" s="55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s="112" customFormat="1" ht="60" x14ac:dyDescent="0.25">
      <c r="A56" s="171" t="s">
        <v>255</v>
      </c>
      <c r="B56" s="293" t="s">
        <v>265</v>
      </c>
      <c r="C56" s="293"/>
      <c r="D56" s="293"/>
      <c r="E56" s="293"/>
      <c r="F56" s="293"/>
      <c r="G56" s="293"/>
      <c r="H56" s="293"/>
      <c r="I56" s="293"/>
      <c r="J56" s="319"/>
      <c r="K56" s="55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s="112" customFormat="1" ht="60" x14ac:dyDescent="0.25">
      <c r="A57" s="171" t="s">
        <v>258</v>
      </c>
      <c r="B57" s="293" t="s">
        <v>266</v>
      </c>
      <c r="C57" s="293"/>
      <c r="D57" s="293"/>
      <c r="E57" s="293"/>
      <c r="F57" s="293"/>
      <c r="G57" s="293"/>
      <c r="H57" s="293"/>
      <c r="I57" s="293"/>
      <c r="J57" s="319"/>
      <c r="K57" s="55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s="112" customFormat="1" ht="60" x14ac:dyDescent="0.25">
      <c r="A58" s="171" t="s">
        <v>256</v>
      </c>
      <c r="B58" s="293" t="s">
        <v>267</v>
      </c>
      <c r="C58" s="293"/>
      <c r="D58" s="293"/>
      <c r="E58" s="293"/>
      <c r="F58" s="293"/>
      <c r="G58" s="293"/>
      <c r="H58" s="293"/>
      <c r="I58" s="293"/>
      <c r="J58" s="319"/>
      <c r="K58" s="55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s="112" customFormat="1" ht="60" x14ac:dyDescent="0.25">
      <c r="A59" s="171" t="s">
        <v>259</v>
      </c>
      <c r="B59" s="293" t="s">
        <v>266</v>
      </c>
      <c r="C59" s="293"/>
      <c r="D59" s="293"/>
      <c r="E59" s="293"/>
      <c r="F59" s="293"/>
      <c r="G59" s="293"/>
      <c r="H59" s="293"/>
      <c r="I59" s="293"/>
      <c r="J59" s="319"/>
      <c r="K59" s="55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3" customHeight="1" x14ac:dyDescent="0.25">
      <c r="A60" s="167"/>
      <c r="B60" s="142"/>
      <c r="C60" s="142"/>
      <c r="D60" s="142"/>
      <c r="E60" s="142"/>
      <c r="F60" s="142"/>
      <c r="G60" s="142"/>
      <c r="H60" s="142"/>
      <c r="I60" s="142"/>
      <c r="J60" s="168"/>
      <c r="K60" s="6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03" t="s">
        <v>90</v>
      </c>
      <c r="B61" s="186"/>
      <c r="C61" s="186"/>
      <c r="D61" s="186"/>
      <c r="E61" s="186"/>
      <c r="F61" s="186"/>
      <c r="G61" s="186"/>
      <c r="H61" s="186"/>
      <c r="I61" s="186"/>
      <c r="J61" s="296"/>
      <c r="K61" s="55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3" customHeight="1" x14ac:dyDescent="0.25">
      <c r="A62" s="167"/>
      <c r="B62" s="142"/>
      <c r="C62" s="142"/>
      <c r="D62" s="142"/>
      <c r="E62" s="142"/>
      <c r="F62" s="142"/>
      <c r="G62" s="142"/>
      <c r="H62" s="142"/>
      <c r="I62" s="142"/>
      <c r="J62" s="168"/>
      <c r="K62" s="6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18" t="s">
        <v>68</v>
      </c>
      <c r="B63" s="186"/>
      <c r="C63" s="186"/>
      <c r="D63" s="186"/>
      <c r="E63" s="186"/>
      <c r="F63" s="186"/>
      <c r="G63" s="186"/>
      <c r="H63" s="186"/>
      <c r="I63" s="186"/>
      <c r="J63" s="296"/>
      <c r="K63" s="6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" customHeight="1" x14ac:dyDescent="0.25">
      <c r="A64" s="167"/>
      <c r="B64" s="142"/>
      <c r="C64" s="142"/>
      <c r="D64" s="142"/>
      <c r="E64" s="142"/>
      <c r="F64" s="142"/>
      <c r="G64" s="142"/>
      <c r="H64" s="142"/>
      <c r="I64" s="142"/>
      <c r="J64" s="168"/>
      <c r="K64" s="6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.75" customHeight="1" x14ac:dyDescent="0.25">
      <c r="A65" s="320" t="s">
        <v>275</v>
      </c>
      <c r="B65" s="321"/>
      <c r="C65" s="321"/>
      <c r="D65" s="321"/>
      <c r="E65" s="321"/>
      <c r="F65" s="321"/>
      <c r="G65" s="321"/>
      <c r="H65" s="321"/>
      <c r="I65" s="321"/>
      <c r="J65" s="322"/>
      <c r="K65" s="55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25">
      <c r="A66" s="227" t="s">
        <v>91</v>
      </c>
      <c r="B66" s="228"/>
      <c r="C66" s="228"/>
      <c r="D66" s="228"/>
      <c r="E66" s="228"/>
      <c r="F66" s="228"/>
      <c r="G66" s="228"/>
      <c r="H66" s="228"/>
      <c r="I66" s="228"/>
      <c r="J66" s="228"/>
      <c r="K66" s="55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7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5.75" customHeight="1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5.75" customHeight="1" x14ac:dyDescent="0.2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5.75" customHeight="1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5.75" customHeight="1" x14ac:dyDescent="0.2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5.75" customHeight="1" x14ac:dyDescent="0.2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</sheetData>
  <mergeCells count="52">
    <mergeCell ref="A61:J61"/>
    <mergeCell ref="A63:J63"/>
    <mergeCell ref="A66:J66"/>
    <mergeCell ref="A48:J48"/>
    <mergeCell ref="A50:J50"/>
    <mergeCell ref="B52:J52"/>
    <mergeCell ref="B53:J53"/>
    <mergeCell ref="B54:J54"/>
    <mergeCell ref="B55:J55"/>
    <mergeCell ref="A65:J65"/>
    <mergeCell ref="B58:J58"/>
    <mergeCell ref="B59:J59"/>
    <mergeCell ref="B56:J56"/>
    <mergeCell ref="B57:J57"/>
    <mergeCell ref="A39:B39"/>
    <mergeCell ref="C39:E39"/>
    <mergeCell ref="I39:J39"/>
    <mergeCell ref="A41:J41"/>
    <mergeCell ref="C43:D43"/>
    <mergeCell ref="E43:F43"/>
    <mergeCell ref="G43:H43"/>
    <mergeCell ref="I43:J43"/>
    <mergeCell ref="A34:J34"/>
    <mergeCell ref="A36:J36"/>
    <mergeCell ref="A38:B38"/>
    <mergeCell ref="C38:E38"/>
    <mergeCell ref="F38:H38"/>
    <mergeCell ref="I38:J38"/>
    <mergeCell ref="B31:J31"/>
    <mergeCell ref="B11:J11"/>
    <mergeCell ref="B14:J14"/>
    <mergeCell ref="B15:J15"/>
    <mergeCell ref="A17:J17"/>
    <mergeCell ref="C19:J19"/>
    <mergeCell ref="C21:J21"/>
    <mergeCell ref="C23:J23"/>
    <mergeCell ref="B25:J25"/>
    <mergeCell ref="A27:J27"/>
    <mergeCell ref="B29:J29"/>
    <mergeCell ref="B30:J30"/>
    <mergeCell ref="A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A8:J8"/>
    <mergeCell ref="A9:J9"/>
  </mergeCells>
  <pageMargins left="0.70866141732283472" right="0.70866141732283472" top="0.74803149606299213" bottom="0.74803149606299213" header="0.31496062992125984" footer="0.31496062992125984"/>
  <pageSetup scale="50" fitToHeight="0" orientation="portrait" r:id="rId1"/>
  <headerFooter>
    <oddFooter>&amp;RPágina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baseColWidth="10" defaultColWidth="14.42578125" defaultRowHeight="15" customHeight="1" x14ac:dyDescent="0.25"/>
  <cols>
    <col min="1" max="1" width="10.42578125" customWidth="1"/>
    <col min="2" max="2" width="14" customWidth="1"/>
    <col min="3" max="3" width="10" customWidth="1"/>
    <col min="4" max="4" width="27.7109375" customWidth="1"/>
    <col min="5" max="5" width="13.85546875" customWidth="1"/>
    <col min="6" max="6" width="14.140625" customWidth="1"/>
    <col min="7" max="26" width="5" customWidth="1"/>
  </cols>
  <sheetData>
    <row r="1" spans="1:26" ht="16.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6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6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6.5" customHeight="1" x14ac:dyDescent="0.25">
      <c r="A5" s="323" t="s">
        <v>92</v>
      </c>
      <c r="B5" s="324"/>
      <c r="C5" s="324"/>
      <c r="D5" s="324"/>
      <c r="E5" s="324"/>
      <c r="F5" s="32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6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6.5" customHeight="1" x14ac:dyDescent="0.25">
      <c r="A7" s="69" t="s">
        <v>93</v>
      </c>
      <c r="B7" s="69" t="s">
        <v>94</v>
      </c>
      <c r="C7" s="69" t="s">
        <v>95</v>
      </c>
      <c r="D7" s="69" t="s">
        <v>96</v>
      </c>
      <c r="E7" s="69" t="s">
        <v>97</v>
      </c>
      <c r="F7" s="70" t="s">
        <v>98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3.75" customHeight="1" x14ac:dyDescent="0.25">
      <c r="A8" s="71">
        <v>0</v>
      </c>
      <c r="B8" s="72" t="s">
        <v>99</v>
      </c>
      <c r="C8" s="73" t="s">
        <v>100</v>
      </c>
      <c r="D8" s="74" t="s">
        <v>101</v>
      </c>
      <c r="E8" s="75" t="s">
        <v>102</v>
      </c>
      <c r="F8" s="75" t="s">
        <v>103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A5:F5"/>
  </mergeCell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 x14ac:dyDescent="0.25"/>
  <cols>
    <col min="1" max="1" width="4" customWidth="1"/>
    <col min="2" max="2" width="67.42578125" customWidth="1"/>
    <col min="3" max="3" width="6" customWidth="1"/>
    <col min="4" max="4" width="5.140625" customWidth="1"/>
    <col min="5" max="5" width="170.5703125" customWidth="1"/>
    <col min="6" max="6" width="11.85546875" customWidth="1"/>
    <col min="7" max="26" width="11.42578125" customWidth="1"/>
  </cols>
  <sheetData>
    <row r="1" spans="1:26" x14ac:dyDescent="0.25">
      <c r="A1" s="76"/>
      <c r="B1" s="77" t="s">
        <v>104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25">
      <c r="A2" s="78">
        <v>1</v>
      </c>
      <c r="B2" s="79" t="s">
        <v>105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5">
      <c r="A3" s="78">
        <v>2</v>
      </c>
      <c r="B3" s="79" t="s">
        <v>20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78">
        <v>3</v>
      </c>
      <c r="B4" s="79" t="s">
        <v>106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78">
        <v>4</v>
      </c>
      <c r="B5" s="79" t="s">
        <v>107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76"/>
      <c r="B7" s="80" t="s">
        <v>108</v>
      </c>
      <c r="C7" s="81"/>
      <c r="D7" s="4"/>
      <c r="E7" s="81" t="s">
        <v>109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0" x14ac:dyDescent="0.25">
      <c r="A8" s="78">
        <v>1.1000000000000001</v>
      </c>
      <c r="B8" s="79" t="s">
        <v>110</v>
      </c>
      <c r="C8" s="4"/>
      <c r="D8" s="4" t="s">
        <v>111</v>
      </c>
      <c r="E8" s="82" t="s">
        <v>112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0" x14ac:dyDescent="0.25">
      <c r="A9" s="78">
        <v>1.2</v>
      </c>
      <c r="B9" s="79" t="s">
        <v>113</v>
      </c>
      <c r="C9" s="4"/>
      <c r="D9" s="4" t="s">
        <v>114</v>
      </c>
      <c r="E9" s="82" t="s">
        <v>115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0" x14ac:dyDescent="0.25">
      <c r="A10" s="78">
        <v>1.3</v>
      </c>
      <c r="B10" s="79" t="s">
        <v>116</v>
      </c>
      <c r="C10" s="4"/>
      <c r="D10" s="4" t="s">
        <v>117</v>
      </c>
      <c r="E10" s="82" t="s">
        <v>118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0" x14ac:dyDescent="0.25">
      <c r="A11" s="78">
        <v>1.4</v>
      </c>
      <c r="B11" s="79" t="s">
        <v>119</v>
      </c>
      <c r="C11" s="4"/>
      <c r="D11" s="4" t="s">
        <v>120</v>
      </c>
      <c r="E11" s="82" t="s">
        <v>121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30" x14ac:dyDescent="0.25">
      <c r="A12" s="78">
        <v>2.1</v>
      </c>
      <c r="B12" s="79" t="s">
        <v>122</v>
      </c>
      <c r="C12" s="4"/>
      <c r="D12" s="4" t="s">
        <v>123</v>
      </c>
      <c r="E12" s="82" t="s">
        <v>124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30" x14ac:dyDescent="0.25">
      <c r="A13" s="78">
        <v>2.2000000000000002</v>
      </c>
      <c r="B13" s="79" t="s">
        <v>125</v>
      </c>
      <c r="C13" s="4"/>
      <c r="D13" s="4" t="s">
        <v>126</v>
      </c>
      <c r="E13" s="82" t="s">
        <v>127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5">
      <c r="A14" s="78">
        <v>2.2999999999999998</v>
      </c>
      <c r="B14" s="79" t="s">
        <v>128</v>
      </c>
      <c r="C14" s="4"/>
      <c r="D14" s="4" t="s">
        <v>129</v>
      </c>
      <c r="E14" s="82" t="s">
        <v>130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5">
      <c r="A15" s="78">
        <v>2.4</v>
      </c>
      <c r="B15" s="79" t="s">
        <v>131</v>
      </c>
      <c r="C15" s="4"/>
      <c r="D15" s="4" t="s">
        <v>132</v>
      </c>
      <c r="E15" s="82" t="s">
        <v>133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0" x14ac:dyDescent="0.25">
      <c r="A16" s="78">
        <v>2.5</v>
      </c>
      <c r="B16" s="79" t="s">
        <v>22</v>
      </c>
      <c r="C16" s="4"/>
      <c r="D16" s="4" t="s">
        <v>134</v>
      </c>
      <c r="E16" s="82" t="s">
        <v>135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78">
        <v>2.6</v>
      </c>
      <c r="B17" s="79" t="s">
        <v>136</v>
      </c>
      <c r="C17" s="4"/>
      <c r="D17" s="4" t="s">
        <v>137</v>
      </c>
      <c r="E17" s="82" t="s">
        <v>138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78">
        <v>2.7</v>
      </c>
      <c r="B18" s="79" t="s">
        <v>139</v>
      </c>
      <c r="C18" s="4"/>
      <c r="D18" s="4" t="s">
        <v>140</v>
      </c>
      <c r="E18" s="82" t="s">
        <v>141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52.5" customHeight="1" x14ac:dyDescent="0.25">
      <c r="A19" s="78">
        <v>3.1</v>
      </c>
      <c r="B19" s="79" t="s">
        <v>142</v>
      </c>
      <c r="C19" s="4"/>
      <c r="D19" s="4" t="s">
        <v>143</v>
      </c>
      <c r="E19" s="82" t="s">
        <v>144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78">
        <v>3.2</v>
      </c>
      <c r="B20" s="79" t="s">
        <v>145</v>
      </c>
      <c r="C20" s="4"/>
      <c r="D20" s="4" t="s">
        <v>146</v>
      </c>
      <c r="E20" s="82" t="s">
        <v>147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78">
        <v>3.3</v>
      </c>
      <c r="B21" s="79" t="s">
        <v>148</v>
      </c>
      <c r="C21" s="4"/>
      <c r="D21" s="4" t="s">
        <v>149</v>
      </c>
      <c r="E21" s="82" t="s">
        <v>150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78">
        <v>3.4</v>
      </c>
      <c r="B22" s="79" t="s">
        <v>151</v>
      </c>
      <c r="C22" s="4"/>
      <c r="D22" s="4" t="s">
        <v>152</v>
      </c>
      <c r="E22" s="82" t="s">
        <v>153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78">
        <v>3.5</v>
      </c>
      <c r="B23" s="79" t="s">
        <v>154</v>
      </c>
      <c r="C23" s="4"/>
      <c r="D23" s="4" t="s">
        <v>155</v>
      </c>
      <c r="E23" s="82" t="s">
        <v>156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78">
        <v>4.0999999999999996</v>
      </c>
      <c r="B24" s="79" t="s">
        <v>157</v>
      </c>
      <c r="C24" s="4"/>
      <c r="D24" s="4" t="s">
        <v>158</v>
      </c>
      <c r="E24" s="82" t="s">
        <v>159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5">
      <c r="A25" s="78">
        <v>4.2</v>
      </c>
      <c r="B25" s="79" t="s">
        <v>160</v>
      </c>
      <c r="C25" s="4"/>
      <c r="D25" s="4" t="s">
        <v>161</v>
      </c>
      <c r="E25" s="82" t="s">
        <v>162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5">
      <c r="A26" s="78">
        <v>4.3</v>
      </c>
      <c r="B26" s="79" t="s">
        <v>163</v>
      </c>
      <c r="C26" s="4"/>
      <c r="D26" s="4" t="s">
        <v>164</v>
      </c>
      <c r="E26" s="82" t="s">
        <v>165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5">
      <c r="A27" s="4"/>
      <c r="B27" s="4"/>
      <c r="C27" s="4"/>
      <c r="D27" s="4" t="s">
        <v>166</v>
      </c>
      <c r="E27" s="82" t="s">
        <v>167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5">
      <c r="A28" s="4"/>
      <c r="B28" s="4"/>
      <c r="C28" s="4"/>
      <c r="D28" s="4" t="s">
        <v>168</v>
      </c>
      <c r="E28" s="82" t="s">
        <v>169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5">
      <c r="A29" s="4"/>
      <c r="B29" s="4"/>
      <c r="C29" s="4"/>
      <c r="D29" s="4" t="s">
        <v>170</v>
      </c>
      <c r="E29" s="82" t="s">
        <v>171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5">
      <c r="A30" s="4"/>
      <c r="B30" s="4"/>
      <c r="C30" s="4"/>
      <c r="D30" s="4" t="s">
        <v>172</v>
      </c>
      <c r="E30" s="82" t="s">
        <v>173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5">
      <c r="A31" s="4"/>
      <c r="B31" s="4"/>
      <c r="C31" s="4"/>
      <c r="D31" s="4" t="s">
        <v>174</v>
      </c>
      <c r="E31" s="82" t="s">
        <v>175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5">
      <c r="A32" s="4"/>
      <c r="B32" s="4"/>
      <c r="C32" s="4"/>
      <c r="D32" s="4" t="s">
        <v>176</v>
      </c>
      <c r="E32" s="82" t="s">
        <v>177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3:26" ht="15.75" customHeight="1" x14ac:dyDescent="0.25">
      <c r="C33" s="4"/>
      <c r="D33" s="4" t="s">
        <v>178</v>
      </c>
      <c r="E33" s="82" t="s">
        <v>179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3:26" ht="15.75" customHeight="1" x14ac:dyDescent="0.25">
      <c r="C34" s="4"/>
      <c r="D34" s="4" t="s">
        <v>24</v>
      </c>
      <c r="E34" s="82" t="s">
        <v>25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3:26" ht="15.75" customHeight="1" x14ac:dyDescent="0.25">
      <c r="C35" s="4"/>
      <c r="D35" s="4" t="s">
        <v>180</v>
      </c>
      <c r="E35" s="82" t="s">
        <v>181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3:26" ht="15.75" customHeight="1" x14ac:dyDescent="0.25">
      <c r="C36" s="4"/>
      <c r="D36" s="4" t="s">
        <v>182</v>
      </c>
      <c r="E36" s="82" t="s">
        <v>183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3:26" ht="15.75" customHeight="1" x14ac:dyDescent="0.25">
      <c r="C37" s="4"/>
      <c r="D37" s="4" t="s">
        <v>184</v>
      </c>
      <c r="E37" s="82" t="s">
        <v>185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3:26" ht="15" customHeight="1" x14ac:dyDescent="0.25">
      <c r="C38" s="4"/>
      <c r="D38" s="4" t="s">
        <v>186</v>
      </c>
      <c r="E38" s="82" t="s">
        <v>187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3:26" ht="15.75" customHeight="1" x14ac:dyDescent="0.25">
      <c r="C39" s="4"/>
      <c r="D39" s="4" t="s">
        <v>188</v>
      </c>
      <c r="E39" s="82" t="s">
        <v>189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3:26" ht="15.75" customHeight="1" x14ac:dyDescent="0.25">
      <c r="C40" s="4"/>
      <c r="D40" s="4" t="s">
        <v>190</v>
      </c>
      <c r="E40" s="82" t="s">
        <v>191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3:26" ht="15.75" customHeight="1" x14ac:dyDescent="0.25">
      <c r="C41" s="4"/>
      <c r="D41" s="4" t="s">
        <v>192</v>
      </c>
      <c r="E41" s="82" t="s">
        <v>193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3:26" ht="15.75" customHeight="1" x14ac:dyDescent="0.25">
      <c r="C42" s="4"/>
      <c r="D42" s="4" t="s">
        <v>194</v>
      </c>
      <c r="E42" s="82" t="s">
        <v>195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3:26" ht="15" customHeight="1" x14ac:dyDescent="0.25">
      <c r="C43" s="4"/>
      <c r="D43" s="4" t="s">
        <v>196</v>
      </c>
      <c r="E43" s="82" t="s">
        <v>197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3:26" ht="15.75" customHeight="1" x14ac:dyDescent="0.25">
      <c r="C44" s="4"/>
      <c r="D44" s="4" t="s">
        <v>198</v>
      </c>
      <c r="E44" s="82" t="s">
        <v>199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3:26" ht="15.75" customHeight="1" x14ac:dyDescent="0.25">
      <c r="C45" s="4"/>
      <c r="D45" s="4" t="s">
        <v>200</v>
      </c>
      <c r="E45" s="82" t="s">
        <v>201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3:26" ht="15.75" customHeight="1" x14ac:dyDescent="0.25">
      <c r="C46" s="4"/>
      <c r="D46" s="4" t="s">
        <v>202</v>
      </c>
      <c r="E46" s="82" t="s">
        <v>203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3:26" ht="15.75" customHeight="1" x14ac:dyDescent="0.25">
      <c r="C47" s="4"/>
      <c r="D47" s="4" t="s">
        <v>204</v>
      </c>
      <c r="E47" s="82" t="s">
        <v>205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3:26" ht="15.75" customHeight="1" x14ac:dyDescent="0.25">
      <c r="C48" s="4"/>
      <c r="D48" s="4" t="s">
        <v>206</v>
      </c>
      <c r="E48" s="82" t="s">
        <v>207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3:26" ht="15.75" customHeight="1" x14ac:dyDescent="0.25">
      <c r="C49" s="4"/>
      <c r="D49" s="4" t="s">
        <v>208</v>
      </c>
      <c r="E49" s="82" t="s">
        <v>209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3:26" ht="15.75" customHeight="1" x14ac:dyDescent="0.25">
      <c r="C50" s="4"/>
      <c r="D50" s="4" t="s">
        <v>210</v>
      </c>
      <c r="E50" s="82" t="s">
        <v>211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3:26" ht="15.75" customHeight="1" x14ac:dyDescent="0.25">
      <c r="C51" s="4"/>
      <c r="D51" s="4" t="s">
        <v>212</v>
      </c>
      <c r="E51" s="82" t="s">
        <v>213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3:26" ht="15.75" customHeight="1" x14ac:dyDescent="0.25">
      <c r="C52" s="4"/>
      <c r="D52" s="4" t="s">
        <v>214</v>
      </c>
      <c r="E52" s="82" t="s">
        <v>215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3:26" ht="15" customHeight="1" x14ac:dyDescent="0.25">
      <c r="C53" s="4"/>
      <c r="D53" s="4" t="s">
        <v>216</v>
      </c>
      <c r="E53" s="82" t="s">
        <v>217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3:26" ht="15.75" customHeight="1" x14ac:dyDescent="0.25">
      <c r="C54" s="4"/>
      <c r="D54" s="4" t="s">
        <v>218</v>
      </c>
      <c r="E54" s="82" t="s">
        <v>219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3:26" ht="15.75" customHeight="1" x14ac:dyDescent="0.25">
      <c r="C55" s="4"/>
      <c r="D55" s="4" t="s">
        <v>220</v>
      </c>
      <c r="E55" s="82" t="s">
        <v>221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3:26" ht="15.75" customHeight="1" x14ac:dyDescent="0.25">
      <c r="C56" s="4"/>
      <c r="D56" s="4" t="s">
        <v>222</v>
      </c>
      <c r="E56" s="82" t="s">
        <v>223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3:26" ht="15.75" customHeight="1" x14ac:dyDescent="0.25">
      <c r="C57" s="4"/>
      <c r="D57" s="4" t="s">
        <v>224</v>
      </c>
      <c r="E57" s="82" t="s">
        <v>225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3:26" ht="15.75" customHeight="1" x14ac:dyDescent="0.25">
      <c r="C58" s="4"/>
      <c r="D58" s="4" t="s">
        <v>226</v>
      </c>
      <c r="E58" s="82" t="s">
        <v>227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3:26" ht="15.75" customHeight="1" x14ac:dyDescent="0.25">
      <c r="C59" s="4"/>
      <c r="D59" s="4" t="s">
        <v>228</v>
      </c>
      <c r="E59" s="82" t="s">
        <v>229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3:26" ht="15.75" customHeight="1" x14ac:dyDescent="0.25">
      <c r="C60" s="4"/>
      <c r="D60" s="4" t="s">
        <v>230</v>
      </c>
      <c r="E60" s="82" t="s">
        <v>231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3:26" ht="15.75" customHeight="1" x14ac:dyDescent="0.25">
      <c r="C61" s="4"/>
      <c r="D61" s="4" t="s">
        <v>232</v>
      </c>
      <c r="E61" s="82" t="s">
        <v>233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3:26" ht="15.75" customHeight="1" x14ac:dyDescent="0.25">
      <c r="C62" s="4"/>
      <c r="D62" s="4" t="s">
        <v>234</v>
      </c>
      <c r="E62" s="82" t="s">
        <v>235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3:26" ht="15.75" customHeight="1" x14ac:dyDescent="0.25">
      <c r="C63" s="4"/>
      <c r="D63" s="4" t="s">
        <v>236</v>
      </c>
      <c r="E63" s="82" t="s">
        <v>237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3:26" ht="15.75" customHeight="1" x14ac:dyDescent="0.25">
      <c r="C64" s="4"/>
      <c r="D64" s="4" t="s">
        <v>238</v>
      </c>
      <c r="E64" s="82" t="s">
        <v>239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3:26" ht="15.75" customHeight="1" x14ac:dyDescent="0.2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3:26" ht="15.75" customHeight="1" x14ac:dyDescent="0.2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3:26" ht="15.75" customHeight="1" x14ac:dyDescent="0.2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3:26" ht="15.75" customHeight="1" x14ac:dyDescent="0.2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3:26" ht="15.75" customHeight="1" x14ac:dyDescent="0.2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3:26" ht="15.75" customHeight="1" x14ac:dyDescent="0.2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3:26" ht="15.75" customHeight="1" x14ac:dyDescent="0.2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3:26" ht="15.75" customHeight="1" x14ac:dyDescent="0.2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3:26" ht="15.75" customHeight="1" x14ac:dyDescent="0.2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3:26" ht="15.75" customHeight="1" x14ac:dyDescent="0.2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3:26" ht="15.75" customHeight="1" x14ac:dyDescent="0.2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3:26" ht="15.75" customHeight="1" x14ac:dyDescent="0.2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3:26" ht="15.75" customHeight="1" x14ac:dyDescent="0.2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3:26" ht="15.75" customHeight="1" x14ac:dyDescent="0.2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3:26" ht="15.75" customHeight="1" x14ac:dyDescent="0.2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3:26" ht="15.75" customHeight="1" x14ac:dyDescent="0.2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Programa 11</vt:lpstr>
      <vt:lpstr>Programa 12</vt:lpstr>
      <vt:lpstr>Programa 13</vt:lpstr>
      <vt:lpstr>Programa 14</vt:lpstr>
      <vt:lpstr>Historial de Cambios</vt:lpstr>
      <vt:lpstr>Validacion datos</vt:lpstr>
      <vt:lpstr>'Programa 11'!Área_de_impresión</vt:lpstr>
      <vt:lpstr>'Programa 12'!Área_de_impresión</vt:lpstr>
      <vt:lpstr>'Programa 13'!Área_de_impresión</vt:lpstr>
      <vt:lpstr>'Programa 14'!Área_de_impresión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DNMCG;Empresas Públicas</dc:creator>
  <cp:lastModifiedBy>Elizabeth Castro Acosta</cp:lastModifiedBy>
  <cp:lastPrinted>2024-10-09T19:23:52Z</cp:lastPrinted>
  <dcterms:created xsi:type="dcterms:W3CDTF">2018-02-28T12:31:13Z</dcterms:created>
  <dcterms:modified xsi:type="dcterms:W3CDTF">2024-10-10T13:28:43Z</dcterms:modified>
</cp:coreProperties>
</file>