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2" i="1" l="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88" i="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57" i="1"/>
  <c r="F58" i="1" s="1"/>
  <c r="F59" i="1" s="1"/>
  <c r="F60" i="1" s="1"/>
  <c r="F61" i="1" s="1"/>
  <c r="F62" i="1" s="1"/>
  <c r="F63" i="1" s="1"/>
  <c r="F64" i="1" s="1"/>
  <c r="F65" i="1" s="1"/>
  <c r="F66" i="1" s="1"/>
  <c r="F56" i="1"/>
  <c r="F41" i="1"/>
  <c r="F42" i="1" s="1"/>
  <c r="F43" i="1" s="1"/>
  <c r="F44" i="1" s="1"/>
  <c r="F45" i="1" s="1"/>
  <c r="F46" i="1" s="1"/>
  <c r="F24" i="1"/>
  <c r="F25" i="1" s="1"/>
  <c r="F26" i="1" s="1"/>
  <c r="F27" i="1" s="1"/>
  <c r="F28" i="1" s="1"/>
  <c r="F29" i="1" s="1"/>
  <c r="F30" i="1" s="1"/>
  <c r="F10" i="1"/>
  <c r="F11" i="1" s="1"/>
  <c r="F12" i="1" s="1"/>
  <c r="F13" i="1" s="1"/>
  <c r="F14" i="1" s="1"/>
  <c r="F9" i="1"/>
  <c r="F142" i="1" l="1"/>
  <c r="F143" i="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alcChain>
</file>

<file path=xl/sharedStrings.xml><?xml version="1.0" encoding="utf-8"?>
<sst xmlns="http://schemas.openxmlformats.org/spreadsheetml/2006/main" count="728" uniqueCount="644">
  <si>
    <t>INSTITUTO NACIONAL DE AGUAS POTABLES Y ALCANTARILLADOS (INAPA)</t>
  </si>
  <si>
    <t xml:space="preserve">Resumen de Ingresos y Egresos </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</si>
  <si>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</si>
  <si>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</si>
  <si>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</si>
  <si>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</si>
  <si>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</si>
  <si>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</si>
  <si>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</si>
  <si>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</si>
  <si>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</si>
  <si>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</si>
  <si>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</si>
  <si>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</si>
  <si>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AVD</t>
  </si>
  <si>
    <t>COMISION DESCUENTOS CARNET</t>
  </si>
  <si>
    <t>Cuenta Bancaria 020-500003-7</t>
  </si>
  <si>
    <t xml:space="preserve">                       Descripcion</t>
  </si>
  <si>
    <t xml:space="preserve">Balance </t>
  </si>
  <si>
    <t>DEPOSITO</t>
  </si>
  <si>
    <t>TRANSFERECIAS INTERNAS</t>
  </si>
  <si>
    <t xml:space="preserve"> REINTEGROS </t>
  </si>
  <si>
    <t>COMISION BANCARIA COBRO IMP. DGII 0.15%</t>
  </si>
  <si>
    <t xml:space="preserve">COMISION IMP. 0.15          </t>
  </si>
  <si>
    <t>COMISION POR  CERTIFICADO. AUDIT.</t>
  </si>
  <si>
    <t>COMISION POR MANEJO DE CUENTA</t>
  </si>
  <si>
    <t>Cuenta Bancaria: 960-415-2454</t>
  </si>
  <si>
    <t xml:space="preserve">                Balance Inicial: </t>
  </si>
  <si>
    <t>No.ck/transf.</t>
  </si>
  <si>
    <t>Descripcion</t>
  </si>
  <si>
    <t>REINTEGRO</t>
  </si>
  <si>
    <t>TRANSFERENCIA</t>
  </si>
  <si>
    <t>AVISO DE  CREDITO</t>
  </si>
  <si>
    <t>AVISO DE DEBITO</t>
  </si>
  <si>
    <t>Cuenta Bancaria 720689421</t>
  </si>
  <si>
    <t xml:space="preserve">TRANSFERENCIAS </t>
  </si>
  <si>
    <t>AVC TRASLADO EN BALANCE</t>
  </si>
  <si>
    <t>PAGO DE COMBUSTIBLE</t>
  </si>
  <si>
    <t>COMISION POR 0.15</t>
  </si>
  <si>
    <t xml:space="preserve">         </t>
  </si>
  <si>
    <t>COMISION POR TRANSF. APLICADA</t>
  </si>
  <si>
    <t>CARTA CONFIRMACION AUDITORES</t>
  </si>
  <si>
    <t>REVERSO DE CREDITO</t>
  </si>
  <si>
    <t>CARGO POR SERVICIOS GENERADOS</t>
  </si>
  <si>
    <t>REVERSO DE TC</t>
  </si>
  <si>
    <t>COMPENSACION POR BALANCE</t>
  </si>
  <si>
    <t xml:space="preserve">    </t>
  </si>
  <si>
    <t>Cuenta Bancaria 030-204893-6</t>
  </si>
  <si>
    <t xml:space="preserve">DEPOSITO                                   </t>
  </si>
  <si>
    <t>COMISIONES BANCARIAS</t>
  </si>
  <si>
    <t>COMISION POR CHEQUES CERTIFICADOS</t>
  </si>
  <si>
    <t>COMISION POR CARTA DE REFERENCIA</t>
  </si>
  <si>
    <t>COMISION TRANSFERENCIA AL EXTERIOR</t>
  </si>
  <si>
    <t xml:space="preserve">050602 </t>
  </si>
  <si>
    <t>REPOSICION FONDO CAJA CHICA DE LA PROV. HATO MAYOR ZONA VI CORRESP. AL PERIODO DEL 31-07-2024 AL 11-09-2024.</t>
  </si>
  <si>
    <t xml:space="preserve">                                                                                                                                                                  </t>
  </si>
  <si>
    <t xml:space="preserve">050603 </t>
  </si>
  <si>
    <t>REPOSICION FONDO CAJA CHICA DE LA PROV. VALVERDE ZONA I CORRESP. AL PERIODO DEL 12-09 AL 11-10-2024.</t>
  </si>
  <si>
    <t xml:space="preserve">050604 </t>
  </si>
  <si>
    <t>REPOSICION FONDO CAJA CHICA DEL DEPARTAMENTO  DE TRANSPORTACION DESTINADO PARA COMPRA DE REPUESTOS, PAGO DE PEAJES DE LA FLOTILLA DE VEHICULOS DE LA INSTITUCION CORRESP. AL PERIODO DEL 25-09-2024 AL 14-10-2024.</t>
  </si>
  <si>
    <t xml:space="preserve">050605 </t>
  </si>
  <si>
    <t>REPOSICION FONDO CAJA CHICA DE LA PROV. BAHORUCO ZONA VIII CORRESP. AL PERIODO DEL  15-07-2024 AL 25-07-2024.</t>
  </si>
  <si>
    <t xml:space="preserve">050606 </t>
  </si>
  <si>
    <t>REPOSICION FONDO CAJA CHICA DE LA OFICINA INAPA EN EL MUNICIPIO CASTILLO, ZONA III CORRESP. AL PERIODO DEL 10-09 AL 09-10-2024.</t>
  </si>
  <si>
    <t xml:space="preserve">050607 </t>
  </si>
  <si>
    <t>REPOSICION FONDO CAJA CHICA DE LA PROV. SAN JUAN ZONA II CORRESP. AL PERIODO DEL 06-09-2024 AL 16-10-2024.</t>
  </si>
  <si>
    <t xml:space="preserve">050608 </t>
  </si>
  <si>
    <t>REPOSICION FONDO CAJA CHICA DE LA PROV. MONTECRISTI ZONA I CORRESP. AL PERIODO DEL 22-08-2024 AL 27-09-2024.</t>
  </si>
  <si>
    <t xml:space="preserve">050609 </t>
  </si>
  <si>
    <t>REPOSICION FONDO CAJA CHICA DE LA OFICINA INAPA EN PIMENTEL ZONA III CORRESP. AL PERIODO DEL 02-10-2024 AL 14-10-2024.</t>
  </si>
  <si>
    <t xml:space="preserve">050610 </t>
  </si>
  <si>
    <t>REPOSICION FONDO CAJA CHICA DE LA DIRECCION  DE TRATAMIENTO DE AGUA CORRESP. AL PERIODO DEL 10-09-2024 AL 21-10-2024.</t>
  </si>
  <si>
    <t xml:space="preserve">050611 </t>
  </si>
  <si>
    <t>REPOSICION FONDO CAJA CHICA DE LA PROVINCIA SAMANA ZONA III CORRESP. AL PERIODO DEL 07-08-2024 AL 17-09-2024.</t>
  </si>
  <si>
    <t xml:space="preserve">050612 </t>
  </si>
  <si>
    <t>REPOSICION FONDO CAJA CHICA DE LA PROV. BARAHONA ZONA VIII CORRESP. AL PERIODO DEL  29-08 AL 03-10-2024.</t>
  </si>
  <si>
    <t xml:space="preserve">050613 </t>
  </si>
  <si>
    <t>REPOSICION FONDO CAJA CHICA DE LA DIRECCION DE TECNOLOGIA DE LA INFORMACION Y COMUNICACION CORRESP. AL PERIODO DEL 04-09-2024 AL 11-10-2024.</t>
  </si>
  <si>
    <t xml:space="preserve">050614 </t>
  </si>
  <si>
    <t>REPOSICION FONDO CAJA CHICA DE LA PROV. AZUA ZONA II CORRESP. AL PERIODO DEL 30-08-2024 AL 01-10-2024.</t>
  </si>
  <si>
    <t xml:space="preserve">050615 </t>
  </si>
  <si>
    <t>REPOSICION FONDO CAJA CHICA DEL DEPARTAMENTO DE ELECTROMECANICA CORRESP. AL PERIODO DEL 05-09-2024 AL 26-09-2024.</t>
  </si>
  <si>
    <t xml:space="preserve">050616 </t>
  </si>
  <si>
    <t>REPOSICION FONDO CAJA CHICA DE LA PROV. SAN CRISTOBAL ZONA IV CORRESP. AL PERIODO DEL 09-09-2024 AL 01-10-2024.</t>
  </si>
  <si>
    <t xml:space="preserve">050617 </t>
  </si>
  <si>
    <t>REPOSICION FONDO CAJA CHICA DE LA PROV. EL SEIBO ZONA VI CORRESP. AL PERIODO DEL 20-08 AL 18-09-2024.</t>
  </si>
  <si>
    <t xml:space="preserve">050618 </t>
  </si>
  <si>
    <t>REPOSICION FONDO CAJA CHICA DE LA OFICINA INAPA AC. DE SANCHEZ ZONA III CORRESP. AL PERIIODO DEL  03-07-2024 AL 23-09-2024.</t>
  </si>
  <si>
    <t xml:space="preserve">050619 </t>
  </si>
  <si>
    <t>REPOSICION FONDO CAJA CHICA DE LA ESTAFETA DE COBROS INAPA EN EL MUNICIPIO JAIBON, ZONA I, CORRESP. AL PERIODO DEL 20-06-2024 AL 17-09-2024.</t>
  </si>
  <si>
    <t xml:space="preserve">EFT-213 </t>
  </si>
  <si>
    <t>PAGO FACT. NO.B1500000006/10-10-2024, PARA EL ALQUILER LOCAL COMERCIAL UBICADO C/ FIDEL SOTO ESQ. DUARTE, 2DO NIVEL, PLAZA OLAIA, MUNICIPIO SABANA LARGA, PROV. SAN JOSE DE OCOA, CORRESP. A LOS MESES MAYO, JUNIO, JULIO, AGOSTO, SEPTIEMBRE/2024.</t>
  </si>
  <si>
    <t xml:space="preserve">050620 </t>
  </si>
  <si>
    <t>REPOSICION FONDO CAJA CHICA DE LA OFICINA INAPA EN EL MUNICIPIO ESPERANZA ZONA I. CORRESP. AL PERIODO DEL 21-06-2024 AL15-10-2024.</t>
  </si>
  <si>
    <t xml:space="preserve">050621 </t>
  </si>
  <si>
    <t>REPOSICION FONDO CAJA CHICA DE LA ZONA V, SANTIAGO CORRESP. AL PERIODO DEL 13-09-2024 AL 08-10-2024.</t>
  </si>
  <si>
    <t xml:space="preserve">050622 </t>
  </si>
  <si>
    <t>REPOSICION FONDO CAJA CHICA DE LA PROV. PERAVIA ZONA IV CORRESP. AL PERIODO DEL 10-09-2024 AL 21-10-2024.</t>
  </si>
  <si>
    <t xml:space="preserve">050623 </t>
  </si>
  <si>
    <t>NULO</t>
  </si>
  <si>
    <t xml:space="preserve">050624 </t>
  </si>
  <si>
    <t>REPOSICION FONDO CAJA CHICA DE LA DIRECCION DE CALIDAD DEL AGUA (LABORATORIO NIVEL CENTRAL) CORRESP.  AL PERIODO DEL 27-09-2024 AL 24-10-2024.</t>
  </si>
  <si>
    <t xml:space="preserve">050625 </t>
  </si>
  <si>
    <t>REPOSICION FONDO CAJA CHICA DE LA ESTAFETA DE COBROS INAPA EN RIO SAN JUAN ZONA III CORRESP. AL PERIODO DEL 04-08-2024 AL 11-09-2024.</t>
  </si>
  <si>
    <t xml:space="preserve">050626 </t>
  </si>
  <si>
    <t>REPOSICION FONDO CAJA CHICA DE LA ESTAFETA DE COBROS INAPA EN CABRERA ZONA III CORRESP. AL PERIODO DEL 19-07-2024 AL 03-10-2024.</t>
  </si>
  <si>
    <t xml:space="preserve">050627 </t>
  </si>
  <si>
    <t>PAGO FACT. NO. E410000000017/14-10-2024, ALQUILER DE LOCAL COMERCIAL UBICADO EN LA CALLE SANCHEZ NO.13, EN EL MUNICIPIO DE YAGUATE, PROV. SAN CRISTOBAL, CORRESP. AL MES DE JULIO/2024.</t>
  </si>
  <si>
    <t xml:space="preserve">050628 </t>
  </si>
  <si>
    <t>REPOSICION FONDO CAJA CHICA DE LA PROV. LA ALTAGRACIA ZONA VI CORRESP. AL PERIODO DEL 29-08-2024 AL 18-10-2024.</t>
  </si>
  <si>
    <t xml:space="preserve">EFT-214 </t>
  </si>
  <si>
    <t>PAGO FACT. NO.B1500000008/10-10-2024, ALQUILER DE DOS LOCALES COMERCIALES EN EL MUNICIPIO DAJABON,  PROV. DAJABON, ADENDA NO.01/2023, CORRESP. A LOS MESES JULIO, AGOSTO, SEPTIEMBRE, OCTUBRE/2024.</t>
  </si>
  <si>
    <t xml:space="preserve">050629 </t>
  </si>
  <si>
    <t>REPOSICION FONDO CAJA CHICA DE LA PROV.SANTIAGO RODRIGUEZ ZONA I CORRESP. AL PERIODO DEL 25-09-2024 AL 24-10-2024.</t>
  </si>
  <si>
    <t xml:space="preserve">050630 </t>
  </si>
  <si>
    <t>PAGO FACT. NO. E410000000021/22-10-2024, POR SERVICIO DE ALQUILER DE LOCAL COMERCIAL DE EL CERCADO-PROV. SAN JUAN, CORRESP. Al MES DE OCTUBRE/2024,  ADENDA 01/2023.</t>
  </si>
  <si>
    <t xml:space="preserve">050631 </t>
  </si>
  <si>
    <t>REPOSICION FONDO CAJA CHICA DE LA OFICINA INAPA EN EL FACTOR (NAGUA) ZONA III CORRESP. AL PERIODO DEL 22-08-2024 AL 15-10-2024.</t>
  </si>
  <si>
    <t xml:space="preserve">050632 </t>
  </si>
  <si>
    <t>PAGO FACT. NO.E410000000020/22-10-2024, ALQUILER LOCAL COMERCIAL, UBICADO EN LA CALLE TRINA DE MOYA NO.48, MUNICIPIO SANCHEZ, PROV. SAMANA,  CORRESP. AL MES DE OCTUBRE/2024.</t>
  </si>
  <si>
    <t xml:space="preserve">050633 </t>
  </si>
  <si>
    <t>PAGO FACT. NO.E410000000031/22-10-2024, ALQUILER LOCAL COMERCIAL MUNICIPIO COMENDADOR, PROV. ELIAS PIÑA, CORRESP. AL MES DE OCTUBRE/2024.</t>
  </si>
  <si>
    <t xml:space="preserve">050634 </t>
  </si>
  <si>
    <t>PAGO RETENCION DEL ITBIS (18% A PERSONA FISICA Y 30% A COMPAÑIAS), SEGUN LEY 253/12, CORRESP. AL MES DE OCTUBRE/2024.</t>
  </si>
  <si>
    <t xml:space="preserve">050635 </t>
  </si>
  <si>
    <t>PAGO RETENCION DEL ISR. (5% A COMPAÑÍA Y 10% A ALQUILERES LOCALES COMERCIALES), SEGUN LEY 253/12, CORRESP. AL MES DE OCTUBRE/2024.</t>
  </si>
  <si>
    <t xml:space="preserve">050636 </t>
  </si>
  <si>
    <t>PAGO FACT. NO.E410000000032/22-10-2024,  ALQUILER LOCAL COMERCIAL, UBICADO  EN EL MUNICIPIO NIZAO, PROV. PERAVIA, CORRESP. AL MES DE OCTUBRE/2024.</t>
  </si>
  <si>
    <t xml:space="preserve">050637 </t>
  </si>
  <si>
    <t xml:space="preserve">PAGO DE FACT. NO.E410000000028/22-10-2024, ALQUILER LOCAL UBICADO EN EL MUNICIPIO BAJO HAINA- PROV. SAN CRISTOBAL,  ADENDA NO.01/2023,  CORRESP. AL MES DE OCTUBRE/2024. </t>
  </si>
  <si>
    <t xml:space="preserve">050638 </t>
  </si>
  <si>
    <t>REPOSICION FONDO CAJA CHICA DE LA PROV. SANCHEZ RAMIREZ ZONA III, CORRESP. AL PERIODO DEL 04-  AL 25-10-2024.</t>
  </si>
  <si>
    <t xml:space="preserve">050639 </t>
  </si>
  <si>
    <t>REPOSICION FONDO CAJA CHICA DE LA PROV. ELIAS PIÑA ZONA II CORRESP. AL PERIODO DEL 23-09-2024 AL 28-10-2024.</t>
  </si>
  <si>
    <t xml:space="preserve">EFT-215 </t>
  </si>
  <si>
    <t>PAGO FACT. NO.E410000000018/22-10-2024, ALQUILER DEL LOCAL COMERCIAL, UBICADO CALLE MERCEDES ABREU ESQ. CALLE JUAN BOSCH NO.4028, MANHATTAN, MANZANILLO, MUNICIPIO PEPILLO SALCEDO, PROV. MONTECRISTI,  CORRESP. AL MES DE OCTUBRE/2024.</t>
  </si>
  <si>
    <t xml:space="preserve">EFT-216 </t>
  </si>
  <si>
    <t>PAGO DE FACT. NO.E410000000033/25-10-2024, ALQUILER DE LOCAL COMERCIAL DE PIZARRETE-BANI, PERAVIA. SEGUN ADENDAS 02/2023, 01/2021, CORRESP. AL MES DE OCTUBRE/2024.</t>
  </si>
  <si>
    <t xml:space="preserve">EFT-217 </t>
  </si>
  <si>
    <t>PAGO FACT. NO.E410000000037/22-10-2024, ALQUILER LOCAL COMERCIAL EN PIMENTEL, PROV. DUARTE,  ADENDA NO.01/2024, CORRESP. A LOS MESES SEPTIEMBRE, OCTUBRE/2024.</t>
  </si>
  <si>
    <t xml:space="preserve">EFT-218 </t>
  </si>
  <si>
    <t>PAGO FACT. NO.E410000000029/22-10-2024, ALQUILER DE LOCAL COMERCIAL EN EL MUNICIPIO ENRIQUILLO, PROV.  BARAHONA, CORRESP. AL MES OCTUBRE/2024.</t>
  </si>
  <si>
    <t>18/1//2024</t>
  </si>
  <si>
    <t xml:space="preserve">050641 </t>
  </si>
  <si>
    <t>REPOSICION FONDO CAJA CHICA DEL DEPARTAMENTO DE TESORERIA DESTINADO PARA CUBRIR GASTOS MENORES DEL NIVEL CENTRAL CORRESP. AL PERIODO DEL 27-09  AL 24-10-2024.</t>
  </si>
  <si>
    <t xml:space="preserve">050642 </t>
  </si>
  <si>
    <t>PAGO FACT. NO. E410000000035/22-10-2024,  ALQUILER DE LOCAL COMERCIAL DE MUNICIPIO RANCHO ARRIBA, PROV. SAN JOSE DE OCOA, CORRESP. Al MES DE OCTUBRE/2024.</t>
  </si>
  <si>
    <t xml:space="preserve">050643 </t>
  </si>
  <si>
    <t>PAGO FACT. NO.E410000000036/22-10-2024,  ALQUILER LOCAL COMERCIAL, MUNICIPIO SAN JOSE DE OCOA, PROV. DE SAN JOSE DE OCOA, CORRESP. AL MES DE OCTUBRE/2024.</t>
  </si>
  <si>
    <t xml:space="preserve">050644 </t>
  </si>
  <si>
    <t>REPOSICION FONDO CAJA CHICA DE LA PROV. DUARTE ZONA III,  CORRESP. AL PERIODO DEL 08-08   AL 11-10-2024.</t>
  </si>
  <si>
    <t xml:space="preserve">050645 </t>
  </si>
  <si>
    <t>PAGO FACT. NO. E410000000034,22-10-2024, SERVICIO DE ALQUILER DE LOCAL COMERCIAL DE JIMANI-PROV INDEPENDENCIA, CORRESP. Al MES DE OCTUBRE/2024.</t>
  </si>
  <si>
    <t xml:space="preserve">050646 </t>
  </si>
  <si>
    <t>PAGO FACT. NO.E410000000027/22-10-2024,  ALQUILER LOCAL COMERCIAL EN CAÑAFISTOL-BANI, PROV. PERAVIA , CORRESP. AL MES DE OCTUBRE/2024.</t>
  </si>
  <si>
    <t xml:space="preserve">050647 </t>
  </si>
  <si>
    <t xml:space="preserve">PAGO FACT. NO.B1500000043/02-11-2024,  ALQUILER DE APTO. OPERATIVO,  UBICADO EN LA AVENIDA CORREA Y CIDRON, IVETTE IV, APTO. 4A,  DISTRITO NACIONAL, SANTO DOMINGO, CORRESP. AL MES DE OCTUBRE/2024.  </t>
  </si>
  <si>
    <t xml:space="preserve">050648 </t>
  </si>
  <si>
    <t xml:space="preserve">REPOSICION FONDO CAJA CHICA DE LA PROV. SAN PEDRO DE MACORIS ZONA VI CORRESP. AL PERIODO DEL 16-09  AL 18-10-2024. </t>
  </si>
  <si>
    <t xml:space="preserve">EFT-219 </t>
  </si>
  <si>
    <t>PAGO FACT. NO. E410000000022/25-10-2024,  ALQUILER DE LOCAL COMERCIAL DE NEYBA PROV. BAHORUCO, CORRESP. AL MES DE OCTUBRE/2024.</t>
  </si>
  <si>
    <t xml:space="preserve">EFT-220 </t>
  </si>
  <si>
    <t>PAGO FACT. NO.E410000000030/22-10-2024, ALQUILER LOCAL COMERCIAL  EN EL MUNICIPIO NIZAO, PROV. PERAVIA , CORRESP. AL MES DE OCTUBRE/2024.</t>
  </si>
  <si>
    <t xml:space="preserve">EFT-221 </t>
  </si>
  <si>
    <t>PAGO FACT. NO.E410000000025/22-10-2024, ALQUILER DEL LOCAL COMERCIAL, UBICADO EN LA CALLE JOSE FRANCISCO PEÑA GOMEZ NO.22, MUNICIPIO EL FACTOR, PROV. MARIA TRINIDAD SANCHEZ, CORRESP. AL MES DE OCTUBRE/2024.</t>
  </si>
  <si>
    <t xml:space="preserve">050649 </t>
  </si>
  <si>
    <t>REPOSICION FONDO CAJA CHICA DE LA DIRECCION DE TECNOLOGIA DE LA INFORMACION Y COMUNICACION CORRESP. AL PERIODO DEL 16-10   AL 13-11-2024.</t>
  </si>
  <si>
    <t xml:space="preserve">050650 </t>
  </si>
  <si>
    <t>REPOSICION FONDO CAJA CHICA DE LA DIRECCION EJECUTIVA CORRESP. AL PERIODO DEL  30-09   AL 13-11-2024.</t>
  </si>
  <si>
    <t xml:space="preserve">050651 </t>
  </si>
  <si>
    <t>REPOSICION FONDO CAJA CHICA DE LA PROV.HERMANAS MIRABAL ZONA III,  CORRESP. AL PERIODO DEL 20-09  AL 18-11-2024.</t>
  </si>
  <si>
    <t xml:space="preserve">EFT-222 </t>
  </si>
  <si>
    <t>PAGO FACT. NO.B1500000225/01-10-2024, ALQUILER LOCAL COMERCIAL Y MANTENIMIENTO EN EL MUNICIPIO LAS TERRENAS, PROV. SAMANA, CORRESP. AL MES DE OCTUBRE/2024 .</t>
  </si>
  <si>
    <t xml:space="preserve">050652 </t>
  </si>
  <si>
    <t>REPOSICION FONDO CAJA CHICA DEL DEPARTAMENTO DE ELECTROMECANICA CORRESP. AL PERIODO DEL 01-10  AL 11-11-2024.</t>
  </si>
  <si>
    <t xml:space="preserve">050653 </t>
  </si>
  <si>
    <t>REPOSICION FONDO CAJA CHICA DE LA OFICINA INAPA EN SABANA IGLESIA ZONA V, SANTIAGO. CORRESP. AL PERIODO DEL 14-09  AL 19-11-2024.</t>
  </si>
  <si>
    <t xml:space="preserve">050654 </t>
  </si>
  <si>
    <t>REPOSICION FONDO CAJA CHICA DE LA OFICINA INAPA EN BOTONCILLO ZONA I,  CORRESP. AL PERIODO DEL  22-08  AL 30-09-2024.</t>
  </si>
  <si>
    <t xml:space="preserve">EFT-223 </t>
  </si>
  <si>
    <t>PAGO FACT. NO.B1500000064/24-08-2024, ALQUILER LOCAL COMERCIAL EN EL MUNICIPIO DE PARAISO, PROV. BARAHONA, CORRESP. A 29 DIAS DEL  MES DE AGOSTO/2024.</t>
  </si>
  <si>
    <t xml:space="preserve">050655 </t>
  </si>
  <si>
    <t>REPOSICION FONDO CAJA CHICA DE LA DIRECCION EJECUTIVA CORRESP. AL PERIODO DEL  EL 13   AL  21-11-2024.</t>
  </si>
  <si>
    <t xml:space="preserve">050656 </t>
  </si>
  <si>
    <t>REPOSICION FONDO CAJA CHICA DE LA PROV. SAN JUAN ZONA II,  CORRESP. AL PERIODO DEL 16-10 AL 15-11-2024.</t>
  </si>
  <si>
    <t xml:space="preserve">050657 </t>
  </si>
  <si>
    <t>REPOSICION FONDO CAJA CHICA DEL DEPARTAMENTO  DE TRANSPORTACION DESTINADO PARA COMPRA DE REPUESTOS, PAGO DE PEAJES DE LA FLOTILLA DE VEHICULOS DE LA INSTITUCION CORRESP. AL PERIODO DEL 14-10  AL 13-11-2024.</t>
  </si>
  <si>
    <t xml:space="preserve">EFT-224 </t>
  </si>
  <si>
    <t>PAGO FACTURA NO.B1500000259/11-11-2024, ALQUILER DE LOCAL COMERCIAL , UBICADO EN LA CALLE FERNANDEZ VALERIO ESQUINA AFRICA NUÑEZ NO.64,  MUNICIPIO BAITOA, PROVINCIA SANTIAGO DE LOS CABALLEROS, SEGUN CONTRATO NO.179/2022, CORRESPONDIENTE A LOS MESES DESDE ENERO HASTA OCTUBRE/2024.</t>
  </si>
  <si>
    <t xml:space="preserve">EFT-225 </t>
  </si>
  <si>
    <t>PAGO FACT. NO.B1500000016/17-10-2024, POR SERVICIO DE ALQUILER DE LOCAL COMERCIAL DE VILLA JARAGUA, CORRESP. Al MES DE OCTUBRE/2024.</t>
  </si>
  <si>
    <t xml:space="preserve">050658 </t>
  </si>
  <si>
    <t>PAGO FIANZA DE FIEL CUMPLIMIENTO AMBIENTALPOR EXONERACION  DE PAGO DE LA LICENCIA AMBIENTAL Y AUTORIZACION DE PAGO NO. INV20240000063517 PARA LA CONSTRUCCIÓN DEL SISTEMA DE SANEAMIENTO EN EL CENTRO TURÍSTICO DE BAHÍA DE BOCA CHICA, PROV. SANTO DOMINGO CÓDIGO 21330, SEGÚN COTIZACIÓN NO. 2843/01/11/2024.</t>
  </si>
  <si>
    <t xml:space="preserve">050659 </t>
  </si>
  <si>
    <t>REPOSICION FONDO CAJA CHICA DE LA OFICINA INAPA AC. DE SANCHEZ ZONA III,  CORRESP. AL PERIIODO DEL  25-09  AL 15-11-2024.</t>
  </si>
  <si>
    <t xml:space="preserve">050660 </t>
  </si>
  <si>
    <t>REPOSICION FONDO CAJA CHICA DE LA PROV. SANCHEZ RAMIREZ ZONA III, CORRESP. AL PERIODO DEL 30-10   AL 20-11-2024.</t>
  </si>
  <si>
    <t xml:space="preserve">050662 </t>
  </si>
  <si>
    <t>REPOSICION FONDO CAJA CHICA DE LA PROV. EL SEIBO ZONA VI,  CORRESP. AL PERIODO DEL 18-09  AL  08-10-2024.</t>
  </si>
  <si>
    <t xml:space="preserve">050663 </t>
  </si>
  <si>
    <t xml:space="preserve">REPOSICION FONDO CAJA CHICA DE LA PROV. SANTIAGO RODRIGUEZ ZONA I,  CORRESP. AL PERIODO DEL 24-10   AL 18-11-2024. </t>
  </si>
  <si>
    <t>Cuenta Bancaria: 010-026300-0</t>
  </si>
  <si>
    <t>ASIGNACIONES PRESUPUESTARIAS</t>
  </si>
  <si>
    <t>SUPERVISION DE OBRAS</t>
  </si>
  <si>
    <t xml:space="preserve">REINTEGROS </t>
  </si>
  <si>
    <t>AVC DEV. FDOS. SISARIL ENFERMEDAD</t>
  </si>
  <si>
    <t>AVC DEV. FDOS. SISARIL MATERNIDAD</t>
  </si>
  <si>
    <t>AVC SIRIT</t>
  </si>
  <si>
    <t>AVC</t>
  </si>
  <si>
    <t>AVC REINTEGROS LIB #  8343-1</t>
  </si>
  <si>
    <t>AVC REINTEGROS POR CUENTA CERRADA Y FALLECIMIENTO</t>
  </si>
  <si>
    <t xml:space="preserve">AVD  </t>
  </si>
  <si>
    <t>AVD  CHEQUE DEVUELTO</t>
  </si>
  <si>
    <t>ELECTRODOMESTICOS</t>
  </si>
  <si>
    <t xml:space="preserve">EFT-6125 </t>
  </si>
  <si>
    <t>PAGO NOMINA HORAS EXTRAS CORRESP. AL MES DE SEPTIEMBRE 2024, ELAB. EN OCTUBRE/2024., LIB. NO.9764-1</t>
  </si>
  <si>
    <t xml:space="preserve">EFT-6126 </t>
  </si>
  <si>
    <t>PAGO FACT. NO. B1500000002/30-10-2024 (CUB. NO.02) , AMPLIACION REDES DE DISTR. AC. BAJOS DE HAINA, ANACAGUITA (EL CARRIL), LOTE I.  PROV. SAN CRISTÓBAL.   LIB. NO. 9859</t>
  </si>
  <si>
    <t xml:space="preserve">EFT-6127 </t>
  </si>
  <si>
    <t>PAGO FACT. NO.B1500000431/30-08-2024, ALQUILER LOCAL COMERCIAL EN VILLA VASQUEZ, PROV. MONTECRISTI,   CORESP. AL MES AGOSTO/2024, LIB. NO.9862-1</t>
  </si>
  <si>
    <t xml:space="preserve">EFT-6128 </t>
  </si>
  <si>
    <t>PAGO FACT. NO. B1500000059/01-11-2024, (CUB.NO.9)  ¨CONSTRUCCIÓN PLANTA POTABILIZADORA FILTRACIÓN RÁPIDA CAPACIDAD 40 LPS AC. LA GINA MICHES, PROV. EL SEIBO¨ Y LOTE 2. ¨HABILITACIÓN DE LA PLANTA DEPURADORA DEL MUNICIPIO DE COCUI, PROV.SANCHEZ RAMÍREZ¨, LIB. NO. 9861</t>
  </si>
  <si>
    <t xml:space="preserve">EFT-6129 </t>
  </si>
  <si>
    <t>PAGO FACT. NO. B1500000012/31-10-2024 ( CUB. NO.02) AMPLIACIÓN REDES DE DISTRIBUCIÓN AC. BAJOS DE HAINA, QUITA SUEÑO PARTE D PROV. SAN CRISTÓBAL LOTE IV,  LIB. NO.9854-1</t>
  </si>
  <si>
    <t xml:space="preserve">EFT-6130 </t>
  </si>
  <si>
    <t>PAGO FACTS. NOS.B1500000399/21-08, 403/29-08, 405/16-09-2024, ORDEN NO.OS2022-0755,  ADQUISICION DE SERVICIOS DE MANTENIMIENTO Y REPARACION DE VEHICULOS PESADOS EN CONCESIONARIOS EXCLUSIVO (HYLCON) DEL INAPA,  LIB-9851-1</t>
  </si>
  <si>
    <t xml:space="preserve">EFT-6131 </t>
  </si>
  <si>
    <t>PAGO FACT. NO. B1500000016/21-08-2024 (CUB.NO.07 FINAL ) , REDES DISTRIBUCIÓN EL RODEO, PROV. BAHORUCO, LOTE VI, LIB. NO. 9857</t>
  </si>
  <si>
    <t xml:space="preserve">EFT-6132 </t>
  </si>
  <si>
    <t>PAGO FACT. NO. B1500000158/09-10-2024 (CUB.NO.03) AMPLIACIÓN REDES DE DIST. AC. BAJOS DE HAINA, EL CARRIL III- PARTE C, LOTE 7, SAN CRISTÓBAL,   LIB. NO.9853-1</t>
  </si>
  <si>
    <t xml:space="preserve">EFT-6133 </t>
  </si>
  <si>
    <t>PAGO FACT. NO. B1500000006/14-10-2024 (CUB.NO.05 FINAL) Y NDEV. DE RET. EN GARANT. REDES LOMA DEL CHIVO (SECTOR COLINAS DON GUILLERMO) COMPRENDIDA ENTRE LOS NUDOS 21, 23, 5, 1, 6 Y 13, PROV. EL SEIBO,  LIB. NO. 9855</t>
  </si>
  <si>
    <t xml:space="preserve">EFT-6134 </t>
  </si>
  <si>
    <t>PAGO FACT. NO. B1500000084/01-11-2024 (CUB.NO.04), REHABILITACIÓN OBRA DE TOMA Y ESTACIÓN DE BOMBEO, AC. SEIBO, PROV. EL SEIBO, ZONA VI,   LIB. NO. 9858</t>
  </si>
  <si>
    <t xml:space="preserve">EFT-6135 </t>
  </si>
  <si>
    <t>PAGO FACT. NO.B1500000002/30-10-2024, (CUB.NO.02) AMPLIACIÓN DE REDES DE AGUA POTABLE DEL AC. DE ESPERANZA, PROV. VALVERDE, ZONA I, SECTOR LOS CAYUCOS LOTE IV. LIB. NO.9815-1</t>
  </si>
  <si>
    <t xml:space="preserve">EFT-6136 </t>
  </si>
  <si>
    <t xml:space="preserve">PAGO FACTURA NO.B1500000021/27-09-2024 (CUBICACION NO.4), AMPLIACIÓN ACUEDUCTO EN LOS SECTORES CIUDAD DORADA, PLATA BELLA, BARRIO LINDO Y PUERTO RICO, HATO MAYOR, PROVINCIA HATO MAYOR, ZONA VI,  CONTRATO NO. 077/2022. LIBRAM. 9852 </t>
  </si>
  <si>
    <t xml:space="preserve">EFT-6137 </t>
  </si>
  <si>
    <t>PAGO FACT. NO. B1500000283/30-10-2024 (CUB. NO.02)   AMPLIACIÓN REDES DE DIST. AC. BAJOS DE HAINA, EL CARRIL III-PARTE B, LOTE 6, SAN CRISTÓBAL, LIB. NO. 9856</t>
  </si>
  <si>
    <t xml:space="preserve">EFT-6138 </t>
  </si>
  <si>
    <t>PAGO FACT. NO.B1500000263/19-10-2024,  ALQUILER  LOCAL  COMERCIAL, UBICADO CALLE MELLA ESQUINA MARIANO PEREZ, MUNICIPIO DE NAGUA,  PROV. MARÍA TRINIDAD SANCHEZ, CORRESP, AL MES DE OCTUBRE/2024... LIB. NO.9913-1.</t>
  </si>
  <si>
    <t xml:space="preserve">EFT-6139 </t>
  </si>
  <si>
    <t>PAGO FACT. NO.B1500000183/24-10-2024, ALQUILER LOCAL COMERCIAL,  AV. MARIA TRINIDAD SANCHEZ NO.71, ESQ. C/ ORFELICIA, MUNICIPIO ESPERANZA, PROV. VALVERDE, ADENDA NO.01/2023, CORRESP. AL  MES OCTUBRE/2024. LIB. NO.9924-1</t>
  </si>
  <si>
    <t xml:space="preserve">EFT-6140 </t>
  </si>
  <si>
    <t>PAGO DE FACT. NO.B1500000484/0-10-2024,  ALQUILER LOCAL COMERCIAL UBICADA EN LA CALLE EMILIO PRUD HOMME ESQ.19 DE MARZO EN LA PROV.  AZUA DE COMPOSTELA, CORRESP. AL MES DE OCTUBRE/2024. LIB. NO.9923-1</t>
  </si>
  <si>
    <t xml:space="preserve">EFT-6141 </t>
  </si>
  <si>
    <t>PAGO FACT. NO. B1500000245/06-11-2024 (CUB.NO.04)  CONSTRUCCIÓN ALCANTARILLADO PLUVIAL ANTIGUA CALLE 20, PROV. SAN PEDRO DE MACORÍS, ZONA VI,  LIB. NO.9922-1</t>
  </si>
  <si>
    <t xml:space="preserve">EFT-6142 </t>
  </si>
  <si>
    <t>PAGO FACT. B1500000810/12-07-2024 ADQUISICIÓN DE (12) PODADORA DE COMBUSTION INTERNA 2 TIEMPOS Y (6) LINTERNAS RECARGABLES, INAPA, LIB. NO.9920-1</t>
  </si>
  <si>
    <t xml:space="preserve">EFT-6143 </t>
  </si>
  <si>
    <t>PAGO FACT. NO. E450000002061/11-01-2024, SERVICIOS MEDICOS A EMPLEADOS VIGENTES Y EN TRÁMITE DE PENSIÓN, CONJUNTAMENTE CON SUS DEPENDIENTES DIRECTOS, (CÓNYUGES, HIJOS E HIJASTROS), CORRESP. AL MES DE NOVIEMBRE/2024, POLIZA NO.30-95-214327. LIB. NO.9919-1</t>
  </si>
  <si>
    <t xml:space="preserve">EFT-6144 </t>
  </si>
  <si>
    <t>PAGO FACT. NO. E450000002061/01-11-2024, PÓLIZA NO.30-93-015147, SERVICIOS PLAN MASTER INTERNACIONAL AL SERVIDOR VIGENTE Y SUS DEPENDIENTES DIRECTOS (CÓNYUGE E HIJOS), CORRESP. AL MES DE NOVIEMBRE/2024. LIB. NO.9918-1</t>
  </si>
  <si>
    <t xml:space="preserve">EFT-6145 </t>
  </si>
  <si>
    <t>PAGO FACT. NO.B1500000009/30-10-2024,  ALQUILER DEL LOCAL COMERCIAL,  UBICADO EN LA CALLE SAN ANTONIO NO.21, MUNICIPIO TAMAYO, PROV. BAHORUCO, CORRESP. AL MES OCTUBRE/2024,  LIB. NO.9917-1</t>
  </si>
  <si>
    <t xml:space="preserve">EFT-6146 </t>
  </si>
  <si>
    <t>PAGO FACT. NO E450000000423/25-10-2024, PLAN AVANZADO, SERVICIOS MEDICOS A EMPLEADOS VIGENTES Y EN TRAMITE DE PENSION, POLIZA NO.12226, CORRESP. AL MES DE NOVIEMBRE/2024. LIB.NO.9916-1</t>
  </si>
  <si>
    <t xml:space="preserve">EFT-6147 </t>
  </si>
  <si>
    <t xml:space="preserve">EFT-6148 </t>
  </si>
  <si>
    <t>PAGO FACT. NO.B1500000008/17-10-2024,  ALQUILER LOCAL COMERCIAL UBICADO EN EL MUNICIPIO DE SABANA GRANDE DE BOYA, PROV. MONTE PLATA,  CORRESP. AL  MES DE OCTUBRE/2024, . LIB. NO.9914-1</t>
  </si>
  <si>
    <t xml:space="preserve">EFT-6149 </t>
  </si>
  <si>
    <t>PAGO FACTS. NOS.E45000000008, 09/07-10-2024, SERVICIOS DE INTERMEDIACION ANTE LA DGII PARA FACTURACION ELECTRONICA PERIODO DEL 09 DE AGOSTO AL 09 DE SEPTIEMBRE AL 08 OCTUBRE/2024, ORDEN NO.OS2024-0119, LIB. NO.99289928-1</t>
  </si>
  <si>
    <t xml:space="preserve">EFT-6150 </t>
  </si>
  <si>
    <t>PAGO FACT. NO. B1500000066/01-10-2024, ALQUILER LOCAL COMERCIAL EN EL MUNICIPIO SAN FRANCISCO DE MACORIS, PROV. DUARTE, CORRESP. AL MES DE OCTUBRE/2024, LIB. NO.9960</t>
  </si>
  <si>
    <t xml:space="preserve">EFT-6151 </t>
  </si>
  <si>
    <t>PAGO FACT. NO.B1500000104/06-11-2024 ( CUB. NO.04 )  MEJORAMIENTO PLANTA POTABILIZADORA 75 LPS, AC. MONTE PLATA, PROV.  MONTE PLATA. LIB. NO.9962</t>
  </si>
  <si>
    <t xml:space="preserve">EFT-6152 </t>
  </si>
  <si>
    <t>PAGO DE FACTURA NO. B15150000970/15-10-24, POR ADQUISICION DE MEMORIAS Y ACCESORIOS DE TECNOLOGIA INAPA. OC2024-00249. LIB. NO.9965</t>
  </si>
  <si>
    <t xml:space="preserve">EFT-6153 </t>
  </si>
  <si>
    <t>AUTORIZACIÓN AMBIENTAL DEL PROYECTO CONSTRUCCIÓN ALCANTARILLADO SANITARIO DE JÁNICO, PROVINCIA SANTIAGO. LIB-10004-1</t>
  </si>
  <si>
    <t xml:space="preserve">EFT-6154 </t>
  </si>
  <si>
    <t>AUTORIZACIÓN AMBIENTAL DEL PROYECTO CONSTRUCCIÓN ALCANTARILLADO SANITARIO DE SABANA IGLESIA, PROV. SANTIAGO. LIB-10005-1</t>
  </si>
  <si>
    <t xml:space="preserve">EFT-6155 </t>
  </si>
  <si>
    <t>PAGO FACT. NO. B1500000328/01-10-2024, ORDEN NO. OS2024-0150, CONTRATACION DE SERVICIO DE CAPACITACION, DIPLOMADO EN GESTION ESTRATEGICA DEL TALENTO HUMANO, PARA EMPLEADOS DE LA INSTITUCION, LIB. NO.9989-1</t>
  </si>
  <si>
    <t xml:space="preserve">EFT-6156 </t>
  </si>
  <si>
    <t>PAGO FACT. NO. B1500000600/31-10-2024, ORDEN NO. OS2023-0276, CONTRATACION DE SERVICIOS DE TRANSPORTE PARA LOS EMPLEADOS DEL INAPA, CORRESP. AL PERIODO DEL 01 AL 31 DE OCTUBRE DEL 2024,  LIB. NO.9990-1</t>
  </si>
  <si>
    <t xml:space="preserve">EFT-6157 </t>
  </si>
  <si>
    <t>PAGO FACT. NO: B1500001260/04-10-24, ADQUISICION DE LUBRICANTE WD40 (PENETRANTE) PARA USO DE FLOTILLA VEHICULAR DEL INAPA. SEGÚN OC2024-0184. LIB-9991-1</t>
  </si>
  <si>
    <t xml:space="preserve">EFT-6158 </t>
  </si>
  <si>
    <t>PAGO  FACTS. NOS. B1500000222, 223, 224/20-10-2024, SERVICIO DISTRIBUCION AGUA CAMION CISTERNA DIFERENTES SECTORES Y COMUNIDADES DE LA PROV. DAJABON,CORRESP. A  28 DIAS DE JULIO, 25 DIAS DE AGOSTO, 25 SEPTIEMBRE/2024 , OS2024-0234. LIB-9985-1</t>
  </si>
  <si>
    <t xml:space="preserve">EFT-6159 </t>
  </si>
  <si>
    <t>PAGO FACT. NO. B1500000523/10-09-2024 CONTRATACIÓN DE CAPACITACION "CREANDO UNA EXPERIENCIA DE SERVICIO EXTRAORDINARIA"  LIB. NO.9984-1</t>
  </si>
  <si>
    <t xml:space="preserve">EFT-6160 </t>
  </si>
  <si>
    <t>PAGO FACT. NO. B1500000270/23-10-2024,  SERVICIO DISTRIBUCION AGUA CAMION CISTERNA  SECTORES Y  COMUNIDADES DE LA PROV. SAN CRISTOBAL, CORRESP. A 30 DIAS DE AGOSTO /2024. OS2024-0114. LIB-9983-1</t>
  </si>
  <si>
    <t xml:space="preserve">EFT-6161 </t>
  </si>
  <si>
    <t>PAGO CONTRATACION DEL SERVICIO DE FUMIGACION GENERAL PARA DIFERENTES INSTALACIONES DE ESTA INSTITUCION (INAPA) Y EL ALMACEN KM 18 AUT. DUARTE, CORRESP. AL MES DE OCTUBRE/2024, ORDEN NO. OS2024-0160. LIB. NO.9986-1</t>
  </si>
  <si>
    <t xml:space="preserve">EFT-6162 </t>
  </si>
  <si>
    <t>PAGO FACT. NO.B1500000016/02-10-2024, ALQUILER LOCAL COMERCIAL, UBICADO EN LA CALLE ISMAEL MIRANDA NO.30, MUNICIPIO LAS MATAS DE FARFAN, PROV. SAN JUAN, CORRESP. A LOS MESES DE SEPTIEMBRE Y OCTUBRE/2024. LIB. NO.9987-1</t>
  </si>
  <si>
    <t>EFT-6163</t>
  </si>
  <si>
    <t xml:space="preserve">EFT-6164 </t>
  </si>
  <si>
    <t>PAGO FACT. NO.E450000002317/01-11-2024, SERVICIOS DE SEGURO A EMPLEADOS VIGENTES Y EN TRAMITE DE PENSIÓN PARA SUS DEPENDIENTES NO DIRECTOS CORRESP. AL MES DE NOVIEMBRE/2024, POLIZA NO.30-95-213782. LIB. NO.10006</t>
  </si>
  <si>
    <t xml:space="preserve">EFT-6165 </t>
  </si>
  <si>
    <t>PAGO COMPENSACIÓN DE TERRENO A PERPETUIDAD DE 272 METROS CUADRADO DE TERRENO UBICADO EN EL MUNICIPIO DE VILLA BISONO, NAVARRETE, EL MISMO SERÁ UTILIZADO PARA LA AMPLIACIÓN DEL AC. DE NAVARRETE, PROV. SANTIAGO, LIB. 10020</t>
  </si>
  <si>
    <t xml:space="preserve">EFT-6166 </t>
  </si>
  <si>
    <t>PAGO FACT. NO. B1500000056/08-11-2024  (CUB.NO.04) PARA LOS TRABAJOS AMPLIACIÓN AC. MÚLTIPLE PARTIDO- LA GORRA, PROV. DAJABON, ZONA I- LOTE V- REDES DE BUEN GUSTO,  LIB. NO. 10017</t>
  </si>
  <si>
    <t xml:space="preserve">EFT-6167 </t>
  </si>
  <si>
    <t>PAGO FACT. NO: B1500001261/04-10-24, ADQUISICION DE FILTROS PARA USO DE FLOTILLA VEHICULAR DEL INAPA. SEGÚN OC2024-0166. LIB. NO.9988-1</t>
  </si>
  <si>
    <t xml:space="preserve">EFT-6168 </t>
  </si>
  <si>
    <t>PAGO NOMINA DE VACACIONES PERSONAL DESVINCULADO, ELAB. EN NOVIEMBRE/2024. LIB. NO.9954</t>
  </si>
  <si>
    <t xml:space="preserve">EFT-6169 </t>
  </si>
  <si>
    <t>PAGO NOMINA DE INDEMNIZACION A PERSONAL DESVINCULADOS, ELABORADA EN EL MES DE NOVIEMBRE/2024.. LIB. NO.9943</t>
  </si>
  <si>
    <t xml:space="preserve">EFT-6170 </t>
  </si>
  <si>
    <t xml:space="preserve">PAGO  FACTS. NOS. B1500000051, 52, 53/23-10-2024, SERVICIO DISTRIBUCION AGUA, CAMION CISTERNA, DIFERENTES SECTORES Y COMUNIDADES DE LA PROV. MAO VALVERDE, CORRESP. A 27 DIAS DE  JULIO, 28 DIAS DE AGOSTO  Y 27 DIAS DE SEPT/2024. OS2024-0176. LIB. NO.10071 </t>
  </si>
  <si>
    <t xml:space="preserve">EFT-6171 </t>
  </si>
  <si>
    <t>PAGO FACT. NO.E450000000196/09-10-2024, ORDEN NO.OC2024-0186, ADQUISICION DE COOLANT.LIB. NO.10079-1</t>
  </si>
  <si>
    <t xml:space="preserve">EFT-6172 </t>
  </si>
  <si>
    <t>PAGO FACT. NO.B1500000156/29-10-2024, ORDEN NO.OC2024-0202, ADQUISICION DE CAFE PARA TODAS LAS OFICINAS DEL INAPA. LIB. NO.10075-1</t>
  </si>
  <si>
    <t xml:space="preserve">EFT-6173 </t>
  </si>
  <si>
    <t>PAGO FACT. NO.B1500001030/09-10-2024, ORDEN NO.OC2024-0185, ADQUISICION DE GRASA PESADA PARA ALTA TEMPERATURA Y ACEITE 15W40, TANQUE DE 55GLS. LIB. NO.10078-1</t>
  </si>
  <si>
    <t xml:space="preserve">EFT-6174 </t>
  </si>
  <si>
    <t>PAGO FACTS. NOS.B1500000003/06-02, 04/28-02-2024,  ALQUILER  LOCAL DE LA OFICINA COMERCIAL EN EL MUNICIPIO DE VALLEJUELOS, PROV. SAN JUAN, 145/2015, CORRESP. A LOS MESES ENERO, FEBRERO/2024 , LIB. NO.10039</t>
  </si>
  <si>
    <t xml:space="preserve">EFT-6175 </t>
  </si>
  <si>
    <t>PAGO FACTS. NOS.B1500000074/20, 75/21, 76/22-10-2024-06, SERVICIO DE DISTRIBUCIÓN DE AGUA EN CAMIÓN CISTERNA, EN LAS DIFERENTES COMUNIDADES DE LA PROV. SANTIAGO RODRIGUEZ,  NO.OS2024-0206,  CORRESP.  A 30 DÍAS DE JULIO, 30 DÍAS DE AGOSTO,  Y 30 DIASDE SEPT/2024. LIB. NO.10037</t>
  </si>
  <si>
    <t xml:space="preserve">EFT-6176 </t>
  </si>
  <si>
    <t>PAGO  FACTS. NOS. B1500000068, 69 Y 70/23-10-2024, SERVICIO DISTRIBUCION AGUA, CAMION CISTERNA, DIFERENTES SECTORES Y COMUNIDADES DE LA PROV. MAO VALVERDE, CORRESP. A 27 DIAS JULIO, 28 DIAS DE AGOTO Y 26 DIAS DE SET/2024. OS2024-0175. LIB. NO.10036</t>
  </si>
  <si>
    <t xml:space="preserve">EFT-6177 </t>
  </si>
  <si>
    <t>PAGO FACT. NO. B1500000890/01-10-2024 POR CONTRATACIÓN DE SERVICIO PREMIUM DE CATERING QUE SERÁN UTILIZADOS EN LAS ACTIVIDADES PROGRAMADAS Y VIAJES INSTITUCIONALES DE LA DIRECCIÓN EJECUTIVA , OS2023-0278. LIB. NO.10073</t>
  </si>
  <si>
    <t xml:space="preserve">EFT-6178 </t>
  </si>
  <si>
    <t>PAGO FACT. NO. B1500000037/25-09-2024, CURSO DE FORMACION DE GESTION DE RIESGO ISO 3100/MODALIDAD PRESENCIAL, PARA EL PERSONAL DEL DEPTO. DE LABORATORIO DE REFERENCIA DEL INAPA. OS2024-0277. LIB. NO. 10035</t>
  </si>
  <si>
    <t xml:space="preserve">EFT-6179 </t>
  </si>
  <si>
    <t>PAGO FACT. NO. B1500002608/11-10-2024 ADQUISICIÓN DE MEMORIA Y ACCESORIOS DE TECNOLOGÍA, SEGÚN OC2024-0191. LIB. NO.10021</t>
  </si>
  <si>
    <t xml:space="preserve">EFT-6180 </t>
  </si>
  <si>
    <t xml:space="preserve">PAGO DE FACT. NO.B1500000375/18-09-24, POR ADQUISICION DE OFRENDAS FLORALES CON MOTIVO AL 62 ANIVERSARIO DEL (INAPA), OC2024-0167. LIB.NO.10088  </t>
  </si>
  <si>
    <t xml:space="preserve">EFT-6181 </t>
  </si>
  <si>
    <t>PAGO FACT. NO.B1500000189/10-10-2024,  POR ADQUISICIÓN DE TUBERÍA DE ACERO Y PVC PARA SER UTILIZADOS EN TODOS LOS ACS. Y ALCANTARILLADOS DE TODAS LAS PROV.  Y ORDEN NO.OC2024-0001. LIB. NO.10089</t>
  </si>
  <si>
    <t xml:space="preserve">EFT-6182 </t>
  </si>
  <si>
    <t>PAGO FACT. NO. B1500000048/20-10-2024, SERVICIO DISTRIBUCIÓN AGUA CAMIÓN CISTERNA DIFERENTES SECTORES Y COMUNIDADES PROV. SANTIAGO RODRÍGUEZ,  OS2024-0262, CORRESP. A 30 DÍAS DE SEPTIEMBRE/2024. LIB. NO.10072</t>
  </si>
  <si>
    <t xml:space="preserve">EFT-6183 </t>
  </si>
  <si>
    <t xml:space="preserve">EFT-6184 </t>
  </si>
  <si>
    <t>PAGO FACT. NO.E450000058827/27-10-2024, CUENTA NO.744281798, SERVICIO DE INTERNET BANDA ANCHA DE LA DIR. EJECUTIVA, SUB-DIRECTORES, DIR. DE TRATAMIENTO, COMUNICACION Y PRENSA, DIR. ADMNTIVA, DIR. DE OPERACIONES, DIR. DE SUPERV. Y FISCALIZACION DE OBRAS, CORRESP. AL MES DE OCTUBRE/2024.LIB. NO.10133-1</t>
  </si>
  <si>
    <t xml:space="preserve">EFT-6185 </t>
  </si>
  <si>
    <t>PAGO FACT. B1500000013/09-10-2024, OS2024-0306, SERVICIO DE NOTARIO PUBLICO PARA LA COMPROBACION DEL ACTO DE APERTURA DE LA COMPARACION DE PRECIOS Y LICITACION  PUBLICA NACIONAL. LIB. NO.10113-1</t>
  </si>
  <si>
    <t xml:space="preserve">EFT-6186 </t>
  </si>
  <si>
    <t>PAGO FACT. NO.B1500001121/13-09-2024, ORDEN NO.OC2024-0128, COMPRA DE PRODUCTOS DE PAPEL PARA SER UTILIZADOS EN DIFERENTES AREAS DE ESTA INSTITUCION. LIB. NO.10115-1</t>
  </si>
  <si>
    <t xml:space="preserve">EFT-6187 </t>
  </si>
  <si>
    <t>PAGO FACT. NO. E450000002670/30-10-2024, SERVICIOS DE SEGURO DE VIDA COLECTIVO CORRESP. AL MES DE NOVIEMBRE/2024, POLIZA NO.2-2-102-0064318. LIB. NO.10118-1</t>
  </si>
  <si>
    <t xml:space="preserve">EFT-6188 </t>
  </si>
  <si>
    <t>PAGO FACT. NO. B1500000475/13-09-2024, ORDEN NO. OC2024-0140, ADQUISICIÓN DE ADHESIVOS Y SELLADORES. LIB. NO.10116-1</t>
  </si>
  <si>
    <t xml:space="preserve">EFT-6189 </t>
  </si>
  <si>
    <t>PAGO FACT. NO. E450000002721/01-11-2024, SERVICIOS ODONTOLÓGICOS AL SERVIDOR VIGENTE Y SUS DEPENDIENTES DIRECTOS (CÓNYUGE E HIJOS) AFILIADOS A SENASA CORRESP. AL MES DE NOVIEMBRE/2024, POLIZA NO.2-2-142-0016767. LIB. NO.10117-1</t>
  </si>
  <si>
    <t xml:space="preserve">EFT-6190 </t>
  </si>
  <si>
    <t>PAGO FACT. NO.B1500000159/07-06-2024, ORDEN NO.OC2024-0070, ADQUISICION DE KIT DE COMPARADORES DE CLORO Y PH, VIALES DE BAJO RANGO Y VIALES DE ALTO RANGO. LIB.NO.10112-1</t>
  </si>
  <si>
    <t xml:space="preserve">EFT-6191 </t>
  </si>
  <si>
    <t>PAGO FACT. NO.B1500000467/04-09-2024, ORDEN NO.OC2024-0146, ADQUISICION DE BOBINA DE CABLE DE 305 MTS CAT6 CAL, 23 EXTERIOR. LIB. NO.10119-1</t>
  </si>
  <si>
    <t xml:space="preserve">EFT-6192 </t>
  </si>
  <si>
    <t>PAGO FACT. NO. B1500000009/13-11-2024 ( CUB.NO.04) PARA LOS TRABAJOS AMPLIACIÓN AC. MÚLTIPLE LOS LIMONES- EL COPEY A LOMA ATRAVESADA, LÍNEA DE CONDUCCIÓN Y REDES DESDE ESTACIÓN E2-820 HASTA E5+620, PROV. MONTECRISTI, ZONA I. LOTE XIII.  LIB. NO.10110-1</t>
  </si>
  <si>
    <t xml:space="preserve">EFT-6193 </t>
  </si>
  <si>
    <t>PAGO FACT. NO.B1500000476/13-09-2024, ORDEN NO.OC2024-0151, ADQUISICION DE CINTA TEFLON. LIB. NO.10114-1</t>
  </si>
  <si>
    <t xml:space="preserve">EFT-6194 </t>
  </si>
  <si>
    <t>PAGO FACT. NO.B1500000181/30-10-2024,  ALQUILER LOCAL COMERCIAL EN VILLA ELISA, MUNICIPIO GUAYUBIN, PROV. MONTECRISTI, CORRESP. AL MES DE OCTUBRE/2024. LIB. NO.10137-1</t>
  </si>
  <si>
    <t xml:space="preserve">EFT-6195 </t>
  </si>
  <si>
    <t>PAGO FACT. NO. E450000009357/05-11-2024, CUENTA NO.86797963, CORRESP. AL SERVICIO DE USO GPS Y SERVICIO DE INTERNET PARA LAS TABLETAS UTILIZADAS POR LA DIRECCION COMERCIAL DEL INAPA, FACTURACIÓN DESDE EL 01 AL 31 DE OCTUBRE/2024, LIB. NO.10164-1</t>
  </si>
  <si>
    <t xml:space="preserve">EFT-6196 </t>
  </si>
  <si>
    <t>PAGO FACT. NO. E450000009335/05-11-2024, SERVICIO DE INTERNET MOVIL FLY BOX, CUENTA NO.86115926, CORRESP. AL MES DE OCTUBRE/2024, LIB. NO.10163-1</t>
  </si>
  <si>
    <t xml:space="preserve">EFT-6197 </t>
  </si>
  <si>
    <t xml:space="preserve">EFT-6198 </t>
  </si>
  <si>
    <t>PAGO  FACTS. NOS. B1500000120/21, 121/22, 122/23-10-2024, SERVICIO DISTRIBUCION AGUA DIFERENTES SECTORES Y COMUNIDADES PROV. SANTIAGO RODRIGUEZ, CORRESP. A 30 DIAS JULIO, 29 DIAS DE AGOSTO, 29 DIAS DE SEPTIEMBRE/2024, OS2024-0239. LIB. NO.10232-1</t>
  </si>
  <si>
    <t xml:space="preserve">EFT-6199 </t>
  </si>
  <si>
    <t>PAGO FACT. NO. E450000009333/05-11-2024, CUENTA NO.86082876, POR SERVICIO DE LAS FLOTAS DE INAPA, CORRESP. A LA FACTURACIÓN DEL 01- AL 31 DE OCTUBRE/2024, LIB. NO.10237-1</t>
  </si>
  <si>
    <t xml:space="preserve">EFT-6200 </t>
  </si>
  <si>
    <t>PAGO FACT. NO. B1500000827/20-10-2024, SERVICIO DISTRIBUCIÓN AGUA CAMIÓN CISTERNA DIFERENTES COMUNIDADES PROV. SANTIAGO RODRIGUEZ, OS2024-0229, CORRESP. A  30 DIAS DE SEP/2024. LIB.NO.10233-1</t>
  </si>
  <si>
    <t xml:space="preserve">EFT-6201 </t>
  </si>
  <si>
    <t xml:space="preserve">EFT-6202 </t>
  </si>
  <si>
    <t>PAGO FACT. B1500002139/02-10-2024, ADQUISICION DE BOMBAS Y ELECTROBOMBAS PARA SER UTILIZADAS EN LOS DIFERENTES ACS. A NIVEL NACIONAL DEL INAPA,  OC2024-0161, LIB. NO.10242-1</t>
  </si>
  <si>
    <t xml:space="preserve">EFT-6203 </t>
  </si>
  <si>
    <t xml:space="preserve">EFT-6204 </t>
  </si>
  <si>
    <t xml:space="preserve">PAGO FACT. NO. B1500002602/09-10-2024 ADQUISICIÓN DE EQUIPOS Y MATERIALES DE RED, LIB. NO.10259-1 </t>
  </si>
  <si>
    <t xml:space="preserve">EFT-6205 </t>
  </si>
  <si>
    <t>PAGO FACT. NO. B1500000001 / 11-10-2024, SERVICO NOTARIO PUBLICO PARA PROCESO DE LICITACION PUBLICA NACIONAL  Y COMPROBACION  DE PRECIO, DEL ACTO DE APERTURA (SOBRE A) Y OFERTAS ECONOMICAS Y (SOBRE B) 4 SERVICIOS DE APERTURA. OS2024-0298.  LIB. NO.10240-1</t>
  </si>
  <si>
    <t xml:space="preserve">EFT-6206 </t>
  </si>
  <si>
    <t>PAGO FACT. NO.B1500000445/17-10-2024, ORDEN NO.OS2024-0318, SERVICIO DE NOTARIO PUBLICO PARA LA COMPROBACION DEL ACTO DE APERTURA DE LA LICITACION PUBLICA NACIONAL OFERTAS TECNICAS (SOBRE A). LIB. NO.10239-1</t>
  </si>
  <si>
    <t xml:space="preserve">EFT-6207 </t>
  </si>
  <si>
    <t>PAGO  FACTS. NOS. B1500000108, 109, 110/20, 111/30-10/2024, SERVICIO DISTRIBUCIÓN AGUA EN CAMIÓN CISTERNA EN DIFERENTES COMUNIDADES Y SECTORES PROV. EL SEIBO CORRESP. A  27 DÍAS DE JULIO, 27 DIAS DE AGOSTO,  28 DIAS DE SEPT. Y 28 DIAS DE OCTUBRE/2024, OS2024-0199. LIB. NO.10238-1</t>
  </si>
  <si>
    <t xml:space="preserve">EFT-6208 </t>
  </si>
  <si>
    <t>PAGO FACT. NO.B1500000604/02-10-2024, ORDEN NO.OC2024, ADQUISICION DE ESLINGA DE CARGA 3,000KG Y CARROS DE CARGA DE PLATAFORMA 300KG. LIB. NO.10236-1</t>
  </si>
  <si>
    <t xml:space="preserve">EFT-6209 </t>
  </si>
  <si>
    <t>PAGO FACT. NO.B1500000524/10-09-2024, ORDEN NO.OS2024-0289, CONTRATACION DE CAPACITACION, GESTION DE EQUIPOS DE ALTO RENDIMIENTO. LIB. NO.10235-1</t>
  </si>
  <si>
    <t xml:space="preserve">EFT-6210 </t>
  </si>
  <si>
    <t>PAGO FACT. NO. B1500000027/14-11-2024 (CUB. NO.13 FINAL) Y DEV. DE RET. EN GARANTIA,  AMPLIACIÓN RED DE DISTRIBUCIÓN ZONA NORTE, HATO MAYOR, PROV. HATO MAYOR, LOTE II, LIB. NO.10234-1</t>
  </si>
  <si>
    <t xml:space="preserve">EFT-6211 </t>
  </si>
  <si>
    <t>PAGO DE FACTS. NO. B1500000554/19-06, B1500000562/09-08, B1500000566/26-09-2024, ORDEN NO. OC2024-0069 ADQUISICION DE INSTRUMENTOS DE MEDIDA, OBSERVACION Y ENSAYO. LIB. NO.10251-1</t>
  </si>
  <si>
    <t xml:space="preserve">EFT-6212 </t>
  </si>
  <si>
    <t>PAGO DE FACT. NO. B1500001083/01-10-2024 POR ADQUISICION DE EQUIPOS Y MATERIALES PARA RED DE DATOS, OC2024-0181. LIB. NO.10250-1</t>
  </si>
  <si>
    <t xml:space="preserve">EFT-6213 </t>
  </si>
  <si>
    <t>CONVENIO ENTRE EL INAPA Y LA ASOCIACIÓN DE CLUBES Y LIGAS DE SAN CRISTOBAL ASOCLULISANCRI PARA CONCIENTIZAR A LA POBLACION DEL USO RACIONAL  Y CUIDADO DEL RECURSO AGUA, CON UNA VIGENCIA DE TRES MESES, LIB. NO.10165-1</t>
  </si>
  <si>
    <t xml:space="preserve">EFT-6214 </t>
  </si>
  <si>
    <t>PAGO FACTS. DE CONSUMO ENERGETICO EN LA ZONA SUR DEL PAIS CORRESP. AL MES DE OCTUBRE/2024,  LIB. NO. 10281</t>
  </si>
  <si>
    <t xml:space="preserve">EFT-6215 </t>
  </si>
  <si>
    <t>PAGO FACTURAS NOS.E450000000007/11-09, 11/16-09, 30/18-09, 31/18-09, 57/28-09, 74/25-09, 133/18-10, 137/18-10, 138/18-10, 142/22-10-2024, ADQUISICION DE (18,700 GALONES DE GASOIL OPTIMO) PARA SER UTILIZADOS EN LA FLOTILLA DE VEHICULOS, MOTOCICLETAS Y EQUIPOS DEL INAPA, ORDEN NO.OC2024-0022,  LIB. NO.10301</t>
  </si>
  <si>
    <t xml:space="preserve">EFT-6216 </t>
  </si>
  <si>
    <t xml:space="preserve"> PAGO FACT. NO.B1500000369/26-08-2024 (CUB. NO.05)  AMPLIACION AC. MULTIPLE LA CHARCA DE GARABITO MOGOLLON- COMO EXTENSION DEL AC.MULTIPLE SABANA ALTA GUANITO,  PROV. SAN JUAN,  LIB. NO. 10294</t>
  </si>
  <si>
    <t xml:space="preserve">EFT-6217 </t>
  </si>
  <si>
    <t>PAGO FACT. NO. B1500000023/15-11-2024 (CUB. NO.06) DE LOS TRABAJOS REHABILITACIÓN PLANTA POTABILIZADORA AC. SABANA YEGUA, PROV. AZUA,  LIB. NO.10290</t>
  </si>
  <si>
    <t xml:space="preserve">EFT-6218 </t>
  </si>
  <si>
    <t>PAGO A CUB. NO.09 (FINAL). DEV. DE RETENIDO EN GARANTIA DE LOS TRABAJOS REHABILITACIÓN, EQUIPAMIENTO CAMPO DE POZO E INSTALACIONES DEPÓSITO REGULADOR Y CONSTRUCCIÓN, EDIFICIO COMERCIAL AC. QUISQUEYA, PROV. SAN PEDRO DE MACORÍS,  LIB. NO. 10292</t>
  </si>
  <si>
    <t xml:space="preserve">EFT-6219 </t>
  </si>
  <si>
    <t>PAGO FACT. NO. B1500006396/18-09-2024, SERVICIO DE COLOCACION DE PUBLICIDAD INSTITUCIONAL EN UN PERIODICO DE PRENSA ESCRITA DE CIRCULACION NACIONAL PARA LA PUBLICACION DE PLACAS PERDIDAS. OS2024-0291. LIB. NO. 10284</t>
  </si>
  <si>
    <t xml:space="preserve">EFT-6220 </t>
  </si>
  <si>
    <t>PAGO FACT. NO.E450000000246/31-10-2024, SERVICIO ENERGÉTICO A NUESTRAS INSTALACIONES EN PUNTA CANA- MACAO, CORRESP. AL MES DE OCTUBRE/2024,  LIB. NO.10297-1</t>
  </si>
  <si>
    <t xml:space="preserve">EFT-6221 </t>
  </si>
  <si>
    <t>PAGO FACTURAS NOS.B1500008502,8503,8504,8505,8506,8508,8489,8522,8523,8524,8526,8527,8528,8529,8537,8539/31-10-2024, CONTRATOS NOS. 1007252, 53, 54, 55, 1008357, 1010178, 3002610, 1015536, 1015537, 1015538, 1015539, 1015540, 1015541, 1015542, 1015543, 1019338, 1020434, CONSUMO ENERGETICO CORRESP. AL MES DE OCTUBRE/2024,  LIB. NO.10295-1</t>
  </si>
  <si>
    <t xml:space="preserve">EFT-6222 </t>
  </si>
  <si>
    <t>PAGO FACTS. NOS.B1500058151/01-11, (CODIGO DE SISTEMA NO.77100), 58227  (CODIGO DE SISTEMA NO.6091) 01-11-2024, SERVICIOS RECOGIDA DE BASURA EN EL NIVEL CENTRAL Y OFICINAS  ACS. RURALES, CORRESP. AL MES DE NOVIEMBRE/2024, LIB. NO.10291-1</t>
  </si>
  <si>
    <t xml:space="preserve">EFT-6223 </t>
  </si>
  <si>
    <t>PAGO FACT. NO.B1500000006/14-11-2024,  ALQUILER DE LOCAL COMERCIAL EN EL MUNICIPIO NAGUA, PROV.MARIA TRINIDAD SANCHEZ,CORRESP. A LOS  MES DE SEPTIEMBRE, OCTUBRE/2024. LIB. NO.10285-1</t>
  </si>
  <si>
    <t xml:space="preserve">EFT-6224 </t>
  </si>
  <si>
    <t>PAGO FACT. NO. B1500000021/30-09-2024, RENTA CORRESP. AL SERVICIOS DE DATOS EN LAS PLANTAS DE AGUA INAPA-GUANUMA, PROV. MONTE PLATA. PROV. SAN FRANCISCO DE MACORIS PLATA DE AGUA ETA-INAPA, PROV. VALVERDE MAO, PROV. SAMANA Y PTA DE AGUA INAPA-CENOVI, PROV SAN FRANCISCO DE MACORIS, FACTURACIÓN DE OCTUBRE/2024, LIB.NO.10229-1</t>
  </si>
  <si>
    <t xml:space="preserve">EFT-6225 </t>
  </si>
  <si>
    <t>PAGO FACTS. NOS.E450000000042,43,44,45,46/31-10-2024, CONTRATOS NOS. 1178,1179, 1180, 1181, 3066, SERVICIO ENERGÉTICO A NUESTRAS INSTALACIONES EN BAYAHIBE, PROV. LA ROMANA, CORRESP. AL MES DE OCTUBRE/2024,  LIB. NO.10296-1</t>
  </si>
  <si>
    <t xml:space="preserve">EFT-6226 </t>
  </si>
  <si>
    <t>PAGO FACT. NO.B1500000007/01-11-2024, ALQUILER DE LOCAL COMERCIAL UBICADO EN EL DISTRITO MUNICIPAL PALMAR DE OCOA, MUNICIPIO AZUA, PROV. AZUA,  ADENDA NO.01/2023, CORRESP. A LOS MESES AGOSTO, SEPTIEMBRE, OCTUBRE/2024,  LIB. NO.10302-1</t>
  </si>
  <si>
    <t xml:space="preserve">EFT*6227 </t>
  </si>
  <si>
    <t>PAGO FACTS. NOS. B1500000193, 194, 195, 196/08-11-2024,  SERVICIO DISTRIBUCIÓN AGUA CAMIÓN CISTERNA EN DIFERENTES COMUNIDADES Y SECTORES PROV.  EL SEIBO, CORRESP. A 27 DÍAS DE JULIO, 27 DIAS DE AGOSTO, 28 DIAS DE SEPTIEMBRE, 27 DIAS DE OCTUBRE/2024,  OS2024-0233. LIB. NO.10322-1</t>
  </si>
  <si>
    <t xml:space="preserve">EFT-6228 </t>
  </si>
  <si>
    <t>PAGO FACTS. NOS. B1500000007, 08, 09,10/20-10-2024,  SERVICIO DISTRIBUCION AGUA CAMION CISTERNA  DIFERENTE SECTORES Y COMUNIDADES DE LA PROV. EL SEIBO, OS2024-0230, CORRESP. A 27 DIAS DE JULIO, 27 DIAS DE AGOSTO, 28 DIAS DE SEPT., 28 DIAS DE OCTUBRE/2024. LIB. NO.10323-1</t>
  </si>
  <si>
    <t xml:space="preserve">EFT-6229 </t>
  </si>
  <si>
    <t>PAGO FACT. NO.B1500000144/15-11-2024, (CUB. NO.4)  AMPLIACIÓN PLANTA DE TRATAMIENTO DE AGUA POTABLE, AC. VILLA ALTAGRACIA, PROV. SAN CRISTÓBAL, ZONA I.  LIB. NO.10320-1</t>
  </si>
  <si>
    <t xml:space="preserve">EFT-6230 </t>
  </si>
  <si>
    <t>PAGO  FACTS. NOS. B1500000078, 79, 80,81/07-11-2024, SERVICIO DISTRIBUCION  AGUA, CAMION CISTERNA, DIFERENTES PROV. MONTE PLATA, CORRESP. A  31 DIAS DE JULIO, 31 DIAS DE AGOSTO, 30 DIAS DE SEPT., 31 DIAS DE OCTUBRE/2024,  OS2024-0191. LIB. NO.10324-1</t>
  </si>
  <si>
    <t xml:space="preserve">EFT-6231 </t>
  </si>
  <si>
    <t>PAGO FACT. NO.B1500000471/30-09-2024, ORDEN NO.OS2024-0242, COLOCACION DE PUBLICIDAD INSTITUCIONAL DURANTE 02 (DOS) MESES, EN UN PROGRAMA TELEVISIVO TRANSMITIDO LOS SABADOS DE 09:00 PM A 10:00 PM. LIB. NO.10329-1</t>
  </si>
  <si>
    <t xml:space="preserve">EFT-6232 </t>
  </si>
  <si>
    <t>PAGO FACT. NO. B1500000101/15-11-2024, (CUB. NO.05)  AMPLIACIÓN DE RED DE AC. SABANA DE LA MAR, SECTOR LOS SOLARES, PROV. HATO MAYOR, LOTE III,  LIB. NO.10313-1</t>
  </si>
  <si>
    <t xml:space="preserve">EFT-6233 </t>
  </si>
  <si>
    <t>PAGO FACT. NO.B1500000106/04-09-2024, ORDEN NO.OS2024-0134, SERVICIO DE NOTARIO PUBLICO PARA LA COMPROBACION DEL ACTO DE APERTURA DE A COMPARACION DE PRECIOS Y LICITACION PUBLICA NACIONAL. LIB. NO.10315-1</t>
  </si>
  <si>
    <t xml:space="preserve">EFT-6234 </t>
  </si>
  <si>
    <t>PAGO CONSUMO ENERGETICO DE LA ZONA ESTE DEL PAIS, CORRESP. AL MES DE OCTUBRE/2024,  LIB. NO. 10282</t>
  </si>
  <si>
    <t xml:space="preserve">EFT-6235 </t>
  </si>
  <si>
    <t>PAGO FACT. NO.B1500000021/25-09-2024, ORDEN NO.OS2024-0265, SERVICIO DE MANTENIMIENTO Y LIMPIEZA DE POZOS EN VARIAS PROV. LIB. NO.10338-1</t>
  </si>
  <si>
    <t xml:space="preserve">EFT-6236 </t>
  </si>
  <si>
    <t>PAGO A CUB. (NO.05 FINAL), DEV. DE RET. EN GARANTIA  MEJORAMIENTO AC. TABARA ABAJO (COLOCACIÓN LÍNEA DE ADUCCIÓN, PROV. AZUA,  LIB. NO.10335-1</t>
  </si>
  <si>
    <t xml:space="preserve">EFT-6237 </t>
  </si>
  <si>
    <t>PAGO FACTS. NOS.B1500000407 / 30-09-2024, ADQUISICION DE SERVICIOS DE MANTENIMIENTO Y REPARACION DE VEHICULOS PESADOS EN CONCESIONARIOS EXCLUSIVO (HYLCON) DEL INAPA, ORDEN NO. OS2022-0755, LIB. NO.10334-1</t>
  </si>
  <si>
    <t xml:space="preserve">EFT-6238 </t>
  </si>
  <si>
    <t>PAGO  FACTS. NOS. B1500000170, 171, 172, 173/07-11-2024, SERVICIO DISTRIBUCION AGUA CAMION CISTERNA EN DIFERENTES SECTORES Y COMUNIDADES PROV.SAN CRISTOBAL,  OS2024-0179, CORRESP. A 31 DIAS DE JULIO, 31 DIAS DE AGOSTO, 30 DIAS DE SEPT, 31 DIAS DE OCTIBRE/2024.LIB. NO.10352-1</t>
  </si>
  <si>
    <t xml:space="preserve">EFT-6239 </t>
  </si>
  <si>
    <t>PAGO FACT. NO. E450000000027/02-10-2024, O/S NO. OS2022-0696, CONTRATACIÓN DE SERVICIOS DE MANTENIMIENTO Y REPARACIÓN DE VEHICULOS PESADOS DEL INAPA EN CONCESIONARIO EXCLUSIVO,  LIB. NO.10354-1</t>
  </si>
  <si>
    <t xml:space="preserve">EFT-6240 </t>
  </si>
  <si>
    <t>PAGO FACTS. NOS. B1500000125, 126/07-11-2024,  SERVICIO DISTRIBUCIÓN DE AGUA EN CAMIÓN CISTERNA EN DIFERENTES  SECTORES Y COMUNIDADES PROV. SAN CRISTOBAL , CORRESP. A  30 DÍAS DE SEPTIEMBRE, 31 DIAS DE OCTUBRE/2024, OS2024-0196. LIB. NO.10353-1</t>
  </si>
  <si>
    <t xml:space="preserve">EFT-6241 </t>
  </si>
  <si>
    <t>PAGO FACT. NO. B1500000012/05-11-2024 (CUB. NO.01), AMPLIACIÓN REDES DE DISTRIBUCIÓN AC. BAJOS DE HAINA, YOGO YOGO -PARTE C, PROV. SAN CRISTÓBAL, LOTE VII.  LIB. NO.10098.</t>
  </si>
  <si>
    <t xml:space="preserve">EFT-6242 </t>
  </si>
  <si>
    <t>PAGO  FACTS. NOS. B1500000070, 71, 72/23-10-2024, SERVICIO DISTRIBUCION AGUA, CAMION CISTERNA, DIFERENTES SECTORES Y COMUNIDADES DE LA PROV. MAO VALVERDE, CORRESP. A 27 DIAS DE  JULIO, 28 DIAS DE AGOSTO  Y 26 DIAS DE SEPT/2024. OS2024-0182. LIB. NO.10074-1</t>
  </si>
  <si>
    <t xml:space="preserve">EFT-6243 </t>
  </si>
  <si>
    <t>PAGO FACT. NO. B1500000105/11-07-2024,  SERVICIO DISTRIBUCION AGUA CAMION CISTERNA, DIFERENTES SECTORES Y COMUNIDADES, PROV. DAJABON,  OS2024-0025, CORRESP. A 26 DIAS DE JUNIO/2024. LIB. NO.10369-1</t>
  </si>
  <si>
    <t xml:space="preserve">EFT-6244 </t>
  </si>
  <si>
    <t>PAGO FACT. NO. B1500000053/06-11-2024 ( CUB.NO.04), AMPLIACION AC. MULTIPLE PARTIDO - LA GORRA, PROV. DAJABON, ZONA I . LOTE S- LINEA DE DISTRIBUCION SECTOR HATO VIEJO. LIB. NO.10370-1</t>
  </si>
  <si>
    <t xml:space="preserve">EFT-6245 </t>
  </si>
  <si>
    <t>PAGO FACTURAS NOS.E450000000081/04-10, 82/04-10, 85/05-10, 107/11-10, 112/15-10, 130/17-10, 132/18-10, 139/19-10, 143/22-10, 144/24-10, 150/25-10, 158/30-10. 226/15-11, 227/15-11, 228/15-11, 229/15-11, 230/15-11, 231/15-11, 232/15-11, 233/15-11, 234/15-11, 235/15-11, 236/15-11, 237/15-11, 238/15-11, ADQUISICION DE (22,500 GALONES DE GASOIL OPTIMO) PARA SER UTILIZADOS EN LA- FLOTILLA DE VEHICULOS, MOTOCICLETAS Y EQUIPOS DEL INAPA, ORDEN NO.OC2024-0022, LIB. NO.10372-1</t>
  </si>
  <si>
    <t xml:space="preserve">EFT-6246 </t>
  </si>
  <si>
    <t>PAGO FACT. NOS. B1500000201, 202, 203, 204/07-11-2024,  SERVICIO DISTRIBUCION AGUA CAMION CISTERNA, DIFERENTES SECTORES Y COMUNIDADES DE LA SAN CRISTOBAL, CORRESP. A 31 DIAS DE JULIO, 31 DIAS DE AGOSTO, 30 DIAS DE SEPT,  31 DIAS DE OCTUBRE/2024, LIB. NO.10398-1</t>
  </si>
  <si>
    <t xml:space="preserve">EFT-6247 </t>
  </si>
  <si>
    <t>PAGO FACTS. NOS.  B1500000037,38, 39, 40/07-11-2024,  SERVICIO DISTRIBUCION AGUA CAMION CISTERNA, DIFERENTES SECTORES Y COMUNIDADES DE LA SAN CRISTOBAL, CORRESP. A 31 DIAS DE JULIO, 31 DIAS DE AGOSTO, 30 DIAS DE SEPT,  31 DIAS DE OCTUBRE/2024,  OS2024-0190. LIB. NO.10396-1</t>
  </si>
  <si>
    <t xml:space="preserve">EFT-6248 </t>
  </si>
  <si>
    <t>PAGO FACTS. NOS.B1500008750/08-02, 10634/11-09, 10635/11-09-2024, MAESTRIA EN GESTION SOSTENIBLE DEL AGUA PARA 18 SERVIDORES,  CONTRATO NO.208/2023, ADENDA NO.01/2024,.LIB. NO.10400-1</t>
  </si>
  <si>
    <t xml:space="preserve">EFT-6249 </t>
  </si>
  <si>
    <t>PAGO FACTURA NO.B1500000021/28-10-2024, ORDEN NO.OC2024-0171, ADQUISICION DE PINTURAS DE OLEO 2 Y 3. LIB.NO. 10408</t>
  </si>
  <si>
    <t xml:space="preserve">EFT-6250 </t>
  </si>
  <si>
    <t>PAGO FACT. NO.B1500000007/10-10-2024, ALQUILER LOCAL COMERCIAL,  UBICADO EN LA  C/ 1ERA NO.61 JUAN PABLO DUARTE, MUNICIPIO VILLA CENTRAL PROV. BARAHONA, ADENDA NO.02/2023,  CORRESP. A LOS MESES AGOSTO, SEPTIEMBRE, OCTUBRE/2024. LIB. NO.10487</t>
  </si>
  <si>
    <t xml:space="preserve">EFT-6251 </t>
  </si>
  <si>
    <t>PAGO FACT. NO. B1500000282/ 05-11-2024, SERVICIO NOTARIO PUBLICO PARA LOS PROCESO DE APERTURA (SOBRE A) OFERTAS TECNICAS Y OFERTAS ECONOMICAS (SOBRE B) QUE DESARROLLA LA DIRECCION DE PROGRAMAS Y PROYECTOSESPECIALES (DPPE). OS2024-0147.  LIB. NO.10488.</t>
  </si>
  <si>
    <t xml:space="preserve">EFT-6252 </t>
  </si>
  <si>
    <t>PAGO FACT. NO.B1500000061/30-10-2024, ORDEN NO.OS2024-0290, CONTRATACION DE SERVICIO DE MANTENIMIENTO DE TANQUES DE COMBUSTIBLE A NIVEL NACIONAL DEL INAPA, LIB. NO.10479.</t>
  </si>
  <si>
    <t xml:space="preserve">EFT-6253 </t>
  </si>
  <si>
    <t>PAGO FACT. NO.B1500000020/28-10-2024, ORDEN NO.OC2024-0124, ADQUISICION DE APLICADORES DE PINTURA, IMPERMEABILIZANTES Y ROLLOS MOTAS ANTIGOTAS.</t>
  </si>
  <si>
    <t xml:space="preserve">EFT-6254 </t>
  </si>
  <si>
    <t>PAGO FACT. NO.E450000058246/27-10-2024, CUENTA NO.709494508, SERVICIOS TELEFONICOS E INTERNET, CORRESP. AL MES DE OCTUBRE/2024, LIB. NO.10471.</t>
  </si>
  <si>
    <t xml:space="preserve">EFT-6255 </t>
  </si>
  <si>
    <t>PAGO FACT. NO.B1500000019/08-10-2024, ORDEN NO.OS2024-0323, SERVICIO DE NOTARIO PUBLICO PARA LA COMPROBACION DEL ACTO DE APERTURA DE LA LICITACION PUBLICA NACIONAL OFERTAS ECONOMICAS (SOBRE B) Y OFERTAS TECNICAS (SOBRE A), LIB. NO.10481.</t>
  </si>
  <si>
    <t xml:space="preserve">EFT-6256 </t>
  </si>
  <si>
    <t>PAGO  FACTS. NOS. B1500000168, 169, 170,171/07-11-2024, SERVICIO  DISTRIBUCION AGUA  CAMION CISTERNA DIFERENTES SECTORES Y  COMUNIDADES DE LA PROV. SAN CRISTOBAL, CORRESP. A 31 DIAS DE JULIO, 31 DIAS DE AGOSTO, 30 DIAS DE SEPT, 31 DIAS DE OCTUBRE/2024.  OS2024-0189, LIB. NO.10480.</t>
  </si>
  <si>
    <t xml:space="preserve">EFT-6257 </t>
  </si>
  <si>
    <t>PAGO FACT. NO.B1500000033/12-11-2024, ALQUILER LOCAL COMERCIAL, UBICADO EN EL MUNICIPIO SAN RAFAEL DEL YUMA, PROV. LA  ALTAGRACIA, ADENDA NO.01/2023, CORRESP. A LOS MESES DESDE MARZO HASTA OCTUBRE/2024. LIB. NO.10477</t>
  </si>
  <si>
    <t xml:space="preserve">EFT-6258 </t>
  </si>
  <si>
    <t>PAGO FACT. NO.B1500000015/31-10-2024, SERVICIO ALQUILER LOCAL COMERCIAL, UBICADO EN EL MUNICIPIO VILLA LA MATA, PROV. SANCHEZ RAMIREZ,  CORRESP. AL  MES OCTUBRE/2024. LIB.10476.</t>
  </si>
  <si>
    <t xml:space="preserve">EFT-6259 </t>
  </si>
  <si>
    <t>PAGO FACT. NO.B1500000025/21-10-2024, ORDEN NO.ORDEN NO.OS2024-02996, CONTRATACION DE CAPACITACION DE FORMACION, COMUNICACION Y ASERTIVIDAD, PARA EMPLEADOS DE LA INSTITUCION. LIBRAM. NO. 10406</t>
  </si>
  <si>
    <t xml:space="preserve">EFT-6260 </t>
  </si>
  <si>
    <t>PAGO FACT. NO.B1500000110/23-10-2024, ORDEN NO.OC2024-0179, ADQUISICION DE EQUIPOS Y MATERIALES PARA RED DE DATOS, SWITCH POE GIGABIT DE 16 CH. LIB. NO. 10475</t>
  </si>
  <si>
    <t xml:space="preserve">EFT-6261 </t>
  </si>
  <si>
    <t>PAGO FACTS. NOS.B1500152002,005,007,2947,2012/06-11-2024, CODIGOS DE SISTEMAS NOS.163285, 434205, 434209, 543383, 6780, CORRESP. AL CONSUMO DE AGUA MES DE NOVIEMBRE/2024,  LIB. NO.10463.</t>
  </si>
  <si>
    <t xml:space="preserve">EFT-6262 </t>
  </si>
  <si>
    <t>PAGO FACT. NO. E450000000394/01-10-2024, CUENTA NO. (50017176) SERVICIO C&amp;W INTERNET ASIGNADO A SAN CRISTÓBAL, CORRESP. A LA FACTURACION DE 01-10 AL 31-10-2024, LIB.10411.</t>
  </si>
  <si>
    <t xml:space="preserve">EFT-6263 </t>
  </si>
  <si>
    <t>PAGO FACT. NO. E450000009560/15-11-2024, SERVICIO DE INTERNET PRINCIPAL 500 MBPS Y 50 MBPS ASIMETRICO Y TELECABLE DEL PERIODO DEL 11/10/2024 AL 10/11/2024, CUENTA NO.4236435, LIB.10465.</t>
  </si>
  <si>
    <t xml:space="preserve">EFT-6264 </t>
  </si>
  <si>
    <t>PAGO FACT. NO. E450000000511/01-11-2024, CUENTA NO. (50017176) SERVICIO C&amp;W INTERNET ASIGNADO A SAN CRISTÓBAL, CORRESP. A LA FACTURACION DE 01-11 AL 30-11-2024, LIB.10466.</t>
  </si>
  <si>
    <t xml:space="preserve">EFT-6265 </t>
  </si>
  <si>
    <t>PAGO FACT. NO.E450000000396/31-10-2024, CUENTA NO. (50015799) SERVICIO C&amp;W INTERNET ASIGNADO A INAPA, CORRESP. A LA FACTURACION DE 01-10 AL 31-10-2024, LIB.10469.</t>
  </si>
  <si>
    <t xml:space="preserve">EFT-6266 </t>
  </si>
  <si>
    <t>PAGO FACT. NO.E450000000513/01-09-2024, CUENTA NO. (50015799) SERVICIO C&amp;W INTERNET ASIGNADO A INAPA, CORRESP. A LA FACTURACION DE 01-11 AL 30-11-2024, LIB.10470.</t>
  </si>
  <si>
    <t xml:space="preserve">EFT-6267 </t>
  </si>
  <si>
    <t xml:space="preserve">EFT-6268 </t>
  </si>
  <si>
    <t>PAGO NOMINA PERSONAL TEMPORAL PROGRAMA 01, MES DE NOVIEMBRE /2024. LIB. NO.10145-1</t>
  </si>
  <si>
    <t xml:space="preserve">EFT-6269 </t>
  </si>
  <si>
    <t>PAGO NOMINA PERSONAL EN TRAMITE DE PENSION, NOVIEMBRE 2024, Y APORTES PATRONALES A LA SEGURIDAD SOCIAL NACIONAL. LIB. NO.10151-1</t>
  </si>
  <si>
    <t xml:space="preserve">EFT-6270 </t>
  </si>
  <si>
    <t>PAGO NOMINA REINTEGRO DE REGALIA2023 A DESVINCULADO, NOVIEMBRE/2024, LIB-10083-1</t>
  </si>
  <si>
    <t xml:space="preserve">EFT-6271 </t>
  </si>
  <si>
    <t>PAGO NOMINA SUELDO FIJO PROGRAMA 01 Y APORTE PATRONAL A LA SEGURIDAD SOCIAL, CORRESP. AL MES DE NOVIEMBRE/2024, LIB. NO.10155-1.</t>
  </si>
  <si>
    <t xml:space="preserve">EFT-6272 </t>
  </si>
  <si>
    <t>NOMINA SUELDO FIJO PROGRAMA 13, MES DE NOVIEMBRE/2024.Y APORTES PATRONALES A LA SEGURIDAD SOCIAL NACIONAL, LIB. NO.10153-1</t>
  </si>
  <si>
    <t xml:space="preserve">EFT-6273 </t>
  </si>
  <si>
    <t>NOMINA PERSONAL TEMPORAL PROGRAMA 03, MES DE NOVIEMBRE/2024 Y APORTES PATRONALES A LA SEGURIDAD SOCIAL NACIONAL.LIB. NO.10149-1</t>
  </si>
  <si>
    <t xml:space="preserve">EFT-6274 </t>
  </si>
  <si>
    <t>PAGO DE NOMINA ADICIONAL INDICADORES SISMAP DEL 2024, ELABORADA EN NOVIEMBRE /2024</t>
  </si>
  <si>
    <t xml:space="preserve">EFT-6275 </t>
  </si>
  <si>
    <t>PAGO NOMINA DE SEGURIDAD MILITAR NOVIEMBRE DEL 2024. LIBRAMIENTO NO.10225-1</t>
  </si>
  <si>
    <t xml:space="preserve">EFT-6276 </t>
  </si>
  <si>
    <t>PAGO NOMINA SUELDO FIJO PROGRAMANA 11 Y APORTE PATRONALES A LA SEGURIDAD SOCIAL, CORRESP. AL MES DE NOVIEMBRE/2024.. LIB. NO. 10159-1</t>
  </si>
  <si>
    <t xml:space="preserve">EFT-6277 </t>
  </si>
  <si>
    <t>PAGO NOMINA SUELDOS FIJOS PROGRAMA. NO. 03 Y APORTES A LA SEGURIDAD SOCIAL NACIONAL, CORRESP. AL MES DE NOVIEMBRE/2024. LIB.NO.10157-1</t>
  </si>
  <si>
    <t xml:space="preserve">EFT-6278 </t>
  </si>
  <si>
    <t>NOMINA. PERSONAL EN PERIODO PROBATORIO DE INGRESO A CARRERA, NOVIEMBRE/2024, Y APORTES PATRONALES A LA SEGURIDAD SOCIAL NACIONAL. LIB. NO.10135-1</t>
  </si>
  <si>
    <t xml:space="preserve">EFT-6279 </t>
  </si>
  <si>
    <t>PAGO NOMINA PERSONAL TEMPORAL PROGRAMA  11 Y APORTES PATRONALES A LA SEGURIDAD SOCIAL CORRESP. AL MES DE NOVIEMBRE/2024.. LIB. NO.10143-1</t>
  </si>
  <si>
    <t xml:space="preserve">EFT-6280 </t>
  </si>
  <si>
    <t>PAGO NOMINA PERSONAL TEMPORAL PROGRAMANA13 Y APORTES A LA PATRONALES A LA SEGURIDAD SOCIAL, CORRESP. AL MES DE NOVIEMBRE/2024 LIB. NO.10139-1</t>
  </si>
  <si>
    <t xml:space="preserve">EFT-6281 </t>
  </si>
  <si>
    <t>PAGO NOMINA PERSONAL EN INTERINATO Y APORTES PATRONALES A LA SEGURIDAD SOCIAL , CORRESP. AL MES DE NOVIEMBRE/2024.. LIB. NO.10141-1</t>
  </si>
  <si>
    <t xml:space="preserve">EFT-6282 </t>
  </si>
  <si>
    <t xml:space="preserve">EFT-6283 </t>
  </si>
  <si>
    <t>PAGO FACTS. NOS. B1500000165, 166, 167, 168/07-11-2024,  SERVICIO DISTRIBUCIÓN  AGUA  CAMIÓN CISTERNA EN DIFERENTES  SECTORES Y COMUNIDADES PROV. PERAVIA, CORRESP. A 31 DÍAS DE JULIO, 31 DIAS DE AGOSTO, 30 DIAS DE SEPT, 31 DIAS DE OCTUBRE/2024  OS2024-0225. LIB. NO.10478-1</t>
  </si>
  <si>
    <t xml:space="preserve">EFT-6284 </t>
  </si>
  <si>
    <t>PAGO FACTS. NOS. B1500000091, 92, 93, 94/07-11-2024, SERVICIO DISTRIBUCIÓN AGUA CAMIÓN CISTERNA EN DIFERENTES SECTORES Y COMUNIDADES, PROV. SAN CRISTOBAL, CORRESP. A 31 DÍAS DE JULIO, 31 DIAS AGOSTO, 30 DIAS DE SEPT, 31 DIAS DE OCTUBRE/2024, , OS204-0168. LIB. NO.10566-1</t>
  </si>
  <si>
    <t xml:space="preserve">EFT-6285 </t>
  </si>
  <si>
    <t>PAGO AVANCE DEL 20% CONTRATACION DEL SERVICIO DE CONSULTORIA DE BASE DE DATOS ORACLE PARA SISTEMA OPEN SMARTFLE , OS2024-0266., LIBRAMIENTO NO.10565-1</t>
  </si>
  <si>
    <t xml:space="preserve">EFT-6286 </t>
  </si>
  <si>
    <t>PAGO FACTURA NO.B1500000231/18-10-2024, ORDEN NO.OC2024-0134, ADQUISICION DE HERRAMIENTAS DE MANO. LIB. NO. 10517</t>
  </si>
  <si>
    <t xml:space="preserve">EFT-6287 </t>
  </si>
  <si>
    <t>PAGO FACTS. NOS.E450000004836/08-10, 5522/15-10, 5542/22-10, 6368/29-10, 6383/05-11, 6832/19-11-2024, O/C NO. OC2024-0091, ADQUISICIÓN DE (834 UNIDADES) DE BOTELLONES DE AGUA, PARA SER UTILIZADOS EN LA INSTITUCION,  LIB. NO.10558.</t>
  </si>
  <si>
    <t xml:space="preserve">EFT-6288 </t>
  </si>
  <si>
    <t>PAGO FACT.NO. E450000002834/12-11-2024, SERVICIOS DE CAMBIOS EN EL SEGURO DE VIDA COLECTIVO CORRESP. AL MES DE NOVIEMBRE/2024, POLIZA NO.2-2-102-0064318, LIB. NO.10557.</t>
  </si>
  <si>
    <t xml:space="preserve">EFT-6289 </t>
  </si>
  <si>
    <t>PAGO FACTS. NOS. B1500000096/ 97 /07-11-2024, SERVICIO DISTRIBUCION AGUA CAMION CISTERNA EN DIFERENTES COMUNIDADES PROV. SAN CRISTOBAL, CORRESP. A 30 DIAS DE SEPTIEMBRE, 31 DIAS DE OCTUBRE/2024. OS2024-0253. LIB. NO.10494.</t>
  </si>
  <si>
    <t xml:space="preserve">EFT-6290 </t>
  </si>
  <si>
    <t>PAGO FACT. NO. B1500000001/20-11-2024 (CUB. NO.01) AMPLIACIÓN REDES DE DISTRIBUCIÓN AC. BAJOS DE HAINA, QUITA SUEÑO PARTE C, PROV. SAN CRISTÓBAL,  LIB. NO.10560.</t>
  </si>
  <si>
    <t xml:space="preserve">EFT-6291 </t>
  </si>
  <si>
    <t>AUTORIZACIÓN AMBIENTAL DEL PROYECTO CONSTRUCCIÓN ALCANTARILLADO SANITARIO DE TENARES, PROVINCIA HERMANAS MIRABAL, LIB. NO.10559.</t>
  </si>
  <si>
    <t xml:space="preserve">EFT-6292 </t>
  </si>
  <si>
    <t>PAGO FACT. NO. B1500002173/19-11-2024, ORDEN NO. OC2024-0200, ADQUISICIÓN DE REACTIVOS, SOLUCIONES, MEDIOS DE CULTIVOS Y MATERIALES. PARA USO EN EL LAB. CENTRAL Y LABOR. MATER REGIONALES DEL INAPA. LIB. NO 10518</t>
  </si>
  <si>
    <t xml:space="preserve">EFT-6293 </t>
  </si>
  <si>
    <t>PAGO FACTS. NOS. B1500000075, 76, 77, 78/08-11-2024, SERVICIO DISTR.  DE AGUA EN CAMIÓN CISTERNA, EN LAS DIF. COMUN. DE LA PROV. SAN CRISTOBAL, ORDEN DE SERV.  NO. OS2024-0254 ,CORRESP. A 31 DÍAS DE JULIO, 31 DIAS DE AGOSTO, 30 DÍAS DE SEPT. Y 31 DIAS DE OCT/2024, LIB. NO.10496.</t>
  </si>
  <si>
    <t xml:space="preserve">EFT-6294 </t>
  </si>
  <si>
    <t>PAGO FACT. NO. B1500000003/21-11-2024 (CUB. NO.03),  AMPLIACIÓN AC. MULT. PARTIDO-LA GORRA, PROV.DAJABON, ZONA I. LOTE R - REDE DE DISTRIBUCIÓN SECTOR LOS INDIOS,  LIB. NO.10534.</t>
  </si>
  <si>
    <t xml:space="preserve">EFT-6295 </t>
  </si>
  <si>
    <t>PAGO FACTS. B1500000082, 83/30-10, 84, 85/07-11-2024 SERVICIOS DISTRIBUCIÓN Y ABASTECIMIENTO DE AGUA EN LAS DIFERENTES COMUNIDADES DE LA PROV. SAN CRISTOBAL, CORRESP. A 31 DÍAS DEL MES DE JULIO. 31 DÍAS DE AGOST., 30 DÍAS DE SEPT. Y 31 DIA DE OCT./2024, LIB. NO.10536.</t>
  </si>
  <si>
    <t xml:space="preserve">EFT-6296 </t>
  </si>
  <si>
    <t>CONVENIO INTERINSTITUCIONAL PARA CONCIENTIZAR A LA POBLACIÓN DEL USO RACIONAL Y CUIDADO DEL RECURSO AGUA, ASÍ COMO TAMBIÉN EL PAGO DEL PRECIADO LÍQUIDO, CON UNA VIGENCIA DE TRES (03), MESES, CONVENIO D/F 26-09-2024. LIB. NO. 10564</t>
  </si>
  <si>
    <t xml:space="preserve">EFT-6297 </t>
  </si>
  <si>
    <t>PAGO FACT. NO.B1500000179/01-11-2024, USO DE 80 SIM CARD PARA SER UTILIZADOS EN LOS MEDIDORES DE PRESION DE AGUA DE LA PLANTA DE TRATAMIENTO DE LA PROV. SAN CRISTOBAL DEL INAPA, CORRESP. AL MES DE NOVIEMBRE/2024, LIB. NO.10545-1</t>
  </si>
  <si>
    <t xml:space="preserve">EFT-6298 </t>
  </si>
  <si>
    <t>PAGO FACTS.  NOS. B1500000068, 69, 70, 71/07-11-2024,  SERVICIO DISTRIBUCIÓN AGUA CAMIÓN CISTERNA DIFERENTES SECTORES  Y  COMUNIDADES PROV. SAN CRISTOBAL, CORRESP.  A 31 DÍAS DE JULIO, 31 DIAS DE AGOSTO, 30 DIAS DE SEPT, 31 DIAS DE OCTUBRE2024,  OS2024-0169. LIB. NO.10570-1</t>
  </si>
  <si>
    <t xml:space="preserve">EFT-6299 </t>
  </si>
  <si>
    <t>PAGO FACT. NO.B1500000022/30-10-2024, POR SERVICIO DE DATOS EN INAPA UNIDAD MOVIL Y EN INAPA PIZARRETE, PROV. PERAVIA, CORRESP. AL MES DE OCTUBRE DEL 2024, LIB. NO.10563-1</t>
  </si>
  <si>
    <t xml:space="preserve">EFT-6300 </t>
  </si>
  <si>
    <t>PAGO FACTS. NOS. B15000000005, 06, 07/20-10,  08/ 31-10-2024, SERVICIO DISTRIBUCIÓN  AGUA  CAMIÓN CISTERNA  DIFERENTES  COMUNIDADES Y SECTORES DE LA PROV. DE SAN CRISTOBAL, 31 DÍAS DE JULIO, 31 DIAS DE AGOSTO, 30 DIAS DE SEPT, 31 DIAS DE OCTUBRE/2024  , OS2024-0195.LIB. NO.10567-1</t>
  </si>
  <si>
    <t xml:space="preserve">EFT-6301 </t>
  </si>
  <si>
    <t>PAGO FACTS. NOS. B1500000040, 41, 42, 43/07-11-2024,  SERVICIO DISTRIBUCIÓN AGUA CAMIÓN CISTERNA DIFERENTES SECTORES Y COMUNIDADES DE LA PROV. SAN CRISTOBAL,  OS2024-0170, CORRESP. A 31 DÍAS DE JULIO, 31 DIAS DE AGOSTO, 30 DIAS DE SEPT., 31 DIAS DE OCTUBRE/2024. LIB. NO.10572</t>
  </si>
  <si>
    <t xml:space="preserve">EFT-6302 </t>
  </si>
  <si>
    <t>PAGO FACTURAS NOS. 381/05, 383/15, 384/20, 385/24-05, 414/05, 421/21, 416, 417/08, 418/12, 419/14, 420/20, 424/27, 425/30-08, 426/04, 428, 429/10, 430/16, 431/23-09-2024. ORDEN DE COMPRA OC2024-0077, ADQUISICIÓN DE SUSTANCIAS QUÍMICAS (408,410.00 CLORO GAS DE 2,000 LBS), PARA SER UTILIZADOS EN TODOS LOS ACS. DEL INAPA.  LIB. NO. 10516</t>
  </si>
  <si>
    <t xml:space="preserve">EFT-6303 </t>
  </si>
  <si>
    <t>PAGO FACTS. B1500000072, 73/30-10, 74/06-11-2024 SERVICIOS DISTRIBUCIÓN Y ABASTECIMIENTO DE AGUA EN LAS DIFERENTES COMUNIDADES DE LA PROV. BARAHONA, CORRESP. A 31 DÍAS DEL MES DE JULIO. 31 DÍAS DE AGOST., 30 DÍAS DE SEPT./2024,  LIBRAMIENTO NO.10495.</t>
  </si>
  <si>
    <t xml:space="preserve">EFT-6304 </t>
  </si>
  <si>
    <t>PAGO FACT. NO.E450000058557/28-10-2024, (721621338) SERVICIO DE LAS FLOTAS GENERAL INAPA, CORRESP. AL MES DE OCTUBRE/2024, LIB. NO.10568.</t>
  </si>
  <si>
    <t xml:space="preserve">EFT-6305 </t>
  </si>
  <si>
    <t>PAGO FACTS. NOSB1500002708,2709,2710,2711,2713/15-11-2024, CONTRATOS NOS. 6395, 6396, 6397, 6398, 6415, CONSUMO ENERGÉTICO DE LAS LOCALIDADES ARROYO SULDIDO, AGUA SABROSA, LA BARBACOA, LAS COLONIAS RANCHO ESPAÑOL, PROV. SAMANÁ, CORRESP. AL MES DE NOVIEMBRE/2024.  LIB.NO.10562.</t>
  </si>
  <si>
    <t xml:space="preserve">EFT-6306 </t>
  </si>
  <si>
    <t>PAGO FACT. NO.B1500000178/01-11-2024, SERVICIO DE 350 GPS PARA SER USADOS POR LOS DIFERENTES VEHÍCULOS DEL INAPA, CORRESP. AL MES DE NOVIEMBRE/2024, LIB. NO.10544-1</t>
  </si>
  <si>
    <r>
      <t xml:space="preserve">EFT-6307 </t>
    </r>
    <r>
      <rPr>
        <sz val="8"/>
        <color indexed="10"/>
        <rFont val="Calibri"/>
        <family val="2"/>
        <scheme val="minor"/>
      </rPr>
      <t xml:space="preserve"> </t>
    </r>
  </si>
  <si>
    <t xml:space="preserve">EFT-6308 </t>
  </si>
  <si>
    <t>PAGO FACT. NO.B1500000006/12-11-2024  ALQUILER  LOCAL COMERCIAL, UBICADO EN EL MUNICIPIO DE VALLEJUELO, PROV. SAN JUAN, CORRESP.  LOS MESES JULIO, AGOSTO, SEPTIEMBRE, OCTUBRE/2024.. LIB. NO.10658-1</t>
  </si>
  <si>
    <t xml:space="preserve">EFT-6309 </t>
  </si>
  <si>
    <t>PAGO FACT. NO.B1500000145/05-11-2024, ORDEN NO.OS2024-0321, SERVICIO DE NOTARIO PUBLICO PARA LA COMPROBACION DEL ACTO DE APERTURA DE LA LICITACION PUBLICA NACIONAL OFERTAS TECNICAS (SOBRE A) Y  COMPARACION DE PRECIOS OFERTAS ECONOMICAS (SOBRE B). LIB-10610-1</t>
  </si>
  <si>
    <t xml:space="preserve">                                                                                            </t>
  </si>
  <si>
    <t xml:space="preserve">EFT-6310 </t>
  </si>
  <si>
    <t>PAGO FACTURAS NOS. B1500000187, 188, 189/25-10, 190/01-11-2024,  SERVICIO DISTRIBUCIÓN DE AGUA EN CAMIÓN CISTERNA EN DIFERENTES SECTORES  Y COMUNIDADES DE LA PROV. SAN CRISTOBAL, CORRESPONDIENTE A 31 DÍAS DE JULIO, 31 DIAS DE AGOSTO, 30 DIAS DE SEPT, 31 DIAS DE OCTUBRE/2024, CONTRATO NO.224/2024, OS2024-0194.LIB-10636-1</t>
  </si>
  <si>
    <t xml:space="preserve">EFT-6311 </t>
  </si>
  <si>
    <t>PAGO FACTS. NOS. B1500000083/05-10, 84/01-11-2024, SERVICIO DISTRIBUCION AGUA CAMION CISTERNA DIFERENTES SECTORES Y COMUNIDADES DE LA PROV. ELIAS PIÑA, CORRESP. A 26 DIAS DE SEPT. Y 31  DIAS DE OCT/2024 , OS2024-0204, LIB-10632-1</t>
  </si>
  <si>
    <t xml:space="preserve">EFT-6312 </t>
  </si>
  <si>
    <t>PAGO FACT. NO.B1500000097/21-10-2024, ORDEN NO.OC2024-0163, COMPRA DE CORTADORA DE ASFALTO. LIB. NO.10628-1</t>
  </si>
  <si>
    <t xml:space="preserve">EFT-6313 </t>
  </si>
  <si>
    <t>PAGO FACTS. NOS. B1500000121/ 122 /30-10, 123/ 6-11-2024, SERVICIO DISTRIBUCION AGUA CAMION CISTERNA EN DIFERENTES COMUNIDADES PROV. BARAHONA, CORRESP. A 31 DIAS DE JULIO, 31 DIAS DE AGOSTO, 30 DIAS DE SEPTIEMBRE/24, OS2024-0173. LIB. NO.10629-1</t>
  </si>
  <si>
    <t xml:space="preserve">EFT-6314 </t>
  </si>
  <si>
    <t>PAGO FACT. NO.B1500000184/05-11-2024, ORDEN NO.OS2024-0142, SERVICIO DE NOTARIO PUBLICO PARA LA COMPROBACION DEL ACTO DE APERTURA DE LA COMPARACION DE PRECIOS Y LICITACION PUBLICA NACIONAL, OFERTAS ECONOMICAS (SOBRE B) Y OFERTAS TECNICAS (SOBRE A). LIB. NO.10630-1</t>
  </si>
  <si>
    <t xml:space="preserve">EFT-6315 </t>
  </si>
  <si>
    <t>PAGO FACT. NO. B1500000281/23-10-2024, SERVICIO NOTARIO PUBLICO PARA LA COMPROBACION DEL ACTO DE APERTURA DE LA COMPARACION DE PRECIOS Y LICITACION PUBLICA NACIONAL  OS2024-0317. LIB. NO.10633-1</t>
  </si>
  <si>
    <t xml:space="preserve">EFT-6316 </t>
  </si>
  <si>
    <t>PAGO FACT. NO.B1500000004/22-11-2024 ( CUB.NO.04)  AMPLIACIÓN AC. MÚLTIPLE PARTIDO-LA GORRA, PROV. DAJABON, ZONA I, LOTE G - RED DE DISTRIBUCIÓN SECTOR PARTIDO LOTE 7,   LIB. NO.10627-1</t>
  </si>
  <si>
    <t xml:space="preserve">EFT-6317 </t>
  </si>
  <si>
    <t>PAGO AVANCE DEL 20%ADQUISICION DE CLORADORES PARA MANTENIMIENTO EN LOS SISTEMAS DE ACS. Y ALCANTARILLADOS EN LAS PROVINCIAS DEL INAPA.  OC2024-0207,  LIB. NO.10590-1</t>
  </si>
  <si>
    <t xml:space="preserve">EFT-6318 </t>
  </si>
  <si>
    <t>PAGO FACT. NO.B1500008027/31-10-2024, ORDEN NO.OS2024-0270  COLOCACIÓN DE CONVOCATORIA A LICITACIÓN PUBLICA NACIONAL EN UN PERIÓDICO DE CIRCULACIÓN NACIONAL. LIB-10659-1</t>
  </si>
  <si>
    <t xml:space="preserve">EFT-6319 </t>
  </si>
  <si>
    <t>PAGO FACTURA NO.B1500005999/02-10-2024, ORDEN NO.OC2024-0188, ADQUISICION DE MEMORIA DDR3 8GB, DVD Y CD EN BLANCO. LIB-10578-1</t>
  </si>
  <si>
    <t xml:space="preserve">EFT-6320 </t>
  </si>
  <si>
    <t>PAGO  FACTS. NOS. B1500000004, 05, 06/20-10, 07/01-11-2024, SERVICIO DISTRIBUCION AGUA  CAMION CISTERNA DIFERENTES SECTORES Y COMUNIDADES DE LA PROV. SAN CRISTOBAL,  OS2024-0207, CORRESP. A 31 DIAS DE JULIO, 31 DIAS DE AGOSTO, 30 DIAS DE SEPT, 31 DIAS DE OCTUBRE/2024LIB-10664-1 .</t>
  </si>
  <si>
    <t xml:space="preserve">EFT-6321 </t>
  </si>
  <si>
    <t>PAGO FACTS. NOS. B1500000158, 159, 160, 161/07-11-2024,  SERVICIO DISTRIBUCION AGUA  CAMION CISTERNA DIFERENTES SECTORES Y COMUNIDADES DE LA PROV. SAN CRISTOBAL,  OS2024-0192, CORRESP. A 31 DIAS DE JULIO, 31 DIAS DE AGOSTO, 30 DIAS DE SEPT, 31 DIAS DE OCTUBRE/2024 LIB-10631-1.</t>
  </si>
  <si>
    <t xml:space="preserve">EFT-6322 </t>
  </si>
  <si>
    <t>PAGO FACT. NO.B1500000211/25-07-2024 ( CUB. NO. 07)  DE LOS TRABAJOS DE CONSTRUCCION AC. MULTIPLE ARROYO CHICO-MAJAGUAL ADENTRO COMO EXTENSION AC. MULTIPLE JUANA VICENTA, PROV. SAMANA, NO.031/2019,  LIB.  NO.10712-1</t>
  </si>
  <si>
    <t xml:space="preserve">EFT-6323 </t>
  </si>
  <si>
    <t>PAGO POR ADQUISICION DE 3,000 MIL PIES DE CABLES Y ALAMBRES, URD 15KV, NO.21/3 N.C XLPE,CON CHAQUETA , OC2024-0148. LIB. NO.10691-1</t>
  </si>
  <si>
    <t xml:space="preserve">EFT-6324 </t>
  </si>
  <si>
    <t>PAGO FACT. NO.B1500000043/05-11-2024, ORDEN NO.OS2024-0211, COLOCACION DE PUBLICIDAD INSTITUCIONAL DURANTE 02 (DOS) MESES, EN LA PROGRAMACION REGULAR DE UNA EMISORA, PERIODO DEL 09 DE JULIO/2024 AL 09 DE SEPT./2024. LIB. NO.10690-1</t>
  </si>
  <si>
    <t xml:space="preserve">EFT-6325 </t>
  </si>
  <si>
    <t>PAGO FACT. NO. E450000000393/05-11-2024, O/C NO. OC2023-0154, ADQUISICIÓN DE (11,000.00) TICKETS DE COMBUSTIBLES PARA SER UTILIZADOS EN LA FLOTILLA DE VEHÍCULOS Y EQUIPOS DE LA INSTITUCIÓN A NIVEL NACIONAL,  LIB. NO.10686-1</t>
  </si>
  <si>
    <t xml:space="preserve">EFT-6326 </t>
  </si>
  <si>
    <t>PAGO FACT. NO: B1500000402/21-08-2024, ADQUISICION DE CIERRA ELECTRICA DE MANO (RUDO) OC2024-0135, LIB. NO.10697-1</t>
  </si>
  <si>
    <t xml:space="preserve">EFT-6327 </t>
  </si>
  <si>
    <t>PAGO FACT. NOS.B1500003364/01-11, 3382/13-11-2024, ORDEN NO. OS2023-0214, SERVICIO PARA EL MANTENIMIENTO DE ASCENSOR DEL INAPA, PERIODO DEL 14 DE MAYO AL 13 DE JUNIO, Y 14 DE JULIO HASTA 13 NOVIEMBRE DEL 2024, LIB. NO.10693-1</t>
  </si>
  <si>
    <t xml:space="preserve">EFT-6328 </t>
  </si>
  <si>
    <t>PAGO FACTS. NOS. B1500000025/21-10, 26/22-10, 27/23-10, 28/07-11-2024,  SERVICIO DISTRIBUCIÓN  AGUA  CAMION CISTERNA EN LA PROV. DE SANTIAGO RODRIGUEZ,   OS2024-0220, CORRESP. A 30 DIAS  DE JULIO, 30 DIAS DE AGOSTO, 30 DIAS DE SEPT, 30 DIAS DE OCTUBRE/2024. LIB. NO.10682-1</t>
  </si>
  <si>
    <t xml:space="preserve">EFT-6329 </t>
  </si>
  <si>
    <t>PAGO  FACTS. NOS. B1500000120, 121, 122, 123/07-11-2024, SERVICIO DISTRIBUCION AGUA CAMION CISTERNA DIFERENTES SECTORES Y COMUNIDADES PROV. SAN CRISTOBAL,  OS2024-0208, CORRESP. A 31 DIAS DE JULIO, 31 DIAS DE AGOSTO, 30 DIAS DE SEPT, 31 DIAS DE OCTUBRE/2024. LIB. NO.10588-1</t>
  </si>
  <si>
    <t xml:space="preserve">EFT-6330 </t>
  </si>
  <si>
    <t>PAGO  FACTS. NOS. B1500000581, 582, 583/30-10, 584/01-11-2024, SERVICIO DISTRIBUCIÓN AGUA CAMIÓN CISTERNA DIFERENTES COMUNIDADES Y SECTORES PROV. MARIA TRINIDAD SANCHEZ, CORRESP. 21 DÍAS DE JULIO, 27 DIAS DE AGOSTO, 26 DIAS DE SEPT, 31 DIAS DE OCTUBRE/2024,  OS2024-0258. LIB. NO.10710-1</t>
  </si>
  <si>
    <t xml:space="preserve">EFT-6331 </t>
  </si>
  <si>
    <t>PAGO FACTS. NOS. B1500000136/01-10, 137/01-11-2024, SERVICIO DISTRIBUCION AGUA CAMIÓN CISTERNA DIFERENTES SECTORES Y COMUNIDADES PROV. SAN CRISTOBAL, CORRESP. A 30 DIAS DE SEPTIEMBRE, 31 DIAS DE OCTUBRE/2024,  OS2024-0261. LIB. NO.10705-1</t>
  </si>
  <si>
    <t xml:space="preserve">EFT-6332 </t>
  </si>
  <si>
    <t>PAGO FACTS. NOS.B1500000167,168,169,170/18-11-2024, SERVICIO DISTRIBUCION AGUA, CAMION CISTERNA, DIFERENTES SECTORES Y COMUNIDADES PROV.INDEPENDENCIA,  ORDEN NO.OS2024-0180, CORRESP. A 29 DIAS DEL MES DE JULIO, 27 DIAS DEL MES DE AGOSTO, 28 DIAS DEL MES DE SEPTIEMBRE Y 31 DIAS DEL MES DE OCTUBRE/2024. LIB.-10729-1</t>
  </si>
  <si>
    <t xml:space="preserve">EFT-6333 </t>
  </si>
  <si>
    <t xml:space="preserve">EFT-6334 </t>
  </si>
  <si>
    <t>ADQUISICION DE TERRENO DE (770) M²,  PARA LA CONSTRUCCION DE DEPOSITO REGULADOR, DE HORMIGON ARMADO SUPERFICIAL, CON CAPACIDAD DE 900 M² , PARA LA AMPLIACION DEL AC. EL ZUMBON-CALLE BONITA LOS RAMIREZ. EN SAN CRISTOBAL.  LIB.NO.10738-1</t>
  </si>
  <si>
    <t xml:space="preserve">EFT-6335 </t>
  </si>
  <si>
    <t>PAGO FACT. NO E450000000604/20-11-2024, SERVICIOS MEDICOS A EMPLEADOS VIGENTES Y EN TRAMITE DE PENSION, PLAN AVANZADO, POLIZA NO.12226, CORRESP. AL MES DE DICIEMBRE/2024... LIB. NO.10740-1</t>
  </si>
  <si>
    <t xml:space="preserve">EFT-6336 </t>
  </si>
  <si>
    <t>PAGO FACT. NO.B1500000083/28-10-2024, ORDEN NO.OS2024-0318, SERVICIO DE NOTARIO PUBLICO PARA LA COMPROBACION DEL ACTO DE APERTURA DE LA LICITACION PUBLICA NACIONAL OFERTAS TECNICAS (SOBRE A) Y OFERTAS ECONOMICAS (SOBRE B). LIB. NO.10741-1</t>
  </si>
  <si>
    <t xml:space="preserve">EFT-6337 </t>
  </si>
  <si>
    <t>PAGO FACT. NO.B1500000534/11-11-2024, ORDEN NO.OS2024-0145 CONTRATACION DE SERVICIO DE CAPACITACION, EN HERRAMIENTAS PARA EL ANALISIS  DE DATOS E INDICADORES DE GESTION.. LIB. NO.10742-1</t>
  </si>
  <si>
    <t xml:space="preserve">EFT-6338 </t>
  </si>
  <si>
    <t>PAGO FACTS. NOS. B1500000073/07-10, 74/07-11-2024,  SERVICIO DISTRIBUCION AGUA  CAMION CISTERNA DIFERENTES SECTORES Y  COMUNIDADES DE LA PROV. SAN CRISTOBAL, CORRESP. A 30 DIAS DE SEPTIEMBRE, 31 DIAS DE OCTUBRE/2024 , OS2024-0116. LIB. NO.10747-1</t>
  </si>
  <si>
    <t xml:space="preserve">EFT-6339 </t>
  </si>
  <si>
    <t>PAGO FACT. NO. B1500000288/22-10-2024, HONORARIOS PROFESIONALES PARA LA LEGALIZACIÓN DE DOCUMENTOS OS2024-0118. LIB. NO.10748-1</t>
  </si>
  <si>
    <t xml:space="preserve">EFT-6340 </t>
  </si>
  <si>
    <t>PAGO FACT. NO. B1500000296/23-09-2024, ADQUISICION DE ADHESIVOS Y SELLADORES, SEGUN OC2024-0152. LIB. NO.10753</t>
  </si>
  <si>
    <t xml:space="preserve">EFT-6341 </t>
  </si>
  <si>
    <t>PAGO  FACTS. NOS. B 1500000066/02-08, 65/03-09, 63/02-10, 65/05-11-2024, SERVICIO DISTRIBUCION AGUA  CAMION CISTERNA DIFERENTES  SECTORES Y COMUNIDADES DE LA PROV. ELIAS PIÑA,  CORRESP. A 31 DIAS DE JULIO, 31 DIAS DE AGOSTO, 30 DIAS DE SEPT., 31 DIAS DE OCTUBRE/2024 , OS2024-0181. LIB-10782-1</t>
  </si>
  <si>
    <t xml:space="preserve">EFT-6342 </t>
  </si>
  <si>
    <t>ADQUISICIÓN DE TRANSFORMADORES PARA SER UTILIZADOS EN DIFERENTES ACS. A NIVEL NACIONAL DEL INAPA. OC.2024-0046,  LIB-10783-1</t>
  </si>
  <si>
    <t xml:space="preserve">EFT-6343 </t>
  </si>
  <si>
    <t>PAGO POR SERVICIO DE COLOCACION DE PUBLICIDAD INSTITUCIONAL EN UN PROGRAMA DE RADIO, PERIODO: 12 DE AGOSTO AL 12 DE SEPTIEMBRE/2024. OS2024-0213. LIB. NO.10792-1</t>
  </si>
  <si>
    <t xml:space="preserve"> Del 01 al  30  de NOVIEMBRE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</si>
</sst>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
      <sz val="8"/>
      <color indexed="10"/>
      <name val="Calibri"/>
      <family val="2"/>
      <scheme val="minor"/>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s>
  <cellStyleXfs count="2">
    <xf numFmtId="0" fontId="0" fillId="0" borderId="0"/>
    <xf numFmtId="43" fontId="1" fillId="0" borderId="0" applyFont="0" applyFill="0" applyBorder="0" applyAlignment="0" applyProtection="0"/>
  </cellStyleXfs>
  <cellXfs count="173">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43" fontId="3" fillId="0" borderId="4" xfId="1" applyFont="1" applyFill="1" applyBorder="1" applyAlignment="1"/>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0" fontId="10" fillId="3" borderId="0" xfId="0" applyFont="1" applyFill="1" applyBorder="1" applyAlignment="1" applyProtection="1">
      <alignment horizontal="left" wrapText="1" readingOrder="1"/>
      <protection locked="0"/>
    </xf>
    <xf numFmtId="166" fontId="6" fillId="3" borderId="0" xfId="0" applyNumberFormat="1" applyFont="1" applyFill="1" applyBorder="1" applyAlignment="1" applyProtection="1">
      <alignment horizontal="right" wrapText="1" readingOrder="1"/>
      <protection locked="0"/>
    </xf>
    <xf numFmtId="43" fontId="3" fillId="3"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6" fontId="6" fillId="0" borderId="4" xfId="0" applyNumberFormat="1" applyFont="1" applyBorder="1" applyAlignment="1" applyProtection="1">
      <alignment horizontal="right" wrapText="1"/>
      <protection locked="0"/>
    </xf>
    <xf numFmtId="0" fontId="6" fillId="0" borderId="4" xfId="0" applyFont="1" applyBorder="1" applyAlignment="1" applyProtection="1">
      <alignment horizontal="left" wrapText="1"/>
      <protection locked="0"/>
    </xf>
    <xf numFmtId="4" fontId="13" fillId="0" borderId="4" xfId="0" applyNumberFormat="1" applyFont="1" applyBorder="1" applyAlignment="1">
      <alignment horizontal="right"/>
    </xf>
    <xf numFmtId="0" fontId="7" fillId="3" borderId="0" xfId="0" applyFont="1" applyFill="1" applyBorder="1" applyAlignment="1">
      <alignment horizontal="left"/>
    </xf>
    <xf numFmtId="4" fontId="13" fillId="0" borderId="0" xfId="0" applyNumberFormat="1" applyFont="1" applyBorder="1" applyAlignment="1">
      <alignment horizontal="right"/>
    </xf>
    <xf numFmtId="4" fontId="3" fillId="0" borderId="0" xfId="0" applyNumberFormat="1" applyFont="1" applyBorder="1" applyAlignment="1">
      <alignment horizontal="right"/>
    </xf>
    <xf numFmtId="4" fontId="3" fillId="0" borderId="0" xfId="0" applyNumberFormat="1" applyFont="1" applyBorder="1" applyAlignment="1"/>
    <xf numFmtId="43" fontId="0" fillId="0" borderId="0" xfId="1" applyFont="1" applyBorder="1"/>
    <xf numFmtId="0" fontId="0" fillId="0" borderId="0" xfId="0" applyFont="1"/>
    <xf numFmtId="0" fontId="0" fillId="0" borderId="0" xfId="0" applyFont="1" applyBorder="1" applyAlignment="1">
      <alignment horizontal="left" vertical="center"/>
    </xf>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39" fontId="3" fillId="0" borderId="4" xfId="1" applyNumberFormat="1" applyFont="1" applyBorder="1" applyAlignment="1">
      <alignment horizontal="right"/>
    </xf>
    <xf numFmtId="43" fontId="3" fillId="0" borderId="4" xfId="1" applyFont="1" applyBorder="1" applyAlignment="1"/>
    <xf numFmtId="4" fontId="9" fillId="0" borderId="4" xfId="0" applyNumberFormat="1" applyFont="1" applyBorder="1" applyAlignment="1">
      <alignment horizontal="left"/>
    </xf>
    <xf numFmtId="166" fontId="3" fillId="0" borderId="4" xfId="0" applyNumberFormat="1" applyFont="1" applyBorder="1" applyAlignment="1" applyProtection="1">
      <alignment horizontal="right" wrapText="1" readingOrder="1"/>
      <protection locked="0"/>
    </xf>
    <xf numFmtId="166" fontId="6" fillId="0" borderId="4" xfId="0" applyNumberFormat="1" applyFont="1" applyBorder="1" applyAlignment="1" applyProtection="1">
      <alignment horizontal="right" wrapText="1" readingOrder="1"/>
      <protection locked="0"/>
    </xf>
    <xf numFmtId="4" fontId="9" fillId="0" borderId="4" xfId="0" applyNumberFormat="1" applyFont="1" applyBorder="1" applyAlignment="1">
      <alignment horizontal="left"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3" fontId="3" fillId="0"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4" fontId="9" fillId="0" borderId="4" xfId="0" applyNumberFormat="1" applyFont="1" applyBorder="1" applyAlignment="1">
      <alignment horizontal="right" readingOrder="1"/>
    </xf>
    <xf numFmtId="4" fontId="10" fillId="0" borderId="4" xfId="0" applyNumberFormat="1" applyFont="1" applyBorder="1" applyAlignment="1">
      <alignment horizontal="right" readingOrder="1"/>
    </xf>
    <xf numFmtId="165" fontId="10"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0" fontId="7" fillId="3" borderId="5" xfId="0" applyFont="1" applyFill="1" applyBorder="1" applyAlignment="1">
      <alignment horizontal="left"/>
    </xf>
    <xf numFmtId="4" fontId="9"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6" fillId="0" borderId="6" xfId="0"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4" fontId="9" fillId="3" borderId="4" xfId="0" applyNumberFormat="1" applyFont="1" applyFill="1" applyBorder="1" applyAlignment="1">
      <alignment horizontal="right" readingOrder="1"/>
    </xf>
    <xf numFmtId="166"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9" fillId="3" borderId="5" xfId="0" applyNumberFormat="1" applyFont="1" applyFill="1" applyBorder="1" applyAlignment="1">
      <alignment horizontal="right" readingOrder="1"/>
    </xf>
    <xf numFmtId="0" fontId="9" fillId="3" borderId="5" xfId="0" applyNumberFormat="1" applyFont="1" applyFill="1" applyBorder="1" applyAlignment="1">
      <alignment horizontal="right" readingOrder="1"/>
    </xf>
    <xf numFmtId="0" fontId="0" fillId="3" borderId="0" xfId="0" applyNumberFormat="1" applyFont="1" applyFill="1" applyBorder="1"/>
    <xf numFmtId="0" fontId="0" fillId="3" borderId="0" xfId="1" applyNumberFormat="1" applyFont="1" applyFill="1" applyBorder="1"/>
    <xf numFmtId="0" fontId="0" fillId="3" borderId="0" xfId="0" applyNumberFormat="1" applyFont="1" applyFill="1"/>
    <xf numFmtId="165" fontId="6" fillId="0" borderId="6" xfId="0" applyNumberFormat="1" applyFont="1" applyBorder="1" applyAlignment="1" applyProtection="1">
      <alignment horizontal="left" wrapText="1" readingOrder="1"/>
      <protection locked="0"/>
    </xf>
    <xf numFmtId="165" fontId="10" fillId="3" borderId="4" xfId="0" applyNumberFormat="1" applyFont="1" applyFill="1" applyBorder="1" applyAlignment="1" applyProtection="1">
      <alignment horizontal="left" wrapText="1"/>
      <protection locked="0"/>
    </xf>
    <xf numFmtId="4" fontId="9" fillId="0" borderId="4" xfId="0" applyNumberFormat="1" applyFont="1" applyFill="1" applyBorder="1" applyAlignment="1">
      <alignment horizontal="right" readingOrder="1"/>
    </xf>
    <xf numFmtId="43" fontId="0" fillId="0" borderId="0" xfId="1" applyFont="1" applyFill="1" applyBorder="1"/>
    <xf numFmtId="0" fontId="0" fillId="0" borderId="0" xfId="0" applyFont="1" applyFill="1"/>
    <xf numFmtId="4" fontId="9" fillId="0" borderId="5" xfId="0" applyNumberFormat="1" applyFont="1" applyFill="1" applyBorder="1" applyAlignment="1">
      <alignment horizontal="right" readingOrder="1"/>
    </xf>
    <xf numFmtId="166" fontId="6" fillId="0" borderId="7" xfId="0" applyNumberFormat="1" applyFont="1" applyBorder="1" applyAlignment="1" applyProtection="1">
      <alignment horizontal="right" wrapText="1" readingOrder="1"/>
      <protection locked="0"/>
    </xf>
    <xf numFmtId="0" fontId="6" fillId="0" borderId="8" xfId="0" applyFont="1" applyBorder="1" applyAlignment="1" applyProtection="1">
      <alignment vertical="top" wrapText="1" readingOrder="1"/>
      <protection locked="0"/>
    </xf>
    <xf numFmtId="4" fontId="13" fillId="0" borderId="4" xfId="0" applyNumberFormat="1" applyFont="1" applyFill="1" applyBorder="1" applyAlignment="1">
      <alignment horizontal="right"/>
    </xf>
    <xf numFmtId="4" fontId="13" fillId="0" borderId="0" xfId="0" applyNumberFormat="1" applyFont="1" applyFill="1" applyBorder="1" applyAlignment="1">
      <alignment horizontal="right"/>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0" fontId="4" fillId="0" borderId="0" xfId="0" applyFont="1" applyBorder="1"/>
    <xf numFmtId="43" fontId="4" fillId="0" borderId="0" xfId="1" applyFont="1" applyBorder="1"/>
    <xf numFmtId="4" fontId="14" fillId="0" borderId="0" xfId="0" applyNumberFormat="1" applyFont="1" applyFill="1" applyBorder="1" applyAlignment="1">
      <alignment horizontal="right" wrapText="1"/>
    </xf>
    <xf numFmtId="166" fontId="3" fillId="0" borderId="4" xfId="0" applyNumberFormat="1" applyFont="1" applyFill="1" applyBorder="1" applyAlignment="1" applyProtection="1">
      <alignment horizontal="right" wrapText="1"/>
      <protection locked="0"/>
    </xf>
    <xf numFmtId="4" fontId="4" fillId="0" borderId="0" xfId="0" applyNumberFormat="1" applyFont="1" applyFill="1" applyBorder="1" applyAlignment="1">
      <alignment horizontal="right" wrapText="1"/>
    </xf>
    <xf numFmtId="14" fontId="6" fillId="3" borderId="4" xfId="0" applyNumberFormat="1" applyFont="1" applyFill="1" applyBorder="1" applyAlignment="1" applyProtection="1">
      <alignment horizontal="left" wrapText="1"/>
      <protection locked="0"/>
    </xf>
    <xf numFmtId="0" fontId="6" fillId="3" borderId="4" xfId="0" applyFont="1" applyFill="1" applyBorder="1" applyAlignment="1" applyProtection="1">
      <alignment horizontal="left" wrapText="1"/>
      <protection locked="0"/>
    </xf>
    <xf numFmtId="166" fontId="6" fillId="3" borderId="4" xfId="0" applyNumberFormat="1" applyFont="1" applyFill="1" applyBorder="1" applyAlignment="1" applyProtection="1">
      <alignment horizontal="right" wrapText="1"/>
      <protection locked="0"/>
    </xf>
    <xf numFmtId="4" fontId="3" fillId="3" borderId="4" xfId="0" applyNumberFormat="1" applyFont="1" applyFill="1" applyBorder="1"/>
    <xf numFmtId="4" fontId="4" fillId="3" borderId="0" xfId="0" applyNumberFormat="1" applyFont="1" applyFill="1" applyBorder="1" applyAlignment="1">
      <alignment horizontal="right" wrapText="1"/>
    </xf>
    <xf numFmtId="43" fontId="3" fillId="3" borderId="0" xfId="1" applyFont="1" applyFill="1" applyBorder="1"/>
    <xf numFmtId="0" fontId="3" fillId="3" borderId="0" xfId="0" applyFont="1" applyFill="1"/>
    <xf numFmtId="14" fontId="6" fillId="0" borderId="0" xfId="0" applyNumberFormat="1" applyFont="1" applyBorder="1" applyAlignment="1" applyProtection="1">
      <alignment horizontal="left" wrapText="1"/>
      <protection locked="0"/>
    </xf>
    <xf numFmtId="4" fontId="3" fillId="0" borderId="9" xfId="0" applyNumberFormat="1" applyFont="1" applyBorder="1" applyAlignment="1">
      <alignment horizontal="right" wrapText="1"/>
    </xf>
    <xf numFmtId="4" fontId="3" fillId="0" borderId="5" xfId="0" applyNumberFormat="1" applyFont="1" applyBorder="1" applyAlignment="1">
      <alignment horizontal="right" wrapText="1"/>
    </xf>
    <xf numFmtId="4" fontId="3" fillId="0" borderId="5" xfId="0" applyNumberFormat="1" applyFont="1" applyBorder="1" applyAlignment="1">
      <alignment horizontal="left" wrapText="1"/>
    </xf>
    <xf numFmtId="0" fontId="3" fillId="0" borderId="4" xfId="0" applyFont="1" applyBorder="1" applyAlignment="1">
      <alignment horizontal="center"/>
    </xf>
    <xf numFmtId="43" fontId="15" fillId="0" borderId="0" xfId="1" applyFont="1" applyBorder="1"/>
    <xf numFmtId="0" fontId="3" fillId="0" borderId="5" xfId="0" applyFont="1" applyBorder="1" applyAlignment="1">
      <alignment horizontal="center"/>
    </xf>
    <xf numFmtId="166" fontId="6" fillId="0" borderId="10" xfId="0" applyNumberFormat="1" applyFont="1" applyBorder="1" applyAlignment="1" applyProtection="1">
      <alignment horizontal="right" wrapText="1" readingOrder="1"/>
      <protection locked="0"/>
    </xf>
    <xf numFmtId="165" fontId="6" fillId="0" borderId="4" xfId="0" applyNumberFormat="1" applyFont="1" applyBorder="1" applyAlignment="1" applyProtection="1">
      <alignment horizontal="left" wrapText="1" readingOrder="1"/>
      <protection locked="0"/>
    </xf>
    <xf numFmtId="165" fontId="6" fillId="0" borderId="0" xfId="0" applyNumberFormat="1" applyFont="1" applyBorder="1" applyAlignment="1" applyProtection="1">
      <alignment horizontal="left" wrapText="1" readingOrder="1"/>
      <protection locked="0"/>
    </xf>
    <xf numFmtId="0" fontId="17" fillId="0" borderId="0" xfId="0" applyFont="1" applyBorder="1" applyAlignment="1" applyProtection="1">
      <alignment vertical="top" wrapText="1" readingOrder="1"/>
      <protection locked="0"/>
    </xf>
    <xf numFmtId="166" fontId="17" fillId="0" borderId="0" xfId="0" applyNumberFormat="1" applyFont="1" applyBorder="1" applyAlignment="1" applyProtection="1">
      <alignment horizontal="right" vertical="top" wrapText="1" readingOrder="1"/>
      <protection locked="0"/>
    </xf>
    <xf numFmtId="4" fontId="3" fillId="0" borderId="0" xfId="0" applyNumberFormat="1" applyFont="1" applyBorder="1"/>
    <xf numFmtId="0" fontId="6" fillId="0" borderId="0" xfId="0" applyFont="1" applyBorder="1" applyAlignment="1" applyProtection="1">
      <alignment vertical="top" wrapText="1" readingOrder="1"/>
      <protection locked="0"/>
    </xf>
    <xf numFmtId="166" fontId="6" fillId="0" borderId="0" xfId="0" applyNumberFormat="1" applyFont="1" applyBorder="1" applyAlignment="1" applyProtection="1">
      <alignment horizontal="right" vertical="top" wrapText="1" readingOrder="1"/>
      <protection locked="0"/>
    </xf>
    <xf numFmtId="0" fontId="3" fillId="0" borderId="0" xfId="0" applyFont="1" applyAlignme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837412</xdr:colOff>
      <xdr:row>3</xdr:row>
      <xdr:rowOff>76200</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85011"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15</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2876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202</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9883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8494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920462</xdr:colOff>
      <xdr:row>447</xdr:row>
      <xdr:rowOff>28575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87362" y="192357375"/>
          <a:ext cx="2771775" cy="1133474"/>
        </a:xfrm>
        <a:prstGeom prst="rect">
          <a:avLst/>
        </a:prstGeom>
      </xdr:spPr>
    </xdr:pic>
    <xdr:clientData/>
  </xdr:oneCellAnchor>
  <xdr:oneCellAnchor>
    <xdr:from>
      <xdr:col>1</xdr:col>
      <xdr:colOff>152402</xdr:colOff>
      <xdr:row>32</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172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52"/>
  <sheetViews>
    <sheetView tabSelected="1" workbookViewId="0">
      <selection activeCell="F202" sqref="F202"/>
    </sheetView>
  </sheetViews>
  <sheetFormatPr baseColWidth="10" defaultRowHeight="11.25" x14ac:dyDescent="0.2"/>
  <cols>
    <col min="1" max="1" width="11.7109375" style="3" customWidth="1"/>
    <col min="2" max="2" width="16.28515625" style="162" customWidth="1"/>
    <col min="3" max="3" width="49.28515625" style="3" customWidth="1"/>
    <col min="4" max="4" width="14.7109375" style="160" customWidth="1"/>
    <col min="5" max="5" width="18.140625" style="161" customWidth="1"/>
    <col min="6" max="6" width="21.7109375" style="159"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163" t="s">
        <v>0</v>
      </c>
      <c r="B1" s="163"/>
      <c r="C1" s="163"/>
      <c r="D1" s="163"/>
      <c r="E1" s="163"/>
      <c r="F1" s="163"/>
    </row>
    <row r="2" spans="1:60" ht="15" x14ac:dyDescent="0.25">
      <c r="A2" s="163" t="s">
        <v>1</v>
      </c>
      <c r="B2" s="163"/>
      <c r="C2" s="163"/>
      <c r="D2" s="163"/>
      <c r="E2" s="163"/>
      <c r="F2" s="163"/>
    </row>
    <row r="3" spans="1:60" ht="15" customHeight="1" x14ac:dyDescent="0.25">
      <c r="A3" s="165" t="s">
        <v>643</v>
      </c>
      <c r="B3" s="165"/>
      <c r="C3" s="165"/>
      <c r="D3" s="165"/>
      <c r="E3" s="165"/>
      <c r="F3" s="165"/>
    </row>
    <row r="4" spans="1:60" ht="15" customHeight="1" x14ac:dyDescent="0.25">
      <c r="A4" s="165" t="s">
        <v>2</v>
      </c>
      <c r="B4" s="165"/>
      <c r="C4" s="165"/>
      <c r="D4" s="165"/>
      <c r="E4" s="165"/>
      <c r="F4" s="165"/>
    </row>
    <row r="5" spans="1:60" ht="15" x14ac:dyDescent="0.25">
      <c r="A5" s="4"/>
      <c r="B5" s="5"/>
      <c r="C5" s="6"/>
      <c r="D5" s="7"/>
      <c r="E5" s="8"/>
      <c r="F5" s="9"/>
      <c r="G5" s="10"/>
    </row>
    <row r="6" spans="1:60" ht="15" customHeight="1" x14ac:dyDescent="0.2">
      <c r="A6" s="170" t="s">
        <v>3</v>
      </c>
      <c r="B6" s="171"/>
      <c r="C6" s="171"/>
      <c r="D6" s="171"/>
      <c r="E6" s="171"/>
      <c r="F6" s="172"/>
      <c r="G6" s="10"/>
    </row>
    <row r="7" spans="1:60" ht="15" customHeight="1" x14ac:dyDescent="0.2">
      <c r="A7" s="170" t="s">
        <v>4</v>
      </c>
      <c r="B7" s="171"/>
      <c r="C7" s="171"/>
      <c r="D7" s="171"/>
      <c r="E7" s="172"/>
      <c r="F7" s="11">
        <v>5683608.9500000002</v>
      </c>
    </row>
    <row r="8" spans="1:60" ht="12" x14ac:dyDescent="0.2">
      <c r="A8" s="12" t="s">
        <v>5</v>
      </c>
      <c r="B8" s="12" t="s">
        <v>6</v>
      </c>
      <c r="C8" s="12" t="s">
        <v>7</v>
      </c>
      <c r="D8" s="12" t="s">
        <v>8</v>
      </c>
      <c r="E8" s="12" t="s">
        <v>9</v>
      </c>
      <c r="F8" s="12" t="s">
        <v>10</v>
      </c>
    </row>
    <row r="9" spans="1:60" ht="15" customHeight="1" x14ac:dyDescent="0.2">
      <c r="A9" s="13"/>
      <c r="B9" s="14"/>
      <c r="C9" s="15" t="s">
        <v>11</v>
      </c>
      <c r="D9" s="16">
        <v>5448008.8899999997</v>
      </c>
      <c r="E9" s="17"/>
      <c r="F9" s="18">
        <f>F7+D9</f>
        <v>11131617.84</v>
      </c>
    </row>
    <row r="10" spans="1:60" ht="15" customHeight="1" x14ac:dyDescent="0.2">
      <c r="A10" s="13"/>
      <c r="B10" s="14"/>
      <c r="C10" s="19" t="s">
        <v>12</v>
      </c>
      <c r="D10" s="17"/>
      <c r="E10" s="17"/>
      <c r="F10" s="18">
        <f>F9</f>
        <v>11131617.84</v>
      </c>
    </row>
    <row r="11" spans="1:60" ht="15" customHeight="1" x14ac:dyDescent="0.2">
      <c r="A11" s="13"/>
      <c r="B11" s="14"/>
      <c r="C11" s="20" t="s">
        <v>13</v>
      </c>
      <c r="D11" s="21">
        <v>838724.69</v>
      </c>
      <c r="E11" s="22"/>
      <c r="F11" s="18">
        <f>F10+D11</f>
        <v>11970342.529999999</v>
      </c>
    </row>
    <row r="12" spans="1:60" ht="15" customHeight="1" x14ac:dyDescent="0.2">
      <c r="A12" s="13"/>
      <c r="B12" s="14"/>
      <c r="C12" s="19" t="s">
        <v>12</v>
      </c>
      <c r="D12" s="23"/>
      <c r="E12" s="17">
        <v>8000000</v>
      </c>
      <c r="F12" s="18">
        <f>F11-E12</f>
        <v>3970342.5299999993</v>
      </c>
    </row>
    <row r="13" spans="1:60" ht="15" customHeight="1" x14ac:dyDescent="0.2">
      <c r="A13" s="13"/>
      <c r="B13" s="14"/>
      <c r="C13" s="19" t="s">
        <v>14</v>
      </c>
      <c r="D13" s="23"/>
      <c r="E13" s="17">
        <v>12295</v>
      </c>
      <c r="F13" s="18">
        <f>F12-E13</f>
        <v>3958047.5299999993</v>
      </c>
    </row>
    <row r="14" spans="1:60" s="31" customFormat="1" ht="15" customHeight="1" x14ac:dyDescent="0.2">
      <c r="A14" s="24"/>
      <c r="B14" s="25"/>
      <c r="C14" s="26" t="s">
        <v>15</v>
      </c>
      <c r="D14" s="27"/>
      <c r="E14" s="28"/>
      <c r="F14" s="18">
        <f t="shared" ref="F14" si="0">F13-E14</f>
        <v>3958047.5299999993</v>
      </c>
      <c r="G14" s="29"/>
      <c r="H14" s="30"/>
      <c r="I14" s="30"/>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row>
    <row r="15" spans="1:60" s="31" customFormat="1" ht="17.25" customHeight="1" x14ac:dyDescent="0.2">
      <c r="A15" s="32"/>
      <c r="B15" s="33"/>
      <c r="C15" s="34"/>
      <c r="D15" s="35"/>
      <c r="E15" s="36"/>
      <c r="F15" s="37"/>
      <c r="G15" s="29"/>
      <c r="H15" s="30"/>
      <c r="I15" s="30"/>
      <c r="J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row>
    <row r="16" spans="1:60" s="38" customFormat="1" ht="15" customHeight="1" x14ac:dyDescent="0.25">
      <c r="A16" s="163" t="s">
        <v>0</v>
      </c>
      <c r="B16" s="163"/>
      <c r="C16" s="163"/>
      <c r="D16" s="163"/>
      <c r="E16" s="163"/>
      <c r="F16" s="163"/>
      <c r="H16" s="39"/>
      <c r="I16" s="39"/>
    </row>
    <row r="17" spans="1:60" s="42" customFormat="1" ht="15" customHeight="1" x14ac:dyDescent="0.25">
      <c r="A17" s="164" t="s">
        <v>1</v>
      </c>
      <c r="B17" s="164"/>
      <c r="C17" s="164"/>
      <c r="D17" s="164"/>
      <c r="E17" s="164"/>
      <c r="F17" s="164"/>
      <c r="G17" s="40"/>
      <c r="H17" s="41"/>
      <c r="I17" s="4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row>
    <row r="18" spans="1:60" s="42" customFormat="1" ht="15" customHeight="1" x14ac:dyDescent="0.25">
      <c r="A18" s="165" t="s">
        <v>643</v>
      </c>
      <c r="B18" s="165"/>
      <c r="C18" s="165"/>
      <c r="D18" s="165"/>
      <c r="E18" s="165"/>
      <c r="F18" s="165"/>
      <c r="G18" s="40"/>
      <c r="H18" s="41"/>
      <c r="I18" s="4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row>
    <row r="19" spans="1:60" s="42" customFormat="1" ht="15" customHeight="1" x14ac:dyDescent="0.25">
      <c r="A19" s="166" t="s">
        <v>2</v>
      </c>
      <c r="B19" s="166"/>
      <c r="C19" s="166"/>
      <c r="D19" s="166"/>
      <c r="E19" s="166"/>
      <c r="F19" s="166"/>
      <c r="G19" s="40"/>
      <c r="H19" s="41"/>
      <c r="I19" s="41"/>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row>
    <row r="20" spans="1:60" s="42" customFormat="1" ht="15" customHeight="1" x14ac:dyDescent="0.25">
      <c r="A20" s="43"/>
      <c r="B20" s="44"/>
      <c r="C20" s="45"/>
      <c r="D20" s="46"/>
      <c r="E20" s="47"/>
      <c r="F20" s="48"/>
      <c r="G20" s="40"/>
      <c r="H20" s="41"/>
      <c r="I20" s="41"/>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row>
    <row r="21" spans="1:60" s="42" customFormat="1" ht="15" customHeight="1" x14ac:dyDescent="0.2">
      <c r="A21" s="167" t="s">
        <v>16</v>
      </c>
      <c r="B21" s="168"/>
      <c r="C21" s="168"/>
      <c r="D21" s="168"/>
      <c r="E21" s="168"/>
      <c r="F21" s="169"/>
      <c r="G21" s="40"/>
      <c r="H21" s="41"/>
      <c r="I21" s="41"/>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row>
    <row r="22" spans="1:60" s="42" customFormat="1" ht="15" customHeight="1" x14ac:dyDescent="0.2">
      <c r="A22" s="167" t="s">
        <v>4</v>
      </c>
      <c r="B22" s="168"/>
      <c r="C22" s="168"/>
      <c r="D22" s="168"/>
      <c r="E22" s="169"/>
      <c r="F22" s="11">
        <v>296.33999999999997</v>
      </c>
      <c r="G22" s="40"/>
      <c r="H22" s="41"/>
      <c r="I22" s="41"/>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row>
    <row r="23" spans="1:60" s="42" customFormat="1" ht="15" customHeight="1" x14ac:dyDescent="0.2">
      <c r="A23" s="12" t="s">
        <v>5</v>
      </c>
      <c r="B23" s="12" t="s">
        <v>6</v>
      </c>
      <c r="C23" s="12" t="s">
        <v>17</v>
      </c>
      <c r="D23" s="12" t="s">
        <v>8</v>
      </c>
      <c r="E23" s="12" t="s">
        <v>9</v>
      </c>
      <c r="F23" s="12" t="s">
        <v>18</v>
      </c>
      <c r="G23" s="40"/>
      <c r="H23" s="41"/>
      <c r="I23" s="41"/>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row>
    <row r="24" spans="1:60" s="42" customFormat="1" ht="15" customHeight="1" x14ac:dyDescent="0.2">
      <c r="A24" s="49"/>
      <c r="B24" s="25"/>
      <c r="C24" s="26" t="s">
        <v>19</v>
      </c>
      <c r="D24" s="50"/>
      <c r="E24" s="51"/>
      <c r="F24" s="52">
        <f>F22</f>
        <v>296.33999999999997</v>
      </c>
      <c r="G24" s="40"/>
      <c r="H24" s="41"/>
      <c r="I24" s="41"/>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row>
    <row r="25" spans="1:60" s="42" customFormat="1" ht="15" customHeight="1" x14ac:dyDescent="0.2">
      <c r="A25" s="13"/>
      <c r="B25" s="14"/>
      <c r="C25" s="15" t="s">
        <v>20</v>
      </c>
      <c r="D25" s="53"/>
      <c r="E25" s="17"/>
      <c r="F25" s="52">
        <f>F24</f>
        <v>296.33999999999997</v>
      </c>
      <c r="G25" s="40"/>
      <c r="H25" s="41"/>
      <c r="I25" s="41"/>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row>
    <row r="26" spans="1:60" s="42" customFormat="1" ht="15" customHeight="1" x14ac:dyDescent="0.2">
      <c r="A26" s="13"/>
      <c r="B26" s="14"/>
      <c r="C26" s="15" t="s">
        <v>20</v>
      </c>
      <c r="D26" s="53"/>
      <c r="E26" s="17"/>
      <c r="F26" s="52">
        <f>F25</f>
        <v>296.33999999999997</v>
      </c>
      <c r="G26" s="40"/>
      <c r="H26" s="41"/>
      <c r="I26" s="41"/>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row>
    <row r="27" spans="1:60" s="42" customFormat="1" ht="15" customHeight="1" x14ac:dyDescent="0.2">
      <c r="A27" s="13"/>
      <c r="B27" s="14"/>
      <c r="C27" s="15" t="s">
        <v>21</v>
      </c>
      <c r="D27" s="53"/>
      <c r="E27" s="54"/>
      <c r="F27" s="52">
        <f>F26</f>
        <v>296.33999999999997</v>
      </c>
      <c r="G27" s="40"/>
      <c r="H27" s="41"/>
      <c r="I27" s="41"/>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row>
    <row r="28" spans="1:60" s="42" customFormat="1" ht="15" customHeight="1" x14ac:dyDescent="0.2">
      <c r="A28" s="13"/>
      <c r="B28" s="14"/>
      <c r="C28" s="26" t="s">
        <v>22</v>
      </c>
      <c r="D28" s="53"/>
      <c r="E28" s="17"/>
      <c r="F28" s="52">
        <f>F27</f>
        <v>296.33999999999997</v>
      </c>
      <c r="G28" s="40"/>
      <c r="H28" s="41"/>
      <c r="I28" s="4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row>
    <row r="29" spans="1:60" s="42" customFormat="1" ht="15" customHeight="1" x14ac:dyDescent="0.2">
      <c r="A29" s="13"/>
      <c r="B29" s="14"/>
      <c r="C29" s="55" t="s">
        <v>23</v>
      </c>
      <c r="D29" s="54"/>
      <c r="E29" s="17"/>
      <c r="F29" s="52">
        <f>F28-E29</f>
        <v>296.33999999999997</v>
      </c>
      <c r="G29" s="40"/>
      <c r="H29" s="41"/>
      <c r="I29" s="4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row>
    <row r="30" spans="1:60" s="42" customFormat="1" ht="15" customHeight="1" x14ac:dyDescent="0.2">
      <c r="A30" s="13"/>
      <c r="B30" s="14"/>
      <c r="C30" s="15" t="s">
        <v>24</v>
      </c>
      <c r="D30" s="54"/>
      <c r="E30" s="17"/>
      <c r="F30" s="52">
        <f>F29</f>
        <v>296.33999999999997</v>
      </c>
      <c r="G30" s="40"/>
      <c r="H30" s="41"/>
      <c r="I30" s="41"/>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row>
    <row r="31" spans="1:60" s="42" customFormat="1" ht="12" customHeight="1" x14ac:dyDescent="0.2">
      <c r="A31" s="13"/>
      <c r="B31" s="56"/>
      <c r="C31" s="15" t="s">
        <v>25</v>
      </c>
      <c r="D31" s="23"/>
      <c r="E31" s="28"/>
      <c r="F31" s="57">
        <v>0</v>
      </c>
      <c r="G31" s="40"/>
      <c r="H31" s="41"/>
      <c r="I31" s="41"/>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row>
    <row r="32" spans="1:60" s="42" customFormat="1" ht="15" customHeight="1" x14ac:dyDescent="0.2">
      <c r="A32" s="58"/>
      <c r="B32" s="59"/>
      <c r="C32" s="60"/>
      <c r="D32" s="61"/>
      <c r="E32" s="62"/>
      <c r="F32" s="63"/>
      <c r="G32" s="40"/>
      <c r="H32" s="41"/>
      <c r="I32" s="4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row>
    <row r="33" spans="1:60" s="66" customFormat="1" ht="15" customHeight="1" x14ac:dyDescent="0.25">
      <c r="A33" s="164" t="s">
        <v>0</v>
      </c>
      <c r="B33" s="164"/>
      <c r="C33" s="164"/>
      <c r="D33" s="164"/>
      <c r="E33" s="164"/>
      <c r="F33" s="164"/>
      <c r="G33" s="64"/>
      <c r="H33" s="65"/>
      <c r="I33" s="65"/>
      <c r="J33" s="64"/>
      <c r="K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row>
    <row r="34" spans="1:60" s="66" customFormat="1" ht="15" customHeight="1" x14ac:dyDescent="0.25">
      <c r="A34" s="164" t="s">
        <v>1</v>
      </c>
      <c r="B34" s="164"/>
      <c r="C34" s="164"/>
      <c r="D34" s="164"/>
      <c r="E34" s="164"/>
      <c r="F34" s="164"/>
      <c r="G34" s="64"/>
      <c r="H34" s="65"/>
      <c r="I34" s="65"/>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row>
    <row r="35" spans="1:60" s="66" customFormat="1" ht="15" customHeight="1" x14ac:dyDescent="0.25">
      <c r="A35" s="165" t="s">
        <v>643</v>
      </c>
      <c r="B35" s="165"/>
      <c r="C35" s="165"/>
      <c r="D35" s="165"/>
      <c r="E35" s="165"/>
      <c r="F35" s="165"/>
      <c r="G35" s="64"/>
      <c r="H35" s="65"/>
      <c r="I35" s="65"/>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row>
    <row r="36" spans="1:60" s="66" customFormat="1" ht="15" customHeight="1" x14ac:dyDescent="0.25">
      <c r="A36" s="166" t="s">
        <v>2</v>
      </c>
      <c r="B36" s="166"/>
      <c r="C36" s="166"/>
      <c r="D36" s="166"/>
      <c r="E36" s="166"/>
      <c r="F36" s="166"/>
      <c r="G36" s="64"/>
      <c r="H36" s="65"/>
      <c r="I36" s="65"/>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row>
    <row r="37" spans="1:60" s="66" customFormat="1" ht="15" customHeight="1" x14ac:dyDescent="0.2">
      <c r="A37" s="67"/>
      <c r="B37" s="68"/>
      <c r="C37" s="1"/>
      <c r="D37" s="69"/>
      <c r="E37" s="70"/>
      <c r="F37" s="71"/>
      <c r="G37" s="64"/>
      <c r="H37" s="65"/>
      <c r="I37" s="65"/>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row>
    <row r="38" spans="1:60" s="66" customFormat="1" ht="15" customHeight="1" x14ac:dyDescent="0.2">
      <c r="A38" s="167" t="s">
        <v>26</v>
      </c>
      <c r="B38" s="168"/>
      <c r="C38" s="168"/>
      <c r="D38" s="168"/>
      <c r="E38" s="168"/>
      <c r="F38" s="169"/>
      <c r="G38" s="64"/>
      <c r="H38" s="65"/>
      <c r="I38" s="65"/>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row>
    <row r="39" spans="1:60" s="66" customFormat="1" ht="15" customHeight="1" x14ac:dyDescent="0.2">
      <c r="A39" s="167" t="s">
        <v>27</v>
      </c>
      <c r="B39" s="168"/>
      <c r="C39" s="168"/>
      <c r="D39" s="168"/>
      <c r="E39" s="169"/>
      <c r="F39" s="72">
        <v>0</v>
      </c>
      <c r="G39" s="64"/>
      <c r="H39" s="65"/>
      <c r="I39" s="65"/>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row>
    <row r="40" spans="1:60" s="66" customFormat="1" ht="15" customHeight="1" x14ac:dyDescent="0.2">
      <c r="A40" s="12" t="s">
        <v>5</v>
      </c>
      <c r="B40" s="12" t="s">
        <v>28</v>
      </c>
      <c r="C40" s="12" t="s">
        <v>29</v>
      </c>
      <c r="D40" s="12" t="s">
        <v>8</v>
      </c>
      <c r="E40" s="12" t="s">
        <v>9</v>
      </c>
      <c r="F40" s="12"/>
      <c r="G40" s="64"/>
      <c r="H40" s="65"/>
      <c r="I40" s="65"/>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row>
    <row r="41" spans="1:60" s="66" customFormat="1" ht="15" customHeight="1" x14ac:dyDescent="0.2">
      <c r="A41" s="13"/>
      <c r="B41" s="14"/>
      <c r="C41" s="15" t="s">
        <v>11</v>
      </c>
      <c r="D41" s="73">
        <v>58109704.509999998</v>
      </c>
      <c r="E41" s="74"/>
      <c r="F41" s="18">
        <f>F39+D41</f>
        <v>58109704.509999998</v>
      </c>
      <c r="G41" s="64"/>
      <c r="H41" s="65"/>
      <c r="I41" s="65"/>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row>
    <row r="42" spans="1:60" s="66" customFormat="1" ht="15" customHeight="1" x14ac:dyDescent="0.2">
      <c r="A42" s="13"/>
      <c r="B42" s="75"/>
      <c r="C42" s="15" t="s">
        <v>30</v>
      </c>
      <c r="D42" s="76">
        <v>7593523.0800000001</v>
      </c>
      <c r="E42" s="16"/>
      <c r="F42" s="18">
        <f>F41+D42</f>
        <v>65703227.589999996</v>
      </c>
      <c r="G42" s="64"/>
      <c r="H42" s="65"/>
      <c r="I42" s="65"/>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row>
    <row r="43" spans="1:60" s="66" customFormat="1" ht="15" customHeight="1" x14ac:dyDescent="0.2">
      <c r="A43" s="13"/>
      <c r="B43" s="75"/>
      <c r="C43" s="15" t="s">
        <v>31</v>
      </c>
      <c r="D43" s="17">
        <v>20000000</v>
      </c>
      <c r="E43" s="17"/>
      <c r="F43" s="18">
        <f>F42+D43</f>
        <v>85703227.590000004</v>
      </c>
      <c r="G43" s="64"/>
      <c r="H43" s="65"/>
      <c r="I43" s="65"/>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row>
    <row r="44" spans="1:60" s="66" customFormat="1" ht="15" customHeight="1" x14ac:dyDescent="0.2">
      <c r="A44" s="13"/>
      <c r="B44" s="75"/>
      <c r="C44" s="15" t="s">
        <v>31</v>
      </c>
      <c r="D44" s="76"/>
      <c r="E44" s="17">
        <v>85703227.590000004</v>
      </c>
      <c r="F44" s="18">
        <f>F43-E44</f>
        <v>0</v>
      </c>
      <c r="G44" s="64"/>
      <c r="H44" s="65"/>
      <c r="I44" s="65"/>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row>
    <row r="45" spans="1:60" s="66" customFormat="1" ht="15" customHeight="1" x14ac:dyDescent="0.2">
      <c r="A45" s="13"/>
      <c r="B45" s="75"/>
      <c r="C45" s="15" t="s">
        <v>32</v>
      </c>
      <c r="D45" s="76"/>
      <c r="E45" s="73"/>
      <c r="F45" s="18">
        <f t="shared" ref="F45:F46" si="1">F44-E45</f>
        <v>0</v>
      </c>
      <c r="G45" s="64"/>
      <c r="H45" s="65"/>
      <c r="I45" s="65"/>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row>
    <row r="46" spans="1:60" s="66" customFormat="1" ht="15" customHeight="1" x14ac:dyDescent="0.2">
      <c r="A46" s="13"/>
      <c r="B46" s="75"/>
      <c r="C46" s="15" t="s">
        <v>33</v>
      </c>
      <c r="D46" s="76"/>
      <c r="E46" s="17"/>
      <c r="F46" s="18">
        <f t="shared" si="1"/>
        <v>0</v>
      </c>
      <c r="G46" s="64"/>
      <c r="H46" s="65"/>
      <c r="I46" s="65"/>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row>
    <row r="47" spans="1:60" s="66" customFormat="1" ht="15" customHeight="1" x14ac:dyDescent="0.2">
      <c r="A47" s="67"/>
      <c r="B47" s="68"/>
      <c r="C47" s="77"/>
      <c r="D47" s="78"/>
      <c r="E47" s="79"/>
      <c r="F47" s="80"/>
      <c r="G47" s="64"/>
      <c r="H47" s="65"/>
      <c r="I47" s="65"/>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row>
    <row r="48" spans="1:60" s="82" customFormat="1" ht="15" x14ac:dyDescent="0.25">
      <c r="A48" s="164" t="s">
        <v>0</v>
      </c>
      <c r="B48" s="164"/>
      <c r="C48" s="164"/>
      <c r="D48" s="164"/>
      <c r="E48" s="164"/>
      <c r="F48" s="164"/>
      <c r="G48" s="45"/>
      <c r="H48" s="81"/>
      <c r="I48" s="81"/>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row>
    <row r="49" spans="1:60" s="82" customFormat="1" ht="15" x14ac:dyDescent="0.25">
      <c r="A49" s="164" t="s">
        <v>1</v>
      </c>
      <c r="B49" s="164"/>
      <c r="C49" s="164"/>
      <c r="D49" s="164"/>
      <c r="E49" s="164"/>
      <c r="F49" s="164"/>
      <c r="G49" s="45"/>
      <c r="H49" s="81"/>
      <c r="I49" s="81"/>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row>
    <row r="50" spans="1:60" s="82" customFormat="1" ht="15" customHeight="1" x14ac:dyDescent="0.25">
      <c r="A50" s="165" t="s">
        <v>643</v>
      </c>
      <c r="B50" s="165"/>
      <c r="C50" s="165"/>
      <c r="D50" s="165"/>
      <c r="E50" s="165"/>
      <c r="F50" s="165"/>
      <c r="G50" s="45"/>
      <c r="H50" s="81"/>
      <c r="I50" s="81"/>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row>
    <row r="51" spans="1:60" s="82" customFormat="1" ht="15" x14ac:dyDescent="0.25">
      <c r="A51" s="166" t="s">
        <v>2</v>
      </c>
      <c r="B51" s="166"/>
      <c r="C51" s="166"/>
      <c r="D51" s="166"/>
      <c r="E51" s="166"/>
      <c r="F51" s="166"/>
      <c r="G51" s="45"/>
      <c r="H51" s="81"/>
      <c r="I51" s="81"/>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row>
    <row r="52" spans="1:60" s="82" customFormat="1" ht="15" x14ac:dyDescent="0.25">
      <c r="A52" s="83"/>
      <c r="B52" s="44"/>
      <c r="C52" s="45"/>
      <c r="D52" s="46"/>
      <c r="E52" s="47"/>
      <c r="F52" s="48"/>
      <c r="G52" s="45"/>
      <c r="H52" s="81"/>
      <c r="I52" s="81"/>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row>
    <row r="53" spans="1:60" s="82" customFormat="1" ht="15" x14ac:dyDescent="0.25">
      <c r="A53" s="167" t="s">
        <v>34</v>
      </c>
      <c r="B53" s="168"/>
      <c r="C53" s="168"/>
      <c r="D53" s="168"/>
      <c r="E53" s="168"/>
      <c r="F53" s="169"/>
      <c r="G53" s="45"/>
      <c r="H53" s="81"/>
      <c r="I53" s="81"/>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row>
    <row r="54" spans="1:60" s="82" customFormat="1" ht="15" x14ac:dyDescent="0.25">
      <c r="A54" s="167" t="s">
        <v>4</v>
      </c>
      <c r="B54" s="168"/>
      <c r="C54" s="168"/>
      <c r="D54" s="168"/>
      <c r="E54" s="169"/>
      <c r="F54" s="11">
        <v>11638246.6</v>
      </c>
      <c r="G54" s="45"/>
      <c r="H54" s="81"/>
      <c r="I54" s="81"/>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row>
    <row r="55" spans="1:60" s="82" customFormat="1" ht="15" x14ac:dyDescent="0.25">
      <c r="A55" s="12" t="s">
        <v>5</v>
      </c>
      <c r="B55" s="12" t="s">
        <v>6</v>
      </c>
      <c r="C55" s="12" t="s">
        <v>29</v>
      </c>
      <c r="D55" s="12" t="s">
        <v>8</v>
      </c>
      <c r="E55" s="12" t="s">
        <v>9</v>
      </c>
      <c r="F55" s="12" t="s">
        <v>18</v>
      </c>
      <c r="G55" s="45"/>
      <c r="H55" s="81"/>
      <c r="I55" s="81"/>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row>
    <row r="56" spans="1:60" s="82" customFormat="1" ht="15" x14ac:dyDescent="0.25">
      <c r="A56" s="84"/>
      <c r="B56" s="85"/>
      <c r="C56" s="15" t="s">
        <v>19</v>
      </c>
      <c r="D56" s="74">
        <v>11192407.279999999</v>
      </c>
      <c r="E56" s="86"/>
      <c r="F56" s="87">
        <f>F54+D56</f>
        <v>22830653.879999999</v>
      </c>
      <c r="G56" s="45"/>
      <c r="H56" s="81"/>
      <c r="I56" s="81"/>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row>
    <row r="57" spans="1:60" s="82" customFormat="1" ht="15" x14ac:dyDescent="0.25">
      <c r="A57" s="84"/>
      <c r="B57" s="85"/>
      <c r="C57" s="15" t="s">
        <v>35</v>
      </c>
      <c r="D57" s="74"/>
      <c r="E57" s="86">
        <v>12000000</v>
      </c>
      <c r="F57" s="87">
        <f>F56-E57</f>
        <v>10830653.879999999</v>
      </c>
      <c r="G57" s="45"/>
      <c r="H57" s="81"/>
      <c r="I57" s="81"/>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row>
    <row r="58" spans="1:60" s="82" customFormat="1" ht="15" x14ac:dyDescent="0.25">
      <c r="A58" s="84"/>
      <c r="B58" s="85"/>
      <c r="C58" s="15" t="s">
        <v>36</v>
      </c>
      <c r="D58" s="54"/>
      <c r="E58" s="86"/>
      <c r="F58" s="87">
        <f>F57</f>
        <v>10830653.879999999</v>
      </c>
      <c r="G58" s="45"/>
      <c r="H58" s="81"/>
      <c r="I58" s="81"/>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row>
    <row r="59" spans="1:60" s="82" customFormat="1" ht="15" x14ac:dyDescent="0.25">
      <c r="A59" s="84"/>
      <c r="B59" s="85"/>
      <c r="C59" s="15" t="s">
        <v>37</v>
      </c>
      <c r="D59" s="88"/>
      <c r="E59" s="17">
        <v>1186900</v>
      </c>
      <c r="F59" s="87">
        <f t="shared" ref="F59:F64" si="2">F58-E59</f>
        <v>9643753.879999999</v>
      </c>
      <c r="G59" s="45"/>
      <c r="H59" s="81"/>
      <c r="I59" s="81"/>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row>
    <row r="60" spans="1:60" s="82" customFormat="1" ht="15" x14ac:dyDescent="0.25">
      <c r="A60" s="84"/>
      <c r="B60" s="85"/>
      <c r="C60" s="15" t="s">
        <v>38</v>
      </c>
      <c r="D60" s="88"/>
      <c r="E60" s="89">
        <v>21446.7</v>
      </c>
      <c r="F60" s="87">
        <f t="shared" si="2"/>
        <v>9622307.1799999997</v>
      </c>
      <c r="G60" s="45"/>
      <c r="H60" s="81"/>
      <c r="I60" s="81"/>
      <c r="J60" s="45" t="s">
        <v>39</v>
      </c>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row>
    <row r="61" spans="1:60" s="82" customFormat="1" ht="15" customHeight="1" x14ac:dyDescent="0.25">
      <c r="A61" s="84"/>
      <c r="B61" s="85"/>
      <c r="C61" s="15" t="s">
        <v>40</v>
      </c>
      <c r="D61" s="88"/>
      <c r="E61" s="89">
        <v>1000</v>
      </c>
      <c r="F61" s="87">
        <f t="shared" si="2"/>
        <v>9621307.1799999997</v>
      </c>
      <c r="G61" s="45"/>
      <c r="H61" s="81"/>
      <c r="I61" s="81"/>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row>
    <row r="62" spans="1:60" s="82" customFormat="1" ht="12" customHeight="1" x14ac:dyDescent="0.25">
      <c r="A62" s="84"/>
      <c r="B62" s="85"/>
      <c r="C62" s="15" t="s">
        <v>41</v>
      </c>
      <c r="D62" s="88"/>
      <c r="E62" s="90"/>
      <c r="F62" s="87">
        <f t="shared" si="2"/>
        <v>9621307.1799999997</v>
      </c>
      <c r="G62" s="45"/>
      <c r="H62" s="81"/>
      <c r="I62" s="81"/>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row>
    <row r="63" spans="1:60" s="82" customFormat="1" ht="12" customHeight="1" x14ac:dyDescent="0.25">
      <c r="A63" s="84"/>
      <c r="B63" s="85"/>
      <c r="C63" s="15" t="s">
        <v>42</v>
      </c>
      <c r="D63" s="54"/>
      <c r="E63" s="54"/>
      <c r="F63" s="87">
        <f t="shared" si="2"/>
        <v>9621307.1799999997</v>
      </c>
      <c r="G63" s="45"/>
      <c r="H63" s="81"/>
      <c r="I63" s="81"/>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row>
    <row r="64" spans="1:60" s="82" customFormat="1" ht="12" customHeight="1" x14ac:dyDescent="0.25">
      <c r="A64" s="84"/>
      <c r="B64" s="85"/>
      <c r="C64" s="15" t="s">
        <v>43</v>
      </c>
      <c r="D64" s="91"/>
      <c r="E64" s="90">
        <v>150</v>
      </c>
      <c r="F64" s="87">
        <f t="shared" si="2"/>
        <v>9621157.1799999997</v>
      </c>
      <c r="G64" s="45"/>
      <c r="H64" s="81"/>
      <c r="I64" s="81"/>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row>
    <row r="65" spans="1:60" s="82" customFormat="1" ht="12" customHeight="1" x14ac:dyDescent="0.25">
      <c r="A65" s="84"/>
      <c r="B65" s="85"/>
      <c r="C65" s="15" t="s">
        <v>44</v>
      </c>
      <c r="D65" s="90"/>
      <c r="E65" s="90"/>
      <c r="F65" s="87">
        <f>F64+D65</f>
        <v>9621157.1799999997</v>
      </c>
      <c r="G65" s="45"/>
      <c r="H65" s="81"/>
      <c r="I65" s="81"/>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row>
    <row r="66" spans="1:60" s="82" customFormat="1" ht="12" customHeight="1" x14ac:dyDescent="0.25">
      <c r="A66" s="84"/>
      <c r="B66" s="85"/>
      <c r="C66" s="15" t="s">
        <v>45</v>
      </c>
      <c r="D66" s="89">
        <v>8239.48</v>
      </c>
      <c r="E66" s="90"/>
      <c r="F66" s="87">
        <f>F65+D66</f>
        <v>9629396.6600000001</v>
      </c>
      <c r="G66" s="45"/>
      <c r="H66" s="81"/>
      <c r="I66" s="81"/>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row>
    <row r="67" spans="1:60" s="38" customFormat="1" ht="15" customHeight="1" x14ac:dyDescent="0.2">
      <c r="A67" s="92"/>
      <c r="B67" s="93"/>
      <c r="C67" s="94"/>
      <c r="D67" s="95"/>
      <c r="E67" s="96"/>
      <c r="F67" s="97"/>
      <c r="H67" s="39"/>
      <c r="I67" s="39"/>
    </row>
    <row r="68" spans="1:60" s="38" customFormat="1" ht="15" customHeight="1" x14ac:dyDescent="0.2">
      <c r="A68" s="92"/>
      <c r="B68" s="93"/>
      <c r="C68" s="94"/>
      <c r="D68" s="95"/>
      <c r="E68" s="96"/>
      <c r="F68" s="97"/>
      <c r="H68" s="39"/>
      <c r="I68" s="39"/>
      <c r="J68" s="38" t="s">
        <v>46</v>
      </c>
    </row>
    <row r="69" spans="1:60" s="38" customFormat="1" ht="15" customHeight="1" x14ac:dyDescent="0.2">
      <c r="A69" s="92"/>
      <c r="B69" s="93"/>
      <c r="C69" s="94"/>
      <c r="D69" s="95"/>
      <c r="E69" s="96"/>
      <c r="F69" s="97"/>
      <c r="H69" s="39"/>
      <c r="I69" s="39"/>
    </row>
    <row r="70" spans="1:60" s="38" customFormat="1" ht="15" customHeight="1" x14ac:dyDescent="0.2">
      <c r="A70" s="92"/>
      <c r="B70" s="93"/>
      <c r="C70" s="94"/>
      <c r="D70" s="95"/>
      <c r="E70" s="96"/>
      <c r="F70" s="97"/>
      <c r="H70" s="39"/>
      <c r="I70" s="39"/>
    </row>
    <row r="71" spans="1:60" s="38" customFormat="1" ht="15" customHeight="1" x14ac:dyDescent="0.2">
      <c r="A71" s="92"/>
      <c r="B71" s="93"/>
      <c r="C71" s="94"/>
      <c r="D71" s="95"/>
      <c r="E71" s="96"/>
      <c r="F71" s="97"/>
      <c r="H71" s="39"/>
      <c r="I71" s="39"/>
    </row>
    <row r="72" spans="1:60" s="38" customFormat="1" ht="15" customHeight="1" x14ac:dyDescent="0.2">
      <c r="A72" s="92"/>
      <c r="B72" s="93"/>
      <c r="C72" s="94"/>
      <c r="D72" s="95"/>
      <c r="E72" s="96"/>
      <c r="F72" s="97"/>
      <c r="H72" s="39"/>
      <c r="I72" s="39"/>
    </row>
    <row r="73" spans="1:60" s="38" customFormat="1" ht="15" customHeight="1" x14ac:dyDescent="0.2">
      <c r="A73" s="92"/>
      <c r="B73" s="93"/>
      <c r="C73" s="94"/>
      <c r="D73" s="95"/>
      <c r="E73" s="96"/>
      <c r="F73" s="97"/>
      <c r="H73" s="39"/>
      <c r="I73" s="39"/>
    </row>
    <row r="74" spans="1:60" s="38" customFormat="1" ht="15" customHeight="1" x14ac:dyDescent="0.2">
      <c r="A74" s="92"/>
      <c r="B74" s="93"/>
      <c r="C74" s="94"/>
      <c r="D74" s="95"/>
      <c r="E74" s="96"/>
      <c r="F74" s="97"/>
      <c r="H74" s="39"/>
      <c r="I74" s="39"/>
    </row>
    <row r="75" spans="1:60" s="38" customFormat="1" ht="15" customHeight="1" x14ac:dyDescent="0.2">
      <c r="A75" s="92"/>
      <c r="B75" s="93"/>
      <c r="C75" s="94"/>
      <c r="D75" s="95"/>
      <c r="E75" s="96"/>
      <c r="F75" s="97"/>
      <c r="H75" s="39"/>
      <c r="I75" s="39"/>
    </row>
    <row r="76" spans="1:60" s="38" customFormat="1" ht="15" customHeight="1" x14ac:dyDescent="0.2">
      <c r="A76" s="92"/>
      <c r="B76" s="93"/>
      <c r="C76" s="94"/>
      <c r="D76" s="95"/>
      <c r="E76" s="96"/>
      <c r="F76" s="97"/>
      <c r="H76" s="39"/>
      <c r="I76" s="39"/>
    </row>
    <row r="77" spans="1:60" s="38" customFormat="1" ht="15" customHeight="1" x14ac:dyDescent="0.2">
      <c r="A77" s="92"/>
      <c r="B77" s="93"/>
      <c r="C77" s="94"/>
      <c r="D77" s="95"/>
      <c r="E77" s="96"/>
      <c r="F77" s="97"/>
      <c r="H77" s="39"/>
      <c r="I77" s="39"/>
    </row>
    <row r="78" spans="1:60" s="38" customFormat="1" ht="15" customHeight="1" x14ac:dyDescent="0.2">
      <c r="A78" s="92"/>
      <c r="B78" s="93"/>
      <c r="C78" s="94"/>
      <c r="D78" s="95"/>
      <c r="E78" s="96"/>
      <c r="F78" s="97"/>
      <c r="H78" s="39"/>
      <c r="I78" s="39"/>
    </row>
    <row r="79" spans="1:60" s="38" customFormat="1" ht="15" customHeight="1" x14ac:dyDescent="0.2">
      <c r="A79" s="92"/>
      <c r="B79" s="93"/>
      <c r="C79" s="94"/>
      <c r="D79" s="95"/>
      <c r="E79" s="96"/>
      <c r="F79" s="97"/>
      <c r="H79" s="39"/>
      <c r="I79" s="39"/>
    </row>
    <row r="80" spans="1:60" s="42" customFormat="1" ht="15" customHeight="1" x14ac:dyDescent="0.25">
      <c r="A80" s="164" t="s">
        <v>0</v>
      </c>
      <c r="B80" s="164"/>
      <c r="C80" s="164"/>
      <c r="D80" s="164"/>
      <c r="E80" s="164"/>
      <c r="F80" s="164"/>
      <c r="G80" s="40"/>
      <c r="H80" s="41"/>
      <c r="I80" s="41"/>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row>
    <row r="81" spans="1:60" s="42" customFormat="1" ht="15" customHeight="1" x14ac:dyDescent="0.25">
      <c r="A81" s="164" t="s">
        <v>1</v>
      </c>
      <c r="B81" s="164"/>
      <c r="C81" s="164"/>
      <c r="D81" s="164"/>
      <c r="E81" s="164"/>
      <c r="F81" s="164"/>
      <c r="G81" s="40"/>
      <c r="H81" s="41"/>
      <c r="I81" s="41"/>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row>
    <row r="82" spans="1:60" s="42" customFormat="1" ht="15" customHeight="1" x14ac:dyDescent="0.25">
      <c r="A82" s="165" t="s">
        <v>643</v>
      </c>
      <c r="B82" s="165"/>
      <c r="C82" s="165"/>
      <c r="D82" s="165"/>
      <c r="E82" s="165"/>
      <c r="F82" s="165"/>
      <c r="G82" s="40"/>
      <c r="H82" s="41"/>
      <c r="I82" s="41"/>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row>
    <row r="83" spans="1:60" s="42" customFormat="1" ht="15" customHeight="1" x14ac:dyDescent="0.25">
      <c r="A83" s="166" t="s">
        <v>2</v>
      </c>
      <c r="B83" s="166"/>
      <c r="C83" s="166"/>
      <c r="D83" s="166"/>
      <c r="E83" s="166"/>
      <c r="F83" s="166"/>
      <c r="G83" s="40"/>
      <c r="H83" s="41"/>
      <c r="I83" s="41"/>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row>
    <row r="84" spans="1:60" s="42" customFormat="1" ht="15" customHeight="1" x14ac:dyDescent="0.2">
      <c r="A84" s="98"/>
      <c r="B84" s="99"/>
      <c r="C84" s="1"/>
      <c r="D84" s="69"/>
      <c r="E84" s="70"/>
      <c r="F84" s="71"/>
      <c r="G84" s="40"/>
      <c r="H84" s="41"/>
      <c r="I84" s="41"/>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row>
    <row r="85" spans="1:60" s="42" customFormat="1" ht="15" customHeight="1" x14ac:dyDescent="0.2">
      <c r="A85" s="167" t="s">
        <v>47</v>
      </c>
      <c r="B85" s="168"/>
      <c r="C85" s="168"/>
      <c r="D85" s="168"/>
      <c r="E85" s="168"/>
      <c r="F85" s="169"/>
      <c r="G85" s="40"/>
      <c r="H85" s="41"/>
      <c r="I85" s="41"/>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row>
    <row r="86" spans="1:60" s="42" customFormat="1" ht="15" customHeight="1" x14ac:dyDescent="0.2">
      <c r="A86" s="167" t="s">
        <v>4</v>
      </c>
      <c r="B86" s="168"/>
      <c r="C86" s="168"/>
      <c r="D86" s="168"/>
      <c r="E86" s="169"/>
      <c r="F86" s="11">
        <v>10229458.18</v>
      </c>
      <c r="G86" s="40"/>
      <c r="H86" s="41"/>
      <c r="I86" s="41"/>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row>
    <row r="87" spans="1:60" s="42" customFormat="1" ht="15" customHeight="1" x14ac:dyDescent="0.2">
      <c r="A87" s="12" t="s">
        <v>5</v>
      </c>
      <c r="B87" s="12" t="s">
        <v>6</v>
      </c>
      <c r="C87" s="12" t="s">
        <v>29</v>
      </c>
      <c r="D87" s="12" t="s">
        <v>8</v>
      </c>
      <c r="E87" s="12" t="s">
        <v>9</v>
      </c>
      <c r="F87" s="12" t="s">
        <v>18</v>
      </c>
      <c r="G87" s="40"/>
      <c r="H87" s="41"/>
      <c r="I87" s="41"/>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row>
    <row r="88" spans="1:60" s="42" customFormat="1" ht="15" customHeight="1" x14ac:dyDescent="0.2">
      <c r="A88" s="84"/>
      <c r="B88" s="85"/>
      <c r="C88" s="15" t="s">
        <v>48</v>
      </c>
      <c r="D88" s="100"/>
      <c r="E88" s="86"/>
      <c r="F88" s="87">
        <f>F86</f>
        <v>10229458.18</v>
      </c>
      <c r="G88" s="40"/>
      <c r="H88" s="41"/>
      <c r="I88" s="41"/>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row>
    <row r="89" spans="1:60" s="42" customFormat="1" ht="15" customHeight="1" x14ac:dyDescent="0.2">
      <c r="A89" s="84"/>
      <c r="B89" s="85"/>
      <c r="C89" s="15" t="s">
        <v>35</v>
      </c>
      <c r="D89" s="100"/>
      <c r="E89" s="86"/>
      <c r="F89" s="87">
        <f>F88+D89</f>
        <v>10229458.18</v>
      </c>
      <c r="G89" s="40"/>
      <c r="H89" s="41"/>
      <c r="I89" s="41"/>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row>
    <row r="90" spans="1:60" s="42" customFormat="1" ht="15" customHeight="1" x14ac:dyDescent="0.2">
      <c r="A90" s="84"/>
      <c r="B90" s="85"/>
      <c r="C90" s="15" t="s">
        <v>35</v>
      </c>
      <c r="D90" s="100"/>
      <c r="E90" s="86"/>
      <c r="F90" s="87">
        <f>F89</f>
        <v>10229458.18</v>
      </c>
      <c r="G90" s="40"/>
      <c r="H90" s="41"/>
      <c r="I90" s="41"/>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row>
    <row r="91" spans="1:60" s="42" customFormat="1" ht="15" customHeight="1" x14ac:dyDescent="0.2">
      <c r="A91" s="84"/>
      <c r="B91" s="85"/>
      <c r="C91" s="15" t="s">
        <v>30</v>
      </c>
      <c r="D91" s="101"/>
      <c r="E91" s="86"/>
      <c r="F91" s="87">
        <f>F90+D91</f>
        <v>10229458.18</v>
      </c>
      <c r="G91" s="40"/>
      <c r="H91" s="41"/>
      <c r="I91" s="41"/>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row>
    <row r="92" spans="1:60" s="42" customFormat="1" ht="15" customHeight="1" x14ac:dyDescent="0.2">
      <c r="A92" s="84"/>
      <c r="B92" s="85"/>
      <c r="C92" s="26" t="s">
        <v>22</v>
      </c>
      <c r="D92" s="100"/>
      <c r="E92" s="86">
        <v>1056.54</v>
      </c>
      <c r="F92" s="87">
        <f>F91-E92</f>
        <v>10228401.640000001</v>
      </c>
      <c r="G92" s="40"/>
      <c r="H92" s="41"/>
      <c r="I92" s="41"/>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row>
    <row r="93" spans="1:60" s="82" customFormat="1" ht="15" customHeight="1" x14ac:dyDescent="0.25">
      <c r="A93" s="84"/>
      <c r="B93" s="85"/>
      <c r="C93" s="15" t="s">
        <v>49</v>
      </c>
      <c r="D93" s="100"/>
      <c r="E93" s="86">
        <v>12881.47</v>
      </c>
      <c r="F93" s="87">
        <f>F92-E93</f>
        <v>10215520.17</v>
      </c>
      <c r="G93" s="45"/>
      <c r="H93" s="81"/>
      <c r="I93" s="81"/>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row>
    <row r="94" spans="1:60" s="82" customFormat="1" ht="15" customHeight="1" x14ac:dyDescent="0.25">
      <c r="A94" s="84"/>
      <c r="B94" s="85"/>
      <c r="C94" s="26" t="s">
        <v>50</v>
      </c>
      <c r="D94" s="100"/>
      <c r="E94" s="86">
        <v>1000</v>
      </c>
      <c r="F94" s="87">
        <f>F93-E94</f>
        <v>10214520.17</v>
      </c>
      <c r="G94" s="45"/>
      <c r="H94" s="81"/>
      <c r="I94" s="81"/>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row>
    <row r="95" spans="1:60" s="82" customFormat="1" ht="15" customHeight="1" x14ac:dyDescent="0.25">
      <c r="A95" s="102"/>
      <c r="B95" s="103"/>
      <c r="C95" s="104" t="s">
        <v>25</v>
      </c>
      <c r="D95" s="105"/>
      <c r="E95" s="106">
        <v>175</v>
      </c>
      <c r="F95" s="87">
        <f>F94-E95</f>
        <v>10214345.17</v>
      </c>
      <c r="G95" s="45"/>
      <c r="H95" s="81"/>
      <c r="I95" s="81"/>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row>
    <row r="96" spans="1:60" s="82" customFormat="1" ht="15" customHeight="1" x14ac:dyDescent="0.25">
      <c r="A96" s="102"/>
      <c r="B96" s="103"/>
      <c r="C96" s="104" t="s">
        <v>51</v>
      </c>
      <c r="D96" s="105"/>
      <c r="E96" s="106"/>
      <c r="F96" s="87">
        <f>F95</f>
        <v>10214345.17</v>
      </c>
      <c r="G96" s="45"/>
      <c r="H96" s="81"/>
      <c r="I96" s="81"/>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row>
    <row r="97" spans="1:60" s="82" customFormat="1" ht="15" customHeight="1" x14ac:dyDescent="0.25">
      <c r="A97" s="84"/>
      <c r="B97" s="85"/>
      <c r="C97" s="15" t="s">
        <v>52</v>
      </c>
      <c r="D97" s="100"/>
      <c r="E97" s="86"/>
      <c r="F97" s="87">
        <f>F96</f>
        <v>10214345.17</v>
      </c>
      <c r="G97" s="45"/>
      <c r="H97" s="81"/>
      <c r="I97" s="81"/>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row>
    <row r="98" spans="1:60" s="114" customFormat="1" ht="30.75" customHeight="1" x14ac:dyDescent="0.25">
      <c r="A98" s="84">
        <v>45597</v>
      </c>
      <c r="B98" s="107" t="s">
        <v>53</v>
      </c>
      <c r="C98" s="108" t="s">
        <v>54</v>
      </c>
      <c r="D98" s="109"/>
      <c r="E98" s="110">
        <v>127594.47</v>
      </c>
      <c r="F98" s="87">
        <f>F97-E98</f>
        <v>10086750.699999999</v>
      </c>
      <c r="G98" s="111"/>
      <c r="H98" s="112"/>
      <c r="I98" s="112" t="s">
        <v>55</v>
      </c>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row>
    <row r="99" spans="1:60" s="114" customFormat="1" ht="30" customHeight="1" x14ac:dyDescent="0.25">
      <c r="A99" s="84">
        <v>45597</v>
      </c>
      <c r="B99" s="107" t="s">
        <v>56</v>
      </c>
      <c r="C99" s="108" t="s">
        <v>57</v>
      </c>
      <c r="D99" s="109"/>
      <c r="E99" s="110">
        <v>119909.24</v>
      </c>
      <c r="F99" s="87">
        <f>F98-E99</f>
        <v>9966841.459999999</v>
      </c>
      <c r="G99" s="111"/>
      <c r="H99" s="112"/>
      <c r="I99" s="112"/>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row>
    <row r="100" spans="1:60" s="114" customFormat="1" ht="51.75" customHeight="1" x14ac:dyDescent="0.25">
      <c r="A100" s="84">
        <v>45597</v>
      </c>
      <c r="B100" s="107" t="s">
        <v>58</v>
      </c>
      <c r="C100" s="108" t="s">
        <v>59</v>
      </c>
      <c r="D100" s="109"/>
      <c r="E100" s="110">
        <v>356694.53</v>
      </c>
      <c r="F100" s="87">
        <f t="shared" ref="F100:F163" si="3">F99-E100</f>
        <v>9610146.9299999997</v>
      </c>
      <c r="G100" s="111"/>
      <c r="H100" s="112"/>
      <c r="I100" s="112"/>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row>
    <row r="101" spans="1:60" s="114" customFormat="1" ht="30.75" customHeight="1" x14ac:dyDescent="0.25">
      <c r="A101" s="84">
        <v>45597</v>
      </c>
      <c r="B101" s="107" t="s">
        <v>60</v>
      </c>
      <c r="C101" s="108" t="s">
        <v>61</v>
      </c>
      <c r="D101" s="109"/>
      <c r="E101" s="110">
        <v>53922.93</v>
      </c>
      <c r="F101" s="87">
        <f t="shared" si="3"/>
        <v>9556224</v>
      </c>
      <c r="G101" s="111"/>
      <c r="H101" s="112"/>
      <c r="I101" s="112"/>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row>
    <row r="102" spans="1:60" s="114" customFormat="1" ht="27.75" customHeight="1" x14ac:dyDescent="0.25">
      <c r="A102" s="84">
        <v>45597</v>
      </c>
      <c r="B102" s="107" t="s">
        <v>62</v>
      </c>
      <c r="C102" s="108" t="s">
        <v>63</v>
      </c>
      <c r="D102" s="109"/>
      <c r="E102" s="110">
        <v>11804.95</v>
      </c>
      <c r="F102" s="87">
        <f t="shared" si="3"/>
        <v>9544419.0500000007</v>
      </c>
      <c r="G102" s="111"/>
      <c r="H102" s="112"/>
      <c r="I102" s="112"/>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row>
    <row r="103" spans="1:60" s="114" customFormat="1" ht="27.75" customHeight="1" x14ac:dyDescent="0.25">
      <c r="A103" s="84">
        <v>45597</v>
      </c>
      <c r="B103" s="107" t="s">
        <v>64</v>
      </c>
      <c r="C103" s="108" t="s">
        <v>65</v>
      </c>
      <c r="D103" s="109"/>
      <c r="E103" s="110">
        <v>299069.36</v>
      </c>
      <c r="F103" s="87">
        <f t="shared" si="3"/>
        <v>9245349.6900000013</v>
      </c>
      <c r="G103" s="111"/>
      <c r="H103" s="112"/>
      <c r="I103" s="112"/>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row>
    <row r="104" spans="1:60" s="114" customFormat="1" ht="32.25" customHeight="1" x14ac:dyDescent="0.25">
      <c r="A104" s="84">
        <v>45597</v>
      </c>
      <c r="B104" s="107" t="s">
        <v>66</v>
      </c>
      <c r="C104" s="108" t="s">
        <v>67</v>
      </c>
      <c r="D104" s="109"/>
      <c r="E104" s="110">
        <v>111940.72</v>
      </c>
      <c r="F104" s="87">
        <f t="shared" si="3"/>
        <v>9133408.9700000007</v>
      </c>
      <c r="G104" s="113"/>
      <c r="H104" s="112"/>
      <c r="I104" s="112"/>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row>
    <row r="105" spans="1:60" s="114" customFormat="1" ht="30" customHeight="1" x14ac:dyDescent="0.25">
      <c r="A105" s="84">
        <v>45597</v>
      </c>
      <c r="B105" s="107" t="s">
        <v>68</v>
      </c>
      <c r="C105" s="108" t="s">
        <v>69</v>
      </c>
      <c r="D105" s="109"/>
      <c r="E105" s="110">
        <v>8973.7999999999993</v>
      </c>
      <c r="F105" s="87">
        <f t="shared" si="3"/>
        <v>9124435.1699999999</v>
      </c>
      <c r="G105" s="113"/>
      <c r="H105" s="112"/>
      <c r="I105" s="112"/>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row>
    <row r="106" spans="1:60" s="114" customFormat="1" ht="31.5" customHeight="1" x14ac:dyDescent="0.25">
      <c r="A106" s="84">
        <v>45597</v>
      </c>
      <c r="B106" s="107" t="s">
        <v>70</v>
      </c>
      <c r="C106" s="108" t="s">
        <v>71</v>
      </c>
      <c r="D106" s="109"/>
      <c r="E106" s="110">
        <v>535858.41</v>
      </c>
      <c r="F106" s="87">
        <f t="shared" si="3"/>
        <v>8588576.7599999998</v>
      </c>
      <c r="G106" s="113"/>
      <c r="H106" s="112"/>
      <c r="I106" s="112"/>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row>
    <row r="107" spans="1:60" s="114" customFormat="1" ht="30.75" customHeight="1" x14ac:dyDescent="0.25">
      <c r="A107" s="84">
        <v>45597</v>
      </c>
      <c r="B107" s="107" t="s">
        <v>72</v>
      </c>
      <c r="C107" s="108" t="s">
        <v>73</v>
      </c>
      <c r="D107" s="109"/>
      <c r="E107" s="110">
        <v>95665</v>
      </c>
      <c r="F107" s="87">
        <f t="shared" si="3"/>
        <v>8492911.7599999998</v>
      </c>
      <c r="G107" s="113"/>
      <c r="H107" s="112"/>
      <c r="I107" s="112"/>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row>
    <row r="108" spans="1:60" s="114" customFormat="1" ht="27.75" customHeight="1" x14ac:dyDescent="0.25">
      <c r="A108" s="84">
        <v>45597</v>
      </c>
      <c r="B108" s="107" t="s">
        <v>74</v>
      </c>
      <c r="C108" s="108" t="s">
        <v>75</v>
      </c>
      <c r="D108" s="109"/>
      <c r="E108" s="110">
        <v>235858.27</v>
      </c>
      <c r="F108" s="87">
        <f t="shared" si="3"/>
        <v>8257053.4900000002</v>
      </c>
      <c r="G108" s="113"/>
      <c r="H108" s="112"/>
      <c r="I108" s="112"/>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row>
    <row r="109" spans="1:60" s="114" customFormat="1" ht="41.25" customHeight="1" x14ac:dyDescent="0.25">
      <c r="A109" s="84">
        <v>45597</v>
      </c>
      <c r="B109" s="107" t="s">
        <v>76</v>
      </c>
      <c r="C109" s="108" t="s">
        <v>77</v>
      </c>
      <c r="D109" s="109"/>
      <c r="E109" s="110">
        <v>208039.72</v>
      </c>
      <c r="F109" s="87">
        <f t="shared" si="3"/>
        <v>8049013.7700000005</v>
      </c>
      <c r="G109" s="113"/>
      <c r="H109" s="112"/>
      <c r="I109" s="112"/>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row>
    <row r="110" spans="1:60" s="114" customFormat="1" ht="31.5" customHeight="1" x14ac:dyDescent="0.25">
      <c r="A110" s="84">
        <v>45597</v>
      </c>
      <c r="B110" s="107" t="s">
        <v>78</v>
      </c>
      <c r="C110" s="108" t="s">
        <v>79</v>
      </c>
      <c r="D110" s="109"/>
      <c r="E110" s="110">
        <v>296638.75</v>
      </c>
      <c r="F110" s="87">
        <f t="shared" si="3"/>
        <v>7752375.0200000005</v>
      </c>
      <c r="G110" s="113"/>
      <c r="H110" s="112"/>
      <c r="I110" s="112"/>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row>
    <row r="111" spans="1:60" s="114" customFormat="1" ht="30.75" customHeight="1" x14ac:dyDescent="0.25">
      <c r="A111" s="84">
        <v>45597</v>
      </c>
      <c r="B111" s="107" t="s">
        <v>80</v>
      </c>
      <c r="C111" s="108" t="s">
        <v>81</v>
      </c>
      <c r="D111" s="109"/>
      <c r="E111" s="110">
        <v>479173.7</v>
      </c>
      <c r="F111" s="87">
        <f t="shared" si="3"/>
        <v>7273201.3200000003</v>
      </c>
      <c r="G111" s="113"/>
      <c r="H111" s="112"/>
      <c r="I111" s="112"/>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row>
    <row r="112" spans="1:60" s="114" customFormat="1" ht="30" customHeight="1" x14ac:dyDescent="0.25">
      <c r="A112" s="84">
        <v>45597</v>
      </c>
      <c r="B112" s="107" t="s">
        <v>82</v>
      </c>
      <c r="C112" s="108" t="s">
        <v>83</v>
      </c>
      <c r="D112" s="109"/>
      <c r="E112" s="110">
        <v>535623.89</v>
      </c>
      <c r="F112" s="87">
        <f t="shared" si="3"/>
        <v>6737577.4300000006</v>
      </c>
      <c r="G112" s="113"/>
      <c r="H112" s="112"/>
      <c r="I112" s="112"/>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row>
    <row r="113" spans="1:60" s="114" customFormat="1" ht="30.75" customHeight="1" x14ac:dyDescent="0.25">
      <c r="A113" s="84">
        <v>45597</v>
      </c>
      <c r="B113" s="107" t="s">
        <v>84</v>
      </c>
      <c r="C113" s="108" t="s">
        <v>85</v>
      </c>
      <c r="D113" s="109"/>
      <c r="E113" s="110">
        <v>89581.71</v>
      </c>
      <c r="F113" s="87">
        <f t="shared" si="3"/>
        <v>6647995.7200000007</v>
      </c>
      <c r="G113" s="113"/>
      <c r="H113" s="112"/>
      <c r="I113" s="112"/>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row>
    <row r="114" spans="1:60" s="114" customFormat="1" ht="30.75" customHeight="1" x14ac:dyDescent="0.25">
      <c r="A114" s="84">
        <v>45597</v>
      </c>
      <c r="B114" s="107" t="s">
        <v>86</v>
      </c>
      <c r="C114" s="108" t="s">
        <v>87</v>
      </c>
      <c r="D114" s="109"/>
      <c r="E114" s="110">
        <v>11532.54</v>
      </c>
      <c r="F114" s="87">
        <f t="shared" si="3"/>
        <v>6636463.1800000006</v>
      </c>
      <c r="G114" s="113"/>
      <c r="H114" s="112"/>
      <c r="I114" s="112"/>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row>
    <row r="115" spans="1:60" s="114" customFormat="1" ht="42" customHeight="1" x14ac:dyDescent="0.25">
      <c r="A115" s="84">
        <v>45597</v>
      </c>
      <c r="B115" s="107" t="s">
        <v>88</v>
      </c>
      <c r="C115" s="108" t="s">
        <v>89</v>
      </c>
      <c r="D115" s="109"/>
      <c r="E115" s="110">
        <v>1800</v>
      </c>
      <c r="F115" s="87">
        <f t="shared" si="3"/>
        <v>6634663.1800000006</v>
      </c>
      <c r="G115" s="113"/>
      <c r="H115" s="112"/>
      <c r="I115" s="112"/>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row>
    <row r="116" spans="1:60" s="114" customFormat="1" ht="51.75" customHeight="1" x14ac:dyDescent="0.25">
      <c r="A116" s="84">
        <v>45597</v>
      </c>
      <c r="B116" s="107" t="s">
        <v>90</v>
      </c>
      <c r="C116" s="108" t="s">
        <v>91</v>
      </c>
      <c r="D116" s="109"/>
      <c r="E116" s="110">
        <v>157500</v>
      </c>
      <c r="F116" s="87">
        <f t="shared" si="3"/>
        <v>6477163.1800000006</v>
      </c>
      <c r="G116" s="113"/>
      <c r="H116" s="112"/>
      <c r="I116" s="112"/>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row>
    <row r="117" spans="1:60" s="114" customFormat="1" ht="29.25" customHeight="1" x14ac:dyDescent="0.25">
      <c r="A117" s="84">
        <v>45602</v>
      </c>
      <c r="B117" s="107" t="s">
        <v>92</v>
      </c>
      <c r="C117" s="108" t="s">
        <v>93</v>
      </c>
      <c r="D117" s="109"/>
      <c r="E117" s="110">
        <v>2964</v>
      </c>
      <c r="F117" s="87">
        <f t="shared" si="3"/>
        <v>6474199.1800000006</v>
      </c>
      <c r="G117" s="113"/>
      <c r="H117" s="112"/>
      <c r="I117" s="112"/>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row>
    <row r="118" spans="1:60" s="114" customFormat="1" ht="27.75" customHeight="1" x14ac:dyDescent="0.25">
      <c r="A118" s="84">
        <v>45602</v>
      </c>
      <c r="B118" s="107" t="s">
        <v>94</v>
      </c>
      <c r="C118" s="108" t="s">
        <v>95</v>
      </c>
      <c r="D118" s="109"/>
      <c r="E118" s="110">
        <v>119488.51</v>
      </c>
      <c r="F118" s="87">
        <f t="shared" si="3"/>
        <v>6354710.6700000009</v>
      </c>
      <c r="G118" s="113"/>
      <c r="H118" s="112"/>
      <c r="I118" s="112"/>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row>
    <row r="119" spans="1:60" s="114" customFormat="1" ht="31.5" customHeight="1" x14ac:dyDescent="0.25">
      <c r="A119" s="84">
        <v>45602</v>
      </c>
      <c r="B119" s="107" t="s">
        <v>96</v>
      </c>
      <c r="C119" s="108" t="s">
        <v>97</v>
      </c>
      <c r="D119" s="109"/>
      <c r="E119" s="110">
        <v>178159.79</v>
      </c>
      <c r="F119" s="87">
        <f t="shared" si="3"/>
        <v>6176550.8800000008</v>
      </c>
      <c r="G119" s="113"/>
      <c r="H119" s="112"/>
      <c r="I119" s="112"/>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row>
    <row r="120" spans="1:60" s="114" customFormat="1" ht="29.25" customHeight="1" x14ac:dyDescent="0.25">
      <c r="A120" s="84">
        <v>45604</v>
      </c>
      <c r="B120" s="107" t="s">
        <v>98</v>
      </c>
      <c r="C120" s="108" t="s">
        <v>99</v>
      </c>
      <c r="D120" s="109"/>
      <c r="E120" s="110">
        <v>0</v>
      </c>
      <c r="F120" s="87">
        <f t="shared" si="3"/>
        <v>6176550.8800000008</v>
      </c>
      <c r="G120" s="113"/>
      <c r="H120" s="112"/>
      <c r="I120" s="112"/>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row>
    <row r="121" spans="1:60" s="114" customFormat="1" ht="39" customHeight="1" x14ac:dyDescent="0.25">
      <c r="A121" s="84">
        <v>45604</v>
      </c>
      <c r="B121" s="107" t="s">
        <v>100</v>
      </c>
      <c r="C121" s="108" t="s">
        <v>101</v>
      </c>
      <c r="D121" s="109"/>
      <c r="E121" s="110">
        <v>159880.63</v>
      </c>
      <c r="F121" s="87">
        <f t="shared" si="3"/>
        <v>6016670.2500000009</v>
      </c>
      <c r="G121" s="113"/>
      <c r="H121" s="112"/>
      <c r="I121" s="112"/>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row>
    <row r="122" spans="1:60" s="114" customFormat="1" ht="28.5" customHeight="1" x14ac:dyDescent="0.25">
      <c r="A122" s="84">
        <v>45604</v>
      </c>
      <c r="B122" s="107" t="s">
        <v>102</v>
      </c>
      <c r="C122" s="108" t="s">
        <v>103</v>
      </c>
      <c r="D122" s="109"/>
      <c r="E122" s="110">
        <v>8290.06</v>
      </c>
      <c r="F122" s="87">
        <f t="shared" si="3"/>
        <v>6008380.1900000013</v>
      </c>
      <c r="G122" s="113"/>
      <c r="H122" s="112"/>
      <c r="I122" s="112"/>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row>
    <row r="123" spans="1:60" s="114" customFormat="1" ht="31.5" customHeight="1" x14ac:dyDescent="0.25">
      <c r="A123" s="84">
        <v>45604</v>
      </c>
      <c r="B123" s="107" t="s">
        <v>104</v>
      </c>
      <c r="C123" s="108" t="s">
        <v>105</v>
      </c>
      <c r="D123" s="109"/>
      <c r="E123" s="110">
        <v>11737.1</v>
      </c>
      <c r="F123" s="87">
        <f t="shared" si="3"/>
        <v>5996643.0900000017</v>
      </c>
      <c r="G123" s="113"/>
      <c r="H123" s="112"/>
      <c r="I123" s="112"/>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row>
    <row r="124" spans="1:60" s="114" customFormat="1" ht="40.5" customHeight="1" x14ac:dyDescent="0.25">
      <c r="A124" s="84">
        <v>45604</v>
      </c>
      <c r="B124" s="107" t="s">
        <v>106</v>
      </c>
      <c r="C124" s="108" t="s">
        <v>107</v>
      </c>
      <c r="D124" s="109"/>
      <c r="E124" s="110">
        <v>14850</v>
      </c>
      <c r="F124" s="87">
        <f t="shared" si="3"/>
        <v>5981793.0900000017</v>
      </c>
      <c r="G124" s="113"/>
      <c r="H124" s="112"/>
      <c r="I124" s="112"/>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row>
    <row r="125" spans="1:60" s="114" customFormat="1" ht="33" customHeight="1" x14ac:dyDescent="0.25">
      <c r="A125" s="84">
        <v>45604</v>
      </c>
      <c r="B125" s="107" t="s">
        <v>108</v>
      </c>
      <c r="C125" s="108" t="s">
        <v>109</v>
      </c>
      <c r="D125" s="109"/>
      <c r="E125" s="110">
        <v>299156.71999999997</v>
      </c>
      <c r="F125" s="87">
        <f t="shared" si="3"/>
        <v>5682636.370000002</v>
      </c>
      <c r="G125" s="111"/>
      <c r="H125" s="112"/>
      <c r="I125" s="112"/>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row>
    <row r="126" spans="1:60" s="114" customFormat="1" ht="51.75" customHeight="1" x14ac:dyDescent="0.25">
      <c r="A126" s="84">
        <v>45604</v>
      </c>
      <c r="B126" s="107" t="s">
        <v>110</v>
      </c>
      <c r="C126" s="108" t="s">
        <v>111</v>
      </c>
      <c r="D126" s="109"/>
      <c r="E126" s="110">
        <v>133200</v>
      </c>
      <c r="F126" s="87">
        <f t="shared" si="3"/>
        <v>5549436.370000002</v>
      </c>
      <c r="G126" s="111"/>
      <c r="H126" s="112"/>
      <c r="I126" s="112"/>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row>
    <row r="127" spans="1:60" s="114" customFormat="1" ht="30.75" customHeight="1" x14ac:dyDescent="0.25">
      <c r="A127" s="84">
        <v>45608</v>
      </c>
      <c r="B127" s="107" t="s">
        <v>112</v>
      </c>
      <c r="C127" s="108" t="s">
        <v>113</v>
      </c>
      <c r="D127" s="109"/>
      <c r="E127" s="110">
        <v>58619.74</v>
      </c>
      <c r="F127" s="87">
        <f t="shared" si="3"/>
        <v>5490816.6300000018</v>
      </c>
      <c r="G127" s="111"/>
      <c r="H127" s="112"/>
      <c r="I127" s="112"/>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row>
    <row r="128" spans="1:60" s="114" customFormat="1" ht="41.25" customHeight="1" x14ac:dyDescent="0.25">
      <c r="A128" s="84">
        <v>45608</v>
      </c>
      <c r="B128" s="107" t="s">
        <v>114</v>
      </c>
      <c r="C128" s="108" t="s">
        <v>115</v>
      </c>
      <c r="D128" s="109"/>
      <c r="E128" s="110">
        <v>4500</v>
      </c>
      <c r="F128" s="87">
        <f t="shared" si="3"/>
        <v>5486316.6300000018</v>
      </c>
      <c r="G128" s="111"/>
      <c r="H128" s="112"/>
      <c r="I128" s="112"/>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row>
    <row r="129" spans="1:60" s="114" customFormat="1" ht="31.5" customHeight="1" x14ac:dyDescent="0.25">
      <c r="A129" s="84">
        <v>45608</v>
      </c>
      <c r="B129" s="107" t="s">
        <v>116</v>
      </c>
      <c r="C129" s="108" t="s">
        <v>117</v>
      </c>
      <c r="D129" s="109"/>
      <c r="E129" s="110">
        <v>5911</v>
      </c>
      <c r="F129" s="87">
        <f t="shared" si="3"/>
        <v>5480405.6300000018</v>
      </c>
      <c r="G129" s="111"/>
      <c r="H129" s="112"/>
      <c r="I129" s="112"/>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3"/>
      <c r="BH129" s="113"/>
    </row>
    <row r="130" spans="1:60" s="114" customFormat="1" ht="41.25" customHeight="1" x14ac:dyDescent="0.25">
      <c r="A130" s="84">
        <v>45608</v>
      </c>
      <c r="B130" s="107" t="s">
        <v>118</v>
      </c>
      <c r="C130" s="108" t="s">
        <v>119</v>
      </c>
      <c r="D130" s="109"/>
      <c r="E130" s="110">
        <v>20000.009999999998</v>
      </c>
      <c r="F130" s="87">
        <f t="shared" si="3"/>
        <v>5460405.620000002</v>
      </c>
      <c r="G130" s="111"/>
      <c r="H130" s="112"/>
      <c r="I130" s="112"/>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3"/>
      <c r="BH130" s="113"/>
    </row>
    <row r="131" spans="1:60" s="114" customFormat="1" ht="40.5" customHeight="1" x14ac:dyDescent="0.25">
      <c r="A131" s="84">
        <v>45608</v>
      </c>
      <c r="B131" s="107" t="s">
        <v>120</v>
      </c>
      <c r="C131" s="108" t="s">
        <v>121</v>
      </c>
      <c r="D131" s="109"/>
      <c r="E131" s="110">
        <v>24750</v>
      </c>
      <c r="F131" s="87">
        <f t="shared" si="3"/>
        <v>5435655.620000002</v>
      </c>
      <c r="G131" s="111"/>
      <c r="H131" s="112"/>
      <c r="I131" s="112"/>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row>
    <row r="132" spans="1:60" s="114" customFormat="1" ht="30" customHeight="1" x14ac:dyDescent="0.25">
      <c r="A132" s="84">
        <v>45608</v>
      </c>
      <c r="B132" s="107" t="s">
        <v>122</v>
      </c>
      <c r="C132" s="108" t="s">
        <v>123</v>
      </c>
      <c r="D132" s="109"/>
      <c r="E132" s="110">
        <v>91712.75</v>
      </c>
      <c r="F132" s="87">
        <f t="shared" si="3"/>
        <v>5343942.870000002</v>
      </c>
      <c r="G132" s="111"/>
      <c r="H132" s="112"/>
      <c r="I132" s="112"/>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row>
    <row r="133" spans="1:60" s="114" customFormat="1" ht="32.25" customHeight="1" x14ac:dyDescent="0.25">
      <c r="A133" s="84">
        <v>45608</v>
      </c>
      <c r="B133" s="107" t="s">
        <v>124</v>
      </c>
      <c r="C133" s="108" t="s">
        <v>125</v>
      </c>
      <c r="D133" s="109"/>
      <c r="E133" s="110">
        <v>56697.71</v>
      </c>
      <c r="F133" s="87">
        <f t="shared" si="3"/>
        <v>5287245.160000002</v>
      </c>
      <c r="G133" s="111"/>
      <c r="H133" s="112"/>
      <c r="I133" s="112"/>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3"/>
      <c r="BH133" s="113"/>
    </row>
    <row r="134" spans="1:60" s="114" customFormat="1" ht="41.25" customHeight="1" x14ac:dyDescent="0.25">
      <c r="A134" s="84">
        <v>45608</v>
      </c>
      <c r="B134" s="107" t="s">
        <v>126</v>
      </c>
      <c r="C134" s="108" t="s">
        <v>127</v>
      </c>
      <c r="D134" s="109"/>
      <c r="E134" s="110">
        <v>10000.799999999999</v>
      </c>
      <c r="F134" s="87">
        <f t="shared" si="3"/>
        <v>5277244.3600000022</v>
      </c>
      <c r="G134" s="111"/>
      <c r="H134" s="112"/>
      <c r="I134" s="112"/>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row>
    <row r="135" spans="1:60" s="114" customFormat="1" ht="42.75" customHeight="1" x14ac:dyDescent="0.25">
      <c r="A135" s="84">
        <v>45608</v>
      </c>
      <c r="B135" s="107" t="s">
        <v>128</v>
      </c>
      <c r="C135" s="108" t="s">
        <v>129</v>
      </c>
      <c r="D135" s="109"/>
      <c r="E135" s="110">
        <v>15840</v>
      </c>
      <c r="F135" s="87">
        <f t="shared" si="3"/>
        <v>5261404.3600000022</v>
      </c>
      <c r="G135" s="111"/>
      <c r="H135" s="112"/>
      <c r="I135" s="112"/>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row>
    <row r="136" spans="1:60" s="114" customFormat="1" ht="29.25" customHeight="1" x14ac:dyDescent="0.25">
      <c r="A136" s="84">
        <v>45608</v>
      </c>
      <c r="B136" s="107" t="s">
        <v>130</v>
      </c>
      <c r="C136" s="108" t="s">
        <v>131</v>
      </c>
      <c r="D136" s="109"/>
      <c r="E136" s="110">
        <v>59119.72</v>
      </c>
      <c r="F136" s="87">
        <f t="shared" si="3"/>
        <v>5202284.6400000025</v>
      </c>
      <c r="G136" s="111"/>
      <c r="H136" s="112"/>
      <c r="I136" s="112"/>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c r="BE136" s="113"/>
      <c r="BF136" s="113"/>
      <c r="BG136" s="113"/>
      <c r="BH136" s="113"/>
    </row>
    <row r="137" spans="1:60" s="114" customFormat="1" ht="30.75" customHeight="1" x14ac:dyDescent="0.25">
      <c r="A137" s="84">
        <v>45608</v>
      </c>
      <c r="B137" s="107" t="s">
        <v>132</v>
      </c>
      <c r="C137" s="108" t="s">
        <v>133</v>
      </c>
      <c r="D137" s="109"/>
      <c r="E137" s="110">
        <v>90000</v>
      </c>
      <c r="F137" s="87">
        <f t="shared" si="3"/>
        <v>5112284.6400000025</v>
      </c>
      <c r="G137" s="111"/>
      <c r="H137" s="112"/>
      <c r="I137" s="112"/>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c r="BD137" s="113"/>
      <c r="BE137" s="113"/>
      <c r="BF137" s="113"/>
      <c r="BG137" s="113"/>
      <c r="BH137" s="113"/>
    </row>
    <row r="138" spans="1:60" s="114" customFormat="1" ht="52.5" customHeight="1" x14ac:dyDescent="0.25">
      <c r="A138" s="84">
        <v>45608</v>
      </c>
      <c r="B138" s="107" t="s">
        <v>134</v>
      </c>
      <c r="C138" s="108" t="s">
        <v>135</v>
      </c>
      <c r="D138" s="109"/>
      <c r="E138" s="110">
        <v>9000</v>
      </c>
      <c r="F138" s="87">
        <f t="shared" si="3"/>
        <v>5103284.6400000025</v>
      </c>
      <c r="G138" s="111"/>
      <c r="H138" s="112"/>
      <c r="I138" s="112"/>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c r="BE138" s="113"/>
      <c r="BF138" s="113"/>
      <c r="BG138" s="113"/>
      <c r="BH138" s="113"/>
    </row>
    <row r="139" spans="1:60" s="114" customFormat="1" ht="41.25" customHeight="1" x14ac:dyDescent="0.25">
      <c r="A139" s="84">
        <v>45608</v>
      </c>
      <c r="B139" s="107" t="s">
        <v>136</v>
      </c>
      <c r="C139" s="108" t="s">
        <v>137</v>
      </c>
      <c r="D139" s="109"/>
      <c r="E139" s="110">
        <v>18000</v>
      </c>
      <c r="F139" s="87">
        <f t="shared" si="3"/>
        <v>5085284.6400000025</v>
      </c>
      <c r="G139" s="111"/>
      <c r="H139" s="112"/>
      <c r="I139" s="112"/>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c r="BE139" s="113"/>
      <c r="BF139" s="113"/>
      <c r="BG139" s="113"/>
      <c r="BH139" s="113"/>
    </row>
    <row r="140" spans="1:60" s="114" customFormat="1" ht="39" customHeight="1" x14ac:dyDescent="0.25">
      <c r="A140" s="84">
        <v>45608</v>
      </c>
      <c r="B140" s="107" t="s">
        <v>138</v>
      </c>
      <c r="C140" s="108" t="s">
        <v>139</v>
      </c>
      <c r="D140" s="115"/>
      <c r="E140" s="110">
        <v>41400</v>
      </c>
      <c r="F140" s="87">
        <f t="shared" si="3"/>
        <v>5043884.6400000025</v>
      </c>
      <c r="G140" s="111"/>
      <c r="H140" s="112"/>
      <c r="I140" s="112"/>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c r="BE140" s="113"/>
      <c r="BF140" s="113"/>
      <c r="BG140" s="113"/>
      <c r="BH140" s="113"/>
    </row>
    <row r="141" spans="1:60" s="114" customFormat="1" ht="41.25" customHeight="1" x14ac:dyDescent="0.25">
      <c r="A141" s="84">
        <v>45608</v>
      </c>
      <c r="B141" s="107" t="s">
        <v>140</v>
      </c>
      <c r="C141" s="108" t="s">
        <v>141</v>
      </c>
      <c r="D141" s="115"/>
      <c r="E141" s="110">
        <v>10350</v>
      </c>
      <c r="F141" s="87">
        <f t="shared" si="3"/>
        <v>5033534.6400000025</v>
      </c>
      <c r="G141" s="111"/>
      <c r="H141" s="112"/>
      <c r="I141" s="112"/>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c r="BE141" s="113"/>
      <c r="BF141" s="113"/>
      <c r="BG141" s="113"/>
      <c r="BH141" s="113"/>
    </row>
    <row r="142" spans="1:60" s="114" customFormat="1" ht="30" customHeight="1" x14ac:dyDescent="0.25">
      <c r="A142" s="84"/>
      <c r="B142" s="107">
        <v>50640</v>
      </c>
      <c r="C142" s="108" t="s">
        <v>99</v>
      </c>
      <c r="D142" s="115"/>
      <c r="E142" s="110">
        <v>0</v>
      </c>
      <c r="F142" s="87">
        <f t="shared" si="3"/>
        <v>5033534.6400000025</v>
      </c>
      <c r="G142" s="111"/>
      <c r="H142" s="112"/>
      <c r="I142" s="112"/>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c r="BE142" s="113"/>
      <c r="BF142" s="113"/>
      <c r="BG142" s="113"/>
      <c r="BH142" s="113"/>
    </row>
    <row r="143" spans="1:60" s="119" customFormat="1" ht="40.5" customHeight="1" x14ac:dyDescent="0.25">
      <c r="A143" s="84" t="s">
        <v>142</v>
      </c>
      <c r="B143" s="107" t="s">
        <v>143</v>
      </c>
      <c r="C143" s="108" t="s">
        <v>144</v>
      </c>
      <c r="D143" s="116"/>
      <c r="E143" s="110">
        <v>299021.09999999998</v>
      </c>
      <c r="F143" s="87">
        <f>F141-E143</f>
        <v>4734513.5400000028</v>
      </c>
      <c r="G143" s="117"/>
      <c r="H143" s="118"/>
      <c r="I143" s="118"/>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7"/>
      <c r="AY143" s="117"/>
      <c r="AZ143" s="117"/>
      <c r="BA143" s="117"/>
      <c r="BB143" s="117"/>
      <c r="BC143" s="117"/>
      <c r="BD143" s="117"/>
      <c r="BE143" s="117"/>
      <c r="BF143" s="117"/>
      <c r="BG143" s="117"/>
      <c r="BH143" s="117"/>
    </row>
    <row r="144" spans="1:60" s="119" customFormat="1" ht="39.75" customHeight="1" x14ac:dyDescent="0.25">
      <c r="A144" s="84" t="s">
        <v>142</v>
      </c>
      <c r="B144" s="107" t="s">
        <v>145</v>
      </c>
      <c r="C144" s="108" t="s">
        <v>146</v>
      </c>
      <c r="D144" s="116"/>
      <c r="E144" s="110">
        <v>20000.009999999998</v>
      </c>
      <c r="F144" s="87">
        <f t="shared" si="3"/>
        <v>4714513.5300000031</v>
      </c>
      <c r="G144" s="117"/>
      <c r="H144" s="118"/>
      <c r="I144" s="118"/>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7"/>
      <c r="AY144" s="117"/>
      <c r="AZ144" s="117"/>
      <c r="BA144" s="117"/>
      <c r="BB144" s="117"/>
      <c r="BC144" s="117"/>
      <c r="BD144" s="117"/>
      <c r="BE144" s="117"/>
      <c r="BF144" s="117"/>
      <c r="BG144" s="117"/>
      <c r="BH144" s="117"/>
    </row>
    <row r="145" spans="1:60" s="119" customFormat="1" ht="41.25" customHeight="1" x14ac:dyDescent="0.25">
      <c r="A145" s="84" t="s">
        <v>142</v>
      </c>
      <c r="B145" s="107" t="s">
        <v>147</v>
      </c>
      <c r="C145" s="108" t="s">
        <v>148</v>
      </c>
      <c r="D145" s="116"/>
      <c r="E145" s="110">
        <v>53100</v>
      </c>
      <c r="F145" s="87">
        <f t="shared" si="3"/>
        <v>4661413.5300000031</v>
      </c>
      <c r="G145" s="117"/>
      <c r="H145" s="118"/>
      <c r="I145" s="118"/>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7"/>
      <c r="AY145" s="117"/>
      <c r="AZ145" s="117"/>
      <c r="BA145" s="117"/>
      <c r="BB145" s="117"/>
      <c r="BC145" s="117"/>
      <c r="BD145" s="117"/>
      <c r="BE145" s="117"/>
      <c r="BF145" s="117"/>
      <c r="BG145" s="117"/>
      <c r="BH145" s="117"/>
    </row>
    <row r="146" spans="1:60" s="119" customFormat="1" ht="28.5" customHeight="1" x14ac:dyDescent="0.25">
      <c r="A146" s="84" t="s">
        <v>142</v>
      </c>
      <c r="B146" s="107" t="s">
        <v>149</v>
      </c>
      <c r="C146" s="108" t="s">
        <v>150</v>
      </c>
      <c r="D146" s="116"/>
      <c r="E146" s="110">
        <v>299362.03000000003</v>
      </c>
      <c r="F146" s="87">
        <f t="shared" si="3"/>
        <v>4362051.5000000028</v>
      </c>
      <c r="G146" s="117"/>
      <c r="H146" s="118"/>
      <c r="I146" s="118"/>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7"/>
      <c r="AY146" s="117"/>
      <c r="AZ146" s="117"/>
      <c r="BA146" s="117"/>
      <c r="BB146" s="117"/>
      <c r="BC146" s="117"/>
      <c r="BD146" s="117"/>
      <c r="BE146" s="117"/>
      <c r="BF146" s="117"/>
      <c r="BG146" s="117"/>
      <c r="BH146" s="117"/>
    </row>
    <row r="147" spans="1:60" s="114" customFormat="1" ht="41.25" customHeight="1" x14ac:dyDescent="0.25">
      <c r="A147" s="84" t="s">
        <v>142</v>
      </c>
      <c r="B147" s="107" t="s">
        <v>151</v>
      </c>
      <c r="C147" s="108" t="s">
        <v>152</v>
      </c>
      <c r="D147" s="109"/>
      <c r="E147" s="110">
        <v>4158.3100000000004</v>
      </c>
      <c r="F147" s="87">
        <f t="shared" si="3"/>
        <v>4357893.1900000032</v>
      </c>
      <c r="G147" s="113"/>
      <c r="H147" s="112"/>
      <c r="I147" s="112"/>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row>
    <row r="148" spans="1:60" s="114" customFormat="1" ht="39" customHeight="1" x14ac:dyDescent="0.25">
      <c r="A148" s="84" t="s">
        <v>142</v>
      </c>
      <c r="B148" s="107" t="s">
        <v>153</v>
      </c>
      <c r="C148" s="108" t="s">
        <v>154</v>
      </c>
      <c r="D148" s="109"/>
      <c r="E148" s="110">
        <v>9000</v>
      </c>
      <c r="F148" s="87">
        <f t="shared" si="3"/>
        <v>4348893.1900000032</v>
      </c>
      <c r="G148" s="113"/>
      <c r="H148" s="112"/>
      <c r="I148" s="112"/>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row>
    <row r="149" spans="1:60" s="114" customFormat="1" ht="50.25" customHeight="1" x14ac:dyDescent="0.25">
      <c r="A149" s="84" t="s">
        <v>142</v>
      </c>
      <c r="B149" s="107" t="s">
        <v>155</v>
      </c>
      <c r="C149" s="108" t="s">
        <v>156</v>
      </c>
      <c r="D149" s="109"/>
      <c r="E149" s="110">
        <v>40500</v>
      </c>
      <c r="F149" s="87">
        <f t="shared" si="3"/>
        <v>4308393.1900000032</v>
      </c>
      <c r="G149" s="113"/>
      <c r="H149" s="112"/>
      <c r="I149" s="112"/>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c r="BE149" s="113"/>
      <c r="BF149" s="113"/>
      <c r="BG149" s="113"/>
      <c r="BH149" s="113"/>
    </row>
    <row r="150" spans="1:60" s="114" customFormat="1" ht="30" customHeight="1" x14ac:dyDescent="0.25">
      <c r="A150" s="84" t="s">
        <v>142</v>
      </c>
      <c r="B150" s="107" t="s">
        <v>157</v>
      </c>
      <c r="C150" s="108" t="s">
        <v>158</v>
      </c>
      <c r="D150" s="115"/>
      <c r="E150" s="110">
        <v>179287.9</v>
      </c>
      <c r="F150" s="87">
        <f t="shared" si="3"/>
        <v>4129105.2900000033</v>
      </c>
      <c r="G150" s="113"/>
      <c r="H150" s="112"/>
      <c r="I150" s="112"/>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row>
    <row r="151" spans="1:60" s="114" customFormat="1" ht="40.5" customHeight="1" x14ac:dyDescent="0.25">
      <c r="A151" s="84" t="s">
        <v>142</v>
      </c>
      <c r="B151" s="107" t="s">
        <v>159</v>
      </c>
      <c r="C151" s="108" t="s">
        <v>160</v>
      </c>
      <c r="D151" s="109"/>
      <c r="E151" s="110">
        <v>20070</v>
      </c>
      <c r="F151" s="87">
        <f t="shared" si="3"/>
        <v>4109035.2900000033</v>
      </c>
      <c r="G151" s="113"/>
      <c r="H151" s="112"/>
      <c r="I151" s="112"/>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3"/>
      <c r="BH151" s="113"/>
    </row>
    <row r="152" spans="1:60" s="114" customFormat="1" ht="39" customHeight="1" x14ac:dyDescent="0.25">
      <c r="A152" s="84" t="s">
        <v>142</v>
      </c>
      <c r="B152" s="107" t="s">
        <v>161</v>
      </c>
      <c r="C152" s="108" t="s">
        <v>162</v>
      </c>
      <c r="D152" s="115"/>
      <c r="E152" s="110">
        <v>9000</v>
      </c>
      <c r="F152" s="87">
        <f t="shared" si="3"/>
        <v>4100035.2900000033</v>
      </c>
      <c r="G152" s="113"/>
      <c r="H152" s="112"/>
      <c r="I152" s="112"/>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c r="BE152" s="113"/>
      <c r="BF152" s="113"/>
      <c r="BG152" s="113"/>
      <c r="BH152" s="113"/>
    </row>
    <row r="153" spans="1:60" s="114" customFormat="1" ht="53.25" customHeight="1" x14ac:dyDescent="0.25">
      <c r="A153" s="84" t="s">
        <v>142</v>
      </c>
      <c r="B153" s="107" t="s">
        <v>163</v>
      </c>
      <c r="C153" s="108" t="s">
        <v>164</v>
      </c>
      <c r="D153" s="115"/>
      <c r="E153" s="110">
        <v>15000.26</v>
      </c>
      <c r="F153" s="87">
        <f t="shared" si="3"/>
        <v>4085035.0300000035</v>
      </c>
      <c r="G153" s="113"/>
      <c r="H153" s="112"/>
      <c r="I153" s="112"/>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c r="BE153" s="113"/>
      <c r="BF153" s="113"/>
      <c r="BG153" s="113"/>
      <c r="BH153" s="113"/>
    </row>
    <row r="154" spans="1:60" s="114" customFormat="1" ht="40.5" customHeight="1" x14ac:dyDescent="0.25">
      <c r="A154" s="120">
        <v>45616</v>
      </c>
      <c r="B154" s="107" t="s">
        <v>165</v>
      </c>
      <c r="C154" s="108" t="s">
        <v>166</v>
      </c>
      <c r="D154" s="109"/>
      <c r="E154" s="110">
        <v>192513.03</v>
      </c>
      <c r="F154" s="87">
        <f t="shared" si="3"/>
        <v>3892522.0000000037</v>
      </c>
      <c r="G154" s="113"/>
      <c r="H154" s="112"/>
      <c r="I154" s="112"/>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row>
    <row r="155" spans="1:60" s="114" customFormat="1" ht="33.75" customHeight="1" x14ac:dyDescent="0.25">
      <c r="A155" s="120">
        <v>45616</v>
      </c>
      <c r="B155" s="107" t="s">
        <v>167</v>
      </c>
      <c r="C155" s="108" t="s">
        <v>168</v>
      </c>
      <c r="D155" s="109"/>
      <c r="E155" s="110">
        <v>296796</v>
      </c>
      <c r="F155" s="87">
        <f t="shared" si="3"/>
        <v>3595726.0000000037</v>
      </c>
      <c r="G155" s="113"/>
      <c r="H155" s="112"/>
      <c r="I155" s="112"/>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c r="BB155" s="113"/>
      <c r="BC155" s="113"/>
      <c r="BD155" s="113"/>
      <c r="BE155" s="113"/>
      <c r="BF155" s="113"/>
      <c r="BG155" s="113"/>
      <c r="BH155" s="113"/>
    </row>
    <row r="156" spans="1:60" s="114" customFormat="1" ht="32.25" customHeight="1" x14ac:dyDescent="0.25">
      <c r="A156" s="120">
        <v>45616</v>
      </c>
      <c r="B156" s="107" t="s">
        <v>169</v>
      </c>
      <c r="C156" s="108" t="s">
        <v>170</v>
      </c>
      <c r="D156" s="109"/>
      <c r="E156" s="110">
        <v>209684.53</v>
      </c>
      <c r="F156" s="87">
        <f t="shared" si="3"/>
        <v>3386041.4700000039</v>
      </c>
      <c r="G156" s="113"/>
      <c r="H156" s="112"/>
      <c r="I156" s="112"/>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c r="BE156" s="113"/>
      <c r="BF156" s="113"/>
      <c r="BG156" s="113"/>
      <c r="BH156" s="113"/>
    </row>
    <row r="157" spans="1:60" s="114" customFormat="1" ht="41.25" customHeight="1" x14ac:dyDescent="0.25">
      <c r="A157" s="120">
        <v>45616</v>
      </c>
      <c r="B157" s="107" t="s">
        <v>171</v>
      </c>
      <c r="C157" s="108" t="s">
        <v>172</v>
      </c>
      <c r="D157" s="109"/>
      <c r="E157" s="110">
        <v>45522.879999999997</v>
      </c>
      <c r="F157" s="87">
        <f t="shared" si="3"/>
        <v>3340518.590000004</v>
      </c>
      <c r="G157" s="113"/>
      <c r="H157" s="112"/>
      <c r="I157" s="112"/>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row>
    <row r="158" spans="1:60" s="114" customFormat="1" ht="28.5" customHeight="1" x14ac:dyDescent="0.25">
      <c r="A158" s="121">
        <v>45617</v>
      </c>
      <c r="B158" s="107" t="s">
        <v>173</v>
      </c>
      <c r="C158" s="108" t="s">
        <v>174</v>
      </c>
      <c r="D158" s="109"/>
      <c r="E158" s="110">
        <v>458339.55</v>
      </c>
      <c r="F158" s="87">
        <f t="shared" si="3"/>
        <v>2882179.0400000042</v>
      </c>
      <c r="G158" s="113"/>
      <c r="H158" s="112"/>
      <c r="I158" s="112"/>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c r="BD158" s="113"/>
      <c r="BE158" s="113"/>
      <c r="BF158" s="113"/>
      <c r="BG158" s="113"/>
      <c r="BH158" s="113"/>
    </row>
    <row r="159" spans="1:60" s="124" customFormat="1" ht="33" customHeight="1" x14ac:dyDescent="0.25">
      <c r="A159" s="121">
        <v>45617</v>
      </c>
      <c r="B159" s="107" t="s">
        <v>175</v>
      </c>
      <c r="C159" s="108" t="s">
        <v>176</v>
      </c>
      <c r="D159" s="122"/>
      <c r="E159" s="110">
        <v>11982.5</v>
      </c>
      <c r="F159" s="87">
        <f t="shared" si="3"/>
        <v>2870196.5400000042</v>
      </c>
      <c r="G159" s="6"/>
      <c r="H159" s="123"/>
      <c r="I159" s="123"/>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24" customFormat="1" ht="31.5" customHeight="1" x14ac:dyDescent="0.25">
      <c r="A160" s="121">
        <v>45617</v>
      </c>
      <c r="B160" s="107" t="s">
        <v>177</v>
      </c>
      <c r="C160" s="108" t="s">
        <v>178</v>
      </c>
      <c r="D160" s="122"/>
      <c r="E160" s="110">
        <v>5185</v>
      </c>
      <c r="F160" s="87">
        <f t="shared" si="3"/>
        <v>2865011.5400000042</v>
      </c>
      <c r="G160" s="6"/>
      <c r="H160" s="123"/>
      <c r="I160" s="123"/>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24" customFormat="1" ht="40.5" customHeight="1" x14ac:dyDescent="0.25">
      <c r="A161" s="121">
        <v>45618</v>
      </c>
      <c r="B161" s="107" t="s">
        <v>179</v>
      </c>
      <c r="C161" s="108" t="s">
        <v>180</v>
      </c>
      <c r="D161" s="122"/>
      <c r="E161" s="110">
        <v>8613</v>
      </c>
      <c r="F161" s="87">
        <f t="shared" si="3"/>
        <v>2856398.5400000042</v>
      </c>
      <c r="G161" s="6"/>
      <c r="H161" s="123"/>
      <c r="I161" s="123"/>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24" customFormat="1" ht="33" customHeight="1" x14ac:dyDescent="0.25">
      <c r="A162" s="121">
        <v>45623</v>
      </c>
      <c r="B162" s="107" t="s">
        <v>181</v>
      </c>
      <c r="C162" s="108" t="s">
        <v>182</v>
      </c>
      <c r="D162" s="122"/>
      <c r="E162" s="110">
        <v>292393.42</v>
      </c>
      <c r="F162" s="87">
        <f t="shared" si="3"/>
        <v>2564005.1200000043</v>
      </c>
      <c r="G162" s="6"/>
      <c r="H162" s="123"/>
      <c r="I162" s="123"/>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24" customFormat="1" ht="29.25" customHeight="1" x14ac:dyDescent="0.25">
      <c r="A163" s="121">
        <v>45623</v>
      </c>
      <c r="B163" s="107" t="s">
        <v>183</v>
      </c>
      <c r="C163" s="108" t="s">
        <v>184</v>
      </c>
      <c r="D163" s="122"/>
      <c r="E163" s="110">
        <v>299999.99</v>
      </c>
      <c r="F163" s="87">
        <f t="shared" si="3"/>
        <v>2264005.1300000045</v>
      </c>
      <c r="G163" s="6"/>
      <c r="H163" s="123"/>
      <c r="I163" s="123"/>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24" customFormat="1" ht="52.5" customHeight="1" x14ac:dyDescent="0.25">
      <c r="A164" s="121">
        <v>45623</v>
      </c>
      <c r="B164" s="107" t="s">
        <v>185</v>
      </c>
      <c r="C164" s="108" t="s">
        <v>186</v>
      </c>
      <c r="D164" s="122"/>
      <c r="E164" s="110">
        <v>349789.82</v>
      </c>
      <c r="F164" s="87">
        <f t="shared" ref="F164:F172" si="4">F163-E164</f>
        <v>1914215.3100000045</v>
      </c>
      <c r="G164" s="6"/>
      <c r="H164" s="123"/>
      <c r="I164" s="123"/>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24" customFormat="1" ht="64.5" customHeight="1" x14ac:dyDescent="0.25">
      <c r="A165" s="121">
        <v>45623</v>
      </c>
      <c r="B165" s="107" t="s">
        <v>187</v>
      </c>
      <c r="C165" s="108" t="s">
        <v>188</v>
      </c>
      <c r="D165" s="125"/>
      <c r="E165" s="110">
        <v>236700</v>
      </c>
      <c r="F165" s="87">
        <f t="shared" si="4"/>
        <v>1677515.3100000045</v>
      </c>
      <c r="G165" s="6"/>
      <c r="H165" s="123"/>
      <c r="I165" s="123"/>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24" customFormat="1" ht="32.25" customHeight="1" x14ac:dyDescent="0.25">
      <c r="A166" s="121">
        <v>45623</v>
      </c>
      <c r="B166" s="107" t="s">
        <v>189</v>
      </c>
      <c r="C166" s="108" t="s">
        <v>190</v>
      </c>
      <c r="D166" s="125"/>
      <c r="E166" s="110">
        <v>18000</v>
      </c>
      <c r="F166" s="87">
        <f t="shared" si="4"/>
        <v>1659515.3100000045</v>
      </c>
      <c r="G166" s="6"/>
      <c r="H166" s="123"/>
      <c r="I166" s="123"/>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24" customFormat="1" ht="74.25" customHeight="1" x14ac:dyDescent="0.25">
      <c r="A167" s="121">
        <v>45625</v>
      </c>
      <c r="B167" s="107" t="s">
        <v>191</v>
      </c>
      <c r="C167" s="108" t="s">
        <v>192</v>
      </c>
      <c r="D167" s="125"/>
      <c r="E167" s="126">
        <v>85701.2</v>
      </c>
      <c r="F167" s="87">
        <f t="shared" si="4"/>
        <v>1573814.1100000045</v>
      </c>
      <c r="G167" s="6"/>
      <c r="H167" s="123"/>
      <c r="I167" s="123"/>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24" customFormat="1" ht="31.5" customHeight="1" x14ac:dyDescent="0.25">
      <c r="A168" s="121">
        <v>45625</v>
      </c>
      <c r="B168" s="107" t="s">
        <v>193</v>
      </c>
      <c r="C168" s="127" t="s">
        <v>194</v>
      </c>
      <c r="D168" s="122"/>
      <c r="E168" s="90">
        <v>11917.86</v>
      </c>
      <c r="F168" s="87">
        <f t="shared" si="4"/>
        <v>1561896.2500000044</v>
      </c>
      <c r="G168" s="6"/>
      <c r="H168" s="123"/>
      <c r="I168" s="123"/>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31" customFormat="1" ht="30.75" customHeight="1" x14ac:dyDescent="0.2">
      <c r="A169" s="121">
        <v>45625</v>
      </c>
      <c r="B169" s="107" t="s">
        <v>195</v>
      </c>
      <c r="C169" s="127" t="s">
        <v>196</v>
      </c>
      <c r="D169" s="128"/>
      <c r="E169" s="90">
        <v>59088</v>
      </c>
      <c r="F169" s="87">
        <f t="shared" si="4"/>
        <v>1502808.2500000044</v>
      </c>
      <c r="G169" s="29"/>
      <c r="H169" s="30"/>
      <c r="I169" s="30"/>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row>
    <row r="170" spans="1:60" s="31" customFormat="1" ht="32.25" customHeight="1" x14ac:dyDescent="0.2">
      <c r="A170" s="121">
        <v>45625</v>
      </c>
      <c r="B170" s="107">
        <v>50661</v>
      </c>
      <c r="C170" s="127" t="s">
        <v>99</v>
      </c>
      <c r="D170" s="128"/>
      <c r="E170" s="90">
        <v>0</v>
      </c>
      <c r="F170" s="87">
        <f t="shared" si="4"/>
        <v>1502808.2500000044</v>
      </c>
      <c r="G170" s="29"/>
      <c r="H170" s="30"/>
      <c r="I170" s="30"/>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row>
    <row r="171" spans="1:60" s="31" customFormat="1" ht="32.25" customHeight="1" x14ac:dyDescent="0.2">
      <c r="A171" s="121">
        <v>45625</v>
      </c>
      <c r="B171" s="107" t="s">
        <v>197</v>
      </c>
      <c r="C171" s="127" t="s">
        <v>198</v>
      </c>
      <c r="D171" s="128"/>
      <c r="E171" s="90">
        <v>89997.47</v>
      </c>
      <c r="F171" s="87">
        <f t="shared" si="4"/>
        <v>1412810.7800000045</v>
      </c>
      <c r="G171" s="29"/>
      <c r="H171" s="30"/>
      <c r="I171" s="30"/>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row>
    <row r="172" spans="1:60" s="31" customFormat="1" ht="33.75" customHeight="1" x14ac:dyDescent="0.2">
      <c r="A172" s="121">
        <v>45625</v>
      </c>
      <c r="B172" s="107" t="s">
        <v>199</v>
      </c>
      <c r="C172" s="127" t="s">
        <v>200</v>
      </c>
      <c r="D172" s="128"/>
      <c r="E172" s="90">
        <v>57618.79</v>
      </c>
      <c r="F172" s="87">
        <f t="shared" si="4"/>
        <v>1355191.9900000044</v>
      </c>
      <c r="G172" s="29"/>
      <c r="H172" s="30"/>
      <c r="I172" s="30"/>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row>
    <row r="173" spans="1:60" s="31" customFormat="1" ht="15" customHeight="1" x14ac:dyDescent="0.2">
      <c r="A173" s="32"/>
      <c r="B173" s="93"/>
      <c r="C173" s="34"/>
      <c r="D173" s="129"/>
      <c r="E173" s="129"/>
      <c r="F173" s="37"/>
      <c r="G173" s="29"/>
      <c r="H173" s="30"/>
      <c r="I173" s="30"/>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row>
    <row r="174" spans="1:60" s="31" customFormat="1" ht="15" customHeight="1" x14ac:dyDescent="0.2">
      <c r="A174" s="32"/>
      <c r="B174" s="93"/>
      <c r="C174" s="34"/>
      <c r="D174" s="129"/>
      <c r="E174" s="129"/>
      <c r="F174" s="37"/>
      <c r="G174" s="29"/>
      <c r="H174" s="30"/>
      <c r="I174" s="30"/>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row>
    <row r="175" spans="1:60" s="31" customFormat="1" ht="15" customHeight="1" x14ac:dyDescent="0.2">
      <c r="A175" s="32"/>
      <c r="B175" s="93"/>
      <c r="C175" s="34"/>
      <c r="D175" s="129"/>
      <c r="E175" s="129"/>
      <c r="F175" s="37"/>
      <c r="G175" s="29"/>
      <c r="H175" s="30"/>
      <c r="I175" s="30"/>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row>
    <row r="176" spans="1:60" s="31" customFormat="1" ht="15" customHeight="1" x14ac:dyDescent="0.2">
      <c r="A176" s="32"/>
      <c r="B176" s="93"/>
      <c r="C176" s="34"/>
      <c r="D176" s="129"/>
      <c r="E176" s="129"/>
      <c r="F176" s="37"/>
      <c r="G176" s="29"/>
      <c r="H176" s="30"/>
      <c r="I176" s="30"/>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row>
    <row r="177" spans="1:60" s="31" customFormat="1" ht="15" customHeight="1" x14ac:dyDescent="0.2">
      <c r="A177" s="32"/>
      <c r="B177" s="93"/>
      <c r="C177" s="34"/>
      <c r="D177" s="129"/>
      <c r="E177" s="129"/>
      <c r="F177" s="37"/>
      <c r="G177" s="29"/>
      <c r="H177" s="30"/>
      <c r="I177" s="30"/>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row>
    <row r="178" spans="1:60" s="31" customFormat="1" ht="15" customHeight="1" x14ac:dyDescent="0.2">
      <c r="A178" s="32"/>
      <c r="B178" s="93"/>
      <c r="C178" s="34"/>
      <c r="D178" s="129"/>
      <c r="E178" s="129"/>
      <c r="F178" s="37"/>
      <c r="G178" s="29"/>
      <c r="H178" s="30"/>
      <c r="I178" s="30"/>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row>
    <row r="179" spans="1:60" s="31" customFormat="1" ht="15" customHeight="1" x14ac:dyDescent="0.2">
      <c r="A179" s="32"/>
      <c r="B179" s="93"/>
      <c r="C179" s="34"/>
      <c r="D179" s="129"/>
      <c r="E179" s="129"/>
      <c r="F179" s="37"/>
      <c r="G179" s="29"/>
      <c r="H179" s="30"/>
      <c r="I179" s="30"/>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row>
    <row r="180" spans="1:60" s="31" customFormat="1" ht="15" customHeight="1" x14ac:dyDescent="0.2">
      <c r="A180" s="32"/>
      <c r="B180" s="93"/>
      <c r="C180" s="34"/>
      <c r="D180" s="129"/>
      <c r="E180" s="129"/>
      <c r="F180" s="37"/>
      <c r="G180" s="29"/>
      <c r="H180" s="30"/>
      <c r="I180" s="30"/>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row>
    <row r="181" spans="1:60" s="31" customFormat="1" ht="15" customHeight="1" x14ac:dyDescent="0.2">
      <c r="A181" s="32"/>
      <c r="B181" s="93"/>
      <c r="C181" s="34"/>
      <c r="D181" s="129"/>
      <c r="E181" s="129"/>
      <c r="F181" s="37"/>
      <c r="G181" s="29"/>
      <c r="H181" s="30"/>
      <c r="I181" s="30"/>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row>
    <row r="182" spans="1:60" s="31" customFormat="1" ht="15" customHeight="1" x14ac:dyDescent="0.2">
      <c r="A182" s="32"/>
      <c r="B182" s="93"/>
      <c r="C182" s="34"/>
      <c r="D182" s="129"/>
      <c r="E182" s="129"/>
      <c r="F182" s="37"/>
      <c r="G182" s="29"/>
      <c r="H182" s="30"/>
      <c r="I182" s="30"/>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row>
    <row r="183" spans="1:60" s="31" customFormat="1" ht="15" customHeight="1" x14ac:dyDescent="0.2">
      <c r="A183" s="32"/>
      <c r="B183" s="93"/>
      <c r="C183" s="34"/>
      <c r="D183" s="129"/>
      <c r="E183" s="129"/>
      <c r="F183" s="37"/>
      <c r="G183" s="29"/>
      <c r="H183" s="30"/>
      <c r="I183" s="30"/>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row>
    <row r="184" spans="1:60" s="31" customFormat="1" ht="15" customHeight="1" x14ac:dyDescent="0.2">
      <c r="A184" s="32"/>
      <c r="B184" s="93"/>
      <c r="C184" s="34"/>
      <c r="D184" s="129"/>
      <c r="E184" s="129"/>
      <c r="F184" s="37"/>
      <c r="G184" s="29"/>
      <c r="H184" s="30"/>
      <c r="I184" s="30"/>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row>
    <row r="185" spans="1:60" s="31" customFormat="1" ht="15" customHeight="1" x14ac:dyDescent="0.2">
      <c r="A185" s="32"/>
      <c r="B185" s="93"/>
      <c r="C185" s="34"/>
      <c r="D185" s="129"/>
      <c r="E185" s="129"/>
      <c r="F185" s="37"/>
      <c r="G185" s="29"/>
      <c r="H185" s="30"/>
      <c r="I185" s="30"/>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row>
    <row r="186" spans="1:60" s="31" customFormat="1" ht="15" customHeight="1" x14ac:dyDescent="0.2">
      <c r="A186" s="32"/>
      <c r="B186" s="93"/>
      <c r="C186" s="34"/>
      <c r="D186" s="129"/>
      <c r="E186" s="129"/>
      <c r="F186" s="37"/>
      <c r="G186" s="29"/>
      <c r="H186" s="30"/>
      <c r="I186" s="30"/>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row>
    <row r="187" spans="1:60" s="31" customFormat="1" ht="15" customHeight="1" x14ac:dyDescent="0.2">
      <c r="A187" s="32"/>
      <c r="B187" s="93"/>
      <c r="C187" s="34"/>
      <c r="D187" s="129"/>
      <c r="E187" s="129"/>
      <c r="F187" s="37"/>
      <c r="G187" s="29"/>
      <c r="H187" s="30"/>
      <c r="I187" s="30"/>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row>
    <row r="188" spans="1:60" s="31" customFormat="1" ht="15" customHeight="1" x14ac:dyDescent="0.2">
      <c r="A188" s="32"/>
      <c r="B188" s="93"/>
      <c r="C188" s="34"/>
      <c r="D188" s="129"/>
      <c r="E188" s="129"/>
      <c r="F188" s="37"/>
      <c r="G188" s="29"/>
      <c r="H188" s="30"/>
      <c r="I188" s="30"/>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row>
    <row r="189" spans="1:60" s="31" customFormat="1" ht="15" customHeight="1" x14ac:dyDescent="0.2">
      <c r="A189" s="32"/>
      <c r="B189" s="93"/>
      <c r="C189" s="34"/>
      <c r="D189" s="129"/>
      <c r="E189" s="129"/>
      <c r="F189" s="37"/>
      <c r="G189" s="29"/>
      <c r="H189" s="30"/>
      <c r="I189" s="30"/>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row>
    <row r="190" spans="1:60" s="31" customFormat="1" ht="15" customHeight="1" x14ac:dyDescent="0.2">
      <c r="A190" s="32"/>
      <c r="B190" s="93"/>
      <c r="C190" s="34"/>
      <c r="D190" s="129"/>
      <c r="E190" s="129"/>
      <c r="F190" s="37"/>
      <c r="G190" s="29"/>
      <c r="H190" s="30"/>
      <c r="I190" s="30"/>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row>
    <row r="191" spans="1:60" s="31" customFormat="1" ht="15" customHeight="1" x14ac:dyDescent="0.2">
      <c r="A191" s="32"/>
      <c r="B191" s="93"/>
      <c r="C191" s="34"/>
      <c r="D191" s="129"/>
      <c r="E191" s="129"/>
      <c r="F191" s="37"/>
      <c r="G191" s="29"/>
      <c r="H191" s="30"/>
      <c r="I191" s="30"/>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row>
    <row r="192" spans="1:60" s="31" customFormat="1" ht="15" customHeight="1" x14ac:dyDescent="0.2">
      <c r="A192" s="32"/>
      <c r="B192" s="93"/>
      <c r="C192" s="34"/>
      <c r="D192" s="129"/>
      <c r="E192" s="129"/>
      <c r="F192" s="37"/>
      <c r="G192" s="29"/>
      <c r="H192" s="30"/>
      <c r="I192" s="30"/>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row>
    <row r="193" spans="1:60" s="31" customFormat="1" ht="15" customHeight="1" x14ac:dyDescent="0.2">
      <c r="A193" s="32"/>
      <c r="B193" s="93"/>
      <c r="C193" s="34"/>
      <c r="D193" s="129"/>
      <c r="E193" s="129"/>
      <c r="F193" s="37"/>
      <c r="G193" s="29"/>
      <c r="H193" s="30"/>
      <c r="I193" s="30"/>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row>
    <row r="194" spans="1:60" s="31" customFormat="1" ht="15" customHeight="1" x14ac:dyDescent="0.2">
      <c r="A194" s="32"/>
      <c r="B194" s="93"/>
      <c r="C194" s="34"/>
      <c r="D194" s="129"/>
      <c r="E194" s="129"/>
      <c r="F194" s="37"/>
      <c r="G194" s="29"/>
      <c r="H194" s="30"/>
      <c r="I194" s="30"/>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row>
    <row r="195" spans="1:60" s="31" customFormat="1" ht="15" customHeight="1" x14ac:dyDescent="0.2">
      <c r="A195" s="32"/>
      <c r="B195" s="93"/>
      <c r="C195" s="34"/>
      <c r="D195" s="129"/>
      <c r="E195" s="129"/>
      <c r="F195" s="37"/>
      <c r="G195" s="29"/>
      <c r="H195" s="30"/>
      <c r="I195" s="30"/>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row>
    <row r="196" spans="1:60" s="31" customFormat="1" ht="15" customHeight="1" x14ac:dyDescent="0.2">
      <c r="A196" s="32"/>
      <c r="B196" s="93"/>
      <c r="C196" s="34"/>
      <c r="D196" s="129"/>
      <c r="E196" s="129"/>
      <c r="F196" s="37"/>
      <c r="G196" s="29"/>
      <c r="H196" s="30"/>
      <c r="I196" s="30"/>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row>
    <row r="197" spans="1:60" s="31" customFormat="1" ht="15" customHeight="1" x14ac:dyDescent="0.2">
      <c r="A197" s="32"/>
      <c r="B197" s="93"/>
      <c r="C197" s="34"/>
      <c r="D197" s="129"/>
      <c r="E197" s="129"/>
      <c r="F197" s="37"/>
      <c r="G197" s="29"/>
      <c r="H197" s="30"/>
      <c r="I197" s="30"/>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row>
    <row r="198" spans="1:60" s="31" customFormat="1" ht="15" customHeight="1" x14ac:dyDescent="0.2">
      <c r="A198" s="32"/>
      <c r="B198" s="93"/>
      <c r="C198" s="34"/>
      <c r="D198" s="129"/>
      <c r="E198" s="129"/>
      <c r="F198" s="37"/>
      <c r="G198" s="29"/>
      <c r="H198" s="30"/>
      <c r="I198" s="30"/>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row>
    <row r="199" spans="1:60" s="31" customFormat="1" ht="15" customHeight="1" x14ac:dyDescent="0.2">
      <c r="A199" s="32"/>
      <c r="B199" s="93"/>
      <c r="C199" s="34"/>
      <c r="D199" s="129"/>
      <c r="E199" s="129"/>
      <c r="F199" s="37"/>
      <c r="G199" s="29"/>
      <c r="H199" s="30"/>
      <c r="I199" s="30"/>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row>
    <row r="200" spans="1:60" s="31" customFormat="1" ht="15" customHeight="1" x14ac:dyDescent="0.2">
      <c r="A200" s="32"/>
      <c r="B200" s="93"/>
      <c r="C200" s="34"/>
      <c r="D200" s="129"/>
      <c r="E200" s="129"/>
      <c r="F200" s="37"/>
      <c r="G200" s="29"/>
      <c r="H200" s="30"/>
      <c r="I200" s="30"/>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row>
    <row r="201" spans="1:60" s="31" customFormat="1" ht="15" customHeight="1" x14ac:dyDescent="0.2">
      <c r="A201" s="32"/>
      <c r="B201" s="93"/>
      <c r="C201" s="34"/>
      <c r="D201" s="129"/>
      <c r="E201" s="129"/>
      <c r="F201" s="37"/>
      <c r="G201" s="29"/>
      <c r="H201" s="30"/>
      <c r="I201" s="30"/>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row>
    <row r="202" spans="1:60" s="31" customFormat="1" ht="15" customHeight="1" x14ac:dyDescent="0.2">
      <c r="A202" s="32"/>
      <c r="B202" s="93"/>
      <c r="C202" s="34"/>
      <c r="D202" s="129"/>
      <c r="E202" s="129"/>
      <c r="F202" s="37"/>
      <c r="G202" s="29"/>
      <c r="H202" s="30"/>
      <c r="I202" s="30"/>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row>
    <row r="203" spans="1:60" s="31" customFormat="1" ht="15" customHeight="1" x14ac:dyDescent="0.25">
      <c r="A203" s="163" t="s">
        <v>0</v>
      </c>
      <c r="B203" s="163"/>
      <c r="C203" s="163"/>
      <c r="D203" s="163"/>
      <c r="E203" s="163"/>
      <c r="F203" s="163"/>
      <c r="G203" s="29"/>
      <c r="H203" s="30"/>
      <c r="I203" s="30"/>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row>
    <row r="204" spans="1:60" ht="15" customHeight="1" x14ac:dyDescent="0.25">
      <c r="A204" s="164" t="s">
        <v>1</v>
      </c>
      <c r="B204" s="164"/>
      <c r="C204" s="164"/>
      <c r="D204" s="164"/>
      <c r="E204" s="164"/>
      <c r="F204" s="164"/>
    </row>
    <row r="205" spans="1:60" ht="15" customHeight="1" x14ac:dyDescent="0.25">
      <c r="A205" s="165" t="s">
        <v>643</v>
      </c>
      <c r="B205" s="165"/>
      <c r="C205" s="165"/>
      <c r="D205" s="165"/>
      <c r="E205" s="165"/>
      <c r="F205" s="165"/>
    </row>
    <row r="206" spans="1:60" ht="15" customHeight="1" x14ac:dyDescent="0.25">
      <c r="A206" s="166" t="s">
        <v>2</v>
      </c>
      <c r="B206" s="166"/>
      <c r="C206" s="166"/>
      <c r="D206" s="166"/>
      <c r="E206" s="166"/>
      <c r="F206" s="166"/>
    </row>
    <row r="207" spans="1:60" ht="15" customHeight="1" x14ac:dyDescent="0.2">
      <c r="A207" s="67"/>
      <c r="B207" s="68"/>
      <c r="C207" s="1"/>
      <c r="D207" s="69"/>
      <c r="E207" s="70"/>
      <c r="F207" s="71"/>
    </row>
    <row r="208" spans="1:60" ht="15" customHeight="1" x14ac:dyDescent="0.2">
      <c r="A208" s="67"/>
      <c r="B208" s="68"/>
      <c r="C208" s="1"/>
      <c r="D208" s="69"/>
      <c r="E208" s="70"/>
      <c r="F208" s="71"/>
    </row>
    <row r="209" spans="1:60" ht="15" customHeight="1" x14ac:dyDescent="0.2">
      <c r="A209" s="167" t="s">
        <v>201</v>
      </c>
      <c r="B209" s="168"/>
      <c r="C209" s="168"/>
      <c r="D209" s="168"/>
      <c r="E209" s="168"/>
      <c r="F209" s="169"/>
    </row>
    <row r="210" spans="1:60" ht="15" customHeight="1" x14ac:dyDescent="0.2">
      <c r="A210" s="167" t="s">
        <v>27</v>
      </c>
      <c r="B210" s="168"/>
      <c r="C210" s="168"/>
      <c r="D210" s="168"/>
      <c r="E210" s="169"/>
      <c r="F210" s="72">
        <v>2602983428.6500001</v>
      </c>
    </row>
    <row r="211" spans="1:60" ht="15" customHeight="1" x14ac:dyDescent="0.2">
      <c r="A211" s="12" t="s">
        <v>5</v>
      </c>
      <c r="B211" s="12" t="s">
        <v>28</v>
      </c>
      <c r="C211" s="12" t="s">
        <v>29</v>
      </c>
      <c r="D211" s="12" t="s">
        <v>8</v>
      </c>
      <c r="E211" s="12" t="s">
        <v>9</v>
      </c>
      <c r="F211" s="12" t="s">
        <v>10</v>
      </c>
    </row>
    <row r="212" spans="1:60" ht="15" customHeight="1" x14ac:dyDescent="0.2">
      <c r="A212" s="13"/>
      <c r="B212" s="14"/>
      <c r="C212" s="15" t="s">
        <v>11</v>
      </c>
      <c r="D212" s="73">
        <v>947319.01</v>
      </c>
      <c r="E212" s="74"/>
      <c r="F212" s="130">
        <f>F210+D212</f>
        <v>2603930747.6600003</v>
      </c>
    </row>
    <row r="213" spans="1:60" ht="15" customHeight="1" x14ac:dyDescent="0.2">
      <c r="A213" s="131"/>
      <c r="B213" s="75"/>
      <c r="C213" s="15" t="s">
        <v>202</v>
      </c>
      <c r="D213" s="73">
        <v>629872120.44000006</v>
      </c>
      <c r="E213" s="74"/>
      <c r="F213" s="130">
        <f>F212+D213</f>
        <v>3233802868.1000004</v>
      </c>
    </row>
    <row r="214" spans="1:60" ht="15" customHeight="1" x14ac:dyDescent="0.2">
      <c r="A214" s="131"/>
      <c r="B214" s="75"/>
      <c r="C214" s="15" t="s">
        <v>203</v>
      </c>
      <c r="D214" s="73">
        <v>2833562.14</v>
      </c>
      <c r="E214" s="74"/>
      <c r="F214" s="130">
        <f>F213+D214</f>
        <v>3236636430.2400002</v>
      </c>
    </row>
    <row r="215" spans="1:60" ht="15" customHeight="1" x14ac:dyDescent="0.2">
      <c r="A215" s="131"/>
      <c r="B215" s="75"/>
      <c r="C215" s="15" t="s">
        <v>204</v>
      </c>
      <c r="D215" s="73">
        <v>1416690</v>
      </c>
      <c r="E215" s="74"/>
      <c r="F215" s="130">
        <f>F214+D215</f>
        <v>3238053120.2400002</v>
      </c>
      <c r="G215" s="132"/>
      <c r="H215" s="133"/>
      <c r="I215" s="133"/>
      <c r="J215" s="134"/>
    </row>
    <row r="216" spans="1:60" x14ac:dyDescent="0.2">
      <c r="A216" s="131"/>
      <c r="B216" s="75"/>
      <c r="C216" s="15" t="s">
        <v>31</v>
      </c>
      <c r="D216" s="73">
        <v>85703227.590000004</v>
      </c>
      <c r="E216" s="74"/>
      <c r="F216" s="130">
        <f>F215+D216</f>
        <v>3323756347.8300004</v>
      </c>
    </row>
    <row r="217" spans="1:60" x14ac:dyDescent="0.2">
      <c r="A217" s="131"/>
      <c r="B217" s="75"/>
      <c r="C217" s="15" t="s">
        <v>31</v>
      </c>
      <c r="D217" s="73"/>
      <c r="E217" s="135"/>
      <c r="F217" s="130">
        <f>F216-E217</f>
        <v>3323756347.8300004</v>
      </c>
    </row>
    <row r="218" spans="1:60" x14ac:dyDescent="0.2">
      <c r="A218" s="131"/>
      <c r="B218" s="75"/>
      <c r="C218" s="15" t="s">
        <v>205</v>
      </c>
      <c r="D218" s="73"/>
      <c r="E218" s="74"/>
      <c r="F218" s="130">
        <f t="shared" ref="F218:F223" si="5">F217+D218</f>
        <v>3323756347.8300004</v>
      </c>
      <c r="H218" s="77"/>
      <c r="I218" s="77"/>
      <c r="J218" s="136"/>
      <c r="M218" s="2"/>
    </row>
    <row r="219" spans="1:60" s="143" customFormat="1" x14ac:dyDescent="0.2">
      <c r="A219" s="137"/>
      <c r="B219" s="138"/>
      <c r="C219" s="15" t="s">
        <v>206</v>
      </c>
      <c r="D219" s="73"/>
      <c r="E219" s="139"/>
      <c r="F219" s="140">
        <f t="shared" si="5"/>
        <v>3323756347.8300004</v>
      </c>
      <c r="G219" s="111"/>
      <c r="H219" s="77"/>
      <c r="I219" s="77"/>
      <c r="J219" s="141"/>
      <c r="K219" s="111"/>
      <c r="L219" s="111"/>
      <c r="M219" s="142"/>
      <c r="N219" s="111"/>
      <c r="O219" s="111"/>
      <c r="P219" s="111"/>
      <c r="Q219" s="111"/>
      <c r="R219" s="111"/>
      <c r="S219" s="111"/>
      <c r="T219" s="111"/>
      <c r="U219" s="111"/>
      <c r="V219" s="111"/>
      <c r="W219" s="111"/>
      <c r="X219" s="111"/>
      <c r="Y219" s="111"/>
      <c r="Z219" s="111"/>
      <c r="AA219" s="111"/>
      <c r="AB219" s="111"/>
      <c r="AC219" s="111"/>
      <c r="AD219" s="111"/>
      <c r="AE219" s="111"/>
      <c r="AF219" s="111"/>
      <c r="AG219" s="111"/>
      <c r="AH219" s="111"/>
      <c r="AI219" s="111"/>
      <c r="AJ219" s="111"/>
      <c r="AK219" s="111"/>
      <c r="AL219" s="111"/>
      <c r="AM219" s="111"/>
      <c r="AN219" s="111"/>
      <c r="AO219" s="111"/>
      <c r="AP219" s="111"/>
      <c r="AQ219" s="111"/>
      <c r="AR219" s="111"/>
      <c r="AS219" s="111"/>
      <c r="AT219" s="111"/>
      <c r="AU219" s="111"/>
      <c r="AV219" s="111"/>
      <c r="AW219" s="111"/>
      <c r="AX219" s="111"/>
      <c r="AY219" s="111"/>
      <c r="AZ219" s="111"/>
      <c r="BA219" s="111"/>
      <c r="BB219" s="111"/>
      <c r="BC219" s="111"/>
      <c r="BD219" s="111"/>
      <c r="BE219" s="111"/>
      <c r="BF219" s="111"/>
      <c r="BG219" s="111"/>
      <c r="BH219" s="111"/>
    </row>
    <row r="220" spans="1:60" ht="15" customHeight="1" x14ac:dyDescent="0.2">
      <c r="A220" s="131"/>
      <c r="B220" s="75"/>
      <c r="C220" s="15" t="s">
        <v>207</v>
      </c>
      <c r="D220" s="73">
        <v>10000</v>
      </c>
      <c r="E220" s="74"/>
      <c r="F220" s="130">
        <f t="shared" si="5"/>
        <v>3323766347.8300004</v>
      </c>
    </row>
    <row r="221" spans="1:60" ht="15" customHeight="1" x14ac:dyDescent="0.2">
      <c r="A221" s="131"/>
      <c r="B221" s="75"/>
      <c r="C221" s="15" t="s">
        <v>208</v>
      </c>
      <c r="D221" s="73">
        <v>0.22</v>
      </c>
      <c r="E221" s="74"/>
      <c r="F221" s="130">
        <f t="shared" si="5"/>
        <v>3323766348.0500002</v>
      </c>
    </row>
    <row r="222" spans="1:60" ht="15" customHeight="1" x14ac:dyDescent="0.2">
      <c r="A222" s="131"/>
      <c r="B222" s="75"/>
      <c r="C222" s="15" t="s">
        <v>209</v>
      </c>
      <c r="D222" s="73"/>
      <c r="E222" s="74"/>
      <c r="F222" s="130">
        <f t="shared" si="5"/>
        <v>3323766348.0500002</v>
      </c>
    </row>
    <row r="223" spans="1:60" ht="15" customHeight="1" x14ac:dyDescent="0.2">
      <c r="A223" s="131"/>
      <c r="B223" s="75"/>
      <c r="C223" s="15" t="s">
        <v>210</v>
      </c>
      <c r="D223" s="73"/>
      <c r="E223" s="74"/>
      <c r="F223" s="130">
        <f t="shared" si="5"/>
        <v>3323766348.0500002</v>
      </c>
    </row>
    <row r="224" spans="1:60" ht="15" customHeight="1" x14ac:dyDescent="0.2">
      <c r="A224" s="131"/>
      <c r="B224" s="75"/>
      <c r="C224" s="15" t="s">
        <v>211</v>
      </c>
      <c r="D224" s="73"/>
      <c r="E224" s="74">
        <v>625</v>
      </c>
      <c r="F224" s="130">
        <f>F223-E224</f>
        <v>3323765723.0500002</v>
      </c>
    </row>
    <row r="225" spans="1:7" ht="15" customHeight="1" x14ac:dyDescent="0.2">
      <c r="A225" s="144"/>
      <c r="B225" s="75"/>
      <c r="C225" s="15" t="s">
        <v>212</v>
      </c>
      <c r="D225" s="73"/>
      <c r="E225" s="74"/>
      <c r="F225" s="130">
        <f>F224-E225</f>
        <v>3323765723.0500002</v>
      </c>
    </row>
    <row r="226" spans="1:7" ht="15" customHeight="1" x14ac:dyDescent="0.2">
      <c r="A226" s="144"/>
      <c r="B226" s="75"/>
      <c r="C226" s="15" t="s">
        <v>213</v>
      </c>
      <c r="D226" s="73">
        <v>134654.15</v>
      </c>
      <c r="E226" s="74"/>
      <c r="F226" s="130">
        <f>F225+D226</f>
        <v>3323900377.2000003</v>
      </c>
    </row>
    <row r="227" spans="1:7" ht="27.75" customHeight="1" x14ac:dyDescent="0.2">
      <c r="A227" s="120">
        <v>45602</v>
      </c>
      <c r="B227" s="107" t="s">
        <v>214</v>
      </c>
      <c r="C227" s="108" t="s">
        <v>215</v>
      </c>
      <c r="D227" s="145"/>
      <c r="E227" s="110">
        <v>92353.65</v>
      </c>
      <c r="F227" s="130">
        <f>F226-E227</f>
        <v>3323808023.5500002</v>
      </c>
    </row>
    <row r="228" spans="1:7" ht="42" customHeight="1" x14ac:dyDescent="0.2">
      <c r="A228" s="120">
        <v>45603</v>
      </c>
      <c r="B228" s="107" t="s">
        <v>216</v>
      </c>
      <c r="C228" s="108" t="s">
        <v>217</v>
      </c>
      <c r="D228" s="16"/>
      <c r="E228" s="110">
        <v>2955974.64</v>
      </c>
      <c r="F228" s="130">
        <f>F227-E228</f>
        <v>3320852048.9100003</v>
      </c>
    </row>
    <row r="229" spans="1:7" ht="42" customHeight="1" x14ac:dyDescent="0.2">
      <c r="A229" s="120">
        <v>45603</v>
      </c>
      <c r="B229" s="107" t="s">
        <v>218</v>
      </c>
      <c r="C229" s="108" t="s">
        <v>219</v>
      </c>
      <c r="D229" s="16"/>
      <c r="E229" s="110">
        <v>14986</v>
      </c>
      <c r="F229" s="130">
        <f t="shared" ref="F229:F292" si="6">F228-E229</f>
        <v>3320837062.9100003</v>
      </c>
      <c r="G229" s="132"/>
    </row>
    <row r="230" spans="1:7" ht="65.25" customHeight="1" x14ac:dyDescent="0.2">
      <c r="A230" s="120">
        <v>45603</v>
      </c>
      <c r="B230" s="107" t="s">
        <v>220</v>
      </c>
      <c r="C230" s="108" t="s">
        <v>221</v>
      </c>
      <c r="D230" s="146"/>
      <c r="E230" s="110">
        <v>13199138.09</v>
      </c>
      <c r="F230" s="130">
        <f t="shared" si="6"/>
        <v>3307637924.8200002</v>
      </c>
    </row>
    <row r="231" spans="1:7" ht="41.25" customHeight="1" x14ac:dyDescent="0.2">
      <c r="A231" s="120">
        <v>45603</v>
      </c>
      <c r="B231" s="107" t="s">
        <v>222</v>
      </c>
      <c r="C231" s="108" t="s">
        <v>223</v>
      </c>
      <c r="D231" s="146"/>
      <c r="E231" s="110">
        <v>2936936.04</v>
      </c>
      <c r="F231" s="130">
        <f t="shared" si="6"/>
        <v>3304700988.7800002</v>
      </c>
    </row>
    <row r="232" spans="1:7" ht="51" customHeight="1" x14ac:dyDescent="0.2">
      <c r="A232" s="120">
        <v>45603</v>
      </c>
      <c r="B232" s="107" t="s">
        <v>224</v>
      </c>
      <c r="C232" s="108" t="s">
        <v>225</v>
      </c>
      <c r="D232" s="146"/>
      <c r="E232" s="110">
        <v>540265.6</v>
      </c>
      <c r="F232" s="130">
        <f t="shared" si="6"/>
        <v>3304160723.1800003</v>
      </c>
    </row>
    <row r="233" spans="1:7" ht="30" customHeight="1" x14ac:dyDescent="0.2">
      <c r="A233" s="120">
        <v>45603</v>
      </c>
      <c r="B233" s="107" t="s">
        <v>226</v>
      </c>
      <c r="C233" s="108" t="s">
        <v>227</v>
      </c>
      <c r="D233" s="147"/>
      <c r="E233" s="110">
        <v>720421.91</v>
      </c>
      <c r="F233" s="130">
        <f t="shared" si="6"/>
        <v>3303440301.2700005</v>
      </c>
    </row>
    <row r="234" spans="1:7" ht="39.75" customHeight="1" x14ac:dyDescent="0.2">
      <c r="A234" s="120">
        <v>45603</v>
      </c>
      <c r="B234" s="107" t="s">
        <v>228</v>
      </c>
      <c r="C234" s="108" t="s">
        <v>229</v>
      </c>
      <c r="D234" s="147"/>
      <c r="E234" s="110">
        <v>3476348.83</v>
      </c>
      <c r="F234" s="130">
        <f t="shared" si="6"/>
        <v>3299963952.4400005</v>
      </c>
    </row>
    <row r="235" spans="1:7" ht="53.25" customHeight="1" x14ac:dyDescent="0.2">
      <c r="A235" s="120">
        <v>45603</v>
      </c>
      <c r="B235" s="107" t="s">
        <v>230</v>
      </c>
      <c r="C235" s="108" t="s">
        <v>231</v>
      </c>
      <c r="D235" s="148"/>
      <c r="E235" s="110">
        <v>1357301.11</v>
      </c>
      <c r="F235" s="130">
        <f t="shared" si="6"/>
        <v>3298606651.3300004</v>
      </c>
    </row>
    <row r="236" spans="1:7" ht="39" customHeight="1" x14ac:dyDescent="0.2">
      <c r="A236" s="120">
        <v>45603</v>
      </c>
      <c r="B236" s="107" t="s">
        <v>232</v>
      </c>
      <c r="C236" s="108" t="s">
        <v>233</v>
      </c>
      <c r="D236" s="148"/>
      <c r="E236" s="110">
        <v>6301808.9299999997</v>
      </c>
      <c r="F236" s="130">
        <f t="shared" si="6"/>
        <v>3292304842.4000006</v>
      </c>
    </row>
    <row r="237" spans="1:7" ht="42" customHeight="1" x14ac:dyDescent="0.2">
      <c r="A237" s="120">
        <v>45603</v>
      </c>
      <c r="B237" s="107" t="s">
        <v>234</v>
      </c>
      <c r="C237" s="108" t="s">
        <v>235</v>
      </c>
      <c r="D237" s="148"/>
      <c r="E237" s="110">
        <v>7195883.2199999997</v>
      </c>
      <c r="F237" s="130">
        <f t="shared" si="6"/>
        <v>3285108959.1800008</v>
      </c>
    </row>
    <row r="238" spans="1:7" ht="49.5" customHeight="1" x14ac:dyDescent="0.2">
      <c r="A238" s="120">
        <v>45603</v>
      </c>
      <c r="B238" s="107" t="s">
        <v>236</v>
      </c>
      <c r="C238" s="108" t="s">
        <v>237</v>
      </c>
      <c r="D238" s="148"/>
      <c r="E238" s="110">
        <v>2255166.92</v>
      </c>
      <c r="F238" s="130">
        <f t="shared" si="6"/>
        <v>3282853792.2600007</v>
      </c>
    </row>
    <row r="239" spans="1:7" ht="41.25" customHeight="1" x14ac:dyDescent="0.2">
      <c r="A239" s="120">
        <v>45603</v>
      </c>
      <c r="B239" s="107" t="s">
        <v>238</v>
      </c>
      <c r="C239" s="108" t="s">
        <v>239</v>
      </c>
      <c r="D239" s="148"/>
      <c r="E239" s="110">
        <v>6303449.25</v>
      </c>
      <c r="F239" s="130">
        <f t="shared" si="6"/>
        <v>3276550343.0100007</v>
      </c>
      <c r="G239" s="132"/>
    </row>
    <row r="240" spans="1:7" ht="50.25" customHeight="1" x14ac:dyDescent="0.2">
      <c r="A240" s="120">
        <v>45603</v>
      </c>
      <c r="B240" s="107" t="s">
        <v>240</v>
      </c>
      <c r="C240" s="108" t="s">
        <v>241</v>
      </c>
      <c r="D240" s="148"/>
      <c r="E240" s="110">
        <v>70800</v>
      </c>
      <c r="F240" s="130">
        <f t="shared" si="6"/>
        <v>3276479543.0100007</v>
      </c>
      <c r="G240" s="132"/>
    </row>
    <row r="241" spans="1:9" ht="51" customHeight="1" x14ac:dyDescent="0.2">
      <c r="A241" s="120">
        <v>45603</v>
      </c>
      <c r="B241" s="107" t="s">
        <v>242</v>
      </c>
      <c r="C241" s="108" t="s">
        <v>243</v>
      </c>
      <c r="D241" s="148"/>
      <c r="E241" s="110">
        <v>59590</v>
      </c>
      <c r="F241" s="130">
        <f t="shared" si="6"/>
        <v>3276419953.0100007</v>
      </c>
      <c r="G241" s="132"/>
    </row>
    <row r="242" spans="1:9" ht="50.25" customHeight="1" x14ac:dyDescent="0.2">
      <c r="A242" s="120">
        <v>45603</v>
      </c>
      <c r="B242" s="107" t="s">
        <v>244</v>
      </c>
      <c r="C242" s="108" t="s">
        <v>245</v>
      </c>
      <c r="D242" s="148"/>
      <c r="E242" s="110">
        <v>28320</v>
      </c>
      <c r="F242" s="130">
        <f t="shared" si="6"/>
        <v>3276391633.0100007</v>
      </c>
    </row>
    <row r="243" spans="1:9" ht="42.75" customHeight="1" x14ac:dyDescent="0.2">
      <c r="A243" s="120">
        <v>45603</v>
      </c>
      <c r="B243" s="107" t="s">
        <v>246</v>
      </c>
      <c r="C243" s="108" t="s">
        <v>247</v>
      </c>
      <c r="D243" s="148"/>
      <c r="E243" s="110">
        <v>12599700.33</v>
      </c>
      <c r="F243" s="130">
        <f t="shared" si="6"/>
        <v>3263791932.6800008</v>
      </c>
    </row>
    <row r="244" spans="1:9" ht="39" customHeight="1" x14ac:dyDescent="0.2">
      <c r="A244" s="120">
        <v>45603</v>
      </c>
      <c r="B244" s="107" t="s">
        <v>248</v>
      </c>
      <c r="C244" s="108" t="s">
        <v>249</v>
      </c>
      <c r="D244" s="148"/>
      <c r="E244" s="110">
        <v>180621.42</v>
      </c>
      <c r="F244" s="130">
        <f t="shared" si="6"/>
        <v>3263611311.2600007</v>
      </c>
    </row>
    <row r="245" spans="1:9" ht="50.25" customHeight="1" x14ac:dyDescent="0.2">
      <c r="A245" s="120">
        <v>45603</v>
      </c>
      <c r="B245" s="107" t="s">
        <v>250</v>
      </c>
      <c r="C245" s="108" t="s">
        <v>251</v>
      </c>
      <c r="D245" s="148"/>
      <c r="E245" s="110">
        <v>6394743.3300000001</v>
      </c>
      <c r="F245" s="130">
        <f t="shared" si="6"/>
        <v>3257216567.9300008</v>
      </c>
      <c r="I245" s="149"/>
    </row>
    <row r="246" spans="1:9" ht="53.25" customHeight="1" x14ac:dyDescent="0.2">
      <c r="A246" s="120">
        <v>45603</v>
      </c>
      <c r="B246" s="107" t="s">
        <v>252</v>
      </c>
      <c r="C246" s="108" t="s">
        <v>253</v>
      </c>
      <c r="D246" s="148"/>
      <c r="E246" s="110">
        <v>86186.11</v>
      </c>
      <c r="F246" s="130">
        <f t="shared" si="6"/>
        <v>3257130381.8200006</v>
      </c>
    </row>
    <row r="247" spans="1:9" ht="52.5" customHeight="1" x14ac:dyDescent="0.2">
      <c r="A247" s="120">
        <v>45603</v>
      </c>
      <c r="B247" s="107" t="s">
        <v>254</v>
      </c>
      <c r="C247" s="108" t="s">
        <v>255</v>
      </c>
      <c r="D247" s="148"/>
      <c r="E247" s="110">
        <v>41300</v>
      </c>
      <c r="F247" s="130">
        <f t="shared" si="6"/>
        <v>3257089081.8200006</v>
      </c>
    </row>
    <row r="248" spans="1:9" ht="42" customHeight="1" x14ac:dyDescent="0.2">
      <c r="A248" s="120">
        <v>45603</v>
      </c>
      <c r="B248" s="107" t="s">
        <v>256</v>
      </c>
      <c r="C248" s="108" t="s">
        <v>257</v>
      </c>
      <c r="D248" s="148"/>
      <c r="E248" s="110">
        <v>4021656.1</v>
      </c>
      <c r="F248" s="130">
        <f t="shared" si="6"/>
        <v>3253067425.7200007</v>
      </c>
    </row>
    <row r="249" spans="1:9" ht="30" customHeight="1" x14ac:dyDescent="0.2">
      <c r="A249" s="120"/>
      <c r="B249" s="107" t="s">
        <v>258</v>
      </c>
      <c r="C249" s="108" t="s">
        <v>99</v>
      </c>
      <c r="D249" s="148"/>
      <c r="E249" s="110">
        <v>0</v>
      </c>
      <c r="F249" s="130">
        <f t="shared" si="6"/>
        <v>3253067425.7200007</v>
      </c>
    </row>
    <row r="250" spans="1:9" ht="41.25" customHeight="1" x14ac:dyDescent="0.2">
      <c r="A250" s="120">
        <v>45603</v>
      </c>
      <c r="B250" s="107" t="s">
        <v>259</v>
      </c>
      <c r="C250" s="108" t="s">
        <v>260</v>
      </c>
      <c r="D250" s="148"/>
      <c r="E250" s="110">
        <v>22302</v>
      </c>
      <c r="F250" s="130">
        <f t="shared" si="6"/>
        <v>3253045123.7200007</v>
      </c>
    </row>
    <row r="251" spans="1:9" ht="53.25" customHeight="1" x14ac:dyDescent="0.2">
      <c r="A251" s="120">
        <v>45604</v>
      </c>
      <c r="B251" s="107" t="s">
        <v>261</v>
      </c>
      <c r="C251" s="108" t="s">
        <v>262</v>
      </c>
      <c r="D251" s="148"/>
      <c r="E251" s="110">
        <v>136539.12</v>
      </c>
      <c r="F251" s="130">
        <f t="shared" si="6"/>
        <v>3252908584.6000009</v>
      </c>
      <c r="G251" s="132"/>
    </row>
    <row r="252" spans="1:9" ht="39.75" customHeight="1" x14ac:dyDescent="0.2">
      <c r="A252" s="120">
        <v>45604</v>
      </c>
      <c r="B252" s="107" t="s">
        <v>263</v>
      </c>
      <c r="C252" s="108" t="s">
        <v>264</v>
      </c>
      <c r="D252" s="148"/>
      <c r="E252" s="110">
        <v>70800</v>
      </c>
      <c r="F252" s="130">
        <f t="shared" si="6"/>
        <v>3252837784.6000009</v>
      </c>
    </row>
    <row r="253" spans="1:9" ht="38.25" customHeight="1" x14ac:dyDescent="0.2">
      <c r="A253" s="120">
        <v>45604</v>
      </c>
      <c r="B253" s="107" t="s">
        <v>265</v>
      </c>
      <c r="C253" s="108" t="s">
        <v>266</v>
      </c>
      <c r="D253" s="148"/>
      <c r="E253" s="110">
        <v>4632999.99</v>
      </c>
      <c r="F253" s="130">
        <f t="shared" si="6"/>
        <v>3248204784.6100011</v>
      </c>
    </row>
    <row r="254" spans="1:9" ht="40.5" customHeight="1" x14ac:dyDescent="0.2">
      <c r="A254" s="120">
        <v>45604</v>
      </c>
      <c r="B254" s="107" t="s">
        <v>267</v>
      </c>
      <c r="C254" s="108" t="s">
        <v>268</v>
      </c>
      <c r="D254" s="148"/>
      <c r="E254" s="110">
        <v>12508</v>
      </c>
      <c r="F254" s="130">
        <f t="shared" si="6"/>
        <v>3248192276.6100011</v>
      </c>
    </row>
    <row r="255" spans="1:9" ht="41.25" customHeight="1" x14ac:dyDescent="0.2">
      <c r="A255" s="120">
        <v>45608</v>
      </c>
      <c r="B255" s="107" t="s">
        <v>269</v>
      </c>
      <c r="C255" s="108" t="s">
        <v>270</v>
      </c>
      <c r="D255" s="148"/>
      <c r="E255" s="110">
        <v>2000</v>
      </c>
      <c r="F255" s="130">
        <f t="shared" si="6"/>
        <v>3248190276.6100011</v>
      </c>
    </row>
    <row r="256" spans="1:9" ht="36.75" customHeight="1" x14ac:dyDescent="0.2">
      <c r="A256" s="120">
        <v>45608</v>
      </c>
      <c r="B256" s="107" t="s">
        <v>271</v>
      </c>
      <c r="C256" s="108" t="s">
        <v>272</v>
      </c>
      <c r="D256" s="148"/>
      <c r="E256" s="110">
        <v>2000</v>
      </c>
      <c r="F256" s="130">
        <f t="shared" si="6"/>
        <v>3248188276.6100011</v>
      </c>
    </row>
    <row r="257" spans="1:7" ht="51" customHeight="1" x14ac:dyDescent="0.2">
      <c r="A257" s="120">
        <v>45608</v>
      </c>
      <c r="B257" s="107" t="s">
        <v>273</v>
      </c>
      <c r="C257" s="108" t="s">
        <v>274</v>
      </c>
      <c r="D257" s="148"/>
      <c r="E257" s="110">
        <v>49680</v>
      </c>
      <c r="F257" s="130">
        <f t="shared" si="6"/>
        <v>3248138596.6100011</v>
      </c>
    </row>
    <row r="258" spans="1:7" ht="52.5" customHeight="1" x14ac:dyDescent="0.2">
      <c r="A258" s="120">
        <v>45608</v>
      </c>
      <c r="B258" s="107" t="s">
        <v>275</v>
      </c>
      <c r="C258" s="108" t="s">
        <v>276</v>
      </c>
      <c r="D258" s="148"/>
      <c r="E258" s="110">
        <v>1617454.3</v>
      </c>
      <c r="F258" s="130">
        <f t="shared" si="6"/>
        <v>3246521142.3100009</v>
      </c>
    </row>
    <row r="259" spans="1:7" ht="41.25" customHeight="1" x14ac:dyDescent="0.2">
      <c r="A259" s="120">
        <v>45608</v>
      </c>
      <c r="B259" s="107" t="s">
        <v>277</v>
      </c>
      <c r="C259" s="108" t="s">
        <v>278</v>
      </c>
      <c r="D259" s="148"/>
      <c r="E259" s="110">
        <v>17523</v>
      </c>
      <c r="F259" s="130">
        <f t="shared" si="6"/>
        <v>3246503619.3100009</v>
      </c>
    </row>
    <row r="260" spans="1:7" ht="50.25" customHeight="1" x14ac:dyDescent="0.2">
      <c r="A260" s="120">
        <v>45608</v>
      </c>
      <c r="B260" s="107" t="s">
        <v>279</v>
      </c>
      <c r="C260" s="108" t="s">
        <v>280</v>
      </c>
      <c r="D260" s="150"/>
      <c r="E260" s="110">
        <v>347100</v>
      </c>
      <c r="F260" s="130">
        <f t="shared" si="6"/>
        <v>3246156519.3100009</v>
      </c>
      <c r="G260" s="132"/>
    </row>
    <row r="261" spans="1:7" ht="39" customHeight="1" x14ac:dyDescent="0.2">
      <c r="A261" s="120">
        <v>45608</v>
      </c>
      <c r="B261" s="107" t="s">
        <v>281</v>
      </c>
      <c r="C261" s="108" t="s">
        <v>282</v>
      </c>
      <c r="D261" s="150"/>
      <c r="E261" s="110">
        <v>62945.88</v>
      </c>
      <c r="F261" s="130">
        <f t="shared" si="6"/>
        <v>3246093573.4300008</v>
      </c>
      <c r="G261" s="132"/>
    </row>
    <row r="262" spans="1:7" ht="50.25" customHeight="1" x14ac:dyDescent="0.2">
      <c r="A262" s="120">
        <v>45608</v>
      </c>
      <c r="B262" s="107" t="s">
        <v>283</v>
      </c>
      <c r="C262" s="108" t="s">
        <v>284</v>
      </c>
      <c r="D262" s="150"/>
      <c r="E262" s="110">
        <v>133500</v>
      </c>
      <c r="F262" s="130">
        <f t="shared" si="6"/>
        <v>3245960073.4300008</v>
      </c>
    </row>
    <row r="263" spans="1:7" ht="48.75" customHeight="1" x14ac:dyDescent="0.2">
      <c r="A263" s="120">
        <v>45608</v>
      </c>
      <c r="B263" s="107" t="s">
        <v>285</v>
      </c>
      <c r="C263" s="108" t="s">
        <v>286</v>
      </c>
      <c r="D263" s="148"/>
      <c r="E263" s="110">
        <v>49166.66</v>
      </c>
      <c r="F263" s="130">
        <f t="shared" si="6"/>
        <v>3245910906.7700009</v>
      </c>
    </row>
    <row r="264" spans="1:7" ht="49.5" customHeight="1" x14ac:dyDescent="0.2">
      <c r="A264" s="120">
        <v>45608</v>
      </c>
      <c r="B264" s="107" t="s">
        <v>287</v>
      </c>
      <c r="C264" s="108" t="s">
        <v>288</v>
      </c>
      <c r="D264" s="148"/>
      <c r="E264" s="110">
        <v>42480</v>
      </c>
      <c r="F264" s="130">
        <f t="shared" si="6"/>
        <v>3245868426.7700009</v>
      </c>
    </row>
    <row r="265" spans="1:7" ht="33.75" customHeight="1" x14ac:dyDescent="0.2">
      <c r="A265" s="120">
        <v>45608</v>
      </c>
      <c r="B265" s="107" t="s">
        <v>289</v>
      </c>
      <c r="C265" s="108" t="s">
        <v>99</v>
      </c>
      <c r="D265" s="148"/>
      <c r="E265" s="110">
        <v>0</v>
      </c>
      <c r="F265" s="130">
        <f t="shared" si="6"/>
        <v>3245868426.7700009</v>
      </c>
    </row>
    <row r="266" spans="1:7" ht="48.75" customHeight="1" x14ac:dyDescent="0.2">
      <c r="A266" s="120">
        <v>45608</v>
      </c>
      <c r="B266" s="107" t="s">
        <v>290</v>
      </c>
      <c r="C266" s="108" t="s">
        <v>291</v>
      </c>
      <c r="D266" s="148"/>
      <c r="E266" s="110">
        <v>229673.67</v>
      </c>
      <c r="F266" s="130">
        <f t="shared" si="6"/>
        <v>3245638753.1000009</v>
      </c>
    </row>
    <row r="267" spans="1:7" ht="48" customHeight="1" x14ac:dyDescent="0.2">
      <c r="A267" s="120">
        <v>45608</v>
      </c>
      <c r="B267" s="107" t="s">
        <v>292</v>
      </c>
      <c r="C267" s="108" t="s">
        <v>293</v>
      </c>
      <c r="D267" s="148"/>
      <c r="E267" s="110">
        <v>300000</v>
      </c>
      <c r="F267" s="130">
        <f t="shared" si="6"/>
        <v>3245338753.1000009</v>
      </c>
      <c r="G267" s="132"/>
    </row>
    <row r="268" spans="1:7" ht="37.5" customHeight="1" x14ac:dyDescent="0.2">
      <c r="A268" s="120">
        <v>45608</v>
      </c>
      <c r="B268" s="107" t="s">
        <v>294</v>
      </c>
      <c r="C268" s="108" t="s">
        <v>295</v>
      </c>
      <c r="D268" s="148"/>
      <c r="E268" s="110">
        <v>1639365.92</v>
      </c>
      <c r="F268" s="130">
        <f t="shared" si="6"/>
        <v>3243699387.1800008</v>
      </c>
    </row>
    <row r="269" spans="1:7" ht="39.75" customHeight="1" x14ac:dyDescent="0.2">
      <c r="A269" s="120">
        <v>45609</v>
      </c>
      <c r="B269" s="107" t="s">
        <v>296</v>
      </c>
      <c r="C269" s="108" t="s">
        <v>297</v>
      </c>
      <c r="D269" s="148"/>
      <c r="E269" s="110">
        <v>216294</v>
      </c>
      <c r="F269" s="130">
        <f t="shared" si="6"/>
        <v>3243483093.1800008</v>
      </c>
    </row>
    <row r="270" spans="1:7" ht="30" customHeight="1" x14ac:dyDescent="0.2">
      <c r="A270" s="120">
        <v>45609</v>
      </c>
      <c r="B270" s="107" t="s">
        <v>298</v>
      </c>
      <c r="C270" s="108" t="s">
        <v>299</v>
      </c>
      <c r="D270" s="148"/>
      <c r="E270" s="110">
        <v>956518.22</v>
      </c>
      <c r="F270" s="130">
        <f t="shared" si="6"/>
        <v>3242526574.960001</v>
      </c>
    </row>
    <row r="271" spans="1:7" ht="30.75" customHeight="1" x14ac:dyDescent="0.2">
      <c r="A271" s="120">
        <v>45609</v>
      </c>
      <c r="B271" s="107" t="s">
        <v>300</v>
      </c>
      <c r="C271" s="108" t="s">
        <v>301</v>
      </c>
      <c r="D271" s="148"/>
      <c r="E271" s="110">
        <v>345000</v>
      </c>
      <c r="F271" s="130">
        <f t="shared" si="6"/>
        <v>3242181574.960001</v>
      </c>
    </row>
    <row r="272" spans="1:7" ht="62.25" customHeight="1" x14ac:dyDescent="0.2">
      <c r="A272" s="120">
        <v>45610</v>
      </c>
      <c r="B272" s="107" t="s">
        <v>302</v>
      </c>
      <c r="C272" s="108" t="s">
        <v>303</v>
      </c>
      <c r="D272" s="148"/>
      <c r="E272" s="110">
        <v>364900</v>
      </c>
      <c r="F272" s="130">
        <f t="shared" si="6"/>
        <v>3241816674.960001</v>
      </c>
    </row>
    <row r="273" spans="1:6" ht="32.25" customHeight="1" x14ac:dyDescent="0.2">
      <c r="A273" s="120">
        <v>45610</v>
      </c>
      <c r="B273" s="107" t="s">
        <v>304</v>
      </c>
      <c r="C273" s="108" t="s">
        <v>305</v>
      </c>
      <c r="D273" s="148"/>
      <c r="E273" s="110">
        <v>113150.47</v>
      </c>
      <c r="F273" s="130">
        <f t="shared" si="6"/>
        <v>3241703524.4900012</v>
      </c>
    </row>
    <row r="274" spans="1:6" ht="39" customHeight="1" x14ac:dyDescent="0.2">
      <c r="A274" s="120">
        <v>45610</v>
      </c>
      <c r="B274" s="107" t="s">
        <v>306</v>
      </c>
      <c r="C274" s="108" t="s">
        <v>307</v>
      </c>
      <c r="D274" s="148"/>
      <c r="E274" s="110">
        <v>664100</v>
      </c>
      <c r="F274" s="130">
        <f t="shared" si="6"/>
        <v>3241039424.4900012</v>
      </c>
    </row>
    <row r="275" spans="1:6" ht="42.75" customHeight="1" x14ac:dyDescent="0.2">
      <c r="A275" s="120">
        <v>45610</v>
      </c>
      <c r="B275" s="107" t="s">
        <v>308</v>
      </c>
      <c r="C275" s="108" t="s">
        <v>309</v>
      </c>
      <c r="D275" s="148"/>
      <c r="E275" s="110">
        <v>1132399.97</v>
      </c>
      <c r="F275" s="130">
        <f t="shared" si="6"/>
        <v>3239907024.5200014</v>
      </c>
    </row>
    <row r="276" spans="1:6" ht="52.5" customHeight="1" x14ac:dyDescent="0.2">
      <c r="A276" s="120">
        <v>45610</v>
      </c>
      <c r="B276" s="107" t="s">
        <v>310</v>
      </c>
      <c r="C276" s="108" t="s">
        <v>311</v>
      </c>
      <c r="D276" s="148"/>
      <c r="E276" s="110">
        <v>8800</v>
      </c>
      <c r="F276" s="130">
        <f t="shared" si="6"/>
        <v>3239898224.5200014</v>
      </c>
    </row>
    <row r="277" spans="1:6" ht="60.75" customHeight="1" x14ac:dyDescent="0.2">
      <c r="A277" s="120">
        <v>45610</v>
      </c>
      <c r="B277" s="107" t="s">
        <v>312</v>
      </c>
      <c r="C277" s="108" t="s">
        <v>313</v>
      </c>
      <c r="D277" s="148"/>
      <c r="E277" s="110">
        <v>400500</v>
      </c>
      <c r="F277" s="130">
        <f t="shared" si="6"/>
        <v>3239497724.5200014</v>
      </c>
    </row>
    <row r="278" spans="1:6" ht="51" customHeight="1" x14ac:dyDescent="0.2">
      <c r="A278" s="120">
        <v>45610</v>
      </c>
      <c r="B278" s="107" t="s">
        <v>314</v>
      </c>
      <c r="C278" s="108" t="s">
        <v>315</v>
      </c>
      <c r="D278" s="148"/>
      <c r="E278" s="110">
        <v>360450</v>
      </c>
      <c r="F278" s="130">
        <f t="shared" si="6"/>
        <v>3239137274.5200014</v>
      </c>
    </row>
    <row r="279" spans="1:6" ht="54.75" customHeight="1" x14ac:dyDescent="0.2">
      <c r="A279" s="120">
        <v>45610</v>
      </c>
      <c r="B279" s="107" t="s">
        <v>316</v>
      </c>
      <c r="C279" s="108" t="s">
        <v>317</v>
      </c>
      <c r="D279" s="148"/>
      <c r="E279" s="110">
        <v>88057.5</v>
      </c>
      <c r="F279" s="130">
        <f t="shared" si="6"/>
        <v>3239049217.0200014</v>
      </c>
    </row>
    <row r="280" spans="1:6" ht="51.75" customHeight="1" x14ac:dyDescent="0.2">
      <c r="A280" s="120">
        <v>45610</v>
      </c>
      <c r="B280" s="107" t="s">
        <v>318</v>
      </c>
      <c r="C280" s="108" t="s">
        <v>319</v>
      </c>
      <c r="D280" s="148"/>
      <c r="E280" s="110">
        <v>44150</v>
      </c>
      <c r="F280" s="130">
        <f t="shared" si="6"/>
        <v>3239005067.0200014</v>
      </c>
    </row>
    <row r="281" spans="1:6" ht="30.75" customHeight="1" x14ac:dyDescent="0.2">
      <c r="A281" s="120">
        <v>45610</v>
      </c>
      <c r="B281" s="107" t="s">
        <v>320</v>
      </c>
      <c r="C281" s="108" t="s">
        <v>321</v>
      </c>
      <c r="D281" s="148"/>
      <c r="E281" s="110">
        <v>91615.2</v>
      </c>
      <c r="F281" s="130">
        <f t="shared" si="6"/>
        <v>3238913451.8200016</v>
      </c>
    </row>
    <row r="282" spans="1:6" ht="39.75" customHeight="1" x14ac:dyDescent="0.2">
      <c r="A282" s="120">
        <v>45610</v>
      </c>
      <c r="B282" s="107" t="s">
        <v>322</v>
      </c>
      <c r="C282" s="108" t="s">
        <v>323</v>
      </c>
      <c r="D282" s="148"/>
      <c r="E282" s="110">
        <v>89680</v>
      </c>
      <c r="F282" s="130">
        <f t="shared" si="6"/>
        <v>3238823771.8200016</v>
      </c>
    </row>
    <row r="283" spans="1:6" ht="51.75" customHeight="1" x14ac:dyDescent="0.2">
      <c r="A283" s="120">
        <v>45610</v>
      </c>
      <c r="B283" s="107" t="s">
        <v>324</v>
      </c>
      <c r="C283" s="108" t="s">
        <v>325</v>
      </c>
      <c r="D283" s="148"/>
      <c r="E283" s="110">
        <v>2884498.2</v>
      </c>
      <c r="F283" s="130">
        <f t="shared" si="6"/>
        <v>3235939273.6200018</v>
      </c>
    </row>
    <row r="284" spans="1:6" ht="49.5" customHeight="1" x14ac:dyDescent="0.2">
      <c r="A284" s="120">
        <v>45610</v>
      </c>
      <c r="B284" s="107" t="s">
        <v>326</v>
      </c>
      <c r="C284" s="108" t="s">
        <v>327</v>
      </c>
      <c r="D284" s="148"/>
      <c r="E284" s="110">
        <v>133500</v>
      </c>
      <c r="F284" s="130">
        <f t="shared" si="6"/>
        <v>3235805773.6200018</v>
      </c>
    </row>
    <row r="285" spans="1:6" ht="27.75" customHeight="1" x14ac:dyDescent="0.2">
      <c r="A285" s="120">
        <v>45611</v>
      </c>
      <c r="B285" s="107" t="s">
        <v>328</v>
      </c>
      <c r="C285" s="108" t="s">
        <v>99</v>
      </c>
      <c r="D285" s="148"/>
      <c r="E285" s="110">
        <v>0</v>
      </c>
      <c r="F285" s="130">
        <f t="shared" si="6"/>
        <v>3235805773.6200018</v>
      </c>
    </row>
    <row r="286" spans="1:6" ht="63.75" customHeight="1" x14ac:dyDescent="0.2">
      <c r="A286" s="120">
        <v>45611</v>
      </c>
      <c r="B286" s="107" t="s">
        <v>329</v>
      </c>
      <c r="C286" s="108" t="s">
        <v>330</v>
      </c>
      <c r="D286" s="148"/>
      <c r="E286" s="110">
        <v>82088.83</v>
      </c>
      <c r="F286" s="130">
        <f t="shared" si="6"/>
        <v>3235723684.7900019</v>
      </c>
    </row>
    <row r="287" spans="1:6" ht="52.5" customHeight="1" x14ac:dyDescent="0.2">
      <c r="A287" s="120">
        <v>45611</v>
      </c>
      <c r="B287" s="107" t="s">
        <v>331</v>
      </c>
      <c r="C287" s="108" t="s">
        <v>332</v>
      </c>
      <c r="D287" s="148"/>
      <c r="E287" s="110">
        <v>141600</v>
      </c>
      <c r="F287" s="130">
        <f t="shared" si="6"/>
        <v>3235582084.7900019</v>
      </c>
    </row>
    <row r="288" spans="1:6" ht="40.5" customHeight="1" x14ac:dyDescent="0.2">
      <c r="A288" s="120">
        <v>45611</v>
      </c>
      <c r="B288" s="107" t="s">
        <v>333</v>
      </c>
      <c r="C288" s="108" t="s">
        <v>334</v>
      </c>
      <c r="D288" s="148"/>
      <c r="E288" s="110">
        <v>156704</v>
      </c>
      <c r="F288" s="130">
        <f t="shared" si="6"/>
        <v>3235425380.7900019</v>
      </c>
    </row>
    <row r="289" spans="1:6" ht="42" customHeight="1" x14ac:dyDescent="0.2">
      <c r="A289" s="120">
        <v>45611</v>
      </c>
      <c r="B289" s="107" t="s">
        <v>335</v>
      </c>
      <c r="C289" s="108" t="s">
        <v>336</v>
      </c>
      <c r="D289" s="148"/>
      <c r="E289" s="110">
        <v>8245669.5300000003</v>
      </c>
      <c r="F289" s="130">
        <f t="shared" si="6"/>
        <v>3227179711.2600017</v>
      </c>
    </row>
    <row r="290" spans="1:6" ht="31.5" customHeight="1" x14ac:dyDescent="0.2">
      <c r="A290" s="120">
        <v>45611</v>
      </c>
      <c r="B290" s="107" t="s">
        <v>337</v>
      </c>
      <c r="C290" s="108" t="s">
        <v>338</v>
      </c>
      <c r="D290" s="148"/>
      <c r="E290" s="110">
        <v>195998</v>
      </c>
      <c r="F290" s="130">
        <f t="shared" si="6"/>
        <v>3226983713.2600017</v>
      </c>
    </row>
    <row r="291" spans="1:6" ht="51.75" customHeight="1" x14ac:dyDescent="0.2">
      <c r="A291" s="120">
        <v>45611</v>
      </c>
      <c r="B291" s="107" t="s">
        <v>339</v>
      </c>
      <c r="C291" s="108" t="s">
        <v>340</v>
      </c>
      <c r="D291" s="148"/>
      <c r="E291" s="110">
        <v>799175</v>
      </c>
      <c r="F291" s="130">
        <f t="shared" si="6"/>
        <v>3226184538.2600017</v>
      </c>
    </row>
    <row r="292" spans="1:6" ht="44.25" customHeight="1" x14ac:dyDescent="0.2">
      <c r="A292" s="120">
        <v>45611</v>
      </c>
      <c r="B292" s="107" t="s">
        <v>341</v>
      </c>
      <c r="C292" s="108" t="s">
        <v>342</v>
      </c>
      <c r="D292" s="148"/>
      <c r="E292" s="110">
        <v>397542</v>
      </c>
      <c r="F292" s="130">
        <f t="shared" si="6"/>
        <v>3225786996.2600017</v>
      </c>
    </row>
    <row r="293" spans="1:6" ht="42" customHeight="1" x14ac:dyDescent="0.2">
      <c r="A293" s="120">
        <v>45611</v>
      </c>
      <c r="B293" s="107" t="s">
        <v>343</v>
      </c>
      <c r="C293" s="108" t="s">
        <v>344</v>
      </c>
      <c r="D293" s="148"/>
      <c r="E293" s="110">
        <v>133486.32</v>
      </c>
      <c r="F293" s="130">
        <f t="shared" ref="F293:F356" si="7">F292-E293</f>
        <v>3225653509.9400015</v>
      </c>
    </row>
    <row r="294" spans="1:6" ht="53.25" customHeight="1" x14ac:dyDescent="0.2">
      <c r="A294" s="120">
        <v>45611</v>
      </c>
      <c r="B294" s="107" t="s">
        <v>345</v>
      </c>
      <c r="C294" s="108" t="s">
        <v>346</v>
      </c>
      <c r="D294" s="148"/>
      <c r="E294" s="110">
        <v>354558.21</v>
      </c>
      <c r="F294" s="130">
        <f t="shared" si="7"/>
        <v>3225298951.7300014</v>
      </c>
    </row>
    <row r="295" spans="1:6" ht="34.5" customHeight="1" x14ac:dyDescent="0.2">
      <c r="A295" s="120">
        <v>45611</v>
      </c>
      <c r="B295" s="107" t="s">
        <v>347</v>
      </c>
      <c r="C295" s="108" t="s">
        <v>348</v>
      </c>
      <c r="D295" s="148"/>
      <c r="E295" s="110">
        <v>1437.24</v>
      </c>
      <c r="F295" s="130">
        <f t="shared" si="7"/>
        <v>3225297514.4900017</v>
      </c>
    </row>
    <row r="296" spans="1:6" ht="39" customHeight="1" x14ac:dyDescent="0.2">
      <c r="A296" s="120">
        <v>45611</v>
      </c>
      <c r="B296" s="107" t="s">
        <v>349</v>
      </c>
      <c r="C296" s="108" t="s">
        <v>350</v>
      </c>
      <c r="D296" s="148"/>
      <c r="E296" s="110">
        <v>11800</v>
      </c>
      <c r="F296" s="130">
        <f t="shared" si="7"/>
        <v>3225285714.4900017</v>
      </c>
    </row>
    <row r="297" spans="1:6" ht="52.5" customHeight="1" x14ac:dyDescent="0.2">
      <c r="A297" s="120">
        <v>45614</v>
      </c>
      <c r="B297" s="107" t="s">
        <v>351</v>
      </c>
      <c r="C297" s="108" t="s">
        <v>352</v>
      </c>
      <c r="D297" s="148"/>
      <c r="E297" s="110">
        <v>133835</v>
      </c>
      <c r="F297" s="130">
        <f t="shared" si="7"/>
        <v>3225151879.4900017</v>
      </c>
    </row>
    <row r="298" spans="1:6" ht="41.25" customHeight="1" x14ac:dyDescent="0.2">
      <c r="A298" s="120">
        <v>45614</v>
      </c>
      <c r="B298" s="107" t="s">
        <v>353</v>
      </c>
      <c r="C298" s="108" t="s">
        <v>354</v>
      </c>
      <c r="D298" s="148"/>
      <c r="E298" s="110">
        <v>25870</v>
      </c>
      <c r="F298" s="130">
        <f t="shared" si="7"/>
        <v>3225126009.4900017</v>
      </c>
    </row>
    <row r="299" spans="1:6" ht="27.75" customHeight="1" x14ac:dyDescent="0.2">
      <c r="A299" s="120">
        <v>45611</v>
      </c>
      <c r="B299" s="107" t="s">
        <v>355</v>
      </c>
      <c r="C299" s="108" t="s">
        <v>99</v>
      </c>
      <c r="D299" s="148"/>
      <c r="E299" s="110">
        <v>0</v>
      </c>
      <c r="F299" s="130">
        <f t="shared" si="7"/>
        <v>3225126009.4900017</v>
      </c>
    </row>
    <row r="300" spans="1:6" ht="48.75" customHeight="1" x14ac:dyDescent="0.2">
      <c r="A300" s="120">
        <v>45614</v>
      </c>
      <c r="B300" s="107" t="s">
        <v>356</v>
      </c>
      <c r="C300" s="108" t="s">
        <v>357</v>
      </c>
      <c r="D300" s="148"/>
      <c r="E300" s="110">
        <v>391600</v>
      </c>
      <c r="F300" s="130">
        <f t="shared" si="7"/>
        <v>3224734409.4900017</v>
      </c>
    </row>
    <row r="301" spans="1:6" ht="37.5" customHeight="1" x14ac:dyDescent="0.2">
      <c r="A301" s="120">
        <v>45614</v>
      </c>
      <c r="B301" s="107" t="s">
        <v>358</v>
      </c>
      <c r="C301" s="108" t="s">
        <v>359</v>
      </c>
      <c r="D301" s="148"/>
      <c r="E301" s="110">
        <v>1276172.71</v>
      </c>
      <c r="F301" s="130">
        <f t="shared" si="7"/>
        <v>3223458236.7800016</v>
      </c>
    </row>
    <row r="302" spans="1:6" ht="50.25" customHeight="1" x14ac:dyDescent="0.2">
      <c r="A302" s="120">
        <v>45614</v>
      </c>
      <c r="B302" s="107" t="s">
        <v>360</v>
      </c>
      <c r="C302" s="108" t="s">
        <v>361</v>
      </c>
      <c r="D302" s="148"/>
      <c r="E302" s="110">
        <v>133500</v>
      </c>
      <c r="F302" s="130">
        <f t="shared" si="7"/>
        <v>3223324736.7800016</v>
      </c>
    </row>
    <row r="303" spans="1:6" ht="26.25" customHeight="1" x14ac:dyDescent="0.2">
      <c r="A303" s="120">
        <v>45614</v>
      </c>
      <c r="B303" s="107" t="s">
        <v>362</v>
      </c>
      <c r="C303" s="108" t="s">
        <v>99</v>
      </c>
      <c r="D303" s="148"/>
      <c r="E303" s="110">
        <v>0</v>
      </c>
      <c r="F303" s="130">
        <f t="shared" si="7"/>
        <v>3223324736.7800016</v>
      </c>
    </row>
    <row r="304" spans="1:6" ht="40.5" customHeight="1" x14ac:dyDescent="0.2">
      <c r="A304" s="120">
        <v>45615</v>
      </c>
      <c r="B304" s="107" t="s">
        <v>363</v>
      </c>
      <c r="C304" s="108" t="s">
        <v>364</v>
      </c>
      <c r="D304" s="148"/>
      <c r="E304" s="110">
        <v>6617528.5</v>
      </c>
      <c r="F304" s="130">
        <f t="shared" si="7"/>
        <v>3216707208.2800016</v>
      </c>
    </row>
    <row r="305" spans="1:6" ht="29.25" customHeight="1" x14ac:dyDescent="0.2">
      <c r="A305" s="120">
        <v>45615</v>
      </c>
      <c r="B305" s="107" t="s">
        <v>365</v>
      </c>
      <c r="C305" s="108" t="s">
        <v>99</v>
      </c>
      <c r="D305" s="148"/>
      <c r="E305" s="110">
        <v>0</v>
      </c>
      <c r="F305" s="130">
        <f t="shared" si="7"/>
        <v>3216707208.2800016</v>
      </c>
    </row>
    <row r="306" spans="1:6" ht="27.75" customHeight="1" x14ac:dyDescent="0.2">
      <c r="A306" s="120">
        <v>45615</v>
      </c>
      <c r="B306" s="107" t="s">
        <v>366</v>
      </c>
      <c r="C306" s="108" t="s">
        <v>367</v>
      </c>
      <c r="D306" s="148"/>
      <c r="E306" s="110">
        <v>49796</v>
      </c>
      <c r="F306" s="130">
        <f t="shared" si="7"/>
        <v>3216657412.2800016</v>
      </c>
    </row>
    <row r="307" spans="1:6" ht="51.75" customHeight="1" x14ac:dyDescent="0.2">
      <c r="A307" s="120">
        <v>45615</v>
      </c>
      <c r="B307" s="107" t="s">
        <v>368</v>
      </c>
      <c r="C307" s="108" t="s">
        <v>369</v>
      </c>
      <c r="D307" s="148"/>
      <c r="E307" s="110">
        <v>141600</v>
      </c>
      <c r="F307" s="130">
        <f t="shared" si="7"/>
        <v>3216515812.2800016</v>
      </c>
    </row>
    <row r="308" spans="1:6" ht="48" customHeight="1" x14ac:dyDescent="0.2">
      <c r="A308" s="120">
        <v>45615</v>
      </c>
      <c r="B308" s="107" t="s">
        <v>370</v>
      </c>
      <c r="C308" s="108" t="s">
        <v>371</v>
      </c>
      <c r="D308" s="148"/>
      <c r="E308" s="110">
        <v>141600</v>
      </c>
      <c r="F308" s="130">
        <f t="shared" si="7"/>
        <v>3216374212.2800016</v>
      </c>
    </row>
    <row r="309" spans="1:6" ht="61.5" customHeight="1" x14ac:dyDescent="0.2">
      <c r="A309" s="120">
        <v>45615</v>
      </c>
      <c r="B309" s="107" t="s">
        <v>372</v>
      </c>
      <c r="C309" s="108" t="s">
        <v>373</v>
      </c>
      <c r="D309" s="148"/>
      <c r="E309" s="110">
        <v>489500</v>
      </c>
      <c r="F309" s="130">
        <f t="shared" si="7"/>
        <v>3215884712.2800016</v>
      </c>
    </row>
    <row r="310" spans="1:6" ht="41.25" customHeight="1" x14ac:dyDescent="0.2">
      <c r="A310" s="120">
        <v>45615</v>
      </c>
      <c r="B310" s="107" t="s">
        <v>374</v>
      </c>
      <c r="C310" s="108" t="s">
        <v>375</v>
      </c>
      <c r="D310" s="148"/>
      <c r="E310" s="110">
        <v>34165.72</v>
      </c>
      <c r="F310" s="130">
        <f t="shared" si="7"/>
        <v>3215850546.5600019</v>
      </c>
    </row>
    <row r="311" spans="1:6" ht="38.25" customHeight="1" x14ac:dyDescent="0.2">
      <c r="A311" s="120">
        <v>45615</v>
      </c>
      <c r="B311" s="107" t="s">
        <v>376</v>
      </c>
      <c r="C311" s="108" t="s">
        <v>377</v>
      </c>
      <c r="D311" s="148"/>
      <c r="E311" s="110">
        <v>96247.24</v>
      </c>
      <c r="F311" s="130">
        <f t="shared" si="7"/>
        <v>3215754299.3200021</v>
      </c>
    </row>
    <row r="312" spans="1:6" ht="39.75" customHeight="1" x14ac:dyDescent="0.2">
      <c r="A312" s="120">
        <v>45615</v>
      </c>
      <c r="B312" s="107" t="s">
        <v>378</v>
      </c>
      <c r="C312" s="108" t="s">
        <v>379</v>
      </c>
      <c r="D312" s="148"/>
      <c r="E312" s="110">
        <v>7124252.5499999998</v>
      </c>
      <c r="F312" s="130">
        <f t="shared" si="7"/>
        <v>3208630046.7700019</v>
      </c>
    </row>
    <row r="313" spans="1:6" ht="38.25" customHeight="1" x14ac:dyDescent="0.2">
      <c r="A313" s="120">
        <v>45615</v>
      </c>
      <c r="B313" s="107" t="s">
        <v>380</v>
      </c>
      <c r="C313" s="108" t="s">
        <v>381</v>
      </c>
      <c r="D313" s="148"/>
      <c r="E313" s="110">
        <v>392863.54</v>
      </c>
      <c r="F313" s="130">
        <f t="shared" si="7"/>
        <v>3208237183.2300019</v>
      </c>
    </row>
    <row r="314" spans="1:6" ht="37.5" customHeight="1" x14ac:dyDescent="0.2">
      <c r="A314" s="120">
        <v>45615</v>
      </c>
      <c r="B314" s="107" t="s">
        <v>382</v>
      </c>
      <c r="C314" s="108" t="s">
        <v>383</v>
      </c>
      <c r="D314" s="148"/>
      <c r="E314" s="110">
        <v>8084.18</v>
      </c>
      <c r="F314" s="130">
        <f t="shared" si="7"/>
        <v>3208229099.0500021</v>
      </c>
    </row>
    <row r="315" spans="1:6" ht="50.25" customHeight="1" x14ac:dyDescent="0.2">
      <c r="A315" s="120">
        <v>45615</v>
      </c>
      <c r="B315" s="107" t="s">
        <v>384</v>
      </c>
      <c r="C315" s="108" t="s">
        <v>385</v>
      </c>
      <c r="D315" s="148"/>
      <c r="E315" s="110">
        <v>200000</v>
      </c>
      <c r="F315" s="130">
        <f t="shared" si="7"/>
        <v>3208029099.0500021</v>
      </c>
    </row>
    <row r="316" spans="1:6" ht="27.75" customHeight="1" x14ac:dyDescent="0.2">
      <c r="A316" s="120">
        <v>45615</v>
      </c>
      <c r="B316" s="107" t="s">
        <v>386</v>
      </c>
      <c r="C316" s="108" t="s">
        <v>387</v>
      </c>
      <c r="D316" s="148"/>
      <c r="E316" s="110">
        <v>52501157.189999998</v>
      </c>
      <c r="F316" s="130">
        <f t="shared" si="7"/>
        <v>3155527941.860002</v>
      </c>
    </row>
    <row r="317" spans="1:6" ht="63" customHeight="1" x14ac:dyDescent="0.2">
      <c r="A317" s="120">
        <v>45615</v>
      </c>
      <c r="B317" s="107" t="s">
        <v>388</v>
      </c>
      <c r="C317" s="108" t="s">
        <v>389</v>
      </c>
      <c r="D317" s="148"/>
      <c r="E317" s="110">
        <v>4377670</v>
      </c>
      <c r="F317" s="130">
        <f t="shared" si="7"/>
        <v>3151150271.860002</v>
      </c>
    </row>
    <row r="318" spans="1:6" ht="41.25" customHeight="1" x14ac:dyDescent="0.2">
      <c r="A318" s="120">
        <v>45615</v>
      </c>
      <c r="B318" s="107" t="s">
        <v>390</v>
      </c>
      <c r="C318" s="108" t="s">
        <v>391</v>
      </c>
      <c r="D318" s="148"/>
      <c r="E318" s="110">
        <v>7365276.8200000003</v>
      </c>
      <c r="F318" s="130">
        <f t="shared" si="7"/>
        <v>3143784995.0400019</v>
      </c>
    </row>
    <row r="319" spans="1:6" ht="41.25" customHeight="1" x14ac:dyDescent="0.2">
      <c r="A319" s="120">
        <v>45615</v>
      </c>
      <c r="B319" s="107" t="s">
        <v>392</v>
      </c>
      <c r="C319" s="108" t="s">
        <v>393</v>
      </c>
      <c r="D319" s="148"/>
      <c r="E319" s="110">
        <v>16602690.57</v>
      </c>
      <c r="F319" s="130">
        <f t="shared" si="7"/>
        <v>3127182304.4700017</v>
      </c>
    </row>
    <row r="320" spans="1:6" ht="62.25" customHeight="1" x14ac:dyDescent="0.2">
      <c r="A320" s="120">
        <v>45615</v>
      </c>
      <c r="B320" s="107" t="s">
        <v>394</v>
      </c>
      <c r="C320" s="108" t="s">
        <v>395</v>
      </c>
      <c r="D320" s="148"/>
      <c r="E320" s="110">
        <v>2023829.68</v>
      </c>
      <c r="F320" s="130">
        <f t="shared" si="7"/>
        <v>3125158474.7900019</v>
      </c>
    </row>
    <row r="321" spans="1:7" ht="48" customHeight="1" x14ac:dyDescent="0.2">
      <c r="A321" s="120">
        <v>45615</v>
      </c>
      <c r="B321" s="107" t="s">
        <v>396</v>
      </c>
      <c r="C321" s="108" t="s">
        <v>397</v>
      </c>
      <c r="D321" s="148"/>
      <c r="E321" s="110">
        <v>14279.89</v>
      </c>
      <c r="F321" s="130">
        <f t="shared" si="7"/>
        <v>3125144194.900002</v>
      </c>
    </row>
    <row r="322" spans="1:7" ht="36" customHeight="1" x14ac:dyDescent="0.2">
      <c r="A322" s="120">
        <v>45615</v>
      </c>
      <c r="B322" s="107" t="s">
        <v>398</v>
      </c>
      <c r="C322" s="108" t="s">
        <v>399</v>
      </c>
      <c r="D322" s="148"/>
      <c r="E322" s="110">
        <v>116630.22</v>
      </c>
      <c r="F322" s="130">
        <f t="shared" si="7"/>
        <v>3125027564.6800022</v>
      </c>
    </row>
    <row r="323" spans="1:7" ht="84" customHeight="1" x14ac:dyDescent="0.2">
      <c r="A323" s="120">
        <v>45615</v>
      </c>
      <c r="B323" s="107" t="s">
        <v>400</v>
      </c>
      <c r="C323" s="108" t="s">
        <v>401</v>
      </c>
      <c r="D323" s="150"/>
      <c r="E323" s="110">
        <v>5365367.46</v>
      </c>
      <c r="F323" s="130">
        <f t="shared" si="7"/>
        <v>3119662197.2200022</v>
      </c>
    </row>
    <row r="324" spans="1:7" ht="51" customHeight="1" x14ac:dyDescent="0.2">
      <c r="A324" s="120">
        <v>45615</v>
      </c>
      <c r="B324" s="107" t="s">
        <v>402</v>
      </c>
      <c r="C324" s="108" t="s">
        <v>403</v>
      </c>
      <c r="D324" s="150"/>
      <c r="E324" s="110">
        <v>20471</v>
      </c>
      <c r="F324" s="130">
        <f t="shared" si="7"/>
        <v>3119641726.2200022</v>
      </c>
    </row>
    <row r="325" spans="1:7" ht="49.5" customHeight="1" x14ac:dyDescent="0.2">
      <c r="A325" s="120">
        <v>45615</v>
      </c>
      <c r="B325" s="107" t="s">
        <v>404</v>
      </c>
      <c r="C325" s="108" t="s">
        <v>405</v>
      </c>
      <c r="D325" s="150"/>
      <c r="E325" s="110">
        <v>39412</v>
      </c>
      <c r="F325" s="130">
        <f t="shared" si="7"/>
        <v>3119602314.2200022</v>
      </c>
    </row>
    <row r="326" spans="1:7" ht="73.5" customHeight="1" x14ac:dyDescent="0.2">
      <c r="A326" s="120">
        <v>45615</v>
      </c>
      <c r="B326" s="107" t="s">
        <v>406</v>
      </c>
      <c r="C326" s="108" t="s">
        <v>407</v>
      </c>
      <c r="D326" s="148"/>
      <c r="E326" s="110">
        <v>62960.3</v>
      </c>
      <c r="F326" s="130">
        <f t="shared" si="7"/>
        <v>3119539353.920002</v>
      </c>
    </row>
    <row r="327" spans="1:7" ht="49.5" customHeight="1" x14ac:dyDescent="0.2">
      <c r="A327" s="120">
        <v>45615</v>
      </c>
      <c r="B327" s="107" t="s">
        <v>408</v>
      </c>
      <c r="C327" s="108" t="s">
        <v>409</v>
      </c>
      <c r="D327" s="148"/>
      <c r="E327" s="110">
        <v>595962.31999999995</v>
      </c>
      <c r="F327" s="130">
        <f t="shared" si="7"/>
        <v>3118943391.6000018</v>
      </c>
    </row>
    <row r="328" spans="1:7" ht="51.75" customHeight="1" x14ac:dyDescent="0.2">
      <c r="A328" s="120">
        <v>45616</v>
      </c>
      <c r="B328" s="107" t="s">
        <v>410</v>
      </c>
      <c r="C328" s="108" t="s">
        <v>411</v>
      </c>
      <c r="D328" s="148"/>
      <c r="E328" s="110">
        <v>57012.05</v>
      </c>
      <c r="F328" s="130">
        <f t="shared" si="7"/>
        <v>3118886379.5500016</v>
      </c>
      <c r="G328" s="132"/>
    </row>
    <row r="329" spans="1:7" ht="60.75" customHeight="1" x14ac:dyDescent="0.2">
      <c r="A329" s="120">
        <v>45616</v>
      </c>
      <c r="B329" s="107" t="s">
        <v>412</v>
      </c>
      <c r="C329" s="108" t="s">
        <v>413</v>
      </c>
      <c r="D329" s="148"/>
      <c r="E329" s="110">
        <v>485050</v>
      </c>
      <c r="F329" s="130">
        <f t="shared" si="7"/>
        <v>3118401329.5500016</v>
      </c>
    </row>
    <row r="330" spans="1:7" ht="62.25" customHeight="1" x14ac:dyDescent="0.2">
      <c r="A330" s="120">
        <v>45616</v>
      </c>
      <c r="B330" s="107" t="s">
        <v>414</v>
      </c>
      <c r="C330" s="108" t="s">
        <v>415</v>
      </c>
      <c r="D330" s="148"/>
      <c r="E330" s="110">
        <v>489500</v>
      </c>
      <c r="F330" s="130">
        <f t="shared" si="7"/>
        <v>3117911829.5500016</v>
      </c>
    </row>
    <row r="331" spans="1:7" ht="38.25" customHeight="1" x14ac:dyDescent="0.2">
      <c r="A331" s="120">
        <v>45616</v>
      </c>
      <c r="B331" s="107" t="s">
        <v>416</v>
      </c>
      <c r="C331" s="108" t="s">
        <v>417</v>
      </c>
      <c r="D331" s="148"/>
      <c r="E331" s="110">
        <v>3997635.46</v>
      </c>
      <c r="F331" s="130">
        <f t="shared" si="7"/>
        <v>3113914194.0900016</v>
      </c>
    </row>
    <row r="332" spans="1:7" ht="49.5" customHeight="1" x14ac:dyDescent="0.2">
      <c r="A332" s="120">
        <v>45616</v>
      </c>
      <c r="B332" s="107" t="s">
        <v>418</v>
      </c>
      <c r="C332" s="108" t="s">
        <v>419</v>
      </c>
      <c r="D332" s="148"/>
      <c r="E332" s="110">
        <v>547350</v>
      </c>
      <c r="F332" s="130">
        <f t="shared" si="7"/>
        <v>3113366844.0900016</v>
      </c>
    </row>
    <row r="333" spans="1:7" ht="50.25" customHeight="1" x14ac:dyDescent="0.2">
      <c r="A333" s="120">
        <v>45616</v>
      </c>
      <c r="B333" s="107" t="s">
        <v>420</v>
      </c>
      <c r="C333" s="108" t="s">
        <v>421</v>
      </c>
      <c r="D333" s="148"/>
      <c r="E333" s="110">
        <v>236000</v>
      </c>
      <c r="F333" s="130">
        <f t="shared" si="7"/>
        <v>3113130844.0900016</v>
      </c>
    </row>
    <row r="334" spans="1:7" ht="41.25" customHeight="1" x14ac:dyDescent="0.2">
      <c r="A334" s="120">
        <v>45616</v>
      </c>
      <c r="B334" s="107" t="s">
        <v>422</v>
      </c>
      <c r="C334" s="108" t="s">
        <v>423</v>
      </c>
      <c r="D334" s="148"/>
      <c r="E334" s="110">
        <v>6998278.0999999996</v>
      </c>
      <c r="F334" s="130">
        <f t="shared" si="7"/>
        <v>3106132565.9900017</v>
      </c>
    </row>
    <row r="335" spans="1:7" ht="48.75" customHeight="1" x14ac:dyDescent="0.2">
      <c r="A335" s="120">
        <v>45616</v>
      </c>
      <c r="B335" s="107" t="s">
        <v>424</v>
      </c>
      <c r="C335" s="108" t="s">
        <v>425</v>
      </c>
      <c r="D335" s="148"/>
      <c r="E335" s="110">
        <v>141600</v>
      </c>
      <c r="F335" s="130">
        <f t="shared" si="7"/>
        <v>3105990965.9900017</v>
      </c>
    </row>
    <row r="336" spans="1:7" ht="30" customHeight="1" x14ac:dyDescent="0.2">
      <c r="A336" s="120">
        <v>45616</v>
      </c>
      <c r="B336" s="107" t="s">
        <v>426</v>
      </c>
      <c r="C336" s="108" t="s">
        <v>427</v>
      </c>
      <c r="D336" s="148"/>
      <c r="E336" s="110">
        <v>21415206.5</v>
      </c>
      <c r="F336" s="130">
        <f t="shared" si="7"/>
        <v>3084575759.4900017</v>
      </c>
    </row>
    <row r="337" spans="1:6" ht="37.5" customHeight="1" x14ac:dyDescent="0.2">
      <c r="A337" s="120">
        <v>45616</v>
      </c>
      <c r="B337" s="107" t="s">
        <v>428</v>
      </c>
      <c r="C337" s="108" t="s">
        <v>429</v>
      </c>
      <c r="D337" s="148"/>
      <c r="E337" s="110">
        <v>720000</v>
      </c>
      <c r="F337" s="130">
        <f t="shared" si="7"/>
        <v>3083855759.4900017</v>
      </c>
    </row>
    <row r="338" spans="1:6" ht="42" customHeight="1" x14ac:dyDescent="0.2">
      <c r="A338" s="120">
        <v>45616</v>
      </c>
      <c r="B338" s="107" t="s">
        <v>430</v>
      </c>
      <c r="C338" s="108" t="s">
        <v>431</v>
      </c>
      <c r="D338" s="148"/>
      <c r="E338" s="110">
        <v>3770303.9</v>
      </c>
      <c r="F338" s="130">
        <f t="shared" si="7"/>
        <v>3080085455.5900016</v>
      </c>
    </row>
    <row r="339" spans="1:6" ht="51" customHeight="1" x14ac:dyDescent="0.2">
      <c r="A339" s="120">
        <v>45616</v>
      </c>
      <c r="B339" s="107" t="s">
        <v>432</v>
      </c>
      <c r="C339" s="108" t="s">
        <v>433</v>
      </c>
      <c r="D339" s="148"/>
      <c r="E339" s="110">
        <v>77219.199999999997</v>
      </c>
      <c r="F339" s="130">
        <f t="shared" si="7"/>
        <v>3080008236.3900018</v>
      </c>
    </row>
    <row r="340" spans="1:6" ht="62.25" customHeight="1" x14ac:dyDescent="0.2">
      <c r="A340" s="120">
        <v>45617</v>
      </c>
      <c r="B340" s="107" t="s">
        <v>434</v>
      </c>
      <c r="C340" s="108" t="s">
        <v>435</v>
      </c>
      <c r="D340" s="109"/>
      <c r="E340" s="110">
        <v>547350</v>
      </c>
      <c r="F340" s="130">
        <f t="shared" si="7"/>
        <v>3079460886.3900018</v>
      </c>
    </row>
    <row r="341" spans="1:6" ht="52.5" customHeight="1" x14ac:dyDescent="0.2">
      <c r="A341" s="120">
        <v>45617</v>
      </c>
      <c r="B341" s="107" t="s">
        <v>436</v>
      </c>
      <c r="C341" s="127" t="s">
        <v>437</v>
      </c>
      <c r="D341" s="122"/>
      <c r="E341" s="151">
        <v>249891.64</v>
      </c>
      <c r="F341" s="130">
        <f t="shared" si="7"/>
        <v>3079210994.7500019</v>
      </c>
    </row>
    <row r="342" spans="1:6" ht="48" customHeight="1" x14ac:dyDescent="0.2">
      <c r="A342" s="120">
        <v>45617</v>
      </c>
      <c r="B342" s="107" t="s">
        <v>438</v>
      </c>
      <c r="C342" s="127" t="s">
        <v>439</v>
      </c>
      <c r="D342" s="122"/>
      <c r="E342" s="151">
        <v>271450</v>
      </c>
      <c r="F342" s="130">
        <f t="shared" si="7"/>
        <v>3078939544.7500019</v>
      </c>
    </row>
    <row r="343" spans="1:6" ht="39.75" customHeight="1" x14ac:dyDescent="0.2">
      <c r="A343" s="120">
        <v>45617</v>
      </c>
      <c r="B343" s="107" t="s">
        <v>440</v>
      </c>
      <c r="C343" s="127" t="s">
        <v>441</v>
      </c>
      <c r="D343" s="122"/>
      <c r="E343" s="151">
        <v>3718908.61</v>
      </c>
      <c r="F343" s="130">
        <f t="shared" si="7"/>
        <v>3075220636.1400018</v>
      </c>
    </row>
    <row r="344" spans="1:6" ht="63.75" customHeight="1" x14ac:dyDescent="0.2">
      <c r="A344" s="120">
        <v>45617</v>
      </c>
      <c r="B344" s="107" t="s">
        <v>442</v>
      </c>
      <c r="C344" s="127" t="s">
        <v>443</v>
      </c>
      <c r="D344" s="122"/>
      <c r="E344" s="151">
        <v>360450</v>
      </c>
      <c r="F344" s="130">
        <f t="shared" si="7"/>
        <v>3074860186.1400018</v>
      </c>
    </row>
    <row r="345" spans="1:6" ht="53.25" customHeight="1" x14ac:dyDescent="0.2">
      <c r="A345" s="120">
        <v>45617</v>
      </c>
      <c r="B345" s="107" t="s">
        <v>444</v>
      </c>
      <c r="C345" s="127" t="s">
        <v>445</v>
      </c>
      <c r="D345" s="122"/>
      <c r="E345" s="151">
        <v>115700</v>
      </c>
      <c r="F345" s="130">
        <f t="shared" si="7"/>
        <v>3074744486.1400018</v>
      </c>
    </row>
    <row r="346" spans="1:6" ht="41.25" customHeight="1" x14ac:dyDescent="0.2">
      <c r="A346" s="120">
        <v>45617</v>
      </c>
      <c r="B346" s="107" t="s">
        <v>446</v>
      </c>
      <c r="C346" s="127" t="s">
        <v>447</v>
      </c>
      <c r="D346" s="122"/>
      <c r="E346" s="151">
        <v>6811446.9199999999</v>
      </c>
      <c r="F346" s="130">
        <f t="shared" si="7"/>
        <v>3067933039.2200017</v>
      </c>
    </row>
    <row r="347" spans="1:6" ht="99" customHeight="1" x14ac:dyDescent="0.2">
      <c r="A347" s="120">
        <v>45617</v>
      </c>
      <c r="B347" s="107" t="s">
        <v>448</v>
      </c>
      <c r="C347" s="127" t="s">
        <v>449</v>
      </c>
      <c r="D347" s="122"/>
      <c r="E347" s="151">
        <v>5267250</v>
      </c>
      <c r="F347" s="130">
        <f t="shared" si="7"/>
        <v>3062665789.2200017</v>
      </c>
    </row>
    <row r="348" spans="1:6" ht="62.25" customHeight="1" x14ac:dyDescent="0.2">
      <c r="A348" s="120">
        <v>45618</v>
      </c>
      <c r="B348" s="107" t="s">
        <v>450</v>
      </c>
      <c r="C348" s="108" t="s">
        <v>451</v>
      </c>
      <c r="D348" s="148"/>
      <c r="E348" s="110">
        <v>547350</v>
      </c>
      <c r="F348" s="130">
        <f t="shared" si="7"/>
        <v>3062118439.2200017</v>
      </c>
    </row>
    <row r="349" spans="1:6" ht="65.25" customHeight="1" x14ac:dyDescent="0.2">
      <c r="A349" s="120">
        <v>45618</v>
      </c>
      <c r="B349" s="107" t="s">
        <v>452</v>
      </c>
      <c r="C349" s="108" t="s">
        <v>453</v>
      </c>
      <c r="D349" s="148"/>
      <c r="E349" s="110">
        <v>547350</v>
      </c>
      <c r="F349" s="130">
        <f t="shared" si="7"/>
        <v>3061571089.2200017</v>
      </c>
    </row>
    <row r="350" spans="1:6" ht="41.25" customHeight="1" x14ac:dyDescent="0.2">
      <c r="A350" s="120">
        <v>45618</v>
      </c>
      <c r="B350" s="107" t="s">
        <v>454</v>
      </c>
      <c r="C350" s="108" t="s">
        <v>455</v>
      </c>
      <c r="D350" s="148"/>
      <c r="E350" s="110">
        <v>7470500</v>
      </c>
      <c r="F350" s="130">
        <f t="shared" si="7"/>
        <v>3054100589.2200017</v>
      </c>
    </row>
    <row r="351" spans="1:6" ht="30.75" customHeight="1" x14ac:dyDescent="0.2">
      <c r="A351" s="152">
        <v>45621</v>
      </c>
      <c r="B351" s="107" t="s">
        <v>456</v>
      </c>
      <c r="C351" s="108" t="s">
        <v>457</v>
      </c>
      <c r="D351" s="148"/>
      <c r="E351" s="110">
        <v>8850</v>
      </c>
      <c r="F351" s="130">
        <f t="shared" si="7"/>
        <v>3054091739.2200017</v>
      </c>
    </row>
    <row r="352" spans="1:6" ht="55.5" customHeight="1" x14ac:dyDescent="0.2">
      <c r="A352" s="152">
        <v>45621</v>
      </c>
      <c r="B352" s="107" t="s">
        <v>458</v>
      </c>
      <c r="C352" s="108" t="s">
        <v>459</v>
      </c>
      <c r="D352" s="150"/>
      <c r="E352" s="110">
        <v>35400</v>
      </c>
      <c r="F352" s="130">
        <f t="shared" si="7"/>
        <v>3054056339.2200017</v>
      </c>
    </row>
    <row r="353" spans="1:6" ht="51" customHeight="1" x14ac:dyDescent="0.2">
      <c r="A353" s="152">
        <v>45621</v>
      </c>
      <c r="B353" s="107" t="s">
        <v>460</v>
      </c>
      <c r="C353" s="108" t="s">
        <v>461</v>
      </c>
      <c r="D353" s="148"/>
      <c r="E353" s="110">
        <v>141600</v>
      </c>
      <c r="F353" s="130">
        <f t="shared" si="7"/>
        <v>3053914739.2200017</v>
      </c>
    </row>
    <row r="354" spans="1:6" ht="42.75" customHeight="1" x14ac:dyDescent="0.2">
      <c r="A354" s="152">
        <v>45621</v>
      </c>
      <c r="B354" s="107" t="s">
        <v>462</v>
      </c>
      <c r="C354" s="108" t="s">
        <v>463</v>
      </c>
      <c r="D354" s="148"/>
      <c r="E354" s="110">
        <v>1031564.85</v>
      </c>
      <c r="F354" s="130">
        <f t="shared" si="7"/>
        <v>3052883174.3700018</v>
      </c>
    </row>
    <row r="355" spans="1:6" ht="42" customHeight="1" x14ac:dyDescent="0.2">
      <c r="A355" s="152">
        <v>45621</v>
      </c>
      <c r="B355" s="107" t="s">
        <v>464</v>
      </c>
      <c r="C355" s="108" t="s">
        <v>465</v>
      </c>
      <c r="D355" s="148"/>
      <c r="E355" s="110">
        <v>120345.25</v>
      </c>
      <c r="F355" s="130">
        <f t="shared" si="7"/>
        <v>3052762829.1200018</v>
      </c>
    </row>
    <row r="356" spans="1:6" ht="42.75" customHeight="1" x14ac:dyDescent="0.2">
      <c r="A356" s="152">
        <v>45621</v>
      </c>
      <c r="B356" s="107" t="s">
        <v>466</v>
      </c>
      <c r="C356" s="108" t="s">
        <v>467</v>
      </c>
      <c r="D356" s="148"/>
      <c r="E356" s="110">
        <v>753551.78</v>
      </c>
      <c r="F356" s="130">
        <f t="shared" si="7"/>
        <v>3052009277.3400016</v>
      </c>
    </row>
    <row r="357" spans="1:6" ht="52.5" customHeight="1" x14ac:dyDescent="0.2">
      <c r="A357" s="152">
        <v>45621</v>
      </c>
      <c r="B357" s="107" t="s">
        <v>468</v>
      </c>
      <c r="C357" s="108" t="s">
        <v>469</v>
      </c>
      <c r="D357" s="148"/>
      <c r="E357" s="110">
        <v>141600</v>
      </c>
      <c r="F357" s="130">
        <f t="shared" ref="F357:F420" si="8">F356-E357</f>
        <v>3051867677.3400016</v>
      </c>
    </row>
    <row r="358" spans="1:6" ht="65.25" customHeight="1" x14ac:dyDescent="0.2">
      <c r="A358" s="152">
        <v>45621</v>
      </c>
      <c r="B358" s="107" t="s">
        <v>470</v>
      </c>
      <c r="C358" s="108" t="s">
        <v>471</v>
      </c>
      <c r="D358" s="148"/>
      <c r="E358" s="110">
        <v>547350</v>
      </c>
      <c r="F358" s="130">
        <f t="shared" si="8"/>
        <v>3051320327.3400016</v>
      </c>
    </row>
    <row r="359" spans="1:6" ht="51.75" customHeight="1" x14ac:dyDescent="0.2">
      <c r="A359" s="152">
        <v>45621</v>
      </c>
      <c r="B359" s="107" t="s">
        <v>472</v>
      </c>
      <c r="C359" s="108" t="s">
        <v>473</v>
      </c>
      <c r="D359" s="148"/>
      <c r="E359" s="110">
        <v>50976</v>
      </c>
      <c r="F359" s="130">
        <f t="shared" si="8"/>
        <v>3051269351.3400016</v>
      </c>
    </row>
    <row r="360" spans="1:6" ht="39.75" customHeight="1" x14ac:dyDescent="0.2">
      <c r="A360" s="152">
        <v>45621</v>
      </c>
      <c r="B360" s="107" t="s">
        <v>474</v>
      </c>
      <c r="C360" s="108" t="s">
        <v>475</v>
      </c>
      <c r="D360" s="148"/>
      <c r="E360" s="110">
        <v>11800</v>
      </c>
      <c r="F360" s="130">
        <f t="shared" si="8"/>
        <v>3051257551.3400016</v>
      </c>
    </row>
    <row r="361" spans="1:6" ht="54" customHeight="1" x14ac:dyDescent="0.2">
      <c r="A361" s="152">
        <v>45621</v>
      </c>
      <c r="B361" s="107" t="s">
        <v>476</v>
      </c>
      <c r="C361" s="108" t="s">
        <v>477</v>
      </c>
      <c r="D361" s="148"/>
      <c r="E361" s="110">
        <v>192000</v>
      </c>
      <c r="F361" s="130">
        <f t="shared" si="8"/>
        <v>3051065551.3400016</v>
      </c>
    </row>
    <row r="362" spans="1:6" ht="42" customHeight="1" x14ac:dyDescent="0.2">
      <c r="A362" s="152">
        <v>45621</v>
      </c>
      <c r="B362" s="107" t="s">
        <v>478</v>
      </c>
      <c r="C362" s="108" t="s">
        <v>479</v>
      </c>
      <c r="D362" s="148"/>
      <c r="E362" s="110">
        <v>88470.5</v>
      </c>
      <c r="F362" s="130">
        <f t="shared" si="8"/>
        <v>3050977080.8400016</v>
      </c>
    </row>
    <row r="363" spans="1:6" ht="55.5" customHeight="1" x14ac:dyDescent="0.2">
      <c r="A363" s="152">
        <v>45621</v>
      </c>
      <c r="B363" s="107" t="s">
        <v>480</v>
      </c>
      <c r="C363" s="108" t="s">
        <v>481</v>
      </c>
      <c r="D363" s="148"/>
      <c r="E363" s="110">
        <v>36115</v>
      </c>
      <c r="F363" s="130">
        <f t="shared" si="8"/>
        <v>3050940965.8400016</v>
      </c>
    </row>
    <row r="364" spans="1:6" ht="41.25" customHeight="1" x14ac:dyDescent="0.2">
      <c r="A364" s="152">
        <v>45621</v>
      </c>
      <c r="B364" s="107" t="s">
        <v>482</v>
      </c>
      <c r="C364" s="108" t="s">
        <v>483</v>
      </c>
      <c r="D364" s="148"/>
      <c r="E364" s="110">
        <v>113100</v>
      </c>
      <c r="F364" s="130">
        <f t="shared" si="8"/>
        <v>3050827865.8400016</v>
      </c>
    </row>
    <row r="365" spans="1:6" ht="43.5" customHeight="1" x14ac:dyDescent="0.2">
      <c r="A365" s="152">
        <v>45621</v>
      </c>
      <c r="B365" s="107" t="s">
        <v>484</v>
      </c>
      <c r="C365" s="108" t="s">
        <v>485</v>
      </c>
      <c r="D365" s="148"/>
      <c r="E365" s="110">
        <v>361750.17</v>
      </c>
      <c r="F365" s="130">
        <f t="shared" si="8"/>
        <v>3050466115.6700015</v>
      </c>
    </row>
    <row r="366" spans="1:6" ht="41.25" customHeight="1" x14ac:dyDescent="0.2">
      <c r="A366" s="152">
        <v>45621</v>
      </c>
      <c r="B366" s="107" t="s">
        <v>486</v>
      </c>
      <c r="C366" s="108" t="s">
        <v>487</v>
      </c>
      <c r="D366" s="148"/>
      <c r="E366" s="110">
        <v>113100</v>
      </c>
      <c r="F366" s="130">
        <f t="shared" si="8"/>
        <v>3050353015.6700015</v>
      </c>
    </row>
    <row r="367" spans="1:6" ht="40.5" customHeight="1" x14ac:dyDescent="0.2">
      <c r="A367" s="152">
        <v>45621</v>
      </c>
      <c r="B367" s="107" t="s">
        <v>488</v>
      </c>
      <c r="C367" s="108" t="s">
        <v>489</v>
      </c>
      <c r="D367" s="148"/>
      <c r="E367" s="110">
        <v>210366</v>
      </c>
      <c r="F367" s="130">
        <f t="shared" si="8"/>
        <v>3050142649.6700015</v>
      </c>
    </row>
    <row r="368" spans="1:6" ht="43.5" customHeight="1" x14ac:dyDescent="0.2">
      <c r="A368" s="152">
        <v>45621</v>
      </c>
      <c r="B368" s="107" t="s">
        <v>490</v>
      </c>
      <c r="C368" s="108" t="s">
        <v>491</v>
      </c>
      <c r="D368" s="148"/>
      <c r="E368" s="110">
        <v>210366</v>
      </c>
      <c r="F368" s="130">
        <f t="shared" si="8"/>
        <v>3049932283.6700015</v>
      </c>
    </row>
    <row r="369" spans="1:6" ht="28.5" customHeight="1" x14ac:dyDescent="0.2">
      <c r="A369" s="152">
        <v>45621</v>
      </c>
      <c r="B369" s="107" t="s">
        <v>492</v>
      </c>
      <c r="C369" s="108" t="s">
        <v>99</v>
      </c>
      <c r="D369" s="148"/>
      <c r="E369" s="110">
        <v>0</v>
      </c>
      <c r="F369" s="130">
        <f t="shared" si="8"/>
        <v>3049932283.6700015</v>
      </c>
    </row>
    <row r="370" spans="1:6" ht="33" customHeight="1" x14ac:dyDescent="0.2">
      <c r="A370" s="152">
        <v>45621</v>
      </c>
      <c r="B370" s="107" t="s">
        <v>493</v>
      </c>
      <c r="C370" s="108" t="s">
        <v>494</v>
      </c>
      <c r="D370" s="148"/>
      <c r="E370" s="110">
        <v>5518022.7699999996</v>
      </c>
      <c r="F370" s="130">
        <f t="shared" si="8"/>
        <v>3044414260.9000015</v>
      </c>
    </row>
    <row r="371" spans="1:6" ht="32.25" customHeight="1" x14ac:dyDescent="0.2">
      <c r="A371" s="152">
        <v>45621</v>
      </c>
      <c r="B371" s="107" t="s">
        <v>495</v>
      </c>
      <c r="C371" s="108" t="s">
        <v>496</v>
      </c>
      <c r="D371" s="148"/>
      <c r="E371" s="110">
        <v>7654249.8799999999</v>
      </c>
      <c r="F371" s="130">
        <f t="shared" si="8"/>
        <v>3036760011.0200014</v>
      </c>
    </row>
    <row r="372" spans="1:6" ht="30.75" customHeight="1" x14ac:dyDescent="0.2">
      <c r="A372" s="152">
        <v>45621</v>
      </c>
      <c r="B372" s="107" t="s">
        <v>497</v>
      </c>
      <c r="C372" s="108" t="s">
        <v>498</v>
      </c>
      <c r="D372" s="148"/>
      <c r="E372" s="110">
        <v>48230.66</v>
      </c>
      <c r="F372" s="130">
        <f t="shared" si="8"/>
        <v>3036711780.3600016</v>
      </c>
    </row>
    <row r="373" spans="1:6" ht="41.25" customHeight="1" x14ac:dyDescent="0.2">
      <c r="A373" s="152">
        <v>45621</v>
      </c>
      <c r="B373" s="107" t="s">
        <v>499</v>
      </c>
      <c r="C373" s="108" t="s">
        <v>500</v>
      </c>
      <c r="D373" s="148"/>
      <c r="E373" s="110">
        <v>57133811.829999998</v>
      </c>
      <c r="F373" s="130">
        <f t="shared" si="8"/>
        <v>2979577968.5300016</v>
      </c>
    </row>
    <row r="374" spans="1:6" ht="32.25" customHeight="1" x14ac:dyDescent="0.2">
      <c r="A374" s="152">
        <v>45621</v>
      </c>
      <c r="B374" s="107" t="s">
        <v>501</v>
      </c>
      <c r="C374" s="108" t="s">
        <v>502</v>
      </c>
      <c r="D374" s="148"/>
      <c r="E374" s="110">
        <v>18125345.579999998</v>
      </c>
      <c r="F374" s="130">
        <f t="shared" si="8"/>
        <v>2961452622.9500017</v>
      </c>
    </row>
    <row r="375" spans="1:6" ht="32.25" customHeight="1" x14ac:dyDescent="0.2">
      <c r="A375" s="152">
        <v>45621</v>
      </c>
      <c r="B375" s="107" t="s">
        <v>503</v>
      </c>
      <c r="C375" s="108" t="s">
        <v>504</v>
      </c>
      <c r="D375" s="150"/>
      <c r="E375" s="110">
        <v>10496748.5</v>
      </c>
      <c r="F375" s="130">
        <f t="shared" si="8"/>
        <v>2950955874.4500017</v>
      </c>
    </row>
    <row r="376" spans="1:6" ht="30" customHeight="1" x14ac:dyDescent="0.2">
      <c r="A376" s="152">
        <v>45621</v>
      </c>
      <c r="B376" s="107" t="s">
        <v>505</v>
      </c>
      <c r="C376" s="108" t="s">
        <v>506</v>
      </c>
      <c r="D376" s="148"/>
      <c r="E376" s="110">
        <v>27500</v>
      </c>
      <c r="F376" s="130">
        <f t="shared" si="8"/>
        <v>2950928374.4500017</v>
      </c>
    </row>
    <row r="377" spans="1:6" ht="28.5" customHeight="1" x14ac:dyDescent="0.2">
      <c r="A377" s="152">
        <v>45621</v>
      </c>
      <c r="B377" s="107" t="s">
        <v>507</v>
      </c>
      <c r="C377" s="108" t="s">
        <v>508</v>
      </c>
      <c r="D377" s="148"/>
      <c r="E377" s="110">
        <v>4768064</v>
      </c>
      <c r="F377" s="130">
        <f t="shared" si="8"/>
        <v>2946160310.4500017</v>
      </c>
    </row>
    <row r="378" spans="1:6" ht="41.25" customHeight="1" x14ac:dyDescent="0.2">
      <c r="A378" s="152">
        <v>45621</v>
      </c>
      <c r="B378" s="107" t="s">
        <v>509</v>
      </c>
      <c r="C378" s="108" t="s">
        <v>510</v>
      </c>
      <c r="D378" s="148"/>
      <c r="E378" s="110">
        <v>44933841.57</v>
      </c>
      <c r="F378" s="130">
        <f t="shared" si="8"/>
        <v>2901226468.8800015</v>
      </c>
    </row>
    <row r="379" spans="1:6" ht="39" customHeight="1" x14ac:dyDescent="0.2">
      <c r="A379" s="152">
        <v>45621</v>
      </c>
      <c r="B379" s="107" t="s">
        <v>511</v>
      </c>
      <c r="C379" s="108" t="s">
        <v>512</v>
      </c>
      <c r="D379" s="148"/>
      <c r="E379" s="110">
        <v>48885720.380000003</v>
      </c>
      <c r="F379" s="130">
        <f t="shared" si="8"/>
        <v>2852340748.5000014</v>
      </c>
    </row>
    <row r="380" spans="1:6" ht="40.5" customHeight="1" x14ac:dyDescent="0.2">
      <c r="A380" s="152">
        <v>45621</v>
      </c>
      <c r="B380" s="107" t="s">
        <v>513</v>
      </c>
      <c r="C380" s="108" t="s">
        <v>514</v>
      </c>
      <c r="D380" s="148"/>
      <c r="E380" s="110">
        <v>80773</v>
      </c>
      <c r="F380" s="130">
        <f t="shared" si="8"/>
        <v>2852259975.5000014</v>
      </c>
    </row>
    <row r="381" spans="1:6" ht="41.25" customHeight="1" x14ac:dyDescent="0.2">
      <c r="A381" s="152">
        <v>45621</v>
      </c>
      <c r="B381" s="107" t="s">
        <v>515</v>
      </c>
      <c r="C381" s="108" t="s">
        <v>516</v>
      </c>
      <c r="D381" s="148"/>
      <c r="E381" s="110">
        <v>3365728.02</v>
      </c>
      <c r="F381" s="130">
        <f t="shared" si="8"/>
        <v>2848894247.4800014</v>
      </c>
    </row>
    <row r="382" spans="1:6" ht="39" customHeight="1" x14ac:dyDescent="0.2">
      <c r="A382" s="152">
        <v>45621</v>
      </c>
      <c r="B382" s="107" t="s">
        <v>517</v>
      </c>
      <c r="C382" s="108" t="s">
        <v>518</v>
      </c>
      <c r="D382" s="148"/>
      <c r="E382" s="110">
        <v>1720066.35</v>
      </c>
      <c r="F382" s="130">
        <f t="shared" si="8"/>
        <v>2847174181.1300015</v>
      </c>
    </row>
    <row r="383" spans="1:6" ht="42" customHeight="1" x14ac:dyDescent="0.2">
      <c r="A383" s="152">
        <v>45621</v>
      </c>
      <c r="B383" s="107" t="s">
        <v>519</v>
      </c>
      <c r="C383" s="108" t="s">
        <v>520</v>
      </c>
      <c r="D383" s="148"/>
      <c r="E383" s="110">
        <v>1652522.21</v>
      </c>
      <c r="F383" s="130">
        <f t="shared" si="8"/>
        <v>2845521658.9200015</v>
      </c>
    </row>
    <row r="384" spans="1:6" ht="27.75" customHeight="1" x14ac:dyDescent="0.2">
      <c r="A384" s="152">
        <v>45621</v>
      </c>
      <c r="B384" s="107" t="s">
        <v>521</v>
      </c>
      <c r="C384" s="108" t="s">
        <v>99</v>
      </c>
      <c r="D384" s="148"/>
      <c r="E384" s="110">
        <v>0</v>
      </c>
      <c r="F384" s="130">
        <f t="shared" si="8"/>
        <v>2845521658.9200015</v>
      </c>
    </row>
    <row r="385" spans="1:6" ht="61.5" customHeight="1" x14ac:dyDescent="0.2">
      <c r="A385" s="152">
        <v>45622</v>
      </c>
      <c r="B385" s="107" t="s">
        <v>522</v>
      </c>
      <c r="C385" s="108" t="s">
        <v>523</v>
      </c>
      <c r="D385" s="148"/>
      <c r="E385" s="110">
        <v>547350</v>
      </c>
      <c r="F385" s="130">
        <f t="shared" si="8"/>
        <v>2844974308.9200015</v>
      </c>
    </row>
    <row r="386" spans="1:6" ht="63" customHeight="1" x14ac:dyDescent="0.2">
      <c r="A386" s="152">
        <v>45622</v>
      </c>
      <c r="B386" s="107" t="s">
        <v>524</v>
      </c>
      <c r="C386" s="108" t="s">
        <v>525</v>
      </c>
      <c r="D386" s="148"/>
      <c r="E386" s="110">
        <v>547350</v>
      </c>
      <c r="F386" s="130">
        <f t="shared" si="8"/>
        <v>2844426958.9200015</v>
      </c>
    </row>
    <row r="387" spans="1:6" ht="40.5" customHeight="1" x14ac:dyDescent="0.2">
      <c r="A387" s="152">
        <v>45622</v>
      </c>
      <c r="B387" s="107" t="s">
        <v>526</v>
      </c>
      <c r="C387" s="108" t="s">
        <v>527</v>
      </c>
      <c r="D387" s="148"/>
      <c r="E387" s="110">
        <v>206500</v>
      </c>
      <c r="F387" s="130">
        <f t="shared" si="8"/>
        <v>2844220458.9200015</v>
      </c>
    </row>
    <row r="388" spans="1:6" ht="33" customHeight="1" x14ac:dyDescent="0.2">
      <c r="A388" s="152">
        <v>45622</v>
      </c>
      <c r="B388" s="107" t="s">
        <v>528</v>
      </c>
      <c r="C388" s="108" t="s">
        <v>529</v>
      </c>
      <c r="D388" s="148"/>
      <c r="E388" s="110">
        <v>53971.62</v>
      </c>
      <c r="F388" s="130">
        <f t="shared" si="8"/>
        <v>2844166487.3000016</v>
      </c>
    </row>
    <row r="389" spans="1:6" ht="56.25" customHeight="1" x14ac:dyDescent="0.2">
      <c r="A389" s="152">
        <v>45622</v>
      </c>
      <c r="B389" s="107" t="s">
        <v>530</v>
      </c>
      <c r="C389" s="108" t="s">
        <v>531</v>
      </c>
      <c r="D389" s="148"/>
      <c r="E389" s="110">
        <v>45870</v>
      </c>
      <c r="F389" s="130">
        <f t="shared" si="8"/>
        <v>2844120617.3000016</v>
      </c>
    </row>
    <row r="390" spans="1:6" ht="42.75" customHeight="1" x14ac:dyDescent="0.2">
      <c r="A390" s="152">
        <v>45622</v>
      </c>
      <c r="B390" s="107" t="s">
        <v>532</v>
      </c>
      <c r="C390" s="108" t="s">
        <v>533</v>
      </c>
      <c r="D390" s="148"/>
      <c r="E390" s="110">
        <v>49286.080000000002</v>
      </c>
      <c r="F390" s="130">
        <f t="shared" si="8"/>
        <v>2844071331.2200017</v>
      </c>
    </row>
    <row r="391" spans="1:6" ht="51.75" customHeight="1" x14ac:dyDescent="0.2">
      <c r="A391" s="152">
        <v>45622</v>
      </c>
      <c r="B391" s="107" t="s">
        <v>534</v>
      </c>
      <c r="C391" s="108" t="s">
        <v>535</v>
      </c>
      <c r="D391" s="148"/>
      <c r="E391" s="110">
        <v>271450</v>
      </c>
      <c r="F391" s="130">
        <f t="shared" si="8"/>
        <v>2843799881.2200017</v>
      </c>
    </row>
    <row r="392" spans="1:6" ht="39.75" customHeight="1" x14ac:dyDescent="0.2">
      <c r="A392" s="152">
        <v>45622</v>
      </c>
      <c r="B392" s="107" t="s">
        <v>536</v>
      </c>
      <c r="C392" s="108" t="s">
        <v>537</v>
      </c>
      <c r="D392" s="148"/>
      <c r="E392" s="110">
        <v>8236996.3200000003</v>
      </c>
      <c r="F392" s="130">
        <f t="shared" si="8"/>
        <v>2835562884.9000015</v>
      </c>
    </row>
    <row r="393" spans="1:6" ht="43.5" customHeight="1" x14ac:dyDescent="0.2">
      <c r="A393" s="152">
        <v>45622</v>
      </c>
      <c r="B393" s="107" t="s">
        <v>538</v>
      </c>
      <c r="C393" s="108" t="s">
        <v>539</v>
      </c>
      <c r="D393" s="148"/>
      <c r="E393" s="110">
        <v>4720</v>
      </c>
      <c r="F393" s="130">
        <f t="shared" si="8"/>
        <v>2835558164.9000015</v>
      </c>
    </row>
    <row r="394" spans="1:6" ht="53.25" customHeight="1" x14ac:dyDescent="0.2">
      <c r="A394" s="152">
        <v>45622</v>
      </c>
      <c r="B394" s="107" t="s">
        <v>540</v>
      </c>
      <c r="C394" s="108" t="s">
        <v>541</v>
      </c>
      <c r="D394" s="148"/>
      <c r="E394" s="110">
        <v>450368.91</v>
      </c>
      <c r="F394" s="130">
        <f t="shared" si="8"/>
        <v>2835107795.9900017</v>
      </c>
    </row>
    <row r="395" spans="1:6" ht="61.5" customHeight="1" x14ac:dyDescent="0.2">
      <c r="A395" s="152">
        <v>45622</v>
      </c>
      <c r="B395" s="107" t="s">
        <v>542</v>
      </c>
      <c r="C395" s="108" t="s">
        <v>543</v>
      </c>
      <c r="D395" s="148"/>
      <c r="E395" s="110">
        <v>547350</v>
      </c>
      <c r="F395" s="130">
        <f t="shared" si="8"/>
        <v>2834560445.9900017</v>
      </c>
    </row>
    <row r="396" spans="1:6" ht="40.5" customHeight="1" x14ac:dyDescent="0.2">
      <c r="A396" s="152">
        <v>45622</v>
      </c>
      <c r="B396" s="107" t="s">
        <v>544</v>
      </c>
      <c r="C396" s="108" t="s">
        <v>545</v>
      </c>
      <c r="D396" s="148"/>
      <c r="E396" s="110">
        <v>4532414.29</v>
      </c>
      <c r="F396" s="130">
        <f t="shared" si="8"/>
        <v>2830028031.7000017</v>
      </c>
    </row>
    <row r="397" spans="1:6" ht="61.5" customHeight="1" x14ac:dyDescent="0.2">
      <c r="A397" s="152">
        <v>45622</v>
      </c>
      <c r="B397" s="107" t="s">
        <v>546</v>
      </c>
      <c r="C397" s="108" t="s">
        <v>547</v>
      </c>
      <c r="D397" s="148"/>
      <c r="E397" s="110">
        <v>547350</v>
      </c>
      <c r="F397" s="130">
        <f t="shared" si="8"/>
        <v>2829480681.7000017</v>
      </c>
    </row>
    <row r="398" spans="1:6" ht="49.5" customHeight="1" x14ac:dyDescent="0.2">
      <c r="A398" s="152">
        <v>45622</v>
      </c>
      <c r="B398" s="107" t="s">
        <v>548</v>
      </c>
      <c r="C398" s="108" t="s">
        <v>549</v>
      </c>
      <c r="D398" s="148"/>
      <c r="E398" s="110">
        <v>300000</v>
      </c>
      <c r="F398" s="130">
        <f t="shared" si="8"/>
        <v>2829180681.7000017</v>
      </c>
    </row>
    <row r="399" spans="1:6" ht="49.5" customHeight="1" x14ac:dyDescent="0.2">
      <c r="A399" s="152">
        <v>45622</v>
      </c>
      <c r="B399" s="107" t="s">
        <v>550</v>
      </c>
      <c r="C399" s="108" t="s">
        <v>551</v>
      </c>
      <c r="D399" s="148"/>
      <c r="E399" s="110">
        <v>11333.66</v>
      </c>
      <c r="F399" s="130">
        <f t="shared" si="8"/>
        <v>2829169348.0400019</v>
      </c>
    </row>
    <row r="400" spans="1:6" ht="63.75" customHeight="1" x14ac:dyDescent="0.2">
      <c r="A400" s="152">
        <v>45622</v>
      </c>
      <c r="B400" s="107" t="s">
        <v>552</v>
      </c>
      <c r="C400" s="108" t="s">
        <v>553</v>
      </c>
      <c r="D400" s="148"/>
      <c r="E400" s="110">
        <v>547350</v>
      </c>
      <c r="F400" s="130">
        <f t="shared" si="8"/>
        <v>2828621998.0400019</v>
      </c>
    </row>
    <row r="401" spans="1:10" ht="39" customHeight="1" x14ac:dyDescent="0.2">
      <c r="A401" s="152">
        <v>45622</v>
      </c>
      <c r="B401" s="107" t="s">
        <v>554</v>
      </c>
      <c r="C401" s="108" t="s">
        <v>555</v>
      </c>
      <c r="D401" s="148"/>
      <c r="E401" s="110">
        <v>25181</v>
      </c>
      <c r="F401" s="130">
        <f t="shared" si="8"/>
        <v>2828596817.0400019</v>
      </c>
    </row>
    <row r="402" spans="1:10" ht="62.25" customHeight="1" x14ac:dyDescent="0.2">
      <c r="A402" s="152">
        <v>45622</v>
      </c>
      <c r="B402" s="107" t="s">
        <v>556</v>
      </c>
      <c r="C402" s="108" t="s">
        <v>557</v>
      </c>
      <c r="D402" s="148"/>
      <c r="E402" s="110">
        <v>547350</v>
      </c>
      <c r="F402" s="130">
        <f t="shared" si="8"/>
        <v>2828049467.0400019</v>
      </c>
    </row>
    <row r="403" spans="1:10" ht="64.5" customHeight="1" x14ac:dyDescent="0.2">
      <c r="A403" s="152">
        <v>45622</v>
      </c>
      <c r="B403" s="107" t="s">
        <v>558</v>
      </c>
      <c r="C403" s="108" t="s">
        <v>559</v>
      </c>
      <c r="D403" s="148"/>
      <c r="E403" s="110">
        <v>547350</v>
      </c>
      <c r="F403" s="130">
        <f t="shared" si="8"/>
        <v>2827502117.0400019</v>
      </c>
    </row>
    <row r="404" spans="1:10" ht="72" customHeight="1" x14ac:dyDescent="0.2">
      <c r="A404" s="152">
        <v>45622</v>
      </c>
      <c r="B404" s="107" t="s">
        <v>560</v>
      </c>
      <c r="C404" s="108" t="s">
        <v>561</v>
      </c>
      <c r="D404" s="148"/>
      <c r="E404" s="110">
        <v>14022506.4</v>
      </c>
      <c r="F404" s="130">
        <f t="shared" si="8"/>
        <v>2813479610.6400018</v>
      </c>
    </row>
    <row r="405" spans="1:10" ht="63" customHeight="1" x14ac:dyDescent="0.2">
      <c r="A405" s="152">
        <v>45622</v>
      </c>
      <c r="B405" s="107" t="s">
        <v>562</v>
      </c>
      <c r="C405" s="108" t="s">
        <v>563</v>
      </c>
      <c r="D405" s="148"/>
      <c r="E405" s="110">
        <v>409400</v>
      </c>
      <c r="F405" s="130">
        <f t="shared" si="8"/>
        <v>2813070210.6400018</v>
      </c>
    </row>
    <row r="406" spans="1:10" ht="40.5" customHeight="1" x14ac:dyDescent="0.2">
      <c r="A406" s="152">
        <v>45622</v>
      </c>
      <c r="B406" s="107" t="s">
        <v>564</v>
      </c>
      <c r="C406" s="108" t="s">
        <v>565</v>
      </c>
      <c r="D406" s="148"/>
      <c r="E406" s="110">
        <v>472059.19</v>
      </c>
      <c r="F406" s="130">
        <f t="shared" si="8"/>
        <v>2812598151.4500017</v>
      </c>
    </row>
    <row r="407" spans="1:10" ht="63" customHeight="1" x14ac:dyDescent="0.2">
      <c r="A407" s="152">
        <v>45622</v>
      </c>
      <c r="B407" s="107" t="s">
        <v>566</v>
      </c>
      <c r="C407" s="108" t="s">
        <v>567</v>
      </c>
      <c r="D407" s="148"/>
      <c r="E407" s="110">
        <v>61599.75</v>
      </c>
      <c r="F407" s="130">
        <f t="shared" si="8"/>
        <v>2812536551.7000017</v>
      </c>
    </row>
    <row r="408" spans="1:10" ht="42" customHeight="1" x14ac:dyDescent="0.2">
      <c r="A408" s="152">
        <v>45623</v>
      </c>
      <c r="B408" s="107" t="s">
        <v>568</v>
      </c>
      <c r="C408" s="108" t="s">
        <v>569</v>
      </c>
      <c r="D408" s="148"/>
      <c r="E408" s="110">
        <v>74373.039999999994</v>
      </c>
      <c r="F408" s="130">
        <f t="shared" si="8"/>
        <v>2812462178.6600018</v>
      </c>
    </row>
    <row r="409" spans="1:10" ht="27.75" customHeight="1" x14ac:dyDescent="0.2">
      <c r="A409" s="152">
        <v>45623</v>
      </c>
      <c r="B409" s="107" t="s">
        <v>570</v>
      </c>
      <c r="C409" s="108" t="s">
        <v>99</v>
      </c>
      <c r="D409" s="148"/>
      <c r="E409" s="110">
        <v>0</v>
      </c>
      <c r="F409" s="130">
        <f t="shared" si="8"/>
        <v>2812462178.6600018</v>
      </c>
    </row>
    <row r="410" spans="1:10" ht="43.5" customHeight="1" x14ac:dyDescent="0.2">
      <c r="A410" s="152">
        <v>45623</v>
      </c>
      <c r="B410" s="107" t="s">
        <v>571</v>
      </c>
      <c r="C410" s="108" t="s">
        <v>572</v>
      </c>
      <c r="D410" s="148"/>
      <c r="E410" s="110">
        <v>17599.98</v>
      </c>
      <c r="F410" s="130">
        <f t="shared" si="8"/>
        <v>2812444578.6800017</v>
      </c>
    </row>
    <row r="411" spans="1:10" ht="63" customHeight="1" x14ac:dyDescent="0.2">
      <c r="A411" s="152">
        <v>45623</v>
      </c>
      <c r="B411" s="107" t="s">
        <v>573</v>
      </c>
      <c r="C411" s="108" t="s">
        <v>574</v>
      </c>
      <c r="D411" s="148"/>
      <c r="E411" s="110">
        <v>141600</v>
      </c>
      <c r="F411" s="130">
        <f t="shared" si="8"/>
        <v>2812302978.6800017</v>
      </c>
      <c r="J411" s="1" t="s">
        <v>575</v>
      </c>
    </row>
    <row r="412" spans="1:10" ht="70.5" customHeight="1" x14ac:dyDescent="0.2">
      <c r="A412" s="152">
        <v>45623</v>
      </c>
      <c r="B412" s="107" t="s">
        <v>576</v>
      </c>
      <c r="C412" s="108" t="s">
        <v>577</v>
      </c>
      <c r="D412" s="150"/>
      <c r="E412" s="110">
        <v>547350</v>
      </c>
      <c r="F412" s="130">
        <f t="shared" si="8"/>
        <v>2811755628.6800017</v>
      </c>
    </row>
    <row r="413" spans="1:10" ht="55.5" customHeight="1" x14ac:dyDescent="0.2">
      <c r="A413" s="152">
        <v>45623</v>
      </c>
      <c r="B413" s="107" t="s">
        <v>578</v>
      </c>
      <c r="C413" s="108" t="s">
        <v>579</v>
      </c>
      <c r="D413" s="148"/>
      <c r="E413" s="110">
        <v>253650</v>
      </c>
      <c r="F413" s="130">
        <f t="shared" si="8"/>
        <v>2811501978.6800017</v>
      </c>
    </row>
    <row r="414" spans="1:10" ht="30.75" customHeight="1" x14ac:dyDescent="0.2">
      <c r="A414" s="152">
        <v>45623</v>
      </c>
      <c r="B414" s="107" t="s">
        <v>580</v>
      </c>
      <c r="C414" s="108" t="s">
        <v>581</v>
      </c>
      <c r="D414" s="148"/>
      <c r="E414" s="110">
        <v>660800</v>
      </c>
      <c r="F414" s="130">
        <f t="shared" si="8"/>
        <v>2810841178.6800017</v>
      </c>
    </row>
    <row r="415" spans="1:10" ht="51.75" customHeight="1" x14ac:dyDescent="0.2">
      <c r="A415" s="152">
        <v>45623</v>
      </c>
      <c r="B415" s="107" t="s">
        <v>582</v>
      </c>
      <c r="C415" s="108" t="s">
        <v>583</v>
      </c>
      <c r="D415" s="148"/>
      <c r="E415" s="110">
        <v>409400</v>
      </c>
      <c r="F415" s="130">
        <f t="shared" si="8"/>
        <v>2810431778.6800017</v>
      </c>
    </row>
    <row r="416" spans="1:10" ht="62.25" customHeight="1" x14ac:dyDescent="0.2">
      <c r="A416" s="152">
        <v>45623</v>
      </c>
      <c r="B416" s="107" t="s">
        <v>584</v>
      </c>
      <c r="C416" s="108" t="s">
        <v>585</v>
      </c>
      <c r="D416" s="148"/>
      <c r="E416" s="110">
        <v>177000</v>
      </c>
      <c r="F416" s="130">
        <f t="shared" si="8"/>
        <v>2810254778.6800017</v>
      </c>
    </row>
    <row r="417" spans="1:6" ht="39.75" customHeight="1" x14ac:dyDescent="0.2">
      <c r="A417" s="152">
        <v>45623</v>
      </c>
      <c r="B417" s="107" t="s">
        <v>586</v>
      </c>
      <c r="C417" s="108" t="s">
        <v>587</v>
      </c>
      <c r="D417" s="148"/>
      <c r="E417" s="110">
        <v>141600</v>
      </c>
      <c r="F417" s="130">
        <f t="shared" si="8"/>
        <v>2810113178.6800017</v>
      </c>
    </row>
    <row r="418" spans="1:6" ht="39" customHeight="1" x14ac:dyDescent="0.2">
      <c r="A418" s="152">
        <v>45623</v>
      </c>
      <c r="B418" s="107" t="s">
        <v>588</v>
      </c>
      <c r="C418" s="108" t="s">
        <v>589</v>
      </c>
      <c r="D418" s="148"/>
      <c r="E418" s="110">
        <v>3264393.6</v>
      </c>
      <c r="F418" s="130">
        <f t="shared" si="8"/>
        <v>2806848785.0800018</v>
      </c>
    </row>
    <row r="419" spans="1:6" ht="42.75" customHeight="1" x14ac:dyDescent="0.2">
      <c r="A419" s="152">
        <v>45623</v>
      </c>
      <c r="B419" s="107" t="s">
        <v>590</v>
      </c>
      <c r="C419" s="108" t="s">
        <v>591</v>
      </c>
      <c r="D419" s="150"/>
      <c r="E419" s="110">
        <v>882899.6</v>
      </c>
      <c r="F419" s="130">
        <f t="shared" si="8"/>
        <v>2805965885.4800019</v>
      </c>
    </row>
    <row r="420" spans="1:6" ht="39.75" customHeight="1" x14ac:dyDescent="0.2">
      <c r="A420" s="152">
        <v>45623</v>
      </c>
      <c r="B420" s="107" t="s">
        <v>592</v>
      </c>
      <c r="C420" s="108" t="s">
        <v>593</v>
      </c>
      <c r="D420" s="148"/>
      <c r="E420" s="110">
        <v>53524.800000000003</v>
      </c>
      <c r="F420" s="130">
        <f t="shared" si="8"/>
        <v>2805912360.6800017</v>
      </c>
    </row>
    <row r="421" spans="1:6" ht="32.25" customHeight="1" x14ac:dyDescent="0.2">
      <c r="A421" s="152">
        <v>45623</v>
      </c>
      <c r="B421" s="107" t="s">
        <v>594</v>
      </c>
      <c r="C421" s="108" t="s">
        <v>595</v>
      </c>
      <c r="D421" s="148"/>
      <c r="E421" s="110">
        <v>39634.14</v>
      </c>
      <c r="F421" s="130">
        <f t="shared" ref="F421:F445" si="9">F420-E421</f>
        <v>2805872726.5400019</v>
      </c>
    </row>
    <row r="422" spans="1:6" ht="62.25" customHeight="1" x14ac:dyDescent="0.2">
      <c r="A422" s="152">
        <v>45623</v>
      </c>
      <c r="B422" s="107" t="s">
        <v>596</v>
      </c>
      <c r="C422" s="108" t="s">
        <v>597</v>
      </c>
      <c r="D422" s="148"/>
      <c r="E422" s="110">
        <v>547350</v>
      </c>
      <c r="F422" s="130">
        <f t="shared" si="9"/>
        <v>2805325376.5400019</v>
      </c>
    </row>
    <row r="423" spans="1:6" ht="63" customHeight="1" x14ac:dyDescent="0.2">
      <c r="A423" s="152">
        <v>45623</v>
      </c>
      <c r="B423" s="107" t="s">
        <v>598</v>
      </c>
      <c r="C423" s="108" t="s">
        <v>599</v>
      </c>
      <c r="D423" s="150"/>
      <c r="E423" s="110">
        <v>547350</v>
      </c>
      <c r="F423" s="130">
        <f t="shared" si="9"/>
        <v>2804778026.5400019</v>
      </c>
    </row>
    <row r="424" spans="1:6" ht="50.25" customHeight="1" x14ac:dyDescent="0.2">
      <c r="A424" s="152">
        <v>45624</v>
      </c>
      <c r="B424" s="107" t="s">
        <v>600</v>
      </c>
      <c r="C424" s="108" t="s">
        <v>601</v>
      </c>
      <c r="D424" s="148"/>
      <c r="E424" s="110">
        <v>8219031.6200000001</v>
      </c>
      <c r="F424" s="130">
        <f t="shared" si="9"/>
        <v>2796558994.920002</v>
      </c>
    </row>
    <row r="425" spans="1:6" ht="32.25" customHeight="1" x14ac:dyDescent="0.2">
      <c r="A425" s="152">
        <v>45624</v>
      </c>
      <c r="B425" s="107" t="s">
        <v>602</v>
      </c>
      <c r="C425" s="108" t="s">
        <v>603</v>
      </c>
      <c r="D425" s="148"/>
      <c r="E425" s="110">
        <v>732780</v>
      </c>
      <c r="F425" s="130">
        <f t="shared" si="9"/>
        <v>2795826214.920002</v>
      </c>
    </row>
    <row r="426" spans="1:6" ht="51.75" customHeight="1" x14ac:dyDescent="0.2">
      <c r="A426" s="152">
        <v>45624</v>
      </c>
      <c r="B426" s="107" t="s">
        <v>604</v>
      </c>
      <c r="C426" s="108" t="s">
        <v>605</v>
      </c>
      <c r="D426" s="148"/>
      <c r="E426" s="110">
        <v>236000</v>
      </c>
      <c r="F426" s="130">
        <f t="shared" si="9"/>
        <v>2795590214.920002</v>
      </c>
    </row>
    <row r="427" spans="1:6" ht="52.5" customHeight="1" x14ac:dyDescent="0.2">
      <c r="A427" s="152">
        <v>45624</v>
      </c>
      <c r="B427" s="107" t="s">
        <v>606</v>
      </c>
      <c r="C427" s="108" t="s">
        <v>607</v>
      </c>
      <c r="D427" s="148"/>
      <c r="E427" s="110">
        <v>1500000</v>
      </c>
      <c r="F427" s="130">
        <f t="shared" si="9"/>
        <v>2794090214.920002</v>
      </c>
    </row>
    <row r="428" spans="1:6" ht="29.25" customHeight="1" x14ac:dyDescent="0.2">
      <c r="A428" s="152">
        <v>45624</v>
      </c>
      <c r="B428" s="107" t="s">
        <v>608</v>
      </c>
      <c r="C428" s="108" t="s">
        <v>609</v>
      </c>
      <c r="D428" s="148"/>
      <c r="E428" s="110">
        <v>7717.2</v>
      </c>
      <c r="F428" s="130">
        <f t="shared" si="9"/>
        <v>2794082497.7200022</v>
      </c>
    </row>
    <row r="429" spans="1:6" ht="51" customHeight="1" x14ac:dyDescent="0.2">
      <c r="A429" s="152">
        <v>45624</v>
      </c>
      <c r="B429" s="107" t="s">
        <v>610</v>
      </c>
      <c r="C429" s="108" t="s">
        <v>611</v>
      </c>
      <c r="D429" s="148"/>
      <c r="E429" s="110">
        <v>32450</v>
      </c>
      <c r="F429" s="130">
        <f t="shared" si="9"/>
        <v>2794050047.7200022</v>
      </c>
    </row>
    <row r="430" spans="1:6" ht="63.75" customHeight="1" x14ac:dyDescent="0.2">
      <c r="A430" s="152">
        <v>45624</v>
      </c>
      <c r="B430" s="107" t="s">
        <v>612</v>
      </c>
      <c r="C430" s="108" t="s">
        <v>613</v>
      </c>
      <c r="D430" s="148"/>
      <c r="E430" s="110">
        <v>534000</v>
      </c>
      <c r="F430" s="130">
        <f t="shared" si="9"/>
        <v>2793516047.7200022</v>
      </c>
    </row>
    <row r="431" spans="1:6" ht="63.75" customHeight="1" x14ac:dyDescent="0.2">
      <c r="A431" s="152">
        <v>45624</v>
      </c>
      <c r="B431" s="107" t="s">
        <v>614</v>
      </c>
      <c r="C431" s="108" t="s">
        <v>615</v>
      </c>
      <c r="D431" s="148"/>
      <c r="E431" s="110">
        <v>547350</v>
      </c>
      <c r="F431" s="130">
        <f t="shared" si="9"/>
        <v>2792968697.7200022</v>
      </c>
    </row>
    <row r="432" spans="1:6" ht="63.75" customHeight="1" x14ac:dyDescent="0.2">
      <c r="A432" s="152">
        <v>45624</v>
      </c>
      <c r="B432" s="107" t="s">
        <v>616</v>
      </c>
      <c r="C432" s="108" t="s">
        <v>617</v>
      </c>
      <c r="D432" s="148"/>
      <c r="E432" s="110">
        <v>467250</v>
      </c>
      <c r="F432" s="130">
        <f t="shared" si="9"/>
        <v>2792501447.7200022</v>
      </c>
    </row>
    <row r="433" spans="1:9" ht="54" customHeight="1" x14ac:dyDescent="0.2">
      <c r="A433" s="152">
        <v>45624</v>
      </c>
      <c r="B433" s="107" t="s">
        <v>618</v>
      </c>
      <c r="C433" s="108" t="s">
        <v>619</v>
      </c>
      <c r="D433" s="148"/>
      <c r="E433" s="110">
        <v>271450</v>
      </c>
      <c r="F433" s="130">
        <f t="shared" si="9"/>
        <v>2792229997.7200022</v>
      </c>
    </row>
    <row r="434" spans="1:9" ht="78" customHeight="1" x14ac:dyDescent="0.2">
      <c r="A434" s="152">
        <v>45624</v>
      </c>
      <c r="B434" s="107" t="s">
        <v>620</v>
      </c>
      <c r="C434" s="108" t="s">
        <v>621</v>
      </c>
      <c r="D434" s="148"/>
      <c r="E434" s="110">
        <v>511750</v>
      </c>
      <c r="F434" s="130">
        <f t="shared" si="9"/>
        <v>2791718247.7200022</v>
      </c>
    </row>
    <row r="435" spans="1:9" ht="33" customHeight="1" x14ac:dyDescent="0.2">
      <c r="A435" s="152">
        <v>45625</v>
      </c>
      <c r="B435" s="107" t="s">
        <v>622</v>
      </c>
      <c r="C435" s="108" t="s">
        <v>99</v>
      </c>
      <c r="D435" s="148"/>
      <c r="E435" s="110">
        <v>0</v>
      </c>
      <c r="F435" s="130">
        <f t="shared" si="9"/>
        <v>2791718247.7200022</v>
      </c>
    </row>
    <row r="436" spans="1:9" ht="50.25" customHeight="1" x14ac:dyDescent="0.2">
      <c r="A436" s="152">
        <v>45625</v>
      </c>
      <c r="B436" s="107" t="s">
        <v>623</v>
      </c>
      <c r="C436" s="108" t="s">
        <v>624</v>
      </c>
      <c r="D436" s="148"/>
      <c r="E436" s="110">
        <v>2000000</v>
      </c>
      <c r="F436" s="130">
        <f t="shared" si="9"/>
        <v>2789718247.7200022</v>
      </c>
    </row>
    <row r="437" spans="1:9" ht="41.25" customHeight="1" x14ac:dyDescent="0.2">
      <c r="A437" s="152">
        <v>45625</v>
      </c>
      <c r="B437" s="107" t="s">
        <v>625</v>
      </c>
      <c r="C437" s="108" t="s">
        <v>626</v>
      </c>
      <c r="D437" s="148"/>
      <c r="E437" s="110">
        <v>3986588</v>
      </c>
      <c r="F437" s="130">
        <f t="shared" si="9"/>
        <v>2785731659.7200022</v>
      </c>
    </row>
    <row r="438" spans="1:9" ht="51" customHeight="1" x14ac:dyDescent="0.2">
      <c r="A438" s="152">
        <v>45625</v>
      </c>
      <c r="B438" s="107" t="s">
        <v>627</v>
      </c>
      <c r="C438" s="108" t="s">
        <v>628</v>
      </c>
      <c r="D438" s="109"/>
      <c r="E438" s="110">
        <v>141600</v>
      </c>
      <c r="F438" s="130">
        <f t="shared" si="9"/>
        <v>2785590059.7200022</v>
      </c>
    </row>
    <row r="439" spans="1:9" ht="37.5" customHeight="1" x14ac:dyDescent="0.2">
      <c r="A439" s="152">
        <v>45625</v>
      </c>
      <c r="B439" s="107" t="s">
        <v>629</v>
      </c>
      <c r="C439" s="108" t="s">
        <v>630</v>
      </c>
      <c r="D439" s="109"/>
      <c r="E439" s="110">
        <v>76500</v>
      </c>
      <c r="F439" s="130">
        <f t="shared" si="9"/>
        <v>2785513559.7200022</v>
      </c>
    </row>
    <row r="440" spans="1:9" ht="51.75" customHeight="1" x14ac:dyDescent="0.2">
      <c r="A440" s="152">
        <v>45625</v>
      </c>
      <c r="B440" s="107" t="s">
        <v>631</v>
      </c>
      <c r="C440" s="108" t="s">
        <v>632</v>
      </c>
      <c r="D440" s="109"/>
      <c r="E440" s="110">
        <v>271450</v>
      </c>
      <c r="F440" s="130">
        <f t="shared" si="9"/>
        <v>2785242109.7200022</v>
      </c>
    </row>
    <row r="441" spans="1:9" ht="29.25" customHeight="1" x14ac:dyDescent="0.2">
      <c r="A441" s="152">
        <v>45625</v>
      </c>
      <c r="B441" s="107" t="s">
        <v>633</v>
      </c>
      <c r="C441" s="108" t="s">
        <v>634</v>
      </c>
      <c r="D441" s="115"/>
      <c r="E441" s="110">
        <v>236000</v>
      </c>
      <c r="F441" s="130">
        <f t="shared" si="9"/>
        <v>2785006109.7200022</v>
      </c>
    </row>
    <row r="442" spans="1:9" ht="29.25" customHeight="1" x14ac:dyDescent="0.2">
      <c r="A442" s="152">
        <v>45625</v>
      </c>
      <c r="B442" s="107" t="s">
        <v>635</v>
      </c>
      <c r="C442" s="108" t="s">
        <v>636</v>
      </c>
      <c r="D442" s="148"/>
      <c r="E442" s="110">
        <v>5999.12</v>
      </c>
      <c r="F442" s="130">
        <f t="shared" si="9"/>
        <v>2785000110.6000023</v>
      </c>
    </row>
    <row r="443" spans="1:9" ht="59.25" customHeight="1" x14ac:dyDescent="0.2">
      <c r="A443" s="152">
        <v>45625</v>
      </c>
      <c r="B443" s="107" t="s">
        <v>637</v>
      </c>
      <c r="C443" s="108" t="s">
        <v>638</v>
      </c>
      <c r="D443" s="148"/>
      <c r="E443" s="110">
        <v>547350</v>
      </c>
      <c r="F443" s="130">
        <f t="shared" si="9"/>
        <v>2784452760.6000023</v>
      </c>
    </row>
    <row r="444" spans="1:9" ht="34.5" customHeight="1" x14ac:dyDescent="0.2">
      <c r="A444" s="152">
        <v>45625</v>
      </c>
      <c r="B444" s="107" t="s">
        <v>639</v>
      </c>
      <c r="C444" s="108" t="s">
        <v>640</v>
      </c>
      <c r="D444" s="148"/>
      <c r="E444" s="110">
        <v>2271028</v>
      </c>
      <c r="F444" s="130">
        <f t="shared" si="9"/>
        <v>2782181732.6000023</v>
      </c>
    </row>
    <row r="445" spans="1:9" ht="41.25" customHeight="1" x14ac:dyDescent="0.2">
      <c r="A445" s="152">
        <v>45625</v>
      </c>
      <c r="B445" s="107" t="s">
        <v>641</v>
      </c>
      <c r="C445" s="127" t="s">
        <v>642</v>
      </c>
      <c r="D445" s="148"/>
      <c r="E445" s="151">
        <v>118000</v>
      </c>
      <c r="F445" s="130">
        <f t="shared" si="9"/>
        <v>2782063732.6000023</v>
      </c>
    </row>
    <row r="446" spans="1:9" ht="12" customHeight="1" x14ac:dyDescent="0.2">
      <c r="A446" s="153"/>
      <c r="B446" s="154"/>
      <c r="C446" s="154"/>
      <c r="D446" s="69"/>
      <c r="E446" s="155"/>
      <c r="F446" s="156"/>
    </row>
    <row r="447" spans="1:9" ht="12" customHeight="1" x14ac:dyDescent="0.2">
      <c r="A447" s="153"/>
      <c r="B447" s="157"/>
      <c r="C447" s="157"/>
      <c r="D447" s="69"/>
      <c r="E447" s="158"/>
      <c r="F447" s="156"/>
    </row>
    <row r="448" spans="1:9" s="1" customFormat="1" ht="12" customHeight="1" x14ac:dyDescent="0.2">
      <c r="B448" s="154"/>
      <c r="C448" s="154"/>
      <c r="D448" s="69"/>
      <c r="E448" s="155"/>
      <c r="F448" s="156"/>
      <c r="H448" s="2"/>
      <c r="I448" s="2"/>
    </row>
    <row r="449" spans="1:5" ht="12" x14ac:dyDescent="0.2">
      <c r="A449" s="1"/>
      <c r="B449" s="154"/>
      <c r="C449" s="154"/>
      <c r="D449" s="69"/>
      <c r="E449" s="155"/>
    </row>
    <row r="450" spans="1:5" ht="12" x14ac:dyDescent="0.2">
      <c r="A450" s="1"/>
      <c r="B450" s="154"/>
      <c r="C450" s="154"/>
      <c r="D450" s="69"/>
      <c r="E450" s="155"/>
    </row>
    <row r="451" spans="1:5" ht="12" x14ac:dyDescent="0.2">
      <c r="A451" s="1"/>
      <c r="B451" s="154"/>
      <c r="C451" s="154"/>
      <c r="D451" s="69"/>
      <c r="E451" s="155"/>
    </row>
    <row r="452" spans="1:5" ht="12" x14ac:dyDescent="0.2">
      <c r="B452" s="154"/>
      <c r="C452" s="154"/>
    </row>
  </sheetData>
  <mergeCells count="36">
    <mergeCell ref="A22:E22"/>
    <mergeCell ref="A1:F1"/>
    <mergeCell ref="A2:F2"/>
    <mergeCell ref="A3:F3"/>
    <mergeCell ref="A4:F4"/>
    <mergeCell ref="A6:F6"/>
    <mergeCell ref="A7:E7"/>
    <mergeCell ref="A16:F16"/>
    <mergeCell ref="A17:F17"/>
    <mergeCell ref="A18:F18"/>
    <mergeCell ref="A19:F19"/>
    <mergeCell ref="A21:F21"/>
    <mergeCell ref="A54:E54"/>
    <mergeCell ref="A33:F33"/>
    <mergeCell ref="A34:F34"/>
    <mergeCell ref="A35:F35"/>
    <mergeCell ref="A36:F36"/>
    <mergeCell ref="A38:F38"/>
    <mergeCell ref="A39:E39"/>
    <mergeCell ref="A48:F48"/>
    <mergeCell ref="A49:F49"/>
    <mergeCell ref="A50:F50"/>
    <mergeCell ref="A51:F51"/>
    <mergeCell ref="A53:F53"/>
    <mergeCell ref="A210:E210"/>
    <mergeCell ref="A80:F80"/>
    <mergeCell ref="A81:F81"/>
    <mergeCell ref="A82:F82"/>
    <mergeCell ref="A83:F83"/>
    <mergeCell ref="A85:F85"/>
    <mergeCell ref="A86:E86"/>
    <mergeCell ref="A203:F203"/>
    <mergeCell ref="A204:F204"/>
    <mergeCell ref="A205:F205"/>
    <mergeCell ref="A206:F206"/>
    <mergeCell ref="A209:F20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2024-12-10T16:08:05Z</dcterms:modified>
</cp:coreProperties>
</file>