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fael.ramirez\Desktop\ESTADOS FINANCIEROS 2024 DIGECOG\"/>
    </mc:Choice>
  </mc:AlternateContent>
  <bookViews>
    <workbookView xWindow="0" yWindow="0" windowWidth="15360" windowHeight="762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K13" i="1"/>
  <c r="M18" i="1" l="1"/>
  <c r="M11" i="1" l="1"/>
  <c r="M12" i="1"/>
  <c r="M8" i="1"/>
  <c r="M14" i="1" l="1"/>
  <c r="K20" i="1" l="1"/>
  <c r="E20" i="1"/>
  <c r="M19" i="1"/>
  <c r="M20" i="1" l="1"/>
  <c r="E13" i="1" l="1"/>
  <c r="G11" i="1"/>
  <c r="M10" i="1"/>
  <c r="M17" i="1" l="1"/>
  <c r="M16" i="1"/>
  <c r="I20" i="1"/>
  <c r="G20" i="1"/>
  <c r="B2" i="1"/>
</calcChain>
</file>

<file path=xl/sharedStrings.xml><?xml version="1.0" encoding="utf-8"?>
<sst xmlns="http://schemas.openxmlformats.org/spreadsheetml/2006/main" count="27" uniqueCount="23">
  <si>
    <t>Estado de Cambio de Activo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</si>
  <si>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</si>
  <si>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</si>
  <si>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</si>
  <si>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</si>
  <si>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</si>
  <si>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</si>
  <si>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Cambio en políticas contables</t>
  </si>
  <si>
    <t>Revaluación de Propiedad, planta y equipo</t>
  </si>
  <si>
    <t xml:space="preserve">Ajuste al patrimonio </t>
  </si>
  <si>
    <t>Resultado del período</t>
  </si>
  <si>
    <t>Efecto del gasto de depreciación de los activos revaluados</t>
  </si>
  <si>
    <t xml:space="preserve">RAFAEL RAMIREZ          </t>
  </si>
  <si>
    <t xml:space="preserve">  FRANCIA D. AQUINO L.</t>
  </si>
  <si>
    <t xml:space="preserve"> WELLINGTON A. ARNAUD B.</t>
  </si>
  <si>
    <t>ENC. DEPTO. CONTABILIDAD</t>
  </si>
  <si>
    <t>DIRECTOR FINANCIERO</t>
  </si>
  <si>
    <t>DIRECTOR EJECUTIVO</t>
  </si>
  <si>
    <t>Saldo al 01 de enero de 2023</t>
  </si>
  <si>
    <t>Saldo al 31 de diciembre de 2023</t>
  </si>
  <si>
    <t>Saldo al 01 de enero de 2024</t>
  </si>
  <si>
    <t>Saldo al 31 de diciembre de 2024</t>
  </si>
  <si>
    <t>Del ejercicio terminado al 31 de diciembre de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</si>
</sst>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/>
    <xf numFmtId="0" fontId="3" fillId="0" borderId="0" xfId="0" applyFont="1" applyBorder="1" applyAlignment="1">
      <alignment horizontal="left" vertical="center" indent="4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4" fontId="1" fillId="0" borderId="1" xfId="0" applyNumberFormat="1" applyFont="1" applyBorder="1" applyAlignment="1"/>
    <xf numFmtId="4" fontId="1" fillId="0" borderId="1" xfId="0" applyNumberFormat="1" applyFont="1" applyBorder="1" applyAlignment="1">
      <alignment horizontal="left" vertical="center" indent="5"/>
    </xf>
    <xf numFmtId="4" fontId="1" fillId="0" borderId="1" xfId="0" applyNumberFormat="1" applyFont="1" applyBorder="1" applyAlignment="1">
      <alignment vertical="center"/>
    </xf>
    <xf numFmtId="39" fontId="1" fillId="0" borderId="1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41" fontId="1" fillId="0" borderId="0" xfId="0" applyNumberFormat="1" applyFont="1" applyAlignment="1">
      <alignment vertical="center"/>
    </xf>
    <xf numFmtId="0" fontId="1" fillId="0" borderId="0" xfId="0" applyFont="1"/>
    <xf numFmtId="4" fontId="1" fillId="0" borderId="2" xfId="0" applyNumberFormat="1" applyFont="1" applyBorder="1" applyAlignment="1"/>
    <xf numFmtId="39" fontId="1" fillId="0" borderId="2" xfId="0" applyNumberFormat="1" applyFont="1" applyBorder="1" applyAlignment="1">
      <alignment vertical="center"/>
    </xf>
    <xf numFmtId="4" fontId="4" fillId="0" borderId="1" xfId="0" applyNumberFormat="1" applyFont="1" applyBorder="1" applyAlignment="1"/>
    <xf numFmtId="4" fontId="4" fillId="0" borderId="1" xfId="0" applyNumberFormat="1" applyFont="1" applyBorder="1" applyAlignment="1">
      <alignment horizontal="left" vertical="center" indent="5"/>
    </xf>
    <xf numFmtId="4" fontId="4" fillId="0" borderId="1" xfId="0" applyNumberFormat="1" applyFont="1" applyBorder="1" applyAlignment="1">
      <alignment vertical="center"/>
    </xf>
    <xf numFmtId="39" fontId="4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horizontal="left" vertical="center" indent="4"/>
    </xf>
    <xf numFmtId="4" fontId="1" fillId="0" borderId="1" xfId="0" applyNumberFormat="1" applyFont="1" applyBorder="1"/>
    <xf numFmtId="4" fontId="4" fillId="2" borderId="2" xfId="0" applyNumberFormat="1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41" fontId="1" fillId="2" borderId="5" xfId="0" applyNumberFormat="1" applyFont="1" applyFill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39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4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/>
    <xf numFmtId="0" fontId="4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39" fontId="4" fillId="0" borderId="2" xfId="0" applyNumberFormat="1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39" fontId="4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fael.ramirez/Documents/ESTADOS%20FINANCIEROS%20DICIEMBRE%20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- Situación Financiera"/>
      <sheetName val=" ERF-Rendimiento Financiero"/>
      <sheetName val="ECANP-Cambio Patrimonio"/>
      <sheetName val="EFE-Flujo de Efectivo"/>
      <sheetName val="propiedad, planta y equipo"/>
    </sheetNames>
    <sheetDataSet>
      <sheetData sheetId="0">
        <row r="1">
          <cell r="A1" t="str">
            <v>INSTITUTO NACIONAL DE AGUAS POTABLES Y ALCANTARILLADOS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tabSelected="1" workbookViewId="0">
      <selection activeCell="K12" sqref="K12"/>
    </sheetView>
  </sheetViews>
  <sheetFormatPr baseColWidth="10" defaultColWidth="11.42578125" defaultRowHeight="15" x14ac:dyDescent="0.25"/>
  <cols>
    <col min="1" max="1" width="3.7109375" style="1" customWidth="1"/>
    <col min="2" max="2" width="1.28515625" style="1" customWidth="1"/>
    <col min="3" max="3" width="36.140625" style="1" customWidth="1"/>
    <col min="4" max="4" width="1.7109375" style="1" customWidth="1"/>
    <col min="5" max="5" width="18.140625" style="15" customWidth="1"/>
    <col min="6" max="6" width="1.7109375" style="15" customWidth="1"/>
    <col min="7" max="7" width="12.7109375" style="15" customWidth="1"/>
    <col min="8" max="8" width="1.7109375" style="15" customWidth="1"/>
    <col min="9" max="9" width="11.7109375" style="15" customWidth="1"/>
    <col min="10" max="10" width="1.7109375" style="15" customWidth="1"/>
    <col min="11" max="11" width="19.7109375" style="1" customWidth="1"/>
    <col min="12" max="12" width="1.7109375" style="1" customWidth="1"/>
    <col min="13" max="13" width="19.140625" style="1" customWidth="1"/>
    <col min="14" max="14" width="3.7109375" style="1" customWidth="1"/>
    <col min="15" max="15" width="17.42578125" style="1" customWidth="1"/>
    <col min="16" max="16384" width="11.42578125" style="2"/>
  </cols>
  <sheetData>
    <row r="2" spans="1:15" ht="15.75" x14ac:dyDescent="0.25">
      <c r="B2" s="53" t="str">
        <f>+'[1]ESF - Situación Financiera'!A1</f>
        <v>INSTITUTO NACIONAL DE AGUAS POTABLES Y ALCANTARILLADOS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5" ht="15.75" x14ac:dyDescent="0.25">
      <c r="B3" s="53" t="s">
        <v>0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5" ht="15.75" x14ac:dyDescent="0.25">
      <c r="B4" s="53" t="s">
        <v>22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5" ht="15.75" x14ac:dyDescent="0.25">
      <c r="B5" s="53" t="s">
        <v>1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5" ht="15.75" thickBot="1" x14ac:dyDescent="0.3">
      <c r="B6" s="3"/>
      <c r="C6" s="4"/>
      <c r="D6" s="4"/>
      <c r="E6" s="5"/>
      <c r="F6" s="5"/>
      <c r="G6" s="5"/>
      <c r="H6" s="6"/>
      <c r="I6" s="5"/>
      <c r="J6" s="5"/>
      <c r="K6" s="3"/>
      <c r="L6" s="4"/>
      <c r="M6" s="3"/>
    </row>
    <row r="7" spans="1:15" ht="45" x14ac:dyDescent="0.25">
      <c r="B7" s="37"/>
      <c r="C7" s="40"/>
      <c r="D7" s="41"/>
      <c r="E7" s="42" t="s">
        <v>2</v>
      </c>
      <c r="F7" s="43"/>
      <c r="G7" s="42" t="s">
        <v>3</v>
      </c>
      <c r="H7" s="44"/>
      <c r="I7" s="42" t="s">
        <v>4</v>
      </c>
      <c r="J7" s="43"/>
      <c r="K7" s="42" t="s">
        <v>5</v>
      </c>
      <c r="L7" s="43"/>
      <c r="M7" s="45" t="s">
        <v>6</v>
      </c>
    </row>
    <row r="8" spans="1:15" x14ac:dyDescent="0.2">
      <c r="B8" s="37"/>
      <c r="C8" s="8" t="s">
        <v>18</v>
      </c>
      <c r="D8" s="7"/>
      <c r="E8" s="18">
        <v>90722315908.389999</v>
      </c>
      <c r="F8" s="19"/>
      <c r="G8" s="18"/>
      <c r="H8" s="20"/>
      <c r="I8" s="18"/>
      <c r="J8" s="19"/>
      <c r="K8" s="21">
        <v>-10035385339.360001</v>
      </c>
      <c r="L8" s="20"/>
      <c r="M8" s="46">
        <f>SUM(E8:L8)</f>
        <v>80686930569.029999</v>
      </c>
      <c r="N8" s="14"/>
    </row>
    <row r="9" spans="1:15" customFormat="1" x14ac:dyDescent="0.25">
      <c r="A9" s="15"/>
      <c r="B9" s="38"/>
      <c r="C9" s="8" t="s">
        <v>7</v>
      </c>
      <c r="D9" s="7"/>
      <c r="E9" s="9">
        <v>0</v>
      </c>
      <c r="F9" s="10"/>
      <c r="G9" s="9">
        <v>0</v>
      </c>
      <c r="H9" s="9"/>
      <c r="I9" s="9">
        <v>0</v>
      </c>
      <c r="J9" s="9"/>
      <c r="K9" s="9">
        <v>0</v>
      </c>
      <c r="L9" s="11"/>
      <c r="M9" s="16">
        <v>0</v>
      </c>
      <c r="N9" s="15"/>
      <c r="O9" s="15"/>
    </row>
    <row r="10" spans="1:15" customFormat="1" x14ac:dyDescent="0.25">
      <c r="A10" s="15"/>
      <c r="B10" s="38"/>
      <c r="C10" s="8" t="s">
        <v>8</v>
      </c>
      <c r="D10" s="7"/>
      <c r="E10" s="9">
        <v>0</v>
      </c>
      <c r="F10" s="10"/>
      <c r="G10" s="9">
        <v>0</v>
      </c>
      <c r="H10" s="9"/>
      <c r="I10" s="9">
        <v>0</v>
      </c>
      <c r="J10" s="9"/>
      <c r="K10" s="9">
        <v>0</v>
      </c>
      <c r="L10" s="11"/>
      <c r="M10" s="16">
        <f t="shared" ref="M10" si="0">SUM(E10,G10,I10,K10)</f>
        <v>0</v>
      </c>
      <c r="N10" s="15"/>
      <c r="O10" s="15"/>
    </row>
    <row r="11" spans="1:15" x14ac:dyDescent="0.25">
      <c r="B11" s="37"/>
      <c r="C11" s="8" t="s">
        <v>9</v>
      </c>
      <c r="D11" s="7"/>
      <c r="E11" s="9">
        <v>0</v>
      </c>
      <c r="F11" s="10"/>
      <c r="G11" s="9">
        <f>SUM(G9:G10)</f>
        <v>0</v>
      </c>
      <c r="H11" s="11"/>
      <c r="I11" s="9">
        <v>0</v>
      </c>
      <c r="J11" s="10"/>
      <c r="K11" s="9"/>
      <c r="L11" s="11"/>
      <c r="M11" s="16">
        <f>SUM(K11:L11)</f>
        <v>0</v>
      </c>
      <c r="O11" s="14"/>
    </row>
    <row r="12" spans="1:15" x14ac:dyDescent="0.25">
      <c r="B12" s="37"/>
      <c r="C12" s="8" t="s">
        <v>10</v>
      </c>
      <c r="D12" s="7"/>
      <c r="E12" s="9"/>
      <c r="F12" s="10"/>
      <c r="G12" s="9"/>
      <c r="H12" s="11"/>
      <c r="I12" s="9"/>
      <c r="J12" s="10"/>
      <c r="K12" s="12">
        <v>7946733051.6400003</v>
      </c>
      <c r="L12" s="11"/>
      <c r="M12" s="12">
        <f>SUM(K12:L12)</f>
        <v>7946733051.6400003</v>
      </c>
      <c r="O12" s="14"/>
    </row>
    <row r="13" spans="1:15" x14ac:dyDescent="0.25">
      <c r="B13" s="37"/>
      <c r="C13" s="47" t="s">
        <v>19</v>
      </c>
      <c r="D13" s="7"/>
      <c r="E13" s="18">
        <f>SUM(E8:E12)</f>
        <v>90722315908.389999</v>
      </c>
      <c r="F13" s="10"/>
      <c r="G13" s="9"/>
      <c r="H13" s="11"/>
      <c r="I13" s="9"/>
      <c r="J13" s="10"/>
      <c r="K13" s="21">
        <f>SUM(K8:K12)</f>
        <v>-2088652287.7200003</v>
      </c>
      <c r="L13" s="12"/>
      <c r="M13" s="48">
        <f>SUM(M8:M12)</f>
        <v>88633663620.669998</v>
      </c>
    </row>
    <row r="14" spans="1:15" x14ac:dyDescent="0.25">
      <c r="B14" s="37"/>
      <c r="C14" s="47" t="s">
        <v>20</v>
      </c>
      <c r="D14" s="7"/>
      <c r="E14" s="18">
        <v>90722315908.389999</v>
      </c>
      <c r="F14" s="10"/>
      <c r="G14" s="9"/>
      <c r="H14" s="11"/>
      <c r="I14" s="9"/>
      <c r="J14" s="10"/>
      <c r="K14" s="56">
        <v>-2088652287.72</v>
      </c>
      <c r="L14" s="12"/>
      <c r="M14" s="48">
        <f>SUM(E14:L14)</f>
        <v>88633663620.669998</v>
      </c>
    </row>
    <row r="15" spans="1:15" customFormat="1" x14ac:dyDescent="0.25">
      <c r="A15" s="15"/>
      <c r="B15" s="38"/>
      <c r="C15" s="49" t="s">
        <v>7</v>
      </c>
      <c r="D15" s="7"/>
      <c r="E15" s="9">
        <v>0</v>
      </c>
      <c r="F15" s="10"/>
      <c r="G15" s="9">
        <v>0</v>
      </c>
      <c r="H15" s="11"/>
      <c r="I15" s="9"/>
      <c r="J15" s="10"/>
      <c r="K15" s="9"/>
      <c r="L15" s="11"/>
      <c r="M15" s="16"/>
      <c r="N15" s="15"/>
      <c r="O15" s="15"/>
    </row>
    <row r="16" spans="1:15" customFormat="1" ht="30" x14ac:dyDescent="0.25">
      <c r="A16" s="15"/>
      <c r="B16" s="38"/>
      <c r="C16" s="49" t="s">
        <v>8</v>
      </c>
      <c r="D16" s="7"/>
      <c r="E16" s="9">
        <v>0</v>
      </c>
      <c r="F16" s="10"/>
      <c r="G16" s="9"/>
      <c r="H16" s="11"/>
      <c r="I16" s="9">
        <v>0</v>
      </c>
      <c r="J16" s="10"/>
      <c r="K16" s="9">
        <v>0</v>
      </c>
      <c r="L16" s="11"/>
      <c r="M16" s="16">
        <f t="shared" ref="M16:M17" si="1">SUM(E16,G16,I16,K16)</f>
        <v>0</v>
      </c>
      <c r="N16" s="15"/>
      <c r="O16" s="15"/>
    </row>
    <row r="17" spans="1:15" customFormat="1" ht="30" x14ac:dyDescent="0.25">
      <c r="A17" s="15"/>
      <c r="B17" s="38"/>
      <c r="C17" s="50" t="s">
        <v>11</v>
      </c>
      <c r="D17" s="7"/>
      <c r="E17" s="9">
        <v>0</v>
      </c>
      <c r="F17" s="10"/>
      <c r="G17" s="9"/>
      <c r="H17" s="11"/>
      <c r="I17" s="9">
        <v>0</v>
      </c>
      <c r="J17" s="10"/>
      <c r="K17" s="9">
        <v>0</v>
      </c>
      <c r="L17" s="11"/>
      <c r="M17" s="16">
        <f t="shared" si="1"/>
        <v>0</v>
      </c>
      <c r="N17" s="15"/>
      <c r="O17" s="15"/>
    </row>
    <row r="18" spans="1:15" x14ac:dyDescent="0.25">
      <c r="B18" s="37"/>
      <c r="C18" s="49" t="s">
        <v>9</v>
      </c>
      <c r="D18" s="7"/>
      <c r="E18" s="9">
        <v>0</v>
      </c>
      <c r="F18" s="10"/>
      <c r="G18" s="9"/>
      <c r="H18" s="11"/>
      <c r="I18" s="9"/>
      <c r="J18" s="10"/>
      <c r="K18" s="11">
        <v>0</v>
      </c>
      <c r="L18" s="11"/>
      <c r="M18" s="13">
        <f>SUM(K18:L18)</f>
        <v>0</v>
      </c>
    </row>
    <row r="19" spans="1:15" x14ac:dyDescent="0.25">
      <c r="B19" s="37"/>
      <c r="C19" s="49" t="s">
        <v>10</v>
      </c>
      <c r="D19" s="7"/>
      <c r="E19" s="9"/>
      <c r="F19" s="10"/>
      <c r="G19" s="9"/>
      <c r="H19" s="11"/>
      <c r="I19" s="9"/>
      <c r="J19" s="10"/>
      <c r="K19" s="12">
        <v>8678925259.8099995</v>
      </c>
      <c r="L19" s="12"/>
      <c r="M19" s="17">
        <f>K19</f>
        <v>8678925259.8099995</v>
      </c>
    </row>
    <row r="20" spans="1:15" x14ac:dyDescent="0.25">
      <c r="B20" s="39"/>
      <c r="C20" s="47" t="s">
        <v>21</v>
      </c>
      <c r="D20" s="7"/>
      <c r="E20" s="20">
        <f>SUM(E14:E19)</f>
        <v>90722315908.389999</v>
      </c>
      <c r="F20" s="22"/>
      <c r="G20" s="20">
        <f>SUM(G19,G13)</f>
        <v>0</v>
      </c>
      <c r="H20" s="23"/>
      <c r="I20" s="20">
        <f>SUM(I19,I13)</f>
        <v>0</v>
      </c>
      <c r="J20" s="22"/>
      <c r="K20" s="21">
        <f>SUM(K14:K19)</f>
        <v>6590272972.0899992</v>
      </c>
      <c r="L20" s="11"/>
      <c r="M20" s="24">
        <f>SUM(M14:M19)</f>
        <v>97312588880.479996</v>
      </c>
    </row>
    <row r="21" spans="1:15" ht="15.75" thickBot="1" x14ac:dyDescent="0.3">
      <c r="B21" s="37"/>
      <c r="C21" s="25"/>
      <c r="D21" s="26"/>
      <c r="E21" s="27"/>
      <c r="F21" s="26"/>
      <c r="G21" s="26"/>
      <c r="H21" s="26"/>
      <c r="I21" s="26"/>
      <c r="J21" s="26"/>
      <c r="K21" s="28"/>
      <c r="L21" s="26"/>
      <c r="M21" s="29"/>
    </row>
    <row r="22" spans="1:15" x14ac:dyDescent="0.25">
      <c r="C22" s="30"/>
      <c r="D22" s="30"/>
      <c r="E22" s="31"/>
      <c r="H22" s="32"/>
      <c r="K22" s="14"/>
      <c r="L22" s="30"/>
      <c r="M22" s="33"/>
    </row>
    <row r="23" spans="1:15" x14ac:dyDescent="0.25">
      <c r="E23" s="34"/>
      <c r="K23" s="14"/>
      <c r="M23" s="33"/>
    </row>
    <row r="24" spans="1:15" x14ac:dyDescent="0.25">
      <c r="K24" s="14"/>
    </row>
    <row r="25" spans="1:15" x14ac:dyDescent="0.25">
      <c r="K25" s="14"/>
    </row>
    <row r="26" spans="1:15" x14ac:dyDescent="0.25">
      <c r="C26" s="35" t="s">
        <v>12</v>
      </c>
      <c r="E26" s="54" t="s">
        <v>13</v>
      </c>
      <c r="F26" s="54"/>
      <c r="G26" s="54"/>
      <c r="H26" s="54"/>
      <c r="I26" s="54"/>
      <c r="K26" s="55" t="s">
        <v>14</v>
      </c>
      <c r="L26" s="55"/>
      <c r="M26" s="55"/>
    </row>
    <row r="27" spans="1:15" x14ac:dyDescent="0.25">
      <c r="C27" s="36" t="s">
        <v>15</v>
      </c>
      <c r="E27" s="51" t="s">
        <v>16</v>
      </c>
      <c r="F27" s="51"/>
      <c r="G27" s="51"/>
      <c r="H27" s="51"/>
      <c r="I27" s="51"/>
      <c r="K27" s="52" t="s">
        <v>17</v>
      </c>
      <c r="L27" s="52"/>
      <c r="M27" s="52"/>
    </row>
  </sheetData>
  <mergeCells count="8">
    <mergeCell ref="E27:I27"/>
    <mergeCell ref="K27:M27"/>
    <mergeCell ref="B2:M2"/>
    <mergeCell ref="B3:M3"/>
    <mergeCell ref="B4:M4"/>
    <mergeCell ref="B5:M5"/>
    <mergeCell ref="E26:I26"/>
    <mergeCell ref="K26:M2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Eliseo Ramírez Peña</dc:creator>
  <cp:lastModifiedBy>Rafael Eliseo Ramírez Peña</cp:lastModifiedBy>
  <cp:lastPrinted>2025-01-24T13:00:44Z</cp:lastPrinted>
  <dcterms:created xsi:type="dcterms:W3CDTF">2022-01-25T13:10:52Z</dcterms:created>
  <dcterms:modified xsi:type="dcterms:W3CDTF">2025-01-24T13:05:04Z</dcterms:modified>
</cp:coreProperties>
</file>