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2. Diciembre\OAI\"/>
    </mc:Choice>
  </mc:AlternateContent>
  <bookViews>
    <workbookView showHorizontalScroll="0" showVerticalScroll="0" showSheetTabs="0" xWindow="0" yWindow="0" windowWidth="28800" windowHeight="12315"/>
  </bookViews>
  <sheets>
    <sheet name="P1 Presupuesto Aprobado" sheetId="1" r:id="rId1"/>
  </sheets>
  <externalReferences>
    <externalReference r:id="rId2"/>
  </externalReferences>
  <definedNames>
    <definedName name="_0000___N_A">'[1]Gastos  '!#REF!</definedName>
    <definedName name="_xlnm.Print_Area" localSheetId="0">'P1 Presupuesto Aprobado'!$C$1:$E$106</definedName>
    <definedName name="MON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2" i="1" s="1"/>
  <c r="D83" i="1" s="1"/>
  <c r="E10" i="1" l="1"/>
  <c r="E16" i="1"/>
  <c r="E26" i="1"/>
  <c r="E36" i="1"/>
  <c r="E52" i="1"/>
  <c r="E62" i="1"/>
  <c r="E67" i="1"/>
  <c r="E75" i="1"/>
  <c r="E74" i="1" s="1"/>
  <c r="E70" i="1" s="1"/>
  <c r="E83" i="1" l="1"/>
</calcChain>
</file>

<file path=xl/sharedStrings.xml><?xml version="1.0" encoding="utf-8"?>
<sst xmlns="http://schemas.openxmlformats.org/spreadsheetml/2006/main" count="86" uniqueCount="86">
  <si>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</si>
  <si>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</si>
  <si>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</si>
  <si>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</si>
  <si>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</si>
  <si>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</si>
  <si>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</si>
  <si>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</si>
  <si>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</si>
  <si>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</si>
  <si>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</si>
  <si>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</si>
  <si>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</si>
  <si>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</si>
  <si>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</si>
  <si>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</si>
  <si>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</si>
  <si>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</si>
  <si>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</si>
  <si>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</si>
  <si>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</si>
  <si>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</si>
  <si>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</si>
  <si>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</si>
  <si>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</si>
  <si>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</si>
  <si>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</si>
  <si>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</si>
  <si>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</si>
  <si>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</si>
  <si>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</si>
  <si>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</si>
  <si>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</si>
  <si>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</si>
  <si>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</si>
  <si>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</si>
  <si>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</si>
  <si>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</si>
  <si>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</si>
  <si>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</si>
  <si>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</si>
  <si>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</si>
  <si>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</si>
  <si>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</si>
  <si>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</si>
  <si>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</si>
  <si>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</si>
  <si>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</si>
  <si>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</si>
  <si>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</si>
  <si>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</si>
  <si>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</si>
  <si>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</si>
  <si>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</si>
  <si>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</si>
  <si>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</si>
  <si>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</si>
  <si>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</si>
  <si>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</si>
  <si>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</si>
  <si>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</si>
  <si>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</si>
  <si>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</si>
  <si>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</si>
  <si>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</si>
  <si>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</si>
  <si>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</si>
  <si>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</si>
  <si>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</si>
  <si>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</si>
  <si>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</si>
  <si>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</si>
  <si>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</si>
  <si>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</si>
  <si>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</si>
  <si>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</si>
  <si>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</si>
  <si>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</si>
  <si>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</si>
  <si>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</si>
  <si>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</si>
  <si>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</si>
  <si>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</si>
  <si>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</si>
  <si>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</si>
  <si>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t>Fuente:</t>
    </r>
    <r>
      <rPr>
        <b/>
        <sz val="11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</si>
</sst>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164" fontId="3" fillId="0" borderId="3" xfId="0" applyNumberFormat="1" applyFont="1" applyBorder="1"/>
    <xf numFmtId="165" fontId="1" fillId="3" borderId="0" xfId="1" applyNumberFormat="1" applyFont="1" applyFill="1"/>
    <xf numFmtId="165" fontId="3" fillId="0" borderId="3" xfId="1" applyNumberFormat="1" applyFont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/>
    <xf numFmtId="165" fontId="0" fillId="0" borderId="0" xfId="1" applyNumberFormat="1" applyFont="1" applyFill="1"/>
    <xf numFmtId="165" fontId="1" fillId="0" borderId="0" xfId="1" applyNumberFormat="1" applyFont="1" applyFill="1"/>
    <xf numFmtId="165" fontId="0" fillId="0" borderId="0" xfId="0" applyNumberFormat="1" applyFill="1"/>
    <xf numFmtId="165" fontId="0" fillId="0" borderId="0" xfId="0" applyNumberFormat="1"/>
    <xf numFmtId="0" fontId="2" fillId="2" borderId="5" xfId="0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illares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0</xdr:row>
      <xdr:rowOff>171451</xdr:rowOff>
    </xdr:from>
    <xdr:ext cx="1695450" cy="857250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5DD50074-20A3-4AD8-AA0D-83E7545CB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52451"/>
          <a:ext cx="1695450" cy="8572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361950</xdr:colOff>
      <xdr:row>0</xdr:row>
      <xdr:rowOff>133350</xdr:rowOff>
    </xdr:from>
    <xdr:to>
      <xdr:col>4</xdr:col>
      <xdr:colOff>1301515</xdr:colOff>
      <xdr:row>4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ED7B63F-BEA4-4482-926B-D497D14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514350"/>
          <a:ext cx="93956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2905125</xdr:colOff>
      <xdr:row>90</xdr:row>
      <xdr:rowOff>123825</xdr:rowOff>
    </xdr:from>
    <xdr:to>
      <xdr:col>2</xdr:col>
      <xdr:colOff>6962774</xdr:colOff>
      <xdr:row>96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4429125" y="18840450"/>
          <a:ext cx="4057649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19049</xdr:colOff>
      <xdr:row>91</xdr:row>
      <xdr:rowOff>38100</xdr:rowOff>
    </xdr:from>
    <xdr:to>
      <xdr:col>2</xdr:col>
      <xdr:colOff>2961216</xdr:colOff>
      <xdr:row>96</xdr:row>
      <xdr:rowOff>28575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543049" y="18945225"/>
          <a:ext cx="2942167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6819900</xdr:colOff>
      <xdr:row>90</xdr:row>
      <xdr:rowOff>85725</xdr:rowOff>
    </xdr:from>
    <xdr:to>
      <xdr:col>4</xdr:col>
      <xdr:colOff>1343025</xdr:colOff>
      <xdr:row>96</xdr:row>
      <xdr:rowOff>28575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8343900" y="18802350"/>
          <a:ext cx="343852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88"/>
  <sheetViews>
    <sheetView showGridLines="0" tabSelected="1" topLeftCell="B26" workbookViewId="0">
      <selection activeCell="D86" sqref="D86"/>
    </sheetView>
  </sheetViews>
  <sheetFormatPr baseColWidth="10" defaultColWidth="11.42578125" defaultRowHeight="15" x14ac:dyDescent="0.25"/>
  <cols>
    <col min="3" max="3" width="108.85546875" bestFit="1" customWidth="1"/>
    <col min="4" max="4" width="23.85546875" style="19" customWidth="1"/>
    <col min="5" max="5" width="23.85546875" customWidth="1"/>
    <col min="6" max="6" width="23.85546875" style="6" customWidth="1"/>
  </cols>
  <sheetData>
    <row r="1" spans="3:5" ht="28.5" customHeight="1" x14ac:dyDescent="0.25">
      <c r="C1" s="30" t="s">
        <v>84</v>
      </c>
      <c r="D1" s="31"/>
      <c r="E1" s="31"/>
    </row>
    <row r="2" spans="3:5" ht="21" customHeight="1" x14ac:dyDescent="0.25">
      <c r="C2" s="32" t="s">
        <v>83</v>
      </c>
      <c r="D2" s="33"/>
      <c r="E2" s="33"/>
    </row>
    <row r="3" spans="3:5" ht="15.75" x14ac:dyDescent="0.25">
      <c r="C3" s="34">
        <v>2025</v>
      </c>
      <c r="D3" s="35"/>
      <c r="E3" s="35"/>
    </row>
    <row r="4" spans="3:5" ht="15.75" customHeight="1" x14ac:dyDescent="0.25">
      <c r="C4" s="32" t="s">
        <v>82</v>
      </c>
      <c r="D4" s="33"/>
      <c r="E4" s="33"/>
    </row>
    <row r="5" spans="3:5" ht="15.75" customHeight="1" x14ac:dyDescent="0.25">
      <c r="C5" s="33" t="s">
        <v>81</v>
      </c>
      <c r="D5" s="33"/>
      <c r="E5" s="33"/>
    </row>
    <row r="7" spans="3:5" ht="25.5" customHeight="1" x14ac:dyDescent="0.25">
      <c r="C7" s="25" t="s">
        <v>80</v>
      </c>
      <c r="D7" s="26" t="s">
        <v>79</v>
      </c>
      <c r="E7" s="28" t="s">
        <v>78</v>
      </c>
    </row>
    <row r="8" spans="3:5" x14ac:dyDescent="0.25">
      <c r="C8" s="25"/>
      <c r="D8" s="27"/>
      <c r="E8" s="29"/>
    </row>
    <row r="9" spans="3:5" x14ac:dyDescent="0.25">
      <c r="C9" s="11" t="s">
        <v>77</v>
      </c>
      <c r="D9" s="15"/>
      <c r="E9" s="13"/>
    </row>
    <row r="10" spans="3:5" x14ac:dyDescent="0.25">
      <c r="C10" s="9" t="s">
        <v>76</v>
      </c>
      <c r="D10" s="16">
        <v>3191260548</v>
      </c>
      <c r="E10" s="8">
        <f>SUM(E11:E15)</f>
        <v>0</v>
      </c>
    </row>
    <row r="11" spans="3:5" x14ac:dyDescent="0.25">
      <c r="C11" s="7" t="s">
        <v>75</v>
      </c>
      <c r="D11" s="23">
        <v>2322494217</v>
      </c>
      <c r="E11" s="6"/>
    </row>
    <row r="12" spans="3:5" x14ac:dyDescent="0.25">
      <c r="C12" s="7" t="s">
        <v>74</v>
      </c>
      <c r="D12" s="23">
        <v>567303448</v>
      </c>
      <c r="E12" s="6"/>
    </row>
    <row r="13" spans="3:5" x14ac:dyDescent="0.25">
      <c r="C13" s="7" t="s">
        <v>73</v>
      </c>
      <c r="D13" s="21"/>
      <c r="E13" s="6"/>
    </row>
    <row r="14" spans="3:5" x14ac:dyDescent="0.25">
      <c r="C14" s="7" t="s">
        <v>72</v>
      </c>
      <c r="D14" s="22"/>
      <c r="E14" s="6"/>
    </row>
    <row r="15" spans="3:5" x14ac:dyDescent="0.25">
      <c r="C15" s="7" t="s">
        <v>71</v>
      </c>
      <c r="D15" s="23">
        <v>301462883</v>
      </c>
      <c r="E15" s="6"/>
    </row>
    <row r="16" spans="3:5" x14ac:dyDescent="0.25">
      <c r="C16" s="9" t="s">
        <v>70</v>
      </c>
      <c r="D16" s="16">
        <v>2704902573</v>
      </c>
      <c r="E16" s="8">
        <f>SUM(E17:E25)</f>
        <v>0</v>
      </c>
    </row>
    <row r="17" spans="3:5" x14ac:dyDescent="0.25">
      <c r="C17" s="7" t="s">
        <v>69</v>
      </c>
      <c r="D17" s="24">
        <v>1888707228</v>
      </c>
      <c r="E17" s="6"/>
    </row>
    <row r="18" spans="3:5" x14ac:dyDescent="0.25">
      <c r="C18" s="7" t="s">
        <v>68</v>
      </c>
      <c r="D18" s="24">
        <v>31421807</v>
      </c>
      <c r="E18" s="6"/>
    </row>
    <row r="19" spans="3:5" x14ac:dyDescent="0.25">
      <c r="C19" s="7" t="s">
        <v>67</v>
      </c>
      <c r="D19" s="24">
        <v>97513372</v>
      </c>
      <c r="E19" s="6"/>
    </row>
    <row r="20" spans="3:5" x14ac:dyDescent="0.25">
      <c r="C20" s="7" t="s">
        <v>66</v>
      </c>
      <c r="D20" s="24">
        <v>7764659</v>
      </c>
      <c r="E20" s="6"/>
    </row>
    <row r="21" spans="3:5" x14ac:dyDescent="0.25">
      <c r="C21" s="7" t="s">
        <v>65</v>
      </c>
      <c r="D21" s="24">
        <v>86249282</v>
      </c>
      <c r="E21" s="6"/>
    </row>
    <row r="22" spans="3:5" x14ac:dyDescent="0.25">
      <c r="C22" s="7" t="s">
        <v>64</v>
      </c>
      <c r="D22" s="24">
        <v>308203615</v>
      </c>
      <c r="E22" s="6"/>
    </row>
    <row r="23" spans="3:5" x14ac:dyDescent="0.25">
      <c r="C23" s="7" t="s">
        <v>63</v>
      </c>
      <c r="D23" s="24">
        <v>36985943</v>
      </c>
      <c r="E23" s="6"/>
    </row>
    <row r="24" spans="3:5" x14ac:dyDescent="0.25">
      <c r="C24" s="7" t="s">
        <v>62</v>
      </c>
      <c r="D24" s="24">
        <v>225457365</v>
      </c>
      <c r="E24" s="6"/>
    </row>
    <row r="25" spans="3:5" x14ac:dyDescent="0.25">
      <c r="C25" s="7" t="s">
        <v>61</v>
      </c>
      <c r="D25" s="24">
        <v>22599302</v>
      </c>
      <c r="E25" s="6"/>
    </row>
    <row r="26" spans="3:5" x14ac:dyDescent="0.25">
      <c r="C26" s="9" t="s">
        <v>60</v>
      </c>
      <c r="D26" s="16">
        <v>668306057.27999997</v>
      </c>
      <c r="E26" s="8">
        <f>SUM(E27:E35)</f>
        <v>0</v>
      </c>
    </row>
    <row r="27" spans="3:5" x14ac:dyDescent="0.25">
      <c r="C27" s="7" t="s">
        <v>59</v>
      </c>
      <c r="D27" s="24">
        <v>7138167</v>
      </c>
      <c r="E27" s="6"/>
    </row>
    <row r="28" spans="3:5" x14ac:dyDescent="0.25">
      <c r="C28" s="7" t="s">
        <v>58</v>
      </c>
      <c r="D28" s="24">
        <v>3120452.2</v>
      </c>
      <c r="E28" s="6"/>
    </row>
    <row r="29" spans="3:5" x14ac:dyDescent="0.25">
      <c r="C29" s="7" t="s">
        <v>57</v>
      </c>
      <c r="D29" s="24">
        <v>9705524.6999999993</v>
      </c>
      <c r="E29" s="6"/>
    </row>
    <row r="30" spans="3:5" x14ac:dyDescent="0.25">
      <c r="C30" s="7" t="s">
        <v>56</v>
      </c>
      <c r="D30" s="24">
        <v>5005114</v>
      </c>
      <c r="E30" s="6"/>
    </row>
    <row r="31" spans="3:5" x14ac:dyDescent="0.25">
      <c r="C31" s="7" t="s">
        <v>55</v>
      </c>
      <c r="D31" s="19">
        <v>23664001</v>
      </c>
      <c r="E31" s="6"/>
    </row>
    <row r="32" spans="3:5" x14ac:dyDescent="0.25">
      <c r="C32" s="7" t="s">
        <v>54</v>
      </c>
      <c r="D32" s="24">
        <v>35640740.399999999</v>
      </c>
      <c r="E32" s="6"/>
    </row>
    <row r="33" spans="3:5" x14ac:dyDescent="0.25">
      <c r="C33" s="7" t="s">
        <v>53</v>
      </c>
      <c r="D33" s="24">
        <v>409573020</v>
      </c>
      <c r="E33" s="6"/>
    </row>
    <row r="34" spans="3:5" x14ac:dyDescent="0.25">
      <c r="C34" s="7" t="s">
        <v>52</v>
      </c>
      <c r="E34" s="6"/>
    </row>
    <row r="35" spans="3:5" x14ac:dyDescent="0.25">
      <c r="C35" s="7" t="s">
        <v>51</v>
      </c>
      <c r="D35" s="24">
        <v>174459037.98000002</v>
      </c>
      <c r="E35" s="6"/>
    </row>
    <row r="36" spans="3:5" x14ac:dyDescent="0.25">
      <c r="C36" s="9" t="s">
        <v>50</v>
      </c>
      <c r="D36" s="16">
        <v>9442000</v>
      </c>
      <c r="E36" s="8">
        <f>SUM(E37:E44)</f>
        <v>0</v>
      </c>
    </row>
    <row r="37" spans="3:5" x14ac:dyDescent="0.25">
      <c r="C37" s="7" t="s">
        <v>49</v>
      </c>
      <c r="D37" s="24">
        <v>8250000</v>
      </c>
      <c r="E37" s="6"/>
    </row>
    <row r="38" spans="3:5" x14ac:dyDescent="0.25">
      <c r="C38" s="7" t="s">
        <v>48</v>
      </c>
      <c r="D38" s="14"/>
      <c r="E38" s="6"/>
    </row>
    <row r="39" spans="3:5" x14ac:dyDescent="0.25">
      <c r="C39" s="7" t="s">
        <v>47</v>
      </c>
      <c r="D39" s="14">
        <v>200000</v>
      </c>
      <c r="E39" s="6"/>
    </row>
    <row r="40" spans="3:5" x14ac:dyDescent="0.25">
      <c r="C40" s="7" t="s">
        <v>46</v>
      </c>
      <c r="D40" s="14"/>
      <c r="E40" s="6"/>
    </row>
    <row r="41" spans="3:5" x14ac:dyDescent="0.25">
      <c r="C41" s="7" t="s">
        <v>45</v>
      </c>
      <c r="D41" s="14"/>
      <c r="E41" s="6"/>
    </row>
    <row r="42" spans="3:5" x14ac:dyDescent="0.25">
      <c r="C42" s="7" t="s">
        <v>44</v>
      </c>
      <c r="D42" s="14"/>
      <c r="E42" s="6"/>
    </row>
    <row r="43" spans="3:5" x14ac:dyDescent="0.25">
      <c r="C43" s="7" t="s">
        <v>43</v>
      </c>
      <c r="D43" s="24">
        <v>992000</v>
      </c>
      <c r="E43" s="6"/>
    </row>
    <row r="44" spans="3:5" x14ac:dyDescent="0.25">
      <c r="C44" s="7" t="s">
        <v>42</v>
      </c>
      <c r="D44" s="14"/>
      <c r="E44" s="6"/>
    </row>
    <row r="45" spans="3:5" x14ac:dyDescent="0.25">
      <c r="C45" s="9" t="s">
        <v>41</v>
      </c>
      <c r="D45" s="16">
        <v>0</v>
      </c>
      <c r="E45" s="8"/>
    </row>
    <row r="46" spans="3:5" x14ac:dyDescent="0.25">
      <c r="C46" s="7" t="s">
        <v>40</v>
      </c>
      <c r="D46" s="14"/>
      <c r="E46" s="6"/>
    </row>
    <row r="47" spans="3:5" x14ac:dyDescent="0.25">
      <c r="C47" s="7" t="s">
        <v>39</v>
      </c>
      <c r="D47" s="14"/>
      <c r="E47" s="6"/>
    </row>
    <row r="48" spans="3:5" x14ac:dyDescent="0.25">
      <c r="C48" s="7" t="s">
        <v>38</v>
      </c>
      <c r="D48" s="14"/>
      <c r="E48" s="6"/>
    </row>
    <row r="49" spans="3:5" x14ac:dyDescent="0.25">
      <c r="C49" s="7" t="s">
        <v>37</v>
      </c>
      <c r="D49" s="14"/>
      <c r="E49" s="6"/>
    </row>
    <row r="50" spans="3:5" x14ac:dyDescent="0.25">
      <c r="C50" s="7" t="s">
        <v>36</v>
      </c>
      <c r="D50" s="14"/>
      <c r="E50" s="6"/>
    </row>
    <row r="51" spans="3:5" x14ac:dyDescent="0.25">
      <c r="C51" s="7" t="s">
        <v>35</v>
      </c>
      <c r="D51" s="14"/>
      <c r="E51" s="6"/>
    </row>
    <row r="52" spans="3:5" x14ac:dyDescent="0.25">
      <c r="C52" s="9" t="s">
        <v>34</v>
      </c>
      <c r="D52" s="16">
        <v>203573626.45999998</v>
      </c>
      <c r="E52" s="8">
        <f>SUM(E53:E61)</f>
        <v>0</v>
      </c>
    </row>
    <row r="53" spans="3:5" x14ac:dyDescent="0.25">
      <c r="C53" s="7" t="s">
        <v>33</v>
      </c>
      <c r="D53" s="24">
        <v>2590134.7999999998</v>
      </c>
      <c r="E53" s="6"/>
    </row>
    <row r="54" spans="3:5" x14ac:dyDescent="0.25">
      <c r="C54" s="7" t="s">
        <v>32</v>
      </c>
      <c r="D54" s="14"/>
      <c r="E54" s="6"/>
    </row>
    <row r="55" spans="3:5" x14ac:dyDescent="0.25">
      <c r="C55" s="7" t="s">
        <v>31</v>
      </c>
      <c r="D55" s="24"/>
      <c r="E55" s="6"/>
    </row>
    <row r="56" spans="3:5" x14ac:dyDescent="0.25">
      <c r="C56" s="7" t="s">
        <v>30</v>
      </c>
      <c r="D56" s="24">
        <v>60745345</v>
      </c>
      <c r="E56" s="6"/>
    </row>
    <row r="57" spans="3:5" x14ac:dyDescent="0.25">
      <c r="C57" s="7" t="s">
        <v>29</v>
      </c>
      <c r="D57" s="24">
        <v>139001277.66</v>
      </c>
      <c r="E57" s="6"/>
    </row>
    <row r="58" spans="3:5" x14ac:dyDescent="0.25">
      <c r="C58" s="7" t="s">
        <v>28</v>
      </c>
      <c r="D58" s="14"/>
      <c r="E58" s="6"/>
    </row>
    <row r="59" spans="3:5" x14ac:dyDescent="0.25">
      <c r="C59" s="7" t="s">
        <v>27</v>
      </c>
      <c r="D59" s="14"/>
      <c r="E59" s="6"/>
    </row>
    <row r="60" spans="3:5" x14ac:dyDescent="0.25">
      <c r="C60" s="7" t="s">
        <v>26</v>
      </c>
      <c r="D60" s="14">
        <v>1236869</v>
      </c>
      <c r="E60" s="6"/>
    </row>
    <row r="61" spans="3:5" x14ac:dyDescent="0.25">
      <c r="C61" s="7" t="s">
        <v>25</v>
      </c>
      <c r="D61" s="14"/>
      <c r="E61" s="6"/>
    </row>
    <row r="62" spans="3:5" x14ac:dyDescent="0.25">
      <c r="C62" s="9" t="s">
        <v>24</v>
      </c>
      <c r="D62" s="16">
        <f>+D64</f>
        <v>6119302056</v>
      </c>
      <c r="E62" s="8">
        <f>SUM(E63:E66)</f>
        <v>0</v>
      </c>
    </row>
    <row r="63" spans="3:5" x14ac:dyDescent="0.25">
      <c r="C63" s="7" t="s">
        <v>23</v>
      </c>
      <c r="D63" s="14"/>
      <c r="E63" s="6"/>
    </row>
    <row r="64" spans="3:5" x14ac:dyDescent="0.25">
      <c r="C64" s="7" t="s">
        <v>22</v>
      </c>
      <c r="D64" s="24">
        <f>6119302056</f>
        <v>6119302056</v>
      </c>
      <c r="E64" s="6"/>
    </row>
    <row r="65" spans="3:5" x14ac:dyDescent="0.25">
      <c r="C65" s="7" t="s">
        <v>21</v>
      </c>
      <c r="D65" s="14"/>
      <c r="E65" s="6">
        <v>0</v>
      </c>
    </row>
    <row r="66" spans="3:5" x14ac:dyDescent="0.25">
      <c r="C66" s="7" t="s">
        <v>20</v>
      </c>
      <c r="D66" s="14">
        <v>0</v>
      </c>
      <c r="E66" s="6">
        <v>0</v>
      </c>
    </row>
    <row r="67" spans="3:5" x14ac:dyDescent="0.25">
      <c r="C67" s="9" t="s">
        <v>19</v>
      </c>
      <c r="D67" s="16">
        <v>0</v>
      </c>
      <c r="E67" s="8">
        <f>SUM(E68:E69)</f>
        <v>0</v>
      </c>
    </row>
    <row r="68" spans="3:5" x14ac:dyDescent="0.25">
      <c r="C68" s="7" t="s">
        <v>18</v>
      </c>
      <c r="D68" s="14">
        <v>0</v>
      </c>
      <c r="E68" s="6">
        <v>0</v>
      </c>
    </row>
    <row r="69" spans="3:5" x14ac:dyDescent="0.25">
      <c r="C69" s="7" t="s">
        <v>17</v>
      </c>
      <c r="D69" s="14">
        <v>0</v>
      </c>
      <c r="E69" s="6">
        <v>0</v>
      </c>
    </row>
    <row r="70" spans="3:5" x14ac:dyDescent="0.25">
      <c r="C70" s="9" t="s">
        <v>16</v>
      </c>
      <c r="D70" s="16">
        <v>0</v>
      </c>
      <c r="E70" s="8">
        <f>SUM(E71:E74)</f>
        <v>0</v>
      </c>
    </row>
    <row r="71" spans="3:5" x14ac:dyDescent="0.25">
      <c r="C71" s="7" t="s">
        <v>15</v>
      </c>
      <c r="D71" s="14">
        <v>0</v>
      </c>
      <c r="E71" s="6">
        <v>0</v>
      </c>
    </row>
    <row r="72" spans="3:5" x14ac:dyDescent="0.25">
      <c r="C72" s="7" t="s">
        <v>14</v>
      </c>
      <c r="D72" s="14">
        <v>0</v>
      </c>
      <c r="E72" s="6">
        <v>0</v>
      </c>
    </row>
    <row r="73" spans="3:5" x14ac:dyDescent="0.25">
      <c r="C73" s="7" t="s">
        <v>13</v>
      </c>
      <c r="D73" s="14">
        <v>0</v>
      </c>
      <c r="E73" s="6">
        <v>0</v>
      </c>
    </row>
    <row r="74" spans="3:5" x14ac:dyDescent="0.25">
      <c r="C74" s="11" t="s">
        <v>12</v>
      </c>
      <c r="D74" s="17">
        <v>10000000</v>
      </c>
      <c r="E74" s="10">
        <f>SUM(E75+E78+E81)</f>
        <v>0</v>
      </c>
    </row>
    <row r="75" spans="3:5" x14ac:dyDescent="0.25">
      <c r="C75" s="9" t="s">
        <v>11</v>
      </c>
      <c r="D75" s="16">
        <v>0</v>
      </c>
      <c r="E75" s="8">
        <f>SUM(E76:E77)</f>
        <v>0</v>
      </c>
    </row>
    <row r="76" spans="3:5" x14ac:dyDescent="0.25">
      <c r="C76" s="7" t="s">
        <v>10</v>
      </c>
      <c r="D76" s="14"/>
      <c r="E76" s="6"/>
    </row>
    <row r="77" spans="3:5" x14ac:dyDescent="0.25">
      <c r="C77" s="7" t="s">
        <v>9</v>
      </c>
      <c r="D77" s="14"/>
      <c r="E77" s="6"/>
    </row>
    <row r="78" spans="3:5" x14ac:dyDescent="0.25">
      <c r="C78" s="9" t="s">
        <v>8</v>
      </c>
      <c r="D78" s="16">
        <v>10000000</v>
      </c>
      <c r="E78" s="8">
        <v>0</v>
      </c>
    </row>
    <row r="79" spans="3:5" x14ac:dyDescent="0.25">
      <c r="C79" s="7" t="s">
        <v>7</v>
      </c>
      <c r="D79" s="24">
        <v>10000000</v>
      </c>
      <c r="E79" s="6"/>
    </row>
    <row r="80" spans="3:5" x14ac:dyDescent="0.25">
      <c r="C80" s="7" t="s">
        <v>6</v>
      </c>
      <c r="D80" s="14"/>
      <c r="E80" s="6"/>
    </row>
    <row r="81" spans="3:5" x14ac:dyDescent="0.25">
      <c r="C81" s="9" t="s">
        <v>5</v>
      </c>
      <c r="D81" s="18"/>
      <c r="E81" s="8"/>
    </row>
    <row r="82" spans="3:5" x14ac:dyDescent="0.25">
      <c r="C82" s="7" t="s">
        <v>4</v>
      </c>
      <c r="E82" s="6"/>
    </row>
    <row r="83" spans="3:5" x14ac:dyDescent="0.25">
      <c r="C83" s="5" t="s">
        <v>3</v>
      </c>
      <c r="D83" s="20">
        <f>+D10+D16+D26+D36+D46+D52+D62+D74</f>
        <v>12906786860.74</v>
      </c>
      <c r="E83" s="4">
        <f>SUM(E10+E16+E26+E36+E45+E52+E62+E67+E70+E74)</f>
        <v>0</v>
      </c>
    </row>
    <row r="84" spans="3:5" x14ac:dyDescent="0.25">
      <c r="C84" t="s">
        <v>85</v>
      </c>
      <c r="E84" s="12"/>
    </row>
    <row r="85" spans="3:5" ht="15.75" thickBot="1" x14ac:dyDescent="0.3">
      <c r="D85" s="24"/>
      <c r="E85" s="24"/>
    </row>
    <row r="86" spans="3:5" ht="26.25" customHeight="1" thickBot="1" x14ac:dyDescent="0.3">
      <c r="C86" s="3" t="s">
        <v>2</v>
      </c>
    </row>
    <row r="87" spans="3:5" ht="33.75" customHeight="1" thickBot="1" x14ac:dyDescent="0.3">
      <c r="C87" s="2" t="s">
        <v>1</v>
      </c>
    </row>
    <row r="88" spans="3:5" ht="45.75" thickBot="1" x14ac:dyDescent="0.3">
      <c r="C88" s="1" t="s">
        <v>0</v>
      </c>
    </row>
  </sheetData>
  <mergeCells count="8">
    <mergeCell ref="C7:C8"/>
    <mergeCell ref="D7:D8"/>
    <mergeCell ref="E7:E8"/>
    <mergeCell ref="C1:E1"/>
    <mergeCell ref="C2:E2"/>
    <mergeCell ref="C3:E3"/>
    <mergeCell ref="C4:E4"/>
    <mergeCell ref="C5:E5"/>
  </mergeCells>
  <pageMargins left="0.70866141732283472" right="0.70866141732283472" top="0.94488188976377963" bottom="0.94488188976377963" header="0.31496062992125984" footer="0.31496062992125984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2025-01-13T19:43:17Z</cp:lastPrinted>
  <dcterms:created xsi:type="dcterms:W3CDTF">2021-08-10T14:38:14Z</dcterms:created>
  <dcterms:modified xsi:type="dcterms:W3CDTF">2025-01-13T19:54:38Z</dcterms:modified>
</cp:coreProperties>
</file>