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4 ABRIL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PYMES!$A$7:$K$23</definedName>
    <definedName name="_xlnm.Print_Area" localSheetId="0">PYMES!$A$1:$K$31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A9" i="1" l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<sst xmlns="http://schemas.openxmlformats.org/spreadsheetml/2006/main" count="128" uniqueCount="67">
  <si>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</si>
  <si>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</si>
  <si>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</si>
  <si>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</si>
  <si>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</si>
  <si>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</si>
  <si>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</si>
  <si>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</si>
  <si>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</si>
  <si>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</si>
  <si>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</si>
  <si>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</si>
  <si>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por Debajo del Umbral</t>
  </si>
  <si>
    <t>Bienes</t>
  </si>
  <si>
    <t>Compras Menores</t>
  </si>
  <si>
    <t>SI</t>
  </si>
  <si>
    <t>NO</t>
  </si>
  <si>
    <t xml:space="preserve">SI 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</si>
  <si>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</si>
  <si>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</si>
  <si>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</si>
  <si>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</si>
  <si>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</si>
  <si>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</si>
  <si>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</si>
  <si>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</si>
  <si>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</si>
  <si>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</si>
  <si>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RELACIÓN PROCESOS DE COMPRAS A MICRO, PEQUEÑAS Y MEDIANAS EMPRESAS ABRIL 2025</t>
  </si>
  <si>
    <t>INAPA-DAF-CD-2025-0017</t>
  </si>
  <si>
    <t>INAPA-DAF-CD-2025-0024</t>
  </si>
  <si>
    <t>INAPA-CCC-PEPU-2025-0005</t>
  </si>
  <si>
    <t>INAPA-CCC-PEPU-2025-0007</t>
  </si>
  <si>
    <t>INAPA-CCC-PEPU-2025-0006</t>
  </si>
  <si>
    <t>INAPA-DAF-CD-2025-0019</t>
  </si>
  <si>
    <t>INAPA-DAF-CM-2025-0016</t>
  </si>
  <si>
    <t>INAPA-DAF-CM-2025-0007</t>
  </si>
  <si>
    <t>INAPA-CCC-PEPU-2025-0001</t>
  </si>
  <si>
    <t>INAPA-DAF-CM-2025-0011</t>
  </si>
  <si>
    <t>INAPA-DAF-CM-2025-0017</t>
  </si>
  <si>
    <t>Procesos de Excepción</t>
  </si>
  <si>
    <t>ADQUISICIÓN DE PINTURAS Y TINACO, PARA EL USO DE LA INSTITUCIÓN</t>
  </si>
  <si>
    <t>ADQUISICION DE MEDICAMENTOS Y MATERIALES GASTABLES PARA SER UTILIZADOS EN EL DISPENSARIO MEDICO DEL NIVEL CENTRAL</t>
  </si>
  <si>
    <t>CONTRATACION DE ALQUILER DE LOCAL COMERCIAL EN EL MUNICIPIO NAVARRETE, PROVINCIA SANTIAGO</t>
  </si>
  <si>
    <t>CONTRATACIÓN DE ALQUILER DE LOCAL COMERCIAL EN EL MUNICIPIO SABANA IGLESIA, PROVINCIA SANTIAGO.</t>
  </si>
  <si>
    <t>CONTRATACIÓN DE ALQUILER DE LOCAL COMERCIAL MUNICIPIO RIO SAN JUAN, PROVINCIA MARIA TRINIDAD SÁNCHEZ.</t>
  </si>
  <si>
    <t>ADQUISICIÓN DE ARCHIVOS PARA LAS OFICINAS EN LAS  PROVINCIAS.</t>
  </si>
  <si>
    <t>ADQUISICIÓN DE SUMINISTRO Y ACCESORIOS PARA LAS OFICINAS DEL INAPA</t>
  </si>
  <si>
    <t>CONTRATACION DE SERVICIOS DE CALIBRACION ACREDITADA A LA NORMA ISO 17025:2017</t>
  </si>
  <si>
    <t>“CONTRATACIÓN DE LOS SERVICIOS DE TALLERES ESPECIALIZADOS PARA MANTENIMIENTO Y REPARACIÓN DE LOS VEHÍCULOS PESADOS DE LA MARCA SHACMAN, DEL INAPA.”</t>
  </si>
  <si>
    <t>ADQUISICIÓN DE ROLLOS DE MALLAS CICLÓNICA PARA EL USO DE LA INSTITUCIÓN</t>
  </si>
  <si>
    <t>ADQUISICIÓN DE MATERIAL GASTABLE PARA EL DISPENSARIO MEDICO.</t>
  </si>
  <si>
    <t>Servicios</t>
  </si>
  <si>
    <t>Cange Industrial, EIRL</t>
  </si>
  <si>
    <t>Idemesa, SRL</t>
  </si>
  <si>
    <t>Miguel Darinel De Jesus Duran Montan</t>
  </si>
  <si>
    <t>Nashly Maria Nunez Vargas</t>
  </si>
  <si>
    <t>Intercomercial Axis, SRL</t>
  </si>
  <si>
    <t>Burdiez y Compañia, SRL</t>
  </si>
  <si>
    <t>Compu-Office Dominicana, SRL</t>
  </si>
  <si>
    <t>DRL &amp; Asociados, SRL</t>
  </si>
  <si>
    <t>Ck Trans Motors, SRL</t>
  </si>
  <si>
    <t>Suferdom, SRL</t>
  </si>
  <si>
    <t>Farmatem, SRL</t>
  </si>
  <si>
    <t>Diaconia Medical, SRL</t>
  </si>
  <si>
    <t>Grupo Farmacéutico Car-M, SRL (GRUFACARM)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</si>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</sst>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0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165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22" fontId="15" fillId="4" borderId="0" xfId="0" applyNumberFormat="1" applyFont="1" applyFill="1" applyAlignment="1"/>
    <xf numFmtId="14" fontId="16" fillId="5" borderId="2" xfId="0" applyNumberFormat="1" applyFont="1" applyFill="1" applyBorder="1" applyAlignment="1">
      <alignment horizontal="right" vertical="center" wrapText="1" indent="1"/>
    </xf>
    <xf numFmtId="0" fontId="16" fillId="5" borderId="2" xfId="0" applyFont="1" applyFill="1" applyBorder="1" applyAlignment="1">
      <alignment horizontal="center" vertical="center" wrapText="1"/>
    </xf>
    <xf numFmtId="14" fontId="16" fillId="5" borderId="6" xfId="0" applyNumberFormat="1" applyFont="1" applyFill="1" applyBorder="1" applyAlignment="1">
      <alignment horizontal="right" vertical="center" wrapText="1" inden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4" fontId="16" fillId="5" borderId="2" xfId="0" applyNumberFormat="1" applyFont="1" applyFill="1" applyBorder="1" applyAlignment="1">
      <alignment horizontal="right" vertical="center" wrapText="1" indent="1"/>
    </xf>
    <xf numFmtId="4" fontId="16" fillId="5" borderId="6" xfId="0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inden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6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view="pageBreakPreview" zoomScale="85" zoomScaleNormal="100" zoomScaleSheetLayoutView="85" workbookViewId="0">
      <selection activeCell="H8" sqref="H8"/>
    </sheetView>
  </sheetViews>
  <sheetFormatPr baseColWidth="10" defaultRowHeight="15" x14ac:dyDescent="0.25"/>
  <cols>
    <col min="1" max="1" width="5.7109375" customWidth="1"/>
    <col min="2" max="2" width="31.710937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24.140625" customWidth="1"/>
    <col min="11" max="11" width="20" customWidth="1"/>
    <col min="12" max="12" width="25.140625" customWidth="1"/>
  </cols>
  <sheetData>
    <row r="1" spans="1:11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 x14ac:dyDescent="0.25">
      <c r="A5" s="33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7.25" x14ac:dyDescent="0.3">
      <c r="K6" s="13">
        <v>45783.401388888888</v>
      </c>
    </row>
    <row r="7" spans="1:11" ht="72.75" thickBot="1" x14ac:dyDescent="0.3">
      <c r="A7" s="22" t="s">
        <v>20</v>
      </c>
      <c r="B7" s="23" t="s">
        <v>66</v>
      </c>
      <c r="C7" s="23" t="s">
        <v>21</v>
      </c>
      <c r="D7" s="23" t="s">
        <v>18</v>
      </c>
      <c r="E7" s="23" t="s">
        <v>19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27</v>
      </c>
    </row>
    <row r="8" spans="1:11" ht="57" thickTop="1" x14ac:dyDescent="0.25">
      <c r="A8" s="24">
        <v>1</v>
      </c>
      <c r="B8" s="28" t="s">
        <v>29</v>
      </c>
      <c r="C8" s="14">
        <v>45748</v>
      </c>
      <c r="D8" s="15" t="s">
        <v>17</v>
      </c>
      <c r="E8" s="15" t="s">
        <v>16</v>
      </c>
      <c r="F8" s="15" t="s">
        <v>16</v>
      </c>
      <c r="G8" s="18" t="s">
        <v>12</v>
      </c>
      <c r="H8" s="18" t="s">
        <v>41</v>
      </c>
      <c r="I8" s="18" t="s">
        <v>13</v>
      </c>
      <c r="J8" s="18" t="s">
        <v>53</v>
      </c>
      <c r="K8" s="20">
        <v>83270.240000000005</v>
      </c>
    </row>
    <row r="9" spans="1:11" ht="75" x14ac:dyDescent="0.25">
      <c r="A9" s="25">
        <f>A8+1</f>
        <v>2</v>
      </c>
      <c r="B9" s="29" t="s">
        <v>30</v>
      </c>
      <c r="C9" s="16">
        <v>45748</v>
      </c>
      <c r="D9" s="17" t="s">
        <v>15</v>
      </c>
      <c r="E9" s="17" t="s">
        <v>16</v>
      </c>
      <c r="F9" s="17" t="s">
        <v>16</v>
      </c>
      <c r="G9" s="19" t="s">
        <v>12</v>
      </c>
      <c r="H9" s="19" t="s">
        <v>42</v>
      </c>
      <c r="I9" s="19" t="s">
        <v>13</v>
      </c>
      <c r="J9" s="19" t="s">
        <v>54</v>
      </c>
      <c r="K9" s="21">
        <v>167035.21</v>
      </c>
    </row>
    <row r="10" spans="1:11" ht="75" x14ac:dyDescent="0.25">
      <c r="A10" s="25">
        <f t="shared" ref="A10:A20" si="0">A9+1</f>
        <v>3</v>
      </c>
      <c r="B10" s="29" t="s">
        <v>31</v>
      </c>
      <c r="C10" s="16">
        <v>45748</v>
      </c>
      <c r="D10" s="17" t="s">
        <v>16</v>
      </c>
      <c r="E10" s="17" t="s">
        <v>16</v>
      </c>
      <c r="F10" s="17" t="s">
        <v>16</v>
      </c>
      <c r="G10" s="19" t="s">
        <v>40</v>
      </c>
      <c r="H10" s="19" t="s">
        <v>43</v>
      </c>
      <c r="I10" s="19" t="s">
        <v>52</v>
      </c>
      <c r="J10" s="19" t="s">
        <v>55</v>
      </c>
      <c r="K10" s="21">
        <v>1111732.1299999999</v>
      </c>
    </row>
    <row r="11" spans="1:11" ht="75" x14ac:dyDescent="0.25">
      <c r="A11" s="25">
        <f t="shared" si="0"/>
        <v>4</v>
      </c>
      <c r="B11" s="29" t="s">
        <v>32</v>
      </c>
      <c r="C11" s="16">
        <v>45748</v>
      </c>
      <c r="D11" s="17" t="s">
        <v>16</v>
      </c>
      <c r="E11" s="17" t="s">
        <v>16</v>
      </c>
      <c r="F11" s="17" t="s">
        <v>16</v>
      </c>
      <c r="G11" s="19" t="s">
        <v>40</v>
      </c>
      <c r="H11" s="19" t="s">
        <v>44</v>
      </c>
      <c r="I11" s="19" t="s">
        <v>52</v>
      </c>
      <c r="J11" s="19" t="s">
        <v>56</v>
      </c>
      <c r="K11" s="21">
        <v>1590237</v>
      </c>
    </row>
    <row r="12" spans="1:11" ht="75" x14ac:dyDescent="0.25">
      <c r="A12" s="25">
        <f t="shared" si="0"/>
        <v>5</v>
      </c>
      <c r="B12" s="29" t="s">
        <v>33</v>
      </c>
      <c r="C12" s="16">
        <v>45748</v>
      </c>
      <c r="D12" s="17" t="s">
        <v>16</v>
      </c>
      <c r="E12" s="17" t="s">
        <v>16</v>
      </c>
      <c r="F12" s="17" t="s">
        <v>16</v>
      </c>
      <c r="G12" s="19" t="s">
        <v>40</v>
      </c>
      <c r="H12" s="19" t="s">
        <v>45</v>
      </c>
      <c r="I12" s="19" t="s">
        <v>52</v>
      </c>
      <c r="J12" s="19" t="s">
        <v>57</v>
      </c>
      <c r="K12" s="21">
        <v>2112033.89</v>
      </c>
    </row>
    <row r="13" spans="1:11" ht="56.25" x14ac:dyDescent="0.25">
      <c r="A13" s="25">
        <f t="shared" si="0"/>
        <v>6</v>
      </c>
      <c r="B13" s="29" t="s">
        <v>34</v>
      </c>
      <c r="C13" s="16">
        <v>45749</v>
      </c>
      <c r="D13" s="17" t="s">
        <v>16</v>
      </c>
      <c r="E13" s="17" t="s">
        <v>16</v>
      </c>
      <c r="F13" s="17" t="s">
        <v>16</v>
      </c>
      <c r="G13" s="19" t="s">
        <v>12</v>
      </c>
      <c r="H13" s="19" t="s">
        <v>46</v>
      </c>
      <c r="I13" s="19" t="s">
        <v>13</v>
      </c>
      <c r="J13" s="19" t="s">
        <v>58</v>
      </c>
      <c r="K13" s="21">
        <v>37602.35</v>
      </c>
    </row>
    <row r="14" spans="1:11" ht="56.25" x14ac:dyDescent="0.25">
      <c r="A14" s="25">
        <f t="shared" si="0"/>
        <v>7</v>
      </c>
      <c r="B14" s="29" t="s">
        <v>35</v>
      </c>
      <c r="C14" s="16">
        <v>45758</v>
      </c>
      <c r="D14" s="17" t="s">
        <v>15</v>
      </c>
      <c r="E14" s="17" t="s">
        <v>16</v>
      </c>
      <c r="F14" s="17" t="s">
        <v>16</v>
      </c>
      <c r="G14" s="19" t="s">
        <v>14</v>
      </c>
      <c r="H14" s="19" t="s">
        <v>47</v>
      </c>
      <c r="I14" s="19" t="s">
        <v>13</v>
      </c>
      <c r="J14" s="19" t="s">
        <v>59</v>
      </c>
      <c r="K14" s="21">
        <v>460361.71</v>
      </c>
    </row>
    <row r="15" spans="1:11" ht="56.25" x14ac:dyDescent="0.25">
      <c r="A15" s="25">
        <f t="shared" si="0"/>
        <v>8</v>
      </c>
      <c r="B15" s="29" t="s">
        <v>36</v>
      </c>
      <c r="C15" s="16">
        <v>45757.5</v>
      </c>
      <c r="D15" s="17" t="s">
        <v>15</v>
      </c>
      <c r="E15" s="17" t="s">
        <v>16</v>
      </c>
      <c r="F15" s="17" t="s">
        <v>16</v>
      </c>
      <c r="G15" s="19" t="s">
        <v>14</v>
      </c>
      <c r="H15" s="19" t="s">
        <v>48</v>
      </c>
      <c r="I15" s="19" t="s">
        <v>52</v>
      </c>
      <c r="J15" s="19" t="s">
        <v>60</v>
      </c>
      <c r="K15" s="21">
        <v>221156</v>
      </c>
    </row>
    <row r="16" spans="1:11" ht="93.75" x14ac:dyDescent="0.25">
      <c r="A16" s="25">
        <f t="shared" si="0"/>
        <v>9</v>
      </c>
      <c r="B16" s="29" t="s">
        <v>37</v>
      </c>
      <c r="C16" s="16">
        <v>45770</v>
      </c>
      <c r="D16" s="17" t="s">
        <v>16</v>
      </c>
      <c r="E16" s="17" t="s">
        <v>16</v>
      </c>
      <c r="F16" s="17" t="s">
        <v>16</v>
      </c>
      <c r="G16" s="19" t="s">
        <v>40</v>
      </c>
      <c r="H16" s="19" t="s">
        <v>49</v>
      </c>
      <c r="I16" s="19" t="s">
        <v>52</v>
      </c>
      <c r="J16" s="19" t="s">
        <v>61</v>
      </c>
      <c r="K16" s="21">
        <v>8000000</v>
      </c>
    </row>
    <row r="17" spans="1:11" ht="56.25" x14ac:dyDescent="0.25">
      <c r="A17" s="25">
        <f t="shared" si="0"/>
        <v>10</v>
      </c>
      <c r="B17" s="29" t="s">
        <v>38</v>
      </c>
      <c r="C17" s="16">
        <v>45775</v>
      </c>
      <c r="D17" s="17" t="s">
        <v>15</v>
      </c>
      <c r="E17" s="17" t="s">
        <v>16</v>
      </c>
      <c r="F17" s="17" t="s">
        <v>16</v>
      </c>
      <c r="G17" s="19" t="s">
        <v>14</v>
      </c>
      <c r="H17" s="19" t="s">
        <v>50</v>
      </c>
      <c r="I17" s="19" t="s">
        <v>13</v>
      </c>
      <c r="J17" s="19" t="s">
        <v>62</v>
      </c>
      <c r="K17" s="21">
        <v>462453.21</v>
      </c>
    </row>
    <row r="18" spans="1:11" ht="56.25" x14ac:dyDescent="0.25">
      <c r="A18" s="25">
        <f t="shared" si="0"/>
        <v>11</v>
      </c>
      <c r="B18" s="29" t="s">
        <v>39</v>
      </c>
      <c r="C18" s="16">
        <v>45769</v>
      </c>
      <c r="D18" s="17" t="s">
        <v>15</v>
      </c>
      <c r="E18" s="17" t="s">
        <v>16</v>
      </c>
      <c r="F18" s="17" t="s">
        <v>16</v>
      </c>
      <c r="G18" s="19" t="s">
        <v>14</v>
      </c>
      <c r="H18" s="19" t="s">
        <v>51</v>
      </c>
      <c r="I18" s="19" t="s">
        <v>13</v>
      </c>
      <c r="J18" s="19" t="s">
        <v>63</v>
      </c>
      <c r="K18" s="21">
        <v>10900</v>
      </c>
    </row>
    <row r="19" spans="1:11" ht="56.25" x14ac:dyDescent="0.25">
      <c r="A19" s="25">
        <f t="shared" si="0"/>
        <v>12</v>
      </c>
      <c r="B19" s="29" t="s">
        <v>39</v>
      </c>
      <c r="C19" s="16">
        <v>45769</v>
      </c>
      <c r="D19" s="17" t="s">
        <v>16</v>
      </c>
      <c r="E19" s="17" t="s">
        <v>16</v>
      </c>
      <c r="F19" s="17" t="s">
        <v>16</v>
      </c>
      <c r="G19" s="19" t="s">
        <v>14</v>
      </c>
      <c r="H19" s="19" t="s">
        <v>51</v>
      </c>
      <c r="I19" s="19" t="s">
        <v>13</v>
      </c>
      <c r="J19" s="19" t="s">
        <v>64</v>
      </c>
      <c r="K19" s="21">
        <v>18085</v>
      </c>
    </row>
    <row r="20" spans="1:11" ht="75" x14ac:dyDescent="0.25">
      <c r="A20" s="25">
        <f t="shared" si="0"/>
        <v>13</v>
      </c>
      <c r="B20" s="29" t="s">
        <v>39</v>
      </c>
      <c r="C20" s="16">
        <v>45769</v>
      </c>
      <c r="D20" s="17" t="s">
        <v>16</v>
      </c>
      <c r="E20" s="17" t="s">
        <v>16</v>
      </c>
      <c r="F20" s="17" t="s">
        <v>16</v>
      </c>
      <c r="G20" s="19" t="s">
        <v>14</v>
      </c>
      <c r="H20" s="19" t="s">
        <v>51</v>
      </c>
      <c r="I20" s="19" t="s">
        <v>13</v>
      </c>
      <c r="J20" s="19" t="s">
        <v>65</v>
      </c>
      <c r="K20" s="21">
        <v>4979.6000000000004</v>
      </c>
    </row>
    <row r="21" spans="1:11" ht="26.25" customHeight="1" x14ac:dyDescent="0.25">
      <c r="A21" s="3"/>
      <c r="B21" s="4"/>
      <c r="C21" s="4"/>
      <c r="D21" s="5"/>
      <c r="E21" s="4"/>
      <c r="F21" s="4"/>
      <c r="G21" s="4"/>
      <c r="H21" s="4"/>
      <c r="I21" s="4"/>
      <c r="J21" s="26" t="s">
        <v>4</v>
      </c>
      <c r="K21" s="27">
        <f>SUM(K8:K20)</f>
        <v>14279846.340000002</v>
      </c>
    </row>
    <row r="22" spans="1:11" ht="15.75" x14ac:dyDescent="0.25">
      <c r="A22" s="3"/>
      <c r="B22" s="4"/>
      <c r="C22" s="4"/>
      <c r="D22" s="5"/>
      <c r="E22" s="4"/>
      <c r="F22" s="4"/>
      <c r="H22" s="4"/>
      <c r="I22" s="4"/>
      <c r="J22" s="6"/>
      <c r="K22" s="7"/>
    </row>
    <row r="23" spans="1:11" x14ac:dyDescent="0.25">
      <c r="A23" s="1" t="s">
        <v>8</v>
      </c>
      <c r="D23" s="2"/>
    </row>
    <row r="29" spans="1:11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27" customHeight="1" x14ac:dyDescent="0.3">
      <c r="A30" s="34" t="s">
        <v>5</v>
      </c>
      <c r="B30" s="34"/>
      <c r="C30" s="36" t="s">
        <v>9</v>
      </c>
      <c r="D30" s="36"/>
      <c r="E30" s="36"/>
      <c r="F30" s="8"/>
      <c r="G30" s="9"/>
      <c r="H30" s="10" t="s">
        <v>11</v>
      </c>
      <c r="I30" s="36" t="s">
        <v>7</v>
      </c>
      <c r="J30" s="36"/>
      <c r="K30" s="8"/>
    </row>
    <row r="31" spans="1:11" ht="40.5" customHeight="1" x14ac:dyDescent="0.25">
      <c r="A31" s="4"/>
      <c r="B31" s="4"/>
      <c r="C31" s="35" t="s">
        <v>10</v>
      </c>
      <c r="D31" s="35"/>
      <c r="E31" s="35"/>
      <c r="F31" s="11"/>
      <c r="G31" s="12"/>
      <c r="H31" s="4"/>
      <c r="I31" s="35" t="s">
        <v>6</v>
      </c>
      <c r="J31" s="35"/>
      <c r="K31" s="11"/>
    </row>
  </sheetData>
  <autoFilter ref="A7:K23">
    <sortState ref="A8:K15">
      <sortCondition ref="B7:B15"/>
    </sortState>
  </autoFilter>
  <mergeCells count="10">
    <mergeCell ref="A30:B30"/>
    <mergeCell ref="C31:E31"/>
    <mergeCell ref="I31:J31"/>
    <mergeCell ref="C30:E30"/>
    <mergeCell ref="I30:J30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21:D23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2025-04-10T16:22:33Z</cp:lastPrinted>
  <dcterms:created xsi:type="dcterms:W3CDTF">2019-06-25T15:03:28Z</dcterms:created>
  <dcterms:modified xsi:type="dcterms:W3CDTF">2025-05-06T13:09:20Z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