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0" i="1" l="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179" i="1"/>
  <c r="F87" i="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76" i="1"/>
  <c r="F54" i="1"/>
  <c r="F55" i="1" s="1"/>
  <c r="F56" i="1" s="1"/>
  <c r="F57" i="1" s="1"/>
  <c r="F58" i="1" s="1"/>
  <c r="F59" i="1" s="1"/>
  <c r="F60" i="1" s="1"/>
  <c r="F61" i="1" s="1"/>
  <c r="F62" i="1" s="1"/>
  <c r="F63" i="1" s="1"/>
  <c r="F64" i="1" s="1"/>
  <c r="F65" i="1" s="1"/>
  <c r="F41" i="1"/>
  <c r="F42" i="1" s="1"/>
  <c r="F43" i="1" s="1"/>
  <c r="F44" i="1" s="1"/>
  <c r="F29" i="1"/>
  <c r="F30" i="1" s="1"/>
  <c r="F31" i="1" s="1"/>
  <c r="F9" i="1"/>
  <c r="F10" i="1" s="1"/>
  <c r="F11" i="1" s="1"/>
  <c r="F12" i="1" s="1"/>
  <c r="F13" i="1" s="1"/>
  <c r="F14" i="1" s="1"/>
  <c r="F15" i="1" s="1"/>
  <c r="F16" i="1" s="1"/>
  <c r="F17" i="1" s="1"/>
  <c r="F18" i="1" s="1"/>
  <c r="F19" i="1" s="1"/>
</calcChain>
</file>

<file path=xl/sharedStrings.xml><?xml version="1.0" encoding="utf-8"?>
<sst xmlns="http://schemas.openxmlformats.org/spreadsheetml/2006/main" count="655" uniqueCount="573">
  <si>
    <t>INSTITUTO NACIONAL DE AGUAS POTABLES Y ALCANTARILLADOS (INAPA)</t>
  </si>
  <si>
    <t xml:space="preserve">Resumen de Ingresos y Egresos </t>
  </si>
  <si>
    <t xml:space="preserve"> Del 01 al  31  de JULIO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</si>
  <si>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</si>
  <si>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</si>
  <si>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</si>
  <si>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</si>
  <si>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</si>
  <si>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</si>
  <si>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</si>
  <si>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</si>
  <si>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</si>
  <si>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</si>
  <si>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</si>
  <si>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</si>
  <si>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DEVOLUCION DE DEPOSITO</t>
  </si>
  <si>
    <t>REGISTRO MAL APLICADO</t>
  </si>
  <si>
    <t>COMISION POR MANEJO DE CTA.</t>
  </si>
  <si>
    <t>COMISION POR DEPOSITO NOCTURNO</t>
  </si>
  <si>
    <t>PAGO DE COMBUSTIBLE</t>
  </si>
  <si>
    <t>COMISION POR 0.15%</t>
  </si>
  <si>
    <t>COMISION CARGO POR SERVICIO</t>
  </si>
  <si>
    <t xml:space="preserve">                                                             </t>
  </si>
  <si>
    <t>Cuenta Bancaria 020-500003-7</t>
  </si>
  <si>
    <t xml:space="preserve">                       Descripcion</t>
  </si>
  <si>
    <t xml:space="preserve">Balance </t>
  </si>
  <si>
    <t>DEPOSITO</t>
  </si>
  <si>
    <t>TRANSFERECIAS INTERNAS</t>
  </si>
  <si>
    <t>AVISO DE DEBITO</t>
  </si>
  <si>
    <t xml:space="preserve"> Del 01 al 31 de JULIO  2025</t>
  </si>
  <si>
    <t>Cuenta Bancaria: 960-415-2454</t>
  </si>
  <si>
    <t xml:space="preserve">                Balance Inicial: </t>
  </si>
  <si>
    <t>No.ck/transf.</t>
  </si>
  <si>
    <t>Descripcion</t>
  </si>
  <si>
    <t>REINTEGRO</t>
  </si>
  <si>
    <t>TRANSFERENCIA</t>
  </si>
  <si>
    <t xml:space="preserve"> Del 01 al  31  de JULIO   2025</t>
  </si>
  <si>
    <t>Cuenta Bancaria 720689421</t>
  </si>
  <si>
    <t>EMBARGO</t>
  </si>
  <si>
    <t>TRASLADO POR BLCE. TC</t>
  </si>
  <si>
    <t>REV. TRASLADO POR BLCE. TC</t>
  </si>
  <si>
    <t>PAGO DE SUPERFICIE</t>
  </si>
  <si>
    <t>DERECHO A CONSTRUCCION</t>
  </si>
  <si>
    <t>COMPENSACION POR BALANCE</t>
  </si>
  <si>
    <t xml:space="preserve">TRANSFERENCIAS </t>
  </si>
  <si>
    <t>COMISION POR 0.15</t>
  </si>
  <si>
    <t>CARGO POR SERVICIOS GENERADOS</t>
  </si>
  <si>
    <t>COMISION POR TRANSFERENCIA APLICADA</t>
  </si>
  <si>
    <t>Cuenta Bancaria160-500003-2</t>
  </si>
  <si>
    <t>Cuenta Bancaria 030-204893-6</t>
  </si>
  <si>
    <t xml:space="preserve">DEPOSITO                                   </t>
  </si>
  <si>
    <t>COMISION BANCARIA COBRO IMP. DGII 0.15%</t>
  </si>
  <si>
    <t>COMISIONES BANCARIAS</t>
  </si>
  <si>
    <t>COMISION POR CHEQUES CERTIFICADOS</t>
  </si>
  <si>
    <t>COMISION POR CHEQUE  DEVUELTO</t>
  </si>
  <si>
    <t>COMISION POR MANEJO DE CUENTA</t>
  </si>
  <si>
    <t>NULO</t>
  </si>
  <si>
    <t xml:space="preserve">                                                                                                                                                                  </t>
  </si>
  <si>
    <t xml:space="preserve">  </t>
  </si>
  <si>
    <t xml:space="preserve">051027 </t>
  </si>
  <si>
    <t>PAGO FACTS. NOS.B1500000121/18-11-2024, 129/07-03, 130/11-06-2025, ALQUILER DE LOCAL COMERCIAL UBICADO EN LA CALLE OSVALDO BADIL NO. 87, MUNICIPIO HATILLO, PROV. SAN CRISTOBAL, ADENDA NO.02/2025, CORRESP. A LOS MESES DESDE NOVIEMBRE/2024 HASTA MAYO/2025.</t>
  </si>
  <si>
    <t xml:space="preserve">                                                                                                                                                                                                                                                                                                                                                                                                                                                                                                                                                                                                                                                                                                                                                                                                                                                                                                                                                                                                                                                                                                                                                                                                                                                                                                                                                                                                                                                                                                                                                                                                                                                                                                                                                                                                                                                                                                                                                                                                                                                                                                                                        </t>
  </si>
  <si>
    <t xml:space="preserve">051028 </t>
  </si>
  <si>
    <t>REPOSICION FONDO CAJA CHICA PROV. BARAHONA ZONA VIII,  CORRESP. AL PERIODO DEL 30-04   AL 31-05-2025.</t>
  </si>
  <si>
    <t xml:space="preserve">051029 </t>
  </si>
  <si>
    <t>REPOSICION FONDO CAJA CHICA DE LA PROV. SANTIAGO RODRIGUEZ ZONA I,  CORRESP. AL PERIODO DEL  14-05  AL  18-06-2025.</t>
  </si>
  <si>
    <t xml:space="preserve">051030 </t>
  </si>
  <si>
    <t>REPOSICION FONDO CAJA CHICA DE LA OFICINA INAPA EN SABANA IGLESIA ZONA V,  CORRESP. AL PERIODO DEL 30-04  AL 09-06-2025.</t>
  </si>
  <si>
    <t xml:space="preserve">051031 </t>
  </si>
  <si>
    <t>REPOSICION FONDO CAJA CHICA DE LA OFICINA INAPA EN ESPERANZA ZONA I,  CORRESP. AL PERIODO DEL 28-03  AL 19-05-2025.</t>
  </si>
  <si>
    <t xml:space="preserve">051032 </t>
  </si>
  <si>
    <t>REPOSICION FONDO CAJA CHICA DE LA OFICINA INAPA EN RIO SAN JUAN ZONA III, CORRESP. AL PERIODO DEL 07-04  AL 23-05-2025.</t>
  </si>
  <si>
    <t xml:space="preserve">051033 </t>
  </si>
  <si>
    <t>REPOSICION FONDO CAJA CHICA DE LA DIRECCION EJECUTIVA,  CORRESP. AL PERIODO DEL 23-05   AL 30-06-2025.</t>
  </si>
  <si>
    <t xml:space="preserve">051034 </t>
  </si>
  <si>
    <t>PAGO FACT. NO.E410000000174/30-06-2025, ALQUILER DE LOCAL COMERCIAL UBICADO EN LA CALLE SANCHEZ NO.13, EN EL MUNICIPIO DE YAGUATE, PROV. SAN CRISTOBAL,  ADENDA NO.01/2024, CORRESP. AL MES DE JUNIO/2025.</t>
  </si>
  <si>
    <t xml:space="preserve">051035 </t>
  </si>
  <si>
    <t>PAGO FACT. NO.E410000000171/30-06-2025,  ALQUILER LOCAL COMERCIAL, MUNICIPIO SAN JOSE DE OCOA, PROV.  DE SAN JOSE DE OCOA,  ADENDA NO.01/2025, CORRESP. AL MES DE JUNIO/2025.</t>
  </si>
  <si>
    <t xml:space="preserve">051037 </t>
  </si>
  <si>
    <t>PAGO FACT. NO.E410000000176/30-06-2025,  ALQUILER LOCAL COMERCIAL EN CAÑAFISTOL-BANI, PROV. PERAVIA , ADENDA NO.01/2023, CORRESP. AL MES DE JUNIO/2025.</t>
  </si>
  <si>
    <t xml:space="preserve"> </t>
  </si>
  <si>
    <t xml:space="preserve">051038 </t>
  </si>
  <si>
    <t xml:space="preserve">PAGO FACT. NO. E410000000169/30-06-2025, ALQUILER DE LOCAL COMERCIAL, UBICADO EN EL CERCADO-PROV. SAN JUAN, CORRESP. AL MES DE JUNIO/2025, ADENDA 01/2023. </t>
  </si>
  <si>
    <t xml:space="preserve">051039 </t>
  </si>
  <si>
    <t>PAGO FACT. NO.E410000000175/30-06-2025,  ALQUILER DE LOCAL COMERCIAL DE MUNICIPIO RANCHO ARRIBA, PROV. SAN JOSE DE OCOA, CORRESP. AL MES DE JUNIO/2025.</t>
  </si>
  <si>
    <t xml:space="preserve">051040 </t>
  </si>
  <si>
    <t>REPOSICION FONDO CAJA CHICA DE LA PROV. PEDERNALES ZONA VIII,  CORRESP. AL PERIODO DEL 28-04   AL 20-05-2025.</t>
  </si>
  <si>
    <t xml:space="preserve">051041 </t>
  </si>
  <si>
    <t>REPOSICION FONDO CAJA CHICA DEL DEPARTAMENTO DE TESORERIA,   NIVEL CENTRAL,  CORRESP. AL PERIODO DEL 13-05   AL 10-06-2025.</t>
  </si>
  <si>
    <t xml:space="preserve">EFT-318 </t>
  </si>
  <si>
    <t>PAGO FACT. NO. E410000000168/30-06-2025, ALQUILER LOCAL COMERCIAL, UBICADO EN LA CALLE TRINA DE MOYA NO.48, MUNICIPIO SANCHEZ, PROV. SAMANA,  CORRESP. AL MES DE JUNIO/2025.</t>
  </si>
  <si>
    <t xml:space="preserve">EFT-319 </t>
  </si>
  <si>
    <t xml:space="preserve">PAGO FACT. NO. E410000000173/30-06-2025, ALQUILER LOCAL COMERCIAL UBICADO EN EL MUNICIPIO DE LOMA DE CABRERA, PROV. DAJABON, ADENDA NO.01/2024, CORRESP. AL MES DE JUNIO/2025. </t>
  </si>
  <si>
    <t xml:space="preserve">EFT-320 </t>
  </si>
  <si>
    <t>PAGO FACT. NO.E410000000172/30-06-2025, ALQUILER DEL LOCAL COMERCIAL, UBICADO EN LA CALLE JOSE FRANCISCO PEÑA GOMEZ NO.22, MUNICIPIO EL FACTOR, PROV. MARIA TRINIDAD SANCHEZ, CORRESP. AL MES DE JUNIO/2025.</t>
  </si>
  <si>
    <t xml:space="preserve">EFT-321 </t>
  </si>
  <si>
    <t>PAGO FACT. NO. E410000000166/30-06-2025, ALQUILER DEL LOCAL COMERCIAL, UBICADO CALLE MERCEDES ABREU ESQ. CALLE JUAN BOSCH NO.4028, MANHATTAN, MANZANILLO, MUNICIPIO PEPILLO SALCEDO, PROV. MONTECRISTI, CORRESP. AL MES DE JUNIO/2025.</t>
  </si>
  <si>
    <t xml:space="preserve">EFT-322 </t>
  </si>
  <si>
    <t xml:space="preserve">PAGO FACT. NO.E410000000170/30-06-2025,  ALQUILER DE LOCAL COMERCIAL DE NEYBA PROV. BAHORUCO, CORRESP. A 13 DIAS DEL MES DE JUNIO/2025, ADENDA NO.01/2023. </t>
  </si>
  <si>
    <t xml:space="preserve">051042 </t>
  </si>
  <si>
    <t>PAGO FACT. NO.B15000000001/20-06-2025, ALQUILER LOCAL COMERCIAL MUNICIPIO COMENDADOR, PROV. ELIAS PIÑA, ADENDA NO.01/2025, CORRESP. A LOS MESES DESDE NOVIEMBRE/2024 HASTA JUNIO/2025.</t>
  </si>
  <si>
    <t xml:space="preserve">051043 </t>
  </si>
  <si>
    <t>REPOSICION FONDO CAJA CHICA DE LA OFICINA INAPA EN MONTECRISTI ZONA I,  CORRESP. AL PERIODO DEL  14-04  AL 13-06-2025.</t>
  </si>
  <si>
    <t xml:space="preserve">051044 </t>
  </si>
  <si>
    <t>REPOSICION FONDO CAJA CHICA DE LA PROVINCIA VALVERDE ZONA I,   CORRESP. AL PERIODO DEL 30-05  AL 01-07-2025.</t>
  </si>
  <si>
    <t xml:space="preserve">051045 </t>
  </si>
  <si>
    <t>REPOSICION FONDO CAJA CHICA DE LA PROVINCIA ELIAS PIÑA ZONA II,  CORRESP. AL PERIODO DEL 13-06   AL 04-07-2025.</t>
  </si>
  <si>
    <t xml:space="preserve">051046 </t>
  </si>
  <si>
    <t>REPOSICION FONDO CAJA CHICA DE LA PROVINCIA SAN JUAN ZONA II,  CORRESP. AL PERIODO DEL 13  AL  27-06-2025.</t>
  </si>
  <si>
    <t xml:space="preserve">EFT-323 </t>
  </si>
  <si>
    <t>PAGO FACT. NO.E410000000177/ 30-06-2025, ALQUILER LOCAL COMERCIAL, UBICADO EN EL DISTRITO MUNICIPAL SANTANA, PROV. PERAVIA , CORRESP. A 25 DIAS DEL MES DE JUNIO/2025.</t>
  </si>
  <si>
    <t xml:space="preserve">EFT-324 </t>
  </si>
  <si>
    <t>PAGO FACT. NO. E410000000167/30-06-2025, ALQUILER LOCAL COMERCIAL EN PIMENTEL, PROV. DUARTE,  ADENDA NO.01/2024, CORRESP. AL MES DE JUNIO/2025.</t>
  </si>
  <si>
    <t xml:space="preserve">051047 </t>
  </si>
  <si>
    <t>REPOSICION FONDO CAJA CHICA DE LA OFICINA INAPA EN BAYAGUANA ZONA IV,  CORRESP. AL PERIODO DEL 28-05  AL 11-06-2025.</t>
  </si>
  <si>
    <t xml:space="preserve">051048 </t>
  </si>
  <si>
    <t>REPOSICION FONDO CAJA CHICA DEL DEPARTAMENTO  DE TRANSPORTACION,   DESTINADO PARA COMPRA DE REPUESTOS, PAGO DE PEAJES DE LA FLOTILLA DE VEHICULOS DE LA INSTITUCION,  CORRESP. AL PERIODO DEL 11-06  AL 01-07-2025.</t>
  </si>
  <si>
    <t xml:space="preserve">051050 </t>
  </si>
  <si>
    <t>REPOSICION FONDO CAJA CHICA DE LA DIRECCION DE TRATAMIENTO DE AGUAS,  CORRESP. AL PERIODO DEL 21-05  AL  01-07-2025.</t>
  </si>
  <si>
    <t xml:space="preserve">051051 </t>
  </si>
  <si>
    <t>REPOSICION FONDO CAJA CHICA DE LA DIRECCION DE TECNOLOGIA DE LA INFORMACION Y COMUNICACION, CORRESP. AL PERIODO DEL 09-06   AL 03-07-2025.</t>
  </si>
  <si>
    <t xml:space="preserve">051052 </t>
  </si>
  <si>
    <t>PAGO RETENCION DEL ISR (10 %  ALQUILERES LOCALES COMERCIALES), SEGUN LEY 253/12, CORRESP. AL MES DE JUNIO/2025.</t>
  </si>
  <si>
    <t xml:space="preserve">051053 </t>
  </si>
  <si>
    <t>PAGO RETENCION DEL ITBIS (18% A PERSONA FISICA), SEGUN LEY 253/12, CORRESP. AL MES DE JUNIO/2025.</t>
  </si>
  <si>
    <t xml:space="preserve">EFT-325 </t>
  </si>
  <si>
    <t>PAGO FACT. NO.B1500000054/09-06-2025,  ALQUILER LOCAL COMERCIAL UBICADO EN LA CALLE LIBERTAD NO.17 EN EL MUNICIPIO SABANA GRANDE DE PALENQUE, PROV.. SAN CRISTOBAL , ADENDA NO.02/2024, CORRESP. A LOS MESES MAYO, JUNIO/2025.</t>
  </si>
  <si>
    <t xml:space="preserve">051054 </t>
  </si>
  <si>
    <t>REPOSICION FONDO CAJA CHICA DE LA PROVINCIA AZUA ZONA II,  CORRESP. AL PERIODO DEL 03  AL  25-06-2025.</t>
  </si>
  <si>
    <t xml:space="preserve">051055 </t>
  </si>
  <si>
    <t>REPOSICION FONDO CAJA CHICA DE LA PROV. MONTE PLATA ZONA IV,  CORRESP. AL PERIODO DEL 03-06   AL 01-07-2025.</t>
  </si>
  <si>
    <t xml:space="preserve">051056 </t>
  </si>
  <si>
    <t>REPOSICION FONDO CAJA CHICA DE LA OFICINA INAPA EN EL FACTOR, NAGUA ZONA III,   CORRESP. AL PERIODO DEL 09-06  AL 02-07-2025.</t>
  </si>
  <si>
    <t xml:space="preserve">051057 </t>
  </si>
  <si>
    <t>REPOSICION FONDO CAJA CHICA DE LA OFICINA INAPA EN CABRERA ZONA III,   CORRESP. AL PERIODO DEL 24-04  AL  13-06-2025.</t>
  </si>
  <si>
    <t xml:space="preserve">051058 </t>
  </si>
  <si>
    <t>REPOSICION FONDO CAJA CHICA DE LA OFICINA INAPA EN LAS TERRENAS ZONA III CORRESP. AL PERIODO DEL 16-05  AL 26-06-2025.</t>
  </si>
  <si>
    <t xml:space="preserve">051059 </t>
  </si>
  <si>
    <t>REPOSICION FONDO CAJA CHICA DE LA OFICINA INAPA EN SANCHEZ ZONA III, CORRESP. AL PERIODO DEL 08-05  AL 03-07-2025.</t>
  </si>
  <si>
    <t xml:space="preserve"> Del 01 al  31  de  JULIO  2025</t>
  </si>
  <si>
    <t>Cuenta Bancaria: 010-026300-0</t>
  </si>
  <si>
    <t>ASIGNACIONES PRESUPUESTARIAS</t>
  </si>
  <si>
    <t>SUPERVISION DE OBRAS</t>
  </si>
  <si>
    <t xml:space="preserve">REINTEGROS </t>
  </si>
  <si>
    <t>REINTEGROS  RAFAEL SOTO</t>
  </si>
  <si>
    <t>AVD 12/6/2025</t>
  </si>
  <si>
    <t xml:space="preserve">AVD  CHEQUE DEVUELTO </t>
  </si>
  <si>
    <t xml:space="preserve">REINT, DEV.FDOS. POR ENFERMEDAD </t>
  </si>
  <si>
    <t>REINT, DEV.FDOS. POR MATERNIDAD  JUNIO /2025</t>
  </si>
  <si>
    <t>ELECTRODOMESTICOS</t>
  </si>
  <si>
    <t xml:space="preserve">EFT-7589 </t>
  </si>
  <si>
    <t>PAGO NOMINA DE VIATICOS MAYO/2025, PROGRAMA 11, ELABORADA EN JUNIO/2025, LIB. NO.4942.</t>
  </si>
  <si>
    <t xml:space="preserve">EFT-7590 </t>
  </si>
  <si>
    <t>PAGO FACT. NO. E450000015487/01-06-2025, CUENTA NO.86082876, POR SERVICIO DE LAS FLOTAS DE INAPA, CORRESP. A LA FACTURACIÓN DEL MES DE JUNIO/2025,  LIB. NO.5066.</t>
  </si>
  <si>
    <t xml:space="preserve">EFT-7591 </t>
  </si>
  <si>
    <t>PAGO FACT. NO. E450000015488/01-06-2025, SERVICIO DE INTERNET MOVIL FLY BOX, CUENTA NO.86115926, CORRESP. AL MES DE JUNIO/2025, LIB. NO.5065.</t>
  </si>
  <si>
    <t xml:space="preserve">EFT-7592 </t>
  </si>
  <si>
    <t>PAGO FACT. NO. E450000015645/15-06-2025, SERVICIO DE INTERNET PRINCIPAL 500 MBPS Y 50 MBPS ASIMETRICO Y TELECABLE DEL PERIODO DEL 11/06/2025 AL 10/07/2025, CUENTA NO.4236435, LIB. NO.5062.</t>
  </si>
  <si>
    <t xml:space="preserve">EFT-7593 </t>
  </si>
  <si>
    <t>PAGO FACT. NO. E4500000015509/01-06-2025, CUENTA NO.86797963, CORRESP. AL SERVICIO DE USO GPS Y SERVICIO DE INTERNET PARA LAS TABLETAS UTILIZADAS POR LA DIRECCION COMERCIAL DEL INAPA, FACTURACIÓN CORRESP. AL MES DE JUNIO/2025 , LIB. NO.5063.</t>
  </si>
  <si>
    <t xml:space="preserve">EFT-7594 </t>
  </si>
  <si>
    <t>PAGO FACTURAS NOS.E450000007893,7894,7895,9333,7899/01-06-2025, CODIGOS DE SISTEMAS NOS.163285, 434205, 434209, 543383, 6780, CORRESP. AL CONSUMO DE AGUA MES DE JUNIO/2025, LIB. NO.5064</t>
  </si>
  <si>
    <t xml:space="preserve">EFT-7595 </t>
  </si>
  <si>
    <t>PAGO NOMINA DE VIATICOS MAYO/2025 PROG. 13, ELABORADA EN JUNIO/2025 LIB-4944-1</t>
  </si>
  <si>
    <t xml:space="preserve">EFT-7596 </t>
  </si>
  <si>
    <t>PAGO NOMINA VIÁTICOS MAYO/2025 PROGRAMA 03, ELABORADA EN JUNIO/2025 LIB-4940-1</t>
  </si>
  <si>
    <t xml:space="preserve">EFT-7597 </t>
  </si>
  <si>
    <t>PAGO NOMINA VIÁTICOS MAYO/2025 PROGRAMA 01, ELABORADA EN JUNIO/2025 LIB-4938-1</t>
  </si>
  <si>
    <t xml:space="preserve">EFT-7598 </t>
  </si>
  <si>
    <t>NOMINA INCENTIVO POR RENDIMIENTO 2024 PERSONAL DESVINCULADO, ELABORADO EN JUNIO/2025. LIB. NO.5055-1</t>
  </si>
  <si>
    <t xml:space="preserve">EFT-7599 </t>
  </si>
  <si>
    <t>PAGO FACT. NO. E450000004924/ 01-07-2025, SERVICIOS MEDICOS A EMPLEADOS VIGENTES Y EN TRÁMITE DE PENSIÓN, CONJUNTAMENTE CON SUS DEPENDIENTES DIRECTOS, (CÓNYUGES, HIJOS E HIJASTROS), CORRESP. AL MES DE JULIO/2025, POLIZA NO.30-95-214327, LIB. NO.5233-1</t>
  </si>
  <si>
    <t xml:space="preserve">EFT-7600 </t>
  </si>
  <si>
    <t>PAGO FACT. NO. E450000004923 / 01-07-2025, SERVICIOS DE SEGURO A DEPENDIENTES NO DIRECTOS (PRIMOS, TIOS, NIETOS), CORRESP. AL MES DE JULIO/2025, POLIZA NO.30-95-213782, LIB. NO.5232-1</t>
  </si>
  <si>
    <t xml:space="preserve">EFT-7601 </t>
  </si>
  <si>
    <t>PAGO FACT. NO E450000003461 / 26-06-2025, SERVICIOS MEDICOS A EMPLEADOS VIGENTES Y EN TRAMITE DE PENSION, PLAN AVANZADO, POLIZA NO.12226, CORRESP. AL MES DE JULIO/2025. LIB. NO.5235-1</t>
  </si>
  <si>
    <t xml:space="preserve">EFT-7602 </t>
  </si>
  <si>
    <t>PAGO FACT. NO. E450000006559 /26-06-2025, SERVICIOS ODONTOLÓGICOS AL SERVIDOR VIGENTE Y SUS DEPENDIENTES DIRECTOS (CÓNYUGE E HIJOS) AFILIADOS A SENASA CORRESP. AL MES DE JULIO/2025, POLIZA NO.2-2-142-0016767. LIB. NO.5234-1</t>
  </si>
  <si>
    <t xml:space="preserve">EFT-7603 </t>
  </si>
  <si>
    <t>PAGO NOMINA RECTIFICATIVA INCENTIVO POR RENDIMIEMNTO 2024 PERSONAL ACTIVO, ELABORADA EN JUNIO 2025, LIB. NO.5113.</t>
  </si>
  <si>
    <t xml:space="preserve">EFT-7604 </t>
  </si>
  <si>
    <t>PAGO BONO POR DESEMPEÑO 2024 PERSONAL DESVINCULADO, ELABORADA EN JUNIO 2025, LIB. NO.5205.</t>
  </si>
  <si>
    <t xml:space="preserve">EFT-7605 </t>
  </si>
  <si>
    <t>PAGO INCENTIVO POR RENDIMIENTO 2024 APODERADO PERSONAL FALLECIDO, ELABORADA EN JUNIO 2025, LIB. NO.5107.</t>
  </si>
  <si>
    <t xml:space="preserve">EFT-7606 </t>
  </si>
  <si>
    <t>PAGO REINTEGRO VACACIONES A DESVINCULADOS, ELABORADA EN JULIO 2025, LIB. NO.5111.</t>
  </si>
  <si>
    <t xml:space="preserve">EFT-7607 </t>
  </si>
  <si>
    <t>PAGO REINTEGRO INDEMNIZACION A DESVINCULADO, ELABORADA EN JULIO/2025, LIB. NO.5109.</t>
  </si>
  <si>
    <t xml:space="preserve">EFT-7608 </t>
  </si>
  <si>
    <t>PAGO FACT. NO.E450000079159/27-06-2025, CUENTA NO.744281798, SERVICIO DE INTERNET BANDA ANCHA DE LA DIR. EJECUTIVA, SUB-DIRECTORES, DIR. DE TRATAMIENTO, COMUNICACION Y PRENSA, DIR. ADMNTIVA, DIR. DE OPERACIONES, DIR. DE SUPERV. Y FISCALIZACION DE OBRAS, CORRESP. AL MES DE JUNIO/2025, LIB. NO.5288.</t>
  </si>
  <si>
    <t xml:space="preserve">EFT-7609 </t>
  </si>
  <si>
    <t>PAGO FACT. NO. E450000001329 / 02-07-2025, SERVICIO INTERNET DEDICADO SIMÉTRICO 500 MB INSTALADO EN EL INAPA NIVEL CENTRAL DESDE 02/06/2025 HASTA 01/07/2025. LIB. NO.5286.</t>
  </si>
  <si>
    <t xml:space="preserve">EFT-7610 </t>
  </si>
  <si>
    <t>PAGO FACT. NO. B1500000060 /24-06-2025, RENTA CORRESP. AL SERVICIOS DE DATOS EN LAS PLANTAS DE AGUA INAPA-GUANUMA, PROV. MONTE PLATA. PROV. SAN FRANCISCO DE MACORIS PLATA DE AGUA ETA-INAPA, PROV. VALVERDE MAO, PROV. SAMANA Y PTA DE AGUA INAPA-CENOVI, PROV SAN FRANCISCO DE MACORIS, FACTURACIÓN DE JUNIO/2025, LIB. NO.5289.</t>
  </si>
  <si>
    <t xml:space="preserve">EFT-7611 </t>
  </si>
  <si>
    <t>PAGO FACT. NO.B1500000030/06-06-2025, ORDEN NO.OS2024-0343, SERVICIO DE NOTARIO PUBLICO PARA LA COMPROBACION DEL ACTO DE APERTURA DE LA LICITACION PUBLICA NACIONAL Y COMPARACION DE PRECIOS OFERTAS TECNICAS (SOBRE A) Y (SOBRE B), LIB. NO.5296.</t>
  </si>
  <si>
    <t xml:space="preserve">EFT-7612 </t>
  </si>
  <si>
    <t>PAGO FACT. NO.B1500003119/10-06-2025, CORRESP. AL 3ER MODULO DE LA MAESTRIA EN ALTA GERENCIA, ORDEN NO.OS2025-0004, LIB. NO.5294.</t>
  </si>
  <si>
    <t xml:space="preserve">EFT-7613 </t>
  </si>
  <si>
    <t>PAGO FACTS. NOS.E450000002288/02-06, 2297/04-06, 2310,2311/06-06, 2321/09-06,2329,2330,2331,2335/10-06, 2655,2656/12-06, 2660/13-06, 2667/16-06, 2681/18-06, 2683, 2686/20-06, 2689,2696/21-06, 2977/24-06, 2984,2985,2994/25-06-2025,  ADQUISICIÓN DE (23,100 GALONES DE GASOIL OPTIMO) PARA SER UTILIZADOS EN LA- FLOTILLA DE VEHÍCULOS, MOTOCICLETAS Y EQUIPOS DEL INAPA, ORDEN NO.OC2024-0217, .LIB. NO.5293.</t>
  </si>
  <si>
    <t xml:space="preserve">EFT-7614 </t>
  </si>
  <si>
    <t>PAGO FACT. NO.E450000078906/27-06-2025, (721621338) SERVICIO DE LAS FLOTAS GENERAL INAPA, CORRESP. AL MES DE JUNIO/2025, LIB. NO.5290.</t>
  </si>
  <si>
    <t xml:space="preserve">EFT-7615 </t>
  </si>
  <si>
    <t>PAGO FACT. NO. E450000016277 / 01-07-2025, SERVICIO DE INTERNET MOVIL FLY BOX, CUENTA NO.86115926, CORRESP. AL MES DE JULIO/2025, LIB. NO.5291.</t>
  </si>
  <si>
    <t xml:space="preserve">EFT-7616 </t>
  </si>
  <si>
    <t>PAGO FACT. NO. B1500000017/26-06-2025, CUB. NO.09, CONSTRUCCIÓN ALCANTARILLADO SANITARIO DE MAO, PROV. VALVERDE, LIB. NO.5359-1</t>
  </si>
  <si>
    <t xml:space="preserve">EFT-7617 </t>
  </si>
  <si>
    <t>PAGO FACT. NO. E450000000008/04-07-2025 (CUB. NO.04),  AMPLIACIÓN AC. MULTIPLE SANCHEZ, PROV. SAMANA, ZONA III, LIB. NO.5347.</t>
  </si>
  <si>
    <t xml:space="preserve">EFT-7618 </t>
  </si>
  <si>
    <t>PAGO FACT. NO. B1500000121 / 03-06-2025, SERVICIO DISTRIBUCIÓN AGUA CAMION CISTERNA DIFERENTES COMUNIDADES PROV. SAN PEDRO DE MACORIS, OS2025-0092 CORRESP. A 31 DIAS DE MAYO /2025, LIB. NO.5339.</t>
  </si>
  <si>
    <t xml:space="preserve">EFT-7619 </t>
  </si>
  <si>
    <t>PAGO FACTS. NOS. E450000006556 / 26-06-2025, SERVICIOS DE SEGURO DE VIDA COLECTIVO CORRESP. AL MES DE JULIO/2025 Y FACTURA DE AUMENTO, POLIZA NO.2-2-102-0064318, LIB. NO.5353-1</t>
  </si>
  <si>
    <t xml:space="preserve">EFT-7620 </t>
  </si>
  <si>
    <t>PAGO FACT. NO. B1500000151 / 31-05-2025, SERVICIO DISTRIBUCION AGUA CAMION CISTERNA DIFERENTES COMUNIDADES DE VILLA ALTAGRACIA, PROV. SAN CRISTOBAL, CORRESP. A 29 DIAS DE MAYO/2025, OS2025-0131. LIB. NO.5352-1</t>
  </si>
  <si>
    <t xml:space="preserve">EFT-7621 </t>
  </si>
  <si>
    <t>PAGO FACT. NO. B1500000107 / 03-06-2025, DISTRIBUCION AGUA CAMION CISTERNA DIFERENTES COMUNIDADES PROV. SAN PEDRO DE MACORIS, OS2025-0110,  CORRESP. A 30 DIAS DE MAYO/2025. LIB. NO.5355-1</t>
  </si>
  <si>
    <t xml:space="preserve">EFT-7622 </t>
  </si>
  <si>
    <t>PAGO FACT. NO. E450000016276 /05-07-2025, CUENTA NO.86082876, POR SERVICIO DE LAS FLOTAS DE INAPA, CORRESP. A LA FACTURACIÓN DEL MES DE JULIO/2025,  LIB. NO.5326-1</t>
  </si>
  <si>
    <t xml:space="preserve">EFT-7623 </t>
  </si>
  <si>
    <t>PAGO FACT. NO. B1500000156 / 06-06-2025, SERVICIO DISTRIBUCIÓN AGUA CAMIÓN CISTERNA DIFERENTES COMUNIDADES PROV. BARAHONA, OS2025-0017, CORRESP. A 31 DÍAS DE MAYO/2025. LIB.NO.5354-1</t>
  </si>
  <si>
    <t xml:space="preserve">EFT-7624 </t>
  </si>
  <si>
    <t>PAGO FACT. NO. E450000001423 /01-07-2025, CUENTA NO. (50017176) SERVICIO C&amp;W INTERNET ASIGNADO A SAN CRISTÓBAL, CORRESP. A LA FACTURACION DE 01-07 AL 31-07-2025, LIB .NO.5327-1</t>
  </si>
  <si>
    <t xml:space="preserve">EFT-7625 </t>
  </si>
  <si>
    <t>PAGO FACT. NO. B1500000170 / 05-05-2025, SERVICIO DISTRIBUCIÓN AGUA CAMIÓN CISTERNA DIFERENTES SECTORES PROV. SAN JUAN DE LA MAGUANA CORRESP. 30 DÍAS DE ABRIL /2025, OS2025-0027.LIB.NO.5350-1</t>
  </si>
  <si>
    <t xml:space="preserve">EFT-7626 </t>
  </si>
  <si>
    <t>PAGO FACTS. NOS. B1500000082 / 06-06-2025, SERVICIO DISTRIBUCIÓN AGUA CAMION CISTERNA DIFERENTES COMUNIDADES PROV. BARAHONA, CORRESP. A 31 DIAS DE MAYO/2025, OS2025-0025. LIB. NO.5349-1</t>
  </si>
  <si>
    <t xml:space="preserve">EFT-7627 </t>
  </si>
  <si>
    <t>PAGO FACT. NO. B1500000047 / 10-06-2025, SERVICIO DISTRIBUCIÓN AGUA CAMIÓN CISTERNA DIFERENTES COMUNIDADES, PROV. BARAHONA, OS2025-0088, CORRESP. A 31 DIAS DE MAYO/2025, LIB. NO.5351-1</t>
  </si>
  <si>
    <t xml:space="preserve">EFT-7628 </t>
  </si>
  <si>
    <t>PAGO FACTS. NOS. B1500000025 / 01-05, 26 / 01-06-2025, SERVICIO DISTRIBUCION AGUA CAMION CISTERNA DIFERENTES COMUNIDADES DE LA PROV. SAN JUAN DE LA MAGUANA, CORRESP. A 30 DIAS DE ABRIL, 31 DIAS DE MAYO/2025, OS2025-0026. LIB. NO.5332</t>
  </si>
  <si>
    <t xml:space="preserve">EFT-7629 </t>
  </si>
  <si>
    <t>PAGO FACT. NO. E450000078602 / 27-06-2025, CUENTA NO.709494508, SERVICIOS TELEFONICOS E INTERNET, CORRESP. AL MES DE JUNIO/2025, LIB. NO.5329-1</t>
  </si>
  <si>
    <t xml:space="preserve">EFT-7630 </t>
  </si>
  <si>
    <t>PAGO FACT. NO. B1500000203 /17-06,2025, SERVICIO DISTRIBUCION AGUA CAMION CISTERNA PROVINCIA EL SEIBO, CORRESP. A 27 DIAS DE MAYO/2025, OS2025-0091. LIB. NO.5334.</t>
  </si>
  <si>
    <t xml:space="preserve">EFT-7631 </t>
  </si>
  <si>
    <t>PAGO FACTS. NOS.E450000000545 /06-05, 552 ,553 ,554 /09-05, 579, 580 /15-05, 625 /02-06, 656 /16-06-2025, ORDEN NO.OS2025-0143, COLOCACION DE OCHO (08) CONVOCATORIAS DE LICITACION PUBLICA NACIONAL EN UN PERIODICO DE CIRCULACION NACIONAL. LIB. NO.5358-1</t>
  </si>
  <si>
    <t xml:space="preserve">EFT-7632 </t>
  </si>
  <si>
    <t>PAGO FACT. NO.B1500000010 /13-06-2025, ORDEN NO.OS2025-0148, CONTRATACION DE SERVICIO DE CAPACITACION TALLERES DE GESTION DE COBROS. LIB. NO.5357-1</t>
  </si>
  <si>
    <t xml:space="preserve">EFT-7633 </t>
  </si>
  <si>
    <t>PAGO FACT. NO. B1500000101 / 10-06-2025, SERVICIO DISTRIBUCIÓN AGUA CAMIÓN CISTERNA DIFERENTES COMUNIDADES PROV. BARAHONA, CORRESP. A 31 DÍAS DE MAYO/2025, OS2025-0085, LIB. NO.5330</t>
  </si>
  <si>
    <t xml:space="preserve">EFT-7634 </t>
  </si>
  <si>
    <t>PAGO FACT. NO.E450000000687/12-05-2025, ORDEN NO.OC2025-0045, ADQUISICION DE TONER PARA IMPRESORAS DE LAS OFICINAS DEL INAPA, LIB. NO.5356.</t>
  </si>
  <si>
    <t xml:space="preserve">EFT-7635 </t>
  </si>
  <si>
    <t xml:space="preserve">EFT-7636 </t>
  </si>
  <si>
    <t>PAGO FACT. NO.B1500000227/06-05-2025, ORDEN NO.OC2025-0053, ADQUISICION DE ROLLOS DE MALLAS CICLONICA PARA EL USO DE LA INSTITUCION, LIB. NO.5342.</t>
  </si>
  <si>
    <t xml:space="preserve">EFT-7637 </t>
  </si>
  <si>
    <t>PAGO FACT. NO. E450000001327 / 02-07-2025, SERVICIO DE INTERNET PLUS DE 50/5 MB, INSTALADO EN EL MUNICIPIO DE VILLA ALTAGRACIA, PROV. SAN CRISTÓBAL, DESDE EL 02/06/2025 AL 01/07/2025. LIBRAM. NO.5323-1</t>
  </si>
  <si>
    <t xml:space="preserve">EFT-7638 </t>
  </si>
  <si>
    <t>PAGO FACTS. NOS.B1500003008 ,3009, 3010, 3011, 3013 / 16-06-2025,  CONSUMO ENERGÉTICO DE LAS LOCALIDADES: ARROYO SULDIDO, AGUA SABROSA, LA BARBACOA, LAS COLONIAS RANCHO ESPAÑOL, PROV. SAMANÁ, CORRESP. AL MES DE JUNIO/2025, LIB NO.5320-1</t>
  </si>
  <si>
    <t xml:space="preserve">EFT-7639 </t>
  </si>
  <si>
    <t>PAGO FACT. NO. E450000016298 /01-07-2025, CUENTA NO.86797963, CORRESP. AL SERVICIO DE USO GPS Y SERVICIO DE INTERNET PARA LAS TABLETAS UTILIZADAS POR LA DIRECCION COMERCIAL DEL INAPA, CORRESP. AL MES DE JULIO/2025, LIB-5325-1</t>
  </si>
  <si>
    <t xml:space="preserve">EFT-7640 </t>
  </si>
  <si>
    <t>PAGO FACT. NO. B1500000085 / 18-06-2025, SERVICO DISTRIBUCIÓN AGUA CAMIÓN CISTERNA, DIFERENTES SECTORES Y COMUNIDADES PROV. SAMANA, CORRESP. A 31 DÍAS DE MAYO /2025, OS2025-0114. LIB.NO.5344.</t>
  </si>
  <si>
    <t xml:space="preserve">EFT-7641 </t>
  </si>
  <si>
    <t>PAGO FACTS. NOS. B1500000030, 31, 32 /05-06-2025, SERVICIO DISTRIBUCION AGUA CAMION CISTERNA, DIFERENTES SECTORES Y COMUNIDADES PROV. DUARTE, CORRESP. A 26 DIAS DE MARZO, 23 DIAS DE ABRIL, 27 DIAS DE MAYO/2025, OS2025-0037. LIB. NO.5341.</t>
  </si>
  <si>
    <t xml:space="preserve">EFT-7642 </t>
  </si>
  <si>
    <t>PAGO FACTURA NO.B1500001008/04-06-2025, ORDEN NO.OC2025-0066, ADQUISICION DE AIRES ACONDICIONADOS  LIB. NO.5405</t>
  </si>
  <si>
    <t xml:space="preserve">EFT-7643 </t>
  </si>
  <si>
    <t>PAGO FACTS. NOS. B1500000034, 35, 36, 37 / 15-05, 38 / 03-06-2025, SERVICIO DISTRIBUCION AGUA CAMION CISTERNA DIFERENTES COMUNIDADES DE LA PROV. BAHORUCO, OS2025-0121, CORRESP. A 31 DIAS ENERO, 28 DIAS DE FEBRERO, 31 DIAS MARZO, 30 DIAS DE ABRIL, 31 DIAS DE MAYO/2025. LIB. NO.5395</t>
  </si>
  <si>
    <t xml:space="preserve">EFT-7644 </t>
  </si>
  <si>
    <t>PAGO FACT. NO.B1500000102 / 09-06-2025, ORDEN NO.OC2025-0064, ADQUISICION DE TANQUE PARA ALMACENAMIENTO DE COMBUSTIBLE PARA SER UTILIZADO EN EL AC. MULTIPLE DE MICHES DEL INAPA. LIB. NO.5382-1</t>
  </si>
  <si>
    <t xml:space="preserve">EFT-7645 </t>
  </si>
  <si>
    <t>PAGO FACT. NO.B1500000294/23-01-2025, ORDEN NO.OC2024-0219, ADQUISICION DE REACTIVOS PARA SER UTILIZADOS EN EL LABORATORIO CENTRAL Y REGIONALES DEL INAPA, LIB. NO.5389</t>
  </si>
  <si>
    <t xml:space="preserve">EFT-7646 </t>
  </si>
  <si>
    <t>PAGO FACT. NO.B1500000131/02-06-2025, ORDEN NO.OC2025-0057, ADQUISICION DE MATERIALES GASTABLES DE OFICINA PARA SER UTILIZADOS EN EL NIVEL CENTRAL Y PROVINCIAL DEL INAPA. LIB.NO.5470</t>
  </si>
  <si>
    <t xml:space="preserve">EFT-7647 </t>
  </si>
  <si>
    <t>PAGO FACTS. NOS.E450000014521/10-06, 14716/17-06-2025, O/C  NO. OC2024-0091, ADQUISICIÓN DE (331 UNIDADES) DE BOTELLONES DE AGUA, PARA SER UTILIZADOS EN LA INSTITUCION,  LIB. NO.5468</t>
  </si>
  <si>
    <t xml:space="preserve">EFT-7648 </t>
  </si>
  <si>
    <t>PAGO FACT. NO.B1500000017/04-06-2025,  ALQUILER DE LOCAL COMERCIAL EN EL MUNICIPIO DON GREGORIO NIZAO, PROV. PERAVIA, ADENDA NO.01/2024 CORRESP. AL MES JUNIO/2025... LIB. NO.5467</t>
  </si>
  <si>
    <t xml:space="preserve">EFT-7649 </t>
  </si>
  <si>
    <t>PAGO FACT. NO.B1500000038/07-06-2025, ALQUILER LOCAL COMERCIAL EN EL MUNICIPIO QUISQUEYA, PROV. SAN PEDRO DE MACORIS, ADENDA NO.01/2024 CORRESP. AL  MES DE JUNIO/2025, LIB. NO.5469</t>
  </si>
  <si>
    <t xml:space="preserve">EFT-7650 </t>
  </si>
  <si>
    <t>PAGO FACT. NO.B1500000189 /30-06-2025, ALQUILER LOCAL COMERCIAL EN VILLA ELISA, MUNICIPIO GUAYUBIN, PROV. MONTECRISTI, CORRESP. AL MES DE JUNIO/2025. LIB. NO.5465</t>
  </si>
  <si>
    <t xml:space="preserve">EFT-7651 </t>
  </si>
  <si>
    <t>PAGO FACT. NO.B1500000073/02-06-2025  ALQUILER LOCAL COMERCIAL EN EL MUNICIPIO SAN FRANCISCO DE MACORIS, PROV. DUARTE,  ADENDA NO.01/2025, CORRESP. AL MES DE JUNIO/2025.. LIB. NO.5466</t>
  </si>
  <si>
    <t xml:space="preserve">EFT-7652 </t>
  </si>
  <si>
    <t>PAGO FACT. NO. B1500000066 / 1-6, 67 / 10-06, 68 / 17-06, 69 / 20-06, 70 / 23-06-2025, SERVICIO DISTRIBUCIÓN AGUA CAMION CISTERNA DIFERENTES SECTORES Y COMUNIDADES PROV. DUARTE,  OS2025-0056, CORRESP. A 25 DIAS DE ENERO,21 DIAS DE FEBRERO, 21 DIAS DE MARZO, 23 DIAS DE ABRIL, 27 DIAS DE MAYO/2025...LIB..5475</t>
  </si>
  <si>
    <t xml:space="preserve">EFT-7653 </t>
  </si>
  <si>
    <t>PAGO AVANCE 20% AL CONTRATO NO.149/2025, SERVICIO DE LEVANTAMIENTO CATASTRAL Y FORMALIZACION DE CONTRATOS COMERCIALES SAN CRISTOBAL Y PERAVIA, ORDEN NO.OS2025-0171. LIB. NO.5474</t>
  </si>
  <si>
    <t xml:space="preserve">EFT-7654 </t>
  </si>
  <si>
    <t>PAGO AVANCE 20% AL CONTRATO NO.150/2025, SERVICIO DE LEVANTAMIENTO CATASTRAL Y FORMALIZACION DE CONTRATOS COMERCIALES SAN PEDRO DE MACORIS Y HATO MAYOR, ORDEN NO.OS2025-0170. LIB. NO.5473</t>
  </si>
  <si>
    <t xml:space="preserve">EFT-7655 </t>
  </si>
  <si>
    <t>PAGO FACTS. NOS. B1500000041, 42, 43, 44/15-05, 45/03-06-2025, SERVICIO DE DISTRIBUCION DE AGUA EN CAMION CISTERNA EN DIFERENTES SECTORES Y COMUNIDADES DE LA PROV. BAHORUCO,  ORDEN NO. OS2025-0116, CORRESP. A 31 DIAS DEL MES DE ENERO,28 DIAS FEBRERO,31 DIAS DE MARZO, 30 DIAS DE ABRIL,31 DIAS MAYO /2025, LIB. NO.5471</t>
  </si>
  <si>
    <r>
      <t xml:space="preserve">EFT-7656 </t>
    </r>
    <r>
      <rPr>
        <sz val="8"/>
        <color indexed="10"/>
        <rFont val="Calibri"/>
        <family val="2"/>
        <scheme val="minor"/>
      </rPr>
      <t xml:space="preserve"> </t>
    </r>
  </si>
  <si>
    <t xml:space="preserve">EFT-7657 </t>
  </si>
  <si>
    <t>PAGO FACT. NO.B1500000032/05-06-2025, ALQUILER LOCAL COMERCIAL UBICADO EN LA CALLE PRINCIPAL NO.46 APART. 03, JUAN DOLIO,  MUNICIPIO DE GUAYACANES, PROV. SAN PEDRO MACORIS,  ADENDA NO.01/2024, CORRESP. AL MES DE JUNIO/2025.... LIB. NO.5479</t>
  </si>
  <si>
    <t xml:space="preserve">EFT-7658 </t>
  </si>
  <si>
    <t>PAGO FACTS. NOS. B1500000001 16-06, 02 / 23-06-2025, SERVICIO DISTRIBUCIÓN AGUA CAMION CISTERNA, DIFERENTES COMUNIDADES PROV DUARTE, CONTRATO NO 066/2025, OS2025-0064, CORRESP. A 22 DIAS DE ABRIL, 26 DIAS DE MAYO/2025, LIB. NO.5478</t>
  </si>
  <si>
    <t xml:space="preserve">EFT-7659 </t>
  </si>
  <si>
    <t>PAGO FACTS. NOS. B1500000253, 254, 255 /18-06, 256, 257 / 20-06-2025, SERVICIO DISTRIBUCIÓN AGUA CAMIÓN CISTERNA DIFERENTES COMUNIDADES PROV. DUARTE, CORRESP. A 14 DÍAS DE ENERO, 20 DIAS DE FEBRERO, 20 DIAS DE MARZO, 21 DIAS DE ABRIL, 25 DIAS DE MAYO/2025,  OS2025-0117. LIB. NO.5477</t>
  </si>
  <si>
    <t xml:space="preserve">EFT-7660 </t>
  </si>
  <si>
    <t>PAGO FACTS. NOS. B1500000113, 114, 115, 116 / 12-05, 117/ 12-06, 118 / 01-07-2025, SERVICIO DISTRIBUCION AGUA CAMION CISTERNA DIFERENTES COMUNIDADES DE LA PROV. PERAVIA,  OS2025-0109, CORRESP . A 31 DIAS ENERO, 28 DIAS DE FEBRERO, 30 DIAS DE MARZO, 30 DIAS DE ABRIL, 31 DIAS DE MAYO,30 DIAS JUNIO /2025. LIB. NO. 5524-1</t>
  </si>
  <si>
    <t xml:space="preserve">EFT-7661 </t>
  </si>
  <si>
    <t>PAGO FACT. NO. B1500000085 /10-06-2025, SERVICIO DISTRIBUCION AGUA, CAMION CISTERNA, DIFERENTES COMUNIDADES PROV. BARAHONA, CORRESP. A 31 DIAS DE MAYO/2025, OS2025-0038, LIB. NO.5523-1</t>
  </si>
  <si>
    <t xml:space="preserve">EFT-7662 </t>
  </si>
  <si>
    <t>PAGO FACTS. NOS. B1500000004, 05, 06, 07, 08 / 18-06-2025, SERVICIO DISTRIBUCION AGUA CAMION CISTERNA DIFERENTES COMUNIDADES DE LA PROV.. AZUA, , OS2025-0115, CORRESP. A 28 DIAS ENERO, 26 DIAS DE FEBRERO, 29 DIAS MARZO, 26 DIAS DE ABRIL, 29 DIAS DE MAYO/2025. LIB. NO.5492-1</t>
  </si>
  <si>
    <t xml:space="preserve">EFT-7663 </t>
  </si>
  <si>
    <t>PAGO FACT. NO.B1500000021/02-08-2024, (CUB. NO.07) DE LOS TRABAJOS MEJORAMIENTO ALCANTARILLADO SANITARIO DE EL VALLE Y LOS HATILLOS, PROVINCIA HATO MAYOR, ZONA VI. LIB. NO. 5498-1</t>
  </si>
  <si>
    <t xml:space="preserve">EFT-7664 </t>
  </si>
  <si>
    <t>PAGO FACTURAS NOS.E450000000036,37,38,39,40,41,42,43/23-06-2025, ORDEN NO.OS2025-0148, CONTRATACION DE LOS SERVICIOS DE TALLERES ESPECIALIZADOS PARA MANTENIMIENTO Y REPARACION DE LOS VEHICULOS PESADOS DEL INAPA, LIB. NO. 5497-1</t>
  </si>
  <si>
    <t xml:space="preserve">EFT-7665 </t>
  </si>
  <si>
    <t>PAGO CUB- (7 FINAL) Y DEVOLUCIÓN DE RETENIDO EN GARANTÍA D/F 27-06-2025 AMPLIACIÓN ACUEDUCTO MÚLTIPLE PARTIDO -LA GORRA, PROVINCIA DAJABÓN, ZONA I. LOTE E-RED DE DISTRIBUCIÓN SECTORES PARTIDO Y VILLA GARCIA, LOTE 5, CONTRATO NO. 100/2022. LIB. NO. 5495-1</t>
  </si>
  <si>
    <t xml:space="preserve">EFT-7666 </t>
  </si>
  <si>
    <t>PAGO FACT. NO.B1500001152/26-06-2025, CONVENIO DE CAPACITACION PARA DESARROLLAR E IMPARTIR A LOS COLABORADORES DEL INAPA, EL PROGRAMA A LA MEDIDA DENOMINADO DESARROLLO DE COMPETENCIAS DIRECTIVAS EN EL ESTADO, ACUERDO D/F22-05-2025. LIB. NO. 5493-1</t>
  </si>
  <si>
    <t xml:space="preserve">EFT-7667 </t>
  </si>
  <si>
    <t>PAGO FACTS. NOS. B1500000064 /03-06, 65 /10-06, 66 /17-06, 67 / 20-06, 68 / 23-06-2025, SERVICIO DISTRIBUCION AGUA CAMION CISTERNA DIFERENTES COMUNIDADES DE LA PROV.. DUARTE,  OS2025-0065, CORRESP. A 27 DIAS ENERO, 24 DIAS DE FEBRERO, 24 DIAS MARZO, 23 DIAS DE ABRIL, 26 DIAS DE MAYO/2025. LIB NO. 5516-1</t>
  </si>
  <si>
    <t xml:space="preserve">EFT-7668 </t>
  </si>
  <si>
    <t>PAGO FACTS. NOS. B1500000077, 78, 79, 80, 81/ 04-06-2025, SERVICIO DISTRIBUCION AGUA CAMION CISTERNA DIFERENTES COMUNIDADES DE LA PROV.. SAN CRISTOBAL,  OS2025-0119, CORRESP. A 31 DIAS ENERO, 28 DIAS DE FEBRERO, 31 DIAS MARZO, 30 DIAS DE ABRIL, 31 DIAS DE MAYO/2025. LIB NO.5515-1</t>
  </si>
  <si>
    <t xml:space="preserve">EFT-7669 </t>
  </si>
  <si>
    <t>PAGO FACTS. NOS. B1500000102,103, 104 /18-06, 105, 106 /20-06-2025, SERVICIO DISTRIBUCION AGUA CAMION CISTERNA DIFERENTES COMUNIDADES DE LA PROV. DUARTE,  OS2025-0120, CORRESP. A 27 DIAS ENERO, 24 DIAS DE FEBRERO, 24 DIAS MARZO, 23 DIAS DE ABRIL, 27 DIAS DE MAYO/2025. LIB. NO. 5518-1</t>
  </si>
  <si>
    <t xml:space="preserve">EFT-7670 </t>
  </si>
  <si>
    <t>PAGO FACTS. NOS.E450000000038/12-11, 39/14-11, 45,46/18-11, 52/03-12-2024, 73/15-01, 79/04-02, 92, 93/13-02, 101/10-03, 105/12-03, 110/01-04, 115/03-04-2025, O/S NO. OS2022-0696, CONTRATACIÓN DE SERVICIOS DE MANTENIMIENTO Y REPARACIÓN DE VEHICULOS PESADOS DEL INAPA EN CONCESIONARIO EXCLUSIVO,  LIB. NO. 5514-1</t>
  </si>
  <si>
    <t xml:space="preserve">EFT-7671 </t>
  </si>
  <si>
    <t>PAGO FACTS. NOS.E450000000331/15-05, 405/03-06, 446,447/18-06-2025, ORDEN NO.OS2025-0145, COLOCACION DE LICITACION PUBLICA NACIONAL EN UN PERIODICO DE CIRCULACION NACIONAL., LIB. NO. 5505-1</t>
  </si>
  <si>
    <t xml:space="preserve">EFT-7672 </t>
  </si>
  <si>
    <t>PAGO FACT. NO.B1500000281/10-06-2025,  ALQUILER LOCAL COMERCIAL, UBICADO CALLE MELLA ESQUINA MARIANO PEREZ, MUNICIPIO DE NAGUA,  PROVINCIA MARÍA TRINIDAD SANCHEZ, CORRESP. AL MES DE JUNIO/2025. LIB. NO. 5504-1</t>
  </si>
  <si>
    <t xml:space="preserve">EFT-7673 </t>
  </si>
  <si>
    <t>PAGO FACTS. NOS.E450000000311.312,313/09-05, 439/18-06-2025, ORDEN NO.OS2025-0144, COLOCACION DE CONVOCATORIAS DE LICITACION PUBLICA NACIONAL EN UN PERIODICO DE CIRCULACION NACIONAL.LIB. NO. 5500-1</t>
  </si>
  <si>
    <t xml:space="preserve">EFT-7674 </t>
  </si>
  <si>
    <t>PAGO FACTS. NOS. B1500000015 /10-06-2025, SERVICIO DISTRIBUCION AGUA CAMION CISTERNA DIFERENTES COMUNIDADES PROV. SAN CRISTOBAL, CORRESP. A 31 DIAS DE MAYO/2025, OS2025-0099., LIB. NO.5555-1</t>
  </si>
  <si>
    <t xml:space="preserve">EFT-7675 </t>
  </si>
  <si>
    <t>PAGO FACT. NO. B1500000048, 49, 50, 51 / 06-05-2025, SERVICIO DISTRIBUCIÓN AGUA CAMION CISTERNA DIFERENTES COMUNIDADES PROV. PEDERNALES,  OS2025-0102, CORRESP. A 28 DÍAS DE ENERO, 27 DIAS DE FEBRERO, 31 DIAS DE MARZO, 30 DIAS DE ABRIL/2025, LIB. NO.</t>
  </si>
  <si>
    <t xml:space="preserve">EFT-7676 </t>
  </si>
  <si>
    <t>PAGO FACT. NO.B1500000055 /04-06-2025,  SERVICIO ALQUILER LOCAL COMERCIAL, UBICADO EN EL MUNICIPIO LAS GALERAS, PROV. SAMANA, CORRESP. AL MES DE JUNIO/2025 .LIB. NO.5560-1</t>
  </si>
  <si>
    <t xml:space="preserve">EFT-7677 </t>
  </si>
  <si>
    <t>COMPENSACION POR EL USO DE 681.16 METROS CUADRADOS DE TERRENO QUE SERAN UTILIZADOS POR EL INAPA, EN LA CONST. DE UN DEPOSITO REGULADOR Y EL CAMINO DE ACCESO, PARA LA AMPL. DEL ACUEDUCTO DE LAS MATAS DE FARFAN, PROV. SAN JUAN DE LA MAGUANA, LIB. NO.5559-1</t>
  </si>
  <si>
    <t xml:space="preserve">EFT-7678 </t>
  </si>
  <si>
    <t>PAGO FACTS. NOS.B1500000462 /26-05, 469 /23-06-2025, CONTRATACION DEL SERVICIO DE FUMIGACION GENERAL PARA DIFERENTES INSTALACIONES DE ESTA INSTITUCION (INAPA) Y EL ALMACEN KM 18 AUT. DUARTE, CORRESP. A LOS MESES DE MAYO Y JUNIO/2025, ORDEN NO.OS2024-0160. LIB. NO.5562-1</t>
  </si>
  <si>
    <t xml:space="preserve">EFT-7679 </t>
  </si>
  <si>
    <t>PAGO FACT. NO.B1500000183 /20-06-2025, SERVICIO DE TRANSPORTE DE AUTOBUS PARA LOS EMPLEADOS DE LA PROV. DE SAN CRISTOBAL, PERIODO DEL 12 DE MAYO AL 11 DE JUNIO DEL AÑO 2025, ORDEN NO.OS2024-0302 ADENDA NO.01/2025, LIB. NO.5563-1</t>
  </si>
  <si>
    <t xml:space="preserve">EFT-7680 </t>
  </si>
  <si>
    <t>PAGO FACTURAS NOS.B1500064617, (CODIGO DE SISTEMA NO.77100), 64692 (CODIGO DE SISTEMA NO.6091) 01-07-2025, SERVICIOS RECOGIDA DE BASURA EN EL NIVEL CENTRAL Y OFICINAS ACUEDUCTOS RURALES, CORRESP. AL MES DE JULIO/2025, LIB. NO. 5616.</t>
  </si>
  <si>
    <t xml:space="preserve">EFT-7681 </t>
  </si>
  <si>
    <t>PAGO FACT. NO.B1500000056/11-06-2025, ORDEN NO.OC2025-0026, ADQUISICION DE EQUIPOS DE PROTECCION PERSONAL PARA SER UTILIZADOS POR COLABORADORES DEL INAPA, (AMORTIZACION DE AVANCE RD$ 83,404.65.), CONTRATO DE CESION DE CREDITO Y DERECHOS CON RECURSOS A FAVOR DE LA SOCIEDAD PARALLAX FACTORING,S.A. D/F 16-06-2025. LIB. NO. 5602-1</t>
  </si>
  <si>
    <t xml:space="preserve">EFT-7682 </t>
  </si>
  <si>
    <t>PAGO FACTS. NOS. B1500000118,119, 120,121, /06-05-2025, SERVICIO DISTRIBUCION AGUA CAMION CISTERNA DIF COMUNIDADES DE LA PROV. PEDERNALES, OS2025-0067, CORRESP. A 28 DIAS ENERO, 27 DIAS DE FEBRERO, 30 DIAS MARZO, 30 DIAS DE ABRIL/ 2025. LIB NO. 5620-1</t>
  </si>
  <si>
    <t xml:space="preserve">EFT-7683 </t>
  </si>
  <si>
    <t>PAGO FACT. NO. B1500000076 /11-06-2025, SERVICIO DISTRIBUCION AGUA CAMION CISTERNA DIFERENTES COMUNIDADES PROV. SANTIAGO RODRIGUEZ, OS2025-0007, CORRESP.  A 29 DIAS DE MAYO/2025, LIB. NO.5587</t>
  </si>
  <si>
    <t xml:space="preserve">EFT-7684 </t>
  </si>
  <si>
    <t>PAGO FACT. NO. B1500000198 /10-06-2025, SERVICIO DISTRIBUCION AGUA CAMION CISTERNA DIFERENTES COMUNIDADES DE LA PROV. SAN CRISTOBAL, OS2025-0080, CORRESP. A 31 DIAS MAYO / 2025. LIB. NO.5584</t>
  </si>
  <si>
    <t xml:space="preserve">EFT-7685 </t>
  </si>
  <si>
    <t xml:space="preserve"> NULO</t>
  </si>
  <si>
    <t xml:space="preserve">EFT-7686 </t>
  </si>
  <si>
    <t>PAGO FACTURA NO.B1500001415 /18-06-2025, ORDEN NO.OC2025-0049, ADQUISICION DE MOTORES SUMERGIBLES PARA SER UTILIZADOS EN LOS ACUEDUCTOS A NIVEL NACIONAL, (AMORTIZACION DE AVANCE RD$393,127.99). LIB. NO.5642-1</t>
  </si>
  <si>
    <t xml:space="preserve">EFT-7687 </t>
  </si>
  <si>
    <t>PAGO FACT. NO.B1500000234/02-06-2025, SERVICIO DE 350 GPS PARA SER USADOS POR LOS DIFERENTES VEHÍCULOS DEL INAPA, CORRESP. AL MES DE JUNIO/2025, NO.0102/2025, LIB. NO.5634.</t>
  </si>
  <si>
    <t xml:space="preserve">EFT-7688 </t>
  </si>
  <si>
    <t xml:space="preserve">EFT-7689 </t>
  </si>
  <si>
    <t>PAGO FACT. NO.B1500002182 /08-01-2025, ORDEN NO.OC2024-0226, ADQUISICION DE MOTORES ELECTRICOS SUMERGIBLES PARA SER UTILIZADOS EN LOS ACS. A NIVEL NACIONAL, LIB. NO.5619-1</t>
  </si>
  <si>
    <t xml:space="preserve">EFT-7690 </t>
  </si>
  <si>
    <t>PAGO FACT. NO. B1500000156 / 02-06-2025, ALQUILER LOCAL COMERCIAL EN EL MUNICIPIO TENARES, PROV. HERMANAS MIRABAL, ADENDA NO. 01/2024, CORRESP. AL MES DE JUNIO/2025. LIB. NO.5644-1</t>
  </si>
  <si>
    <t xml:space="preserve">EFT-7691 </t>
  </si>
  <si>
    <t>PAGO FACTS. NOS. B1500000057, 58 /19-05, 59, 60 /20-05, 61 / 04-06-2025, SERVICIO DISTRIBUCION AGUA CAMION CISTERNA DIFERENTES COMUNIDADES DE LA PROV. VILLA VAZQUEZ Y GUAYUBIN,  OS2025-0087, CORRESP. A 24 DIAS ENERO, 23 DIAS DE FEBRERO, 26 DIAS DE MARZO, 23 DIAS DE ABRIL, 26 DIAS DE MAYO/2025. LIB. NO.5643-1</t>
  </si>
  <si>
    <t xml:space="preserve">EFT-7692 </t>
  </si>
  <si>
    <t>PAGO FACT. NO. B1500000918 / 11-06-2025, SERVICIO DISTRIBUCION AGUA CAMION CISTERNA DIFERENTES COMUNIDADES PROV. SANTIAGO RODRIGUEZ, CORRESP. A 29 DIAS DE MAYO /2025 , OS2025-0006, LIB. NO.5641-1</t>
  </si>
  <si>
    <t xml:space="preserve">EFT-7693 </t>
  </si>
  <si>
    <t>PAGO FACT. NO.B1500001056/18-06-2025, ORDEN NO.OC2025-0063, ADQUISICION DE JUNTAS PARA TRABAJOS DE MANTENIMIENTO DE LOS ACS. DEL INAPA,  LIB. NO.5621-1</t>
  </si>
  <si>
    <t xml:space="preserve">EFT-7694 </t>
  </si>
  <si>
    <t>PAGO FACT. NO. B1500000056 / 16-06-2025, SERVICIO DISTRIBUCION AGUA CAMION CISTERNA DIFERENTES COMUNIDADES DE LA PROV. SANTIAGO-NAVARRETE, CORRESP. A 26 DIAS DE MAYO/2025,  OS2025-0040. LIB. NO.5630-1</t>
  </si>
  <si>
    <t xml:space="preserve">EFT-7695 </t>
  </si>
  <si>
    <t>PAGO FACT. NO.B1500000236/01-07-2025, SERVICIO DE 350 GPS PARA SER USADOS POR LOS DIFERENTES VEHÍCULOS DEL INAPA, CORRESP. AL MES DE JULIO/2025,  LIB. NO.5575</t>
  </si>
  <si>
    <t xml:space="preserve">EFT-7696 </t>
  </si>
  <si>
    <t>PAGO FACT. NO.B1500000235/03-06-2025, USO DE 80 SIM CARD PARA SER UTILIZADOS EN LOS MEDIDORES DE PRESION DE AGUA DE LA PLANTA DE TRATAMIENTO DE LA PROV. SAN CRISTOBAL DEL INAPA, CORRESP. AL MES DE JUNIO/2025, LIB. NO.5632.</t>
  </si>
  <si>
    <t xml:space="preserve">EFT-7697 </t>
  </si>
  <si>
    <t>PAGO FACT. NO.B1500000237/01-07-2025, USO DE 80 SIM CARD PARA SER UTILIZADOS EN LOS MEDIDORES DE PRESION DE AGUA DE LA PLANTA DE TRATAMIENTO DE LA PROV. SAN CRISTOBAL DEL INAPA, CORRESP. AL MES DE JULIO/2025, LIB. NO.5574.</t>
  </si>
  <si>
    <t xml:space="preserve">EFT-7698 </t>
  </si>
  <si>
    <t>PAGO FACT. NO.B1500001401/ 28-05-2025, ORDEN NO.OC2024-0236, ADQUISICION DE VALVULAS MARIPOSAS DE 16 PULGADAS PARA LA PLANTA POTABILIZADORA LOS RIOS-CLAVELLINAS, LIB. NO.5638-1</t>
  </si>
  <si>
    <t xml:space="preserve">EFT-7699 </t>
  </si>
  <si>
    <t>PAGO FACTS. NOS. B1500000111, 112, 113, 114/21-05-2025, SERVICIO DISTRIBUCION  AGUA CAMION CISTERNA DIFERENTES  COMUNIDADES, PROV. SANTIAGO, OS2025-0041, CORRESP A 24 DIAS DE ENERO, 23 DIAS DE FEBRERO, 26 DIAS DE MARZO, 23 DIAS ABRIL/2025, LIB. NO.5639-1</t>
  </si>
  <si>
    <t xml:space="preserve">EFT-7700 </t>
  </si>
  <si>
    <t>PAGO 20% AL CONTRATO NO.06/2025, ADQUISICION DE JUNTAS, VALVULAS Y PIEZAS ESPECIALES PARA TRABAJOS DE MANTENIMIENTO DE LOS ACS. DEL INAPA, ORDEN NO.OC2025-0068. LIB. NO.5636-1</t>
  </si>
  <si>
    <t xml:space="preserve">EFT-7701 </t>
  </si>
  <si>
    <t>PAGO FACTS. NOS. B1500001018, 1019, 1020, 1021, 1022, 1023, 1024, 1025, 1026,1027, 1029/07-05, 1030, 1031, 1032, 1033/12-05, 1035/15-05, 1042, 1043,/23-05, 1046,1048,1049/05-06, 1054/12, 1057/24-06-2025, ORDEN NO. OC2025-0079, CONTRATACIÓN DE SERVICIO DE TALLERES PARA REPARACIÓN DE MOTORES, BOMBAS, TRANSFORMADORES, ARRANCADORES Y GUÍAS UTILIZADOS EN TODOS LOS ACS. DEL INAPA CONT-300/2024. LIB. NO.5591-1</t>
  </si>
  <si>
    <t xml:space="preserve">EFT-7702 </t>
  </si>
  <si>
    <t>PAGO FACT. NO.B1500001156 / 09-06-2025, ORDEN NO.OC2025-0067, ADQUISICION DE PIEZAS ESPECIALES PARA TRABAJOS DE MANTENIMIENTO DE LOS ACS. DEL INAPA, LIB. NO.5645-1</t>
  </si>
  <si>
    <t xml:space="preserve">EFT-7703 </t>
  </si>
  <si>
    <t>PAGO FACTS. NOS.E450000000029 / 28-05, 34 / 05-06-2025, POR ADQUISICION DE MOTORES ELECTRICOS VERTICALES Y SUMERGIBLES PARA SER UTILIZADOS EN LOS ACS. DEL INAPA A NIVEL NACIONAL, ORDEN NO.OC2025-0048. LIB. NO.5618-1</t>
  </si>
  <si>
    <t xml:space="preserve">EFT-7704 </t>
  </si>
  <si>
    <t>PAGO FACT. NO. B1500000135 / 11-06-2025, SERVICIO DISTRIBUCIÓN AGUA CAMION CISTERNA, DIFERENTES COMUNIDADES PROV. SANTIAGO RODRIGUEZ, OS2025-0008, CORRESP. A 30 DIAS DE MAYO/2025, LIB. NO.5617-1</t>
  </si>
  <si>
    <t xml:space="preserve">EFT-7705 </t>
  </si>
  <si>
    <t>PAGO FACTS. NOS. B1500000101,102,103,104,105 / 04-06-2025, SERVICIO DISTRIBUCION AGUA CAMION CISTERNA DIF COMUNIDADES DE LA PROV. AZUA, NO.124/2025, OS2025-0130, CORRESP. A 27 DIAS ENERO, 26 DIAS DE FEBRERO, 28 DIAS MARZO, 27 DIAS DE ABRIL, 29 DIAS DE MAYO/2025. LIB. NO.5629-1</t>
  </si>
  <si>
    <t xml:space="preserve">EFT-7706 </t>
  </si>
  <si>
    <t>PAGO FACTS. NOS.B1500001155, 1157 /09-06-2025, ORDEN NO.OC2025-0069, ADQUISICION DE JUNTAS PARA TRABAJOS DE MANTENIMIENTO DE LOS ACS. DEL INAPA, LIB. NO.5651-1</t>
  </si>
  <si>
    <t xml:space="preserve">EFT-7707 </t>
  </si>
  <si>
    <t>PAGO FACT. NO.B1500002412 / 17-06-2025, ORDEN NO.OS2024-0347, MAESTRIA EN COMPRAS Y CONTRATACIONES, CORRESP. AL CUATRIMESTRE MAYO-AGOSTO/2025, LIB. NO.5654-1</t>
  </si>
  <si>
    <t xml:space="preserve">EFT-7708 </t>
  </si>
  <si>
    <t>PAGO FACT. NO. B1500000028 /10-07-23025 (CUB. NO.07 FINAL) Y DEVOLUCION DEL RETENIDO EN GARANTIA DE LOS TRABAJOS REHABILITACIÓN PLANTA POTABILIZADORA AC. SABANA YEGUA, PROV. AZUA, LIB. NO.5648-1</t>
  </si>
  <si>
    <t xml:space="preserve">EFT-7709 </t>
  </si>
  <si>
    <t>PAGO FACTS. NOS.B1500000009 / 11-06, 10 / 03-07-2025, SERVICIO DISTRIBUCIÓN AGUA CAMION CISTERNA DIFERENTES COMUNIDADES PROV. PERAVIA, OS2025-0084, CORRESP. A 31 DÍAS DE MAYO, 30 DIAS DE JUNIO/2025. LIB. NO.5732-1</t>
  </si>
  <si>
    <t xml:space="preserve">EFT-7710 </t>
  </si>
  <si>
    <t>PAGO FACTS. NOS. B1500000065 /01-06, 66 /10-06, 67/ 17-06, 68 /20-06, 69 /23-06-2025, SERVICIO DISTRIBICION AGUA CAMION CISTERNA DIFERENTES COMUNIDADES  PROV. DUARTE, OS2025-0057, CORRESP. A 24 DIAS DE ENERO, 24 DIAS DE FEBRERO, 18 DIAS MARZO, 23 DIAS DE ABRIL, 27 DIAS MAYO/2025, LIB. NO.5726-1</t>
  </si>
  <si>
    <t xml:space="preserve">EFT-7711 </t>
  </si>
  <si>
    <t>PAGO FACT. NO.B1500000003 /08-07-2025. SERVICIO  ALQUILER DEL LOCAL COMERCIAL UBICADO EN EL MUNICIPIO PARTIDO PROV. DAJABON, O/S 2024-0328, CORRESP. A LOS MESES DESDE  ABRIL HASTA JUNIO/2025.. LIB. NO.5724-1</t>
  </si>
  <si>
    <t xml:space="preserve">EFT-7712 </t>
  </si>
  <si>
    <t>PAGO  FACTS. NOS. B1500000155/16-06, 156/30-06-2025, SERVICIO DISTRIBICION AGUA CAMION CISTERNA DIFERENTES COMUNIDADES PROV. EL SEIBO, OS2025-0023, CORRESP. A 27 DIAS DE MAYO, 24 DIAS DE JUNIO/2025, LIB. NO.5725-1</t>
  </si>
  <si>
    <t xml:space="preserve">EFT-7713 </t>
  </si>
  <si>
    <t>PAGO FACT. NO.E450000000143/02-06-2025, ORDEN NO.OC2025-0062, ADQUISICIÓN DE BALANZA ANALÍTICA SARTORIUS ENTRIS II 220 X 0.1 MG, CAL EXTERNA, PARA SER UTILIZADOS EN EL LABORATORIO CENTRAL Y LABORATORIO REGIONALES DEL INAPA, LIB. NO.5727-1</t>
  </si>
  <si>
    <t xml:space="preserve">EFT-7714 </t>
  </si>
  <si>
    <t>PAGO FACT. NO. B1500000147/30-06-2025, SERVICIO DISTRIBUCIÓN AGUA CAMIÓN CISTERNA DIFERENTES COMUNIDADES PROV. SAN CRISTOBAL, CORRESP. A 30 DÍAS DE JUNIO/2025, OS2025-0047, LIB. NO.5768-1</t>
  </si>
  <si>
    <t xml:space="preserve">EFT-7715 </t>
  </si>
  <si>
    <t>PAGO FACTS. NOS.B1500000099 / 30-06-2025, SERVICIO DISTRIBUCION AGUA CAMION CISTERNA DIFERENTES COMUNIDADES PROV. SAN JOSE DE OCOA, OS2025-0111, CORRESP. A 30 DIAS DE JUNIO/2025.  LIB.NO.5767-1</t>
  </si>
  <si>
    <t xml:space="preserve">EFT-7716 </t>
  </si>
  <si>
    <t>PAGO FACT. NO. B1500000102 / 30-06-2025,  SERVICIO DISTRIBUCIÓN AGUA CAMIÓN CISTERNA DIFERENTES SECTORES PROV.  SAN CRISTOBAL, CORRESP. A 30 DÍAS DE JUNIO/2025, OS2025-0044. LIB. NO.5764-1</t>
  </si>
  <si>
    <t xml:space="preserve">EFT-7717 </t>
  </si>
  <si>
    <t>PAGO FCTS. NOS. B1500000105 / 30-06-2025, SERVICIO DISTRIBUCION AGUA CAMION CISTERNA EN DIFERENTES COMUNIDADES PROV. SAN CRISTOBAL, CORRESP A 30 DIAS DE JUNIO/2025 , OS2025-0060. LIB. NO.5762-1</t>
  </si>
  <si>
    <t xml:space="preserve">EFT-7718 </t>
  </si>
  <si>
    <t>PAGO FACT. NO. B1500000052/30-06-2025, SERVICIO DISTRIBUCIÓN AGUA CAMIÓN CISTERNA DIFERENTES SECTORES PROV. SAN CRISTOBAL, OS2025-0066, CORRESP. A 30 DÍAS DE JUNIO/2025, LIB. NO.5734</t>
  </si>
  <si>
    <t xml:space="preserve">EFT-7719 </t>
  </si>
  <si>
    <t>PAGO FACT. NO. B1500000079 /30-06-2025,  SERVICIO  DISTRIBUCIÓN AGUA CAMIÓN CISTERNA DIFERENTES SECTORES PROV. SAN CRISTOBAL, CORRESP. A 30 DÍAS DE JUNIO/2025, OS2025-0059. LIB. NO.5759-1</t>
  </si>
  <si>
    <t xml:space="preserve">EFT-7720 </t>
  </si>
  <si>
    <t>PAGO FACT. NO. B1500000266/16-07-2025, (CUB.NO.05) CONSTRUCCIÓN SISTEMA DE SANEAMIENTO ARROYO GURABO Y SU ENTORNO, TRAMO E 0+0.00 HASTA E 2+0.00, MUNICIPIO SANTIAGO, ZONA V, PROV. SANTIAGO,  LIB.5756</t>
  </si>
  <si>
    <t xml:space="preserve">EFT-7721 </t>
  </si>
  <si>
    <t>PAGO FACTS. NOS. B1500000078 / 04-06, 79 / 03-07-2025, SERVICOS DISTRIBUCION AGUA, CAMION CISTERNA, DIFERENTES COMUNIDADES PROV. MAO VALVERDE,  OS2025-0054, CORRESP. A 28 DIAS DE MAYO, 29 DIAS DE JUNIO /2025. LIB. NO. 5751</t>
  </si>
  <si>
    <t xml:space="preserve">EFT-7722 </t>
  </si>
  <si>
    <t>PAGO FACTS. NOS. B1500000017 / 04-06, 18/ 30-6-2025, SERVICIO DISTRIBUCION AGUA CAMION CISTERNA DIFERENTES COMUNIDADES PROV. EL SEIBO, CORRESP. A 27 DIAS DE MAYO, 24 DIAS DE JUNIO /2025, OS2025-0024, LIB. NO.5753</t>
  </si>
  <si>
    <t xml:space="preserve">EFT-7723 </t>
  </si>
  <si>
    <t>PAGO FACT. NO. B1500000076/30-06-2025,  SERVICIO DISTRIBUCION  AGUA CAMION CISTERNA  DIFERENTES  SECTORES PROV.  DE AZUA, CORRESP. A 30 DIAS DE JUNIO/2025, OS2025-0035. LIB. NO.5731</t>
  </si>
  <si>
    <t xml:space="preserve">EFT-7724 </t>
  </si>
  <si>
    <t>PAGO FACTS. NOS. B1500000096/04-06, 97/03-07-2025,  SERVICIO DISTRIBUCION AGUA CAMION CISTERNA DIFERENTES COMUNIDADES, PROV. MAO VALVERDE,  OS2025-0055, CORRESP. A 28 DIAS DE MAYO, 29 DIAS DE JUNIO/2025, LIB. NO.5730</t>
  </si>
  <si>
    <t xml:space="preserve">EFT-7725 </t>
  </si>
  <si>
    <t>PAGO FACT. NO. B1500000180/30-06-2025, SERVICIO DISTRIBUCION DE AGUA CON CAMION CISTERNA EN DIFERENTES COMUNIDADES DE LA PROV. DE SAN CRISTOBAL, CORRESP. A 30 DIAS DEL MES DE JUNIO/2025, , ORDEN NO. OS2025-0045. LIB. NO. 5733</t>
  </si>
  <si>
    <t xml:space="preserve">EFT-7726 </t>
  </si>
  <si>
    <t>PAGO DOS MESES DE DEPÓSITOS PARA LA OFICINA DEL LOCAL COMERCIAL UBICADO EN EL MUNICIPIO DE SABANA IGLESIA PROV. SANTIAGO, O/S NO.OS2025-0123. LIB. NO.5761-1</t>
  </si>
  <si>
    <t xml:space="preserve">EFT-7727 </t>
  </si>
  <si>
    <t>COMPRA DE TERRENO A PERPETUIDAD DE 593.86 MTS2, EN EL MUNICIPIO DE SABANA GRANDE DE BOYA, PROV. MONTE PLATA, QUE SERÁ UTILIZADO POR EL INAPA EN LA CONSTR. DE UN CAMINO DE ACCESO Y EL DEP. REG.  LIB. NO.5736</t>
  </si>
  <si>
    <t xml:space="preserve">EFT-7728 </t>
  </si>
  <si>
    <t>PAGO FACT. NO. B1500000092/30-06-2025, SERVICIO DISTRIBUCION AGUA CAMION CISTERNA DIFERENTES COMUNIDADES PROV. SAN CRISTOBAL, OS2025-0082, CORRESP. A 30 DIAS DE JUNIO/2025. LIB. NO.5795-1.</t>
  </si>
  <si>
    <t xml:space="preserve">EFT-7729 </t>
  </si>
  <si>
    <t>PAGO FACT. NO. B1500000045/23-06-2025 (CUB.NO.06) DE CONSTRUCCIÓN AC. EN LA COMUNIDAD DEL DISTRITO MUNICIPAL MAMA TINGO, PROV. MONTE PLATA,   LIB. NO.5794-1</t>
  </si>
  <si>
    <t xml:space="preserve">EFT-7730 </t>
  </si>
  <si>
    <t>PAGO FACTS. DE CONSUMO ENERGETICO EN LA ZONA SUR DEL PAIS CORRESP. AL MES DE JUNIO/2025,  LIB. NO.5803-1</t>
  </si>
  <si>
    <t xml:space="preserve">EFT-7731 </t>
  </si>
  <si>
    <t>PAGO FACT. NO. E450000016426/15-07-2025, SERVICIO DE INTERNET PRINCIPAL 500 MBPS Y 50 MBPS ASIMETRICO Y TELECABLE DEL CORRESP. AL MES DE JULIO/2025, CUENTA NO.4236435. LIB. NO.5805-1</t>
  </si>
  <si>
    <t xml:space="preserve">EFT-7732 </t>
  </si>
  <si>
    <t>PAGO FACTURAS NOS.E450000000299,300,301,302,303,305,285,319,320,321,322,323,324,325,326,334,336/30-06-2025, CONTRATOS NOS. 1007252, 53, 54, 55, 1008357, 1010178, 3002610, 1015536, 1015537, 1015538, 1015539, 1015540, 1015541, 1015542, 1015543, 1019338, 1020434, CONSUMO ENERGETICO CORRESP. AL MES DE JUNIO/2025, LIB. NO.5801-1</t>
  </si>
  <si>
    <t xml:space="preserve">EFT-7733 </t>
  </si>
  <si>
    <t>COMPENSACION POR EL USO DE 3,780.00 METROS CUADRADOS, PARA SER UTILIZADO EN LA CONSTRUCCION DE UN CAMINO DE ACCESO HACIA LA OBRA DE TOMA DEL AC. MUNICIPAL MAMA TINGO, MUNICIPIO YAMASA, PROV. MONTE PLATA, LIB. NO.5799-1</t>
  </si>
  <si>
    <t xml:space="preserve">EFT-7734 </t>
  </si>
  <si>
    <t>PAGO CONSUMO ENERGETICO DE LA ZONA ESTE DEL PAIS, CORRESP. AL MES DE JUNIO/2025, LIB. NO.5802-1</t>
  </si>
  <si>
    <t xml:space="preserve">EFT-7735 </t>
  </si>
  <si>
    <t>PAGO  FACT. NO. B1500000131/30-06-2025, SERVICIO DISTRIBUCION AGUA CAMION CISTERNA DIFERENTES COMUNIDADES PROV. SAN CRISTOBAL, OS2025-0053 CORRESP. A 30 DIAS DE JUNIO/2025. LIB.NO.5807-1</t>
  </si>
  <si>
    <t xml:space="preserve">EFT-7736 </t>
  </si>
  <si>
    <t>PAGO FACTURAS NOS.E450000009820,9821,9822,11258,9826/01-07-2025, CODIGOS DE SISTEMAS NOS.163285, 434205, 434209, 543383, 6780, CORRESP. AL CONSUMO DE AGUA MES DE JULIO/2025,  LIB. NO.5843-1</t>
  </si>
  <si>
    <t xml:space="preserve">EFT-7737 </t>
  </si>
  <si>
    <t>PAGO NOMINA SUELDOS FIJOS PROGRAMA 13, CORRESP. AL MES DE JULIO/2025 LIB-5700-1.</t>
  </si>
  <si>
    <t xml:space="preserve">EFT-7738 </t>
  </si>
  <si>
    <t>PAGO NOMINA  INTERINATO  Y APORTE PATRONAL A LA SEGURIDAD SOCIAL, CORRESP. AL  MES DE JULIO 2025, LIB. NO.5686</t>
  </si>
  <si>
    <t xml:space="preserve">EFT-7739 </t>
  </si>
  <si>
    <t>PAGO NOMINA SUELDOS FIJOS PROGRAMA 11,  Y APORTES PATRONALES A LA SEGURIDAD SOCIAL CORRESP. AL MES DE JULIO/2025. LIB.  NO.5706-1</t>
  </si>
  <si>
    <t xml:space="preserve">EFT-7740 </t>
  </si>
  <si>
    <t>PAGO DE NÓMINA DEL PERSONAL PERIODO PROBATORIO DE INGRESO A CARRERA, Y APORTE PATRONAL A LA SEGURIDAD SOCIAL CORRESP. AL MES DE JULIO/2025 LIB-5680-1.</t>
  </si>
  <si>
    <t xml:space="preserve">EFT-7741 </t>
  </si>
  <si>
    <t>PAGO NOMINA PERSONAL TEMPORAL PROGRAMA 03 Y APORTE PATRONAL A LA SEGURIDAD SOCIAL, CORRESP. AL MES DE JULIO/2025, LIB.NO.5694.</t>
  </si>
  <si>
    <t xml:space="preserve">EFT-7742 </t>
  </si>
  <si>
    <t>PAGO NOMINA SUELDOS FIJOS PROGRAMA 01 Y APORTE PATRONAL A LA SEGURIDAD SOCIAL, CORRESP. AL MES DE JULIO 2025, LIB. NO.5702-1</t>
  </si>
  <si>
    <t xml:space="preserve">EFT-7743 </t>
  </si>
  <si>
    <t>PAGO NOMINA PERSONAL TEMPORAL PROGRAMA 01 Y APORTE PATRONAL A LA SEGURIDAD SOCIAL, CORRESP. AL MES DE JULIO/2025, LIB. NO.5691.</t>
  </si>
  <si>
    <t xml:space="preserve">EFT-7744 </t>
  </si>
  <si>
    <t>PAGO NOMINA TRAMITES DE PENSION Y APORTE PATRONAL A LA SEGURIDAD SOCIAL, CORRESP. AL MES DE JULIO/2025, LIB. NO.5696.</t>
  </si>
  <si>
    <t xml:space="preserve">EFT-7745 </t>
  </si>
  <si>
    <t>PAGO NOMINA PERSONAL TEMPORAL PROGRAMA 14 Y APORTE PATRONAL A LA SEGURIDAD SOCIAL, CORRESP. AL MES DE JULIO/2025, LIB. NO.5684.</t>
  </si>
  <si>
    <t xml:space="preserve">EFT-7746 </t>
  </si>
  <si>
    <t>PAGO NOMINA SUPLENCIA, Y APORTE PATRONAL A LA SEGURIDAD SOCIAL CORRESP. AL MES DE JULIO/2025 LIB-5682-1.</t>
  </si>
  <si>
    <t xml:space="preserve">EFT-7747 </t>
  </si>
  <si>
    <t>PAGO NOMINA PERSONAL TEMPORAL PROGRAMA 13 Y APORTE PATRONAL A LA SEGURIDAD SOCIAL, CORRESP. AL MES DE JULIO 2025, LIB. NO.5748-1</t>
  </si>
  <si>
    <t xml:space="preserve">EFT-7748 </t>
  </si>
  <si>
    <t>PAGO NOMINA SEGURIDAD MILITAR Y APORTE PATRONAL A LA SEGURIDAD SOCIAL, CORRESP. AL MES DE JULIO/2025, LIB. NO.5698</t>
  </si>
  <si>
    <t xml:space="preserve">EFT-7749 </t>
  </si>
  <si>
    <t>PAGO NOMINA PERSONAL TEMPORAL PROGRAMA 11 Y APORTE PATRONAL A LA SEGURIDAD SOCIAL, CORRESP. AL MES DE JULIO 2025, LIB. NO. 5689</t>
  </si>
  <si>
    <t xml:space="preserve">EFT-7750 </t>
  </si>
  <si>
    <t>PAGO FACTS. NOS. B1500000048/30-06-2025, SERVICIO DISTRIBUCION AGUA CAMION CISTERNA, DIFERENTES COMUNIDADES PROV. SAN CRISTOBAL, CORRESP. A 30 DIAS DE JUNIO/2025,  OS2025-0048, LIB. NO.5809-1</t>
  </si>
  <si>
    <t xml:space="preserve">EFT-7751 </t>
  </si>
  <si>
    <t>PAGO AUTORIZACIÓN AMBIENTAL DEL PROYECTO CONTRUCCION ACUEDUCTO JICOME, PROVINCIA VALVERDE, CÓDIGO: S01-24-0598, LIB. NO.5852</t>
  </si>
  <si>
    <t xml:space="preserve">EFT-7752 </t>
  </si>
  <si>
    <t>PAGO FACT. NO.B1500000628/04-07-2025, DERECHO DE USO DEL ESPECTRO RADIOELECTRICO, CORRESP. AL AÑO 2025, LIB. NO.5851</t>
  </si>
  <si>
    <t>23/0/7/2025</t>
  </si>
  <si>
    <t xml:space="preserve">EFT-7753 </t>
  </si>
  <si>
    <t>PAGO DE NOMINA SUELDOS FIJOS PROGRAMA 03 Y APORTES PATRONALES A LA SEGURIDAD SOCIAL, CORRESP. AL MES DE JULIO/2025. LIB. NO.5704-1</t>
  </si>
  <si>
    <t xml:space="preserve">EFT-7754 </t>
  </si>
  <si>
    <t>PAGO FACT. NO. B1500000121/21-07-2025, (CUB. NO.19) CONSTRUCCIÓN DEPÓSITO REGULADOR, ¨MANUEL VILLEGAS¨ Y  ¨POMIER¨ Y COMPLETIVA REHABILITACIÓN LA TOMA, PROV. SAN CRISTÓBAL, LIB. NO.5856</t>
  </si>
  <si>
    <t xml:space="preserve">EFT-7755 </t>
  </si>
  <si>
    <t>PAGO FACT. NO.B1500000005/22-05-2025, ORDEN NO.OS2024-0340, SERVICIO DE NOTARIO PUBLICO PARA LA COMPROBACION DEL ACTO DE APERTURA DE LA COMPARACION DE PRECIOS OFERTAS ECONOMICAS (SOBRE B) Y OFERTAS TECNICAS (SOBRE A). LIB. NO. 5854</t>
  </si>
  <si>
    <t xml:space="preserve">EFT-7756 </t>
  </si>
  <si>
    <t>PAGO FACT. B1500000680/ 02-07-2025, POR SERVICIO DE DESINFECCIÓN DE LAS OFICINAS DEL NIVEL CENTRAL DEL INAPA, SEGÚN O/S NO. OS2024-0307, CON UNA AMOTIZACION DE AVANCE DEL 20% (77,502.80) LIB. NO.5853</t>
  </si>
  <si>
    <t xml:space="preserve">EFT-7757 </t>
  </si>
  <si>
    <t>PAGO FACTS. NOS. B1500000083/08-05, 84/09-06, 85/30-06-2025, SERVICIO DISTRIBUCION AGUA CAMION CISTERNA, DIFERENTES COMUNIDADES PROV. SAN JUAN, CORRESP. A 30 DIAS DE ABRIL, 31 DIAS DE MAYO, 30 DIAS DE JUNIO/2025,  LIB. NO.5857</t>
  </si>
  <si>
    <t xml:space="preserve">EFT-7758 </t>
  </si>
  <si>
    <t>PAGO CUB. NO.05 (FINAL)  Y DEV. DE RET. EN GARANTIA,  REHABILITACIÓN PLANTA POTABILIZADORA AC. HATO DEL YAQUE, PROV. SANTIAGO, ZONA V,  LIB. NO.5886-1</t>
  </si>
  <si>
    <t xml:space="preserve">EFT-7759 </t>
  </si>
  <si>
    <t>PAGO FACT. NO. B1500000093/30-06-2025,  SERVICIO DISTRIBCION AGUA CAMION CISTERNA DIFERENTES COMUNIDADES PROV. SAN CRISTOBAL, OS2025-0052, CORRESP. A 30 DIAS DE JUNIO/2025., LIB NO.</t>
  </si>
  <si>
    <t xml:space="preserve">EFT-7760 </t>
  </si>
  <si>
    <t>PAGO FACTS. NO. E450000001251/27-06-2025,  ADQUISICIÓN DE (6,500 TICKETS) DE COMBUSTIBLES A GRANEL PARA SER UTILIZADOS EN LA FLOTILLA DE VEHÍCULOS, MOTOCICLETAS Y GENERADORES ELÉCTRICOS DE LA INSTITUCIÓN A NIVEL NACIONAL, ORDEN NO.OC2024-0216, LIB. NO.5889-1</t>
  </si>
  <si>
    <t xml:space="preserve">EFT-7761 </t>
  </si>
  <si>
    <t>PAGO FACT. NO. B1500000212/30-06-2025,  SERVICIO DISTRIBUCION AGUA CAMIÓN CISTERNA, DIFERENTES COMUNIDADES PROV. SAN CRISTOBAL, OS2025-0081 , CORRESP. A 30 DÍAS JUNIO/2025, LIB. NO.5875-1</t>
  </si>
  <si>
    <t xml:space="preserve">EFT-7762 </t>
  </si>
  <si>
    <t>PAGO FACTS. DE CONSUMO ENERGETICO EN LA ZONA NORTE DEL PAIS CORRESP. AL MES DE JUNIO/2025, LIB. NO.5874-1</t>
  </si>
  <si>
    <t xml:space="preserve">EFT-7763 </t>
  </si>
  <si>
    <t>PAGO FACTS. NOS.E450000000400.401.402.403.404/30-06-2025, CONTRATOS NOS. 1178,1179, 1180, 1181, 3066, SERVICIO ENERGÉTICO A NUESTRAS INSTALACIONES EN BAYAHIBE, PROV. LA ROMANA, CORRESP. AL MES DE JUNIO/2025, LIB. NO.5888</t>
  </si>
  <si>
    <t xml:space="preserve">EFT-7764 </t>
  </si>
  <si>
    <t>PAGO FACT. NO.E450000002117/30-06-2025, SERVICIO ENERGÉTICO A NUESTRAS INSTALACIONES EN PUNTA CANA- MACAO, CORRESP. AL MES DE JUNIO/2025,  LIB. NO.5872-1</t>
  </si>
  <si>
    <t xml:space="preserve">EFT-7765 </t>
  </si>
  <si>
    <t>PAGO FACT. NO. B1500000169/30-06-2025,  SERVICIO DISTRIBUCION AGUA CAMIÓN CISTERNA DIFERENTES COMUNIDADES PROV. SAN JOSE DE OCOA CORRESP. A 30 DÍAS DE JUNIO/2025, LIB. NO.5873-1</t>
  </si>
  <si>
    <t xml:space="preserve">EFT-7766 </t>
  </si>
  <si>
    <t>PAGO FACT. NO. B1500000344/21-04-2025, CONTRATACION DE SERVICIOS DE GRUA Y EXCAVADORA PARA SER UTILIZADOS EN LA REPARACION, HABILITACION Y RESCATE DE LOS SISTEMAS DE AGUA POTABLE Y ALCANTARILLADO EN TODAS LAS PROVINCIAS, ORDEN NO. OS2024-0335,  LIB. NO.5891-1</t>
  </si>
  <si>
    <t xml:space="preserve">EFT-7767 </t>
  </si>
  <si>
    <t>PAGO FACT. NO.B1500000164/18-07-2025, (CUB. NO.04),  AMPLIACION AC. EN EL MUNICIPIO DE COTUI, PROVINCIA SANCHEZ RAMIREZ, ZONA III,  LIB. NO.5915.</t>
  </si>
  <si>
    <t xml:space="preserve">EFT-7768 </t>
  </si>
  <si>
    <t>PAGO FACT. NO. B1500000163/16-07-2025 (CUB. NO.3)  AMPLIACIÓN AC. MULT. MUNIC. MONCION- SABANETA ZONA ESTE, LOTE I, II Y III, PROV. SANTIAGO RGUEZ, ZONA I,  LIB. NO.5914.</t>
  </si>
  <si>
    <t xml:space="preserve">EFT-7769 </t>
  </si>
  <si>
    <t>PAGO FACT. NO.B1500000003/22-07-2025, (CUB.NO.03)  AMPIACION REDES DE DISTRIBUCION AC. BAJOS DE HAINA, PIEDRA BLANCA, PROV. SAN CRISTOBAL (LOTE V),  LIB. NO.5934.</t>
  </si>
  <si>
    <t xml:space="preserve">EFT-7770 </t>
  </si>
  <si>
    <t>PAGO FACT. NO. B1500000089 / 30-06-2025, SERVICIO DISTRIBUCION AGUA, CAMION CISTERNA, DIFERENTES COMUNIDADES PROV. SAN CRISTOBAL, CORRESP. A 30 DIAS DE JUNIO/2025,  OS2025-0101. LIB. NO.5933</t>
  </si>
  <si>
    <t xml:space="preserve">EFT-7771 </t>
  </si>
  <si>
    <t>PAGO FACT. NO. B1500000169 / 30-06-2025, SERVICIO DISTRIBUCION AGUA, CAMION CISTERNA, DIFERENTES COMUNIDADES PROV. SAN CRISTOBAL, CORRESP.A 30 DIAS DE JUNIO/2025, LIB. NO.5931.</t>
  </si>
  <si>
    <t xml:space="preserve">EFT-7772 </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</si>
  <si>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 NO.5971-1</t>
  </si>
  <si>
    <t xml:space="preserve">EFT-7773 </t>
  </si>
  <si>
    <t>PAGO TARJETA VISA FLOTILLA DE COMBUSTIBLE PARA LOS FUNCIONARIOS DE LA INSTITUCION,  CORRESP. AL MES DE JULIO/2025, LIB. NO.5968-1</t>
  </si>
  <si>
    <t xml:space="preserve">EFT-7774 </t>
  </si>
  <si>
    <t xml:space="preserve">EFT-7775 </t>
  </si>
  <si>
    <t>PAGO FACTS. NOS.B1500000492/02-06, 500/24-06-2025, RECOGIDA DE DESECHOS SÓLIDOS, CORRESP. A LOS MESES DE MAYO Y JUNIO/2025,  LIB. NO.5929</t>
  </si>
  <si>
    <t xml:space="preserve">EFT-7776 </t>
  </si>
  <si>
    <t>PAGO  FACT. NO. B1500000306/30-06-2025, SERVICIO DISTRIBUCION AGUA CAMION CISTERNA   DIFERENTES COMUNIDADES PROV. SAN CRISTOBAL,  OS2025-0100, CORRESP. A 30 DIAS JUNIO/2025, LIB. NO.6012-1</t>
  </si>
  <si>
    <t xml:space="preserve">EFT-7777 </t>
  </si>
  <si>
    <t>PAGO FACT. NO. B1500000181/30-06-2025,  SERVICIO DISTRIBUCION AGUA CAMION CISTERNA DIFERENTES COMUNIDADES PROV. SAN CRISTOBAL,  CORRESP. A 30 DIAS DE JUNIO/2025, OS2025-0046.LIB. NO.6013-1</t>
  </si>
  <si>
    <t xml:space="preserve">EFT-7778 </t>
  </si>
  <si>
    <t>PAGO FACT. NO. B1500000119/30-06-2025,  SERVICIO DISTRIBUCIÓN AGUA CAMIÓN CISTERNA DIFERENTES COMUNIDADES PROV. EL SEIBO, CORRESP. A 24 DÍAS DE JUNIO/2025, OS2025-0022., L.IB. NO.6019-1</t>
  </si>
  <si>
    <t xml:space="preserve">EFT-7779 </t>
  </si>
  <si>
    <t>PAGO  FACT. NO. B1500000176/30-06-2025, SERVICIO DISTRIBUCION AGUA CAMIÓN CISTERNA DIFERENTES COMUNIDADES PROV. PERAVIA, CORRESP. A 30 DÍAS DE JUNIO /2025,  OS2025-0039, LIB. NO.6017-1</t>
  </si>
  <si>
    <t xml:space="preserve">EFT-7780 </t>
  </si>
  <si>
    <t>PAGO FACT. NO.B1500000177/25-07-2025, CUB. NO.3, AMPLIACION DE REDES DE DISTRIBUCION, AC.BAJOS DE HAINA, BARRIO NUEVO, ENTRE CALLES, PROV. SAN CRISTOBAL, LOTE VI. LIB. NO.6025-1</t>
  </si>
  <si>
    <t xml:space="preserve">EFT-7781 </t>
  </si>
  <si>
    <t>PAGO FACT. NO.B1500000152/24-07-2025, (CUB. NO.7)  AMPLIACIÓN PLANTA DE TRATAMIENTO DE AGUA POTABLE, AC. VILLA ALTAGRACIA, PROV. SAN CRISTÓBAL, ZONA IV. LIB. NO.6028-1</t>
  </si>
  <si>
    <t xml:space="preserve">EFT-7782 </t>
  </si>
  <si>
    <t>PAGO FACT. NO.B1500000233/01-05-2025, SERVICIO DE ACTUALIZACION, MANTENIMIENTO E IMPLEMENTACION DE SERVIDORES PARA GEOCALIZACION VEHICULAR EN EL INAPA, LIB-6073-1</t>
  </si>
  <si>
    <t xml:space="preserve">EFT-7783 </t>
  </si>
  <si>
    <t>PAGO POR ACUERDO TRANSACCIONAL Y DESISTIMIENTO DE ACCIONES,  LIBRAMIENTO NO.6071-1</t>
  </si>
  <si>
    <t xml:space="preserve">EFT-7784 </t>
  </si>
  <si>
    <t>PAGO FACT. NO. E450000000012/17-07-2025 (CUB. NO.8), AMPLIACIÓN AC. MUNICIPIO DE NAGUA PROVINCIA MARÍA TRINIDAD SÁNCHEZ, ZONA III, LIB. NO.6074-1</t>
  </si>
  <si>
    <t xml:space="preserve">EFT-7785 </t>
  </si>
  <si>
    <t>PAGO FACT. NO. B1500000012/25-07-2025 (CUB.NO.05)  AMPLIACIÓN AC. MÚLTIPLE PARTIDO- LA GORRA, PROV. DAJABON, ZONA I, LOTE F- RED DE DISTRIBUCIÓN SECTORES PARTIDO Y LA PIÑA LOTE 6, LIB.NO.6079-1</t>
  </si>
  <si>
    <t xml:space="preserve">EFT-7786 </t>
  </si>
  <si>
    <t>PAGO FACT. NO.B1500000183/29-07-2025, CUB. NO.04 (FINAL) Y DEV. DE RET. EN GARANTIA.  CONSTRUCCION AC. CAÑADA CIMARRONA,  PROV. AZUA,  LIB-6156-1</t>
  </si>
  <si>
    <t xml:space="preserve">EFT-7787 </t>
  </si>
  <si>
    <t>PAGO FACT. NO. B1500000006/29-07-2025, (CUB. NO.6) AMPLIACIÓN AC. SAN FCO. DE MACORÍS RED DE DISTRIBUCIÓN SECTORES PRIMAVERAL, COLINAS DEL NORTE Y MADEJA, PROV. DUARTE, ZONA III, RED DE DISTRIBUCIÓN SECTORES ESPINOLA I Y II, PARTE 4.  LIB. NO.6106-1.</t>
  </si>
  <si>
    <t xml:space="preserve">EFT-7788 </t>
  </si>
  <si>
    <t>PAGO FACT. NO.E450000000071/28-07-2025, (CUB. NO.11)  AMPLIACION AC. NAVARRETE, OBRA DE TOMA, LINEA DE IMPULSION 020 H.D, DEPOSITO REGULADOR H.A SUPERFICIAL 8,000 M3 Y LINEA DE CONDUCCION 024 H.D ZONA V. (LOTE I), PROV. SANTIAGO,   LIB-6080-1.</t>
  </si>
  <si>
    <t xml:space="preserve">EFT-7789 </t>
  </si>
  <si>
    <t>PAGO NOMINA VACACIONES APODERADO PERSONAL FALLECIDO, ELABORADO EN JULIO/2025.  LIBRAMIENTO NO.6000-1</t>
  </si>
  <si>
    <t xml:space="preserve">EFT-7790 </t>
  </si>
  <si>
    <t>PAGO NOMINA HORAS EXTRAS, CORRESPONDIENTE AL MES JUNIO/2025, ELABORADA EN JULIO/2025, LIB-5996-1.</t>
  </si>
  <si>
    <t xml:space="preserve">EFT-7791 </t>
  </si>
  <si>
    <t>PAGO FACT. NO. B1500000186/29-07-2025 (CUB. NO.01)  CONSTR, AC. MULTIPLE, PUJADOR (OBRA DE TOMA) LINEA DE ADUCCION, ESTACION DE BOMBEO, DEPOSITOS DE REG, SUPERFICIALES 600 M3 Y 150 M3 C/U CON SU VERJA PERIM EN BLOQUE Y LINEA DE IMPUL, PROV. MARIA TRINIDAD SANCHEZ, ZONAIII.  LIB. NO.6175-1</t>
  </si>
  <si>
    <t xml:space="preserve">EFT-7792 </t>
  </si>
  <si>
    <t>PAGO FACT. NO.B1500000274/29-07-2025 (CUB. NO.12)  CONSTRUCCIÓN SISTEMA DE SANEAMIENTO ARROYO GURABO Y SU ENTORNO, MUNICIPIO SANTIAGO, PROV. SANTIAGO,  (SALDO A LA SECCION DE CREDITO Y GARANTIA SOLIDARIA A FAVOR DEL BANCO DE RESERVAS RD$41,514,176.19) LIB. NO.6177-1</t>
  </si>
  <si>
    <t xml:space="preserve">EFT-7793 </t>
  </si>
  <si>
    <t>PAGO FACT. NO. B1500000201/25-07-2025 (CUB. NO.04)  AMPLIACIÓN, REDES DE ACUEDUCTO EL VALLE, BARRIOS EL PARÍS Y LA JAQUETA, PROV. HATO MAYOR, LOTE II,  LIB. NO.6194</t>
  </si>
  <si>
    <t xml:space="preserve">EFT-7794 </t>
  </si>
  <si>
    <t>PAGO FACT. NO. B1500000013/30-07-2025  (CUB. NO.05) PARA LOS TRABAJOS DE AMPLIACIÓN AC. MULTIPLE AMIAMA GOMEZ- LAS YAYAS, RED DE DISTRIBUCION (DESDE NUDO 39  HASTA CALLE SOILO CONTRERAS), PROV.  AZUA, ZONA II. LIB. NO.6190</t>
  </si>
  <si>
    <t xml:space="preserve">EFT-7795 </t>
  </si>
  <si>
    <t>PAGO FACT. NO. B1500000273/08-08-2024, (CUB. NO.03) DE LOS TRABAJOS DE CONSTRUCCIÓN LÍNEA DE CONDUCCIÓN Y DEPÓSITO REGULADOR SUPERFICIAL CAPACIDAD 900 M3 (237,753 GL) AC. MÚLTIPLE SONADOR, PROV. MONSEÑOR NOEL, ZONA V,  LIB. NO.6189</t>
  </si>
  <si>
    <t xml:space="preserve">EFT-7796 </t>
  </si>
  <si>
    <t>PAGO FACT. NO. B1500000018/30-07-2025, CUB.NO.10, CONSTRUCCIÓN ALCANTARILLADO SANITARIO DE MAO, PROV. VALVERDE.  LIB. NO.6219-1</t>
  </si>
  <si>
    <t xml:space="preserve">EFT-7797 </t>
  </si>
  <si>
    <t>PAGO FACT. NO. B1500000252/30-07-2025 (CUB. NO.05)  CONSTRUCCIÓN ALCANTARILLADO PLUVIAL ANTIGUA CALLE 20, PROV. SAN PEDRO DE MACORÍS, ZONA VI,   LIB. NO.6222-1</t>
  </si>
  <si>
    <t xml:space="preserve">EFT-7798 </t>
  </si>
  <si>
    <t>PAGO FACT. NO.B1500000053/29-07-2025, (CUB.NO.15) REHABILITACION PLANTA POTABILIZADORA DE FILTRACION RAPIDA DE 50 LPS, AC. DE YAMASA, PROV. MONTE PLATA,  LIB. NO.6221-1</t>
  </si>
  <si>
    <t xml:space="preserve">EFT-7799 </t>
  </si>
  <si>
    <t>PAGO FACT. NO. B1500000018/25-08-2024 (CUB. NO.04)  EQUIPAMIENTO Y ELECTRIFICACIÓN DE POZO, LÍNEA DE IMPULSIÓN Y DEPÓSITO REGULADOR, PROV. BAHORUCO, LOTE V,   LIB. NO.6224-1</t>
  </si>
  <si>
    <t xml:space="preserve">EFT-7802 </t>
  </si>
  <si>
    <t>PAGO FACT. NO. B1500000036/28-07-2025 (CUB. NO.03) REHABILITACIÓN PLANTA DE TRATAMIENTO DE AGUAS RESIDUALES DEL ALCANTARILLADO SANITARIO REPARTO YUNA, SECTOR PALMARITO, BONAO, PROVINCIA MONSEÑOR NOUEL. ZONA I, LIB-6239-1.</t>
  </si>
  <si>
    <t xml:space="preserve">EFT-7804 </t>
  </si>
  <si>
    <t>PAGO NOMINA VACACIONES A DESVINCULADOS, ELABORADA EN JULIO 2025, LIB-6018-1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</si>
</sst>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sz val="9"/>
      <color indexed="8"/>
      <name val="Arial"/>
      <charset val="1"/>
    </font>
    <font>
      <i/>
      <sz val="8"/>
      <color theme="1"/>
      <name val="Calibri"/>
      <family val="2"/>
      <scheme val="minor"/>
    </font>
    <font>
      <sz val="8"/>
      <color theme="4"/>
      <name val="Calibri"/>
      <family val="2"/>
      <scheme val="minor"/>
    </font>
    <font>
      <sz val="8"/>
      <color theme="0"/>
      <name val="Calibri"/>
      <family val="2"/>
      <scheme val="minor"/>
    </font>
    <font>
      <sz val="8"/>
      <color indexed="1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159">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7" fillId="3" borderId="5" xfId="0" applyFont="1" applyFill="1" applyBorder="1" applyAlignment="1">
      <alignment horizontal="left"/>
    </xf>
    <xf numFmtId="166" fontId="6" fillId="0" borderId="6"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4" fontId="3" fillId="0" borderId="8" xfId="0" applyNumberFormat="1" applyFont="1" applyBorder="1" applyAlignment="1">
      <alignment horizontal="right" wrapText="1"/>
    </xf>
    <xf numFmtId="165" fontId="15" fillId="0" borderId="7"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165" fontId="6" fillId="0" borderId="7" xfId="0" applyNumberFormat="1" applyFont="1" applyBorder="1" applyAlignment="1" applyProtection="1">
      <alignment horizontal="right" wrapText="1" readingOrder="1"/>
      <protection locked="0"/>
    </xf>
    <xf numFmtId="4" fontId="3" fillId="0" borderId="5" xfId="0" applyNumberFormat="1" applyFont="1" applyBorder="1" applyAlignment="1">
      <alignment horizontal="right" wrapText="1"/>
    </xf>
    <xf numFmtId="0" fontId="4" fillId="3" borderId="0" xfId="0" applyFont="1" applyFill="1" applyBorder="1"/>
    <xf numFmtId="166" fontId="6" fillId="0" borderId="7" xfId="0" applyNumberFormat="1" applyFont="1" applyBorder="1" applyAlignment="1" applyProtection="1">
      <alignment horizontal="left" wrapText="1" readingOrder="1"/>
      <protection locked="0"/>
    </xf>
    <xf numFmtId="4" fontId="3" fillId="0" borderId="5" xfId="0" applyNumberFormat="1"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Fill="1" applyBorder="1"/>
    <xf numFmtId="43" fontId="3" fillId="0" borderId="0" xfId="1" applyFont="1" applyFill="1" applyBorder="1"/>
    <xf numFmtId="0" fontId="3" fillId="0" borderId="0" xfId="0" applyFont="1" applyFill="1"/>
    <xf numFmtId="14" fontId="3" fillId="0" borderId="0" xfId="0" applyNumberFormat="1" applyFont="1" applyFill="1" applyBorder="1"/>
    <xf numFmtId="4" fontId="16" fillId="0" borderId="4" xfId="0" applyNumberFormat="1" applyFont="1" applyFill="1" applyBorder="1" applyAlignment="1">
      <alignment horizontal="right"/>
    </xf>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16" fillId="0" borderId="0" xfId="0" applyNumberFormat="1" applyFont="1" applyFill="1" applyBorder="1" applyAlignment="1">
      <alignment horizontal="right"/>
    </xf>
    <xf numFmtId="165" fontId="6" fillId="0" borderId="0" xfId="0" applyNumberFormat="1" applyFont="1" applyBorder="1" applyAlignment="1" applyProtection="1">
      <alignment horizontal="right" vertical="top" wrapText="1" readingOrder="1"/>
      <protection locked="0"/>
    </xf>
    <xf numFmtId="43" fontId="3" fillId="0" borderId="0" xfId="1" applyFont="1" applyBorder="1" applyAlignment="1"/>
    <xf numFmtId="164" fontId="6" fillId="0" borderId="0" xfId="0" applyNumberFormat="1" applyFont="1" applyFill="1" applyBorder="1" applyAlignment="1" applyProtection="1">
      <alignment horizontal="left" wrapText="1"/>
      <protection locked="0"/>
    </xf>
    <xf numFmtId="4" fontId="3" fillId="0" borderId="0" xfId="0" applyNumberFormat="1" applyFont="1" applyFill="1" applyBorder="1" applyAlignment="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7"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0" fontId="6" fillId="0" borderId="7" xfId="0" applyFont="1" applyBorder="1" applyAlignment="1" applyProtection="1">
      <alignment wrapText="1" readingOrder="1"/>
      <protection locked="0"/>
    </xf>
    <xf numFmtId="4" fontId="3" fillId="0" borderId="9" xfId="0" applyNumberFormat="1" applyFont="1" applyBorder="1" applyAlignment="1">
      <alignment horizontal="right" wrapText="1"/>
    </xf>
    <xf numFmtId="43" fontId="18" fillId="0" borderId="0" xfId="1" applyFont="1" applyBorder="1"/>
    <xf numFmtId="166" fontId="6" fillId="0" borderId="4" xfId="0" applyNumberFormat="1" applyFont="1" applyBorder="1" applyAlignment="1" applyProtection="1">
      <alignment horizontal="left" wrapText="1" readingOrder="1"/>
      <protection locked="0"/>
    </xf>
    <xf numFmtId="0" fontId="11" fillId="0" borderId="4" xfId="0" applyFont="1" applyBorder="1" applyAlignment="1">
      <alignment horizontal="center"/>
    </xf>
    <xf numFmtId="0" fontId="11" fillId="0" borderId="0" xfId="0" applyFont="1" applyBorder="1"/>
    <xf numFmtId="43" fontId="11" fillId="0" borderId="0" xfId="1" applyFont="1" applyBorder="1"/>
    <xf numFmtId="0" fontId="11" fillId="0" borderId="0" xfId="0" applyFont="1"/>
    <xf numFmtId="165" fontId="3" fillId="0" borderId="7" xfId="0" applyNumberFormat="1" applyFont="1" applyBorder="1" applyAlignment="1" applyProtection="1">
      <alignment horizontal="right" wrapText="1" readingOrder="1"/>
      <protection locked="0"/>
    </xf>
    <xf numFmtId="166" fontId="6" fillId="0" borderId="5" xfId="0" applyNumberFormat="1" applyFont="1" applyBorder="1" applyAlignment="1" applyProtection="1">
      <alignment horizontal="left" wrapText="1" readingOrder="1"/>
      <protection locked="0"/>
    </xf>
    <xf numFmtId="0" fontId="6" fillId="0" borderId="10" xfId="0" applyFont="1" applyBorder="1" applyAlignment="1" applyProtection="1">
      <alignment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wrapText="1" readingOrder="1"/>
      <protection locked="0"/>
    </xf>
    <xf numFmtId="0" fontId="6" fillId="0" borderId="4" xfId="0" applyFont="1" applyBorder="1" applyAlignment="1" applyProtection="1">
      <alignment vertical="top"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38102</xdr:colOff>
      <xdr:row>0</xdr:row>
      <xdr:rowOff>123826</xdr:rowOff>
    </xdr:from>
    <xdr:to>
      <xdr:col>1</xdr:col>
      <xdr:colOff>695326</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2" y="123826"/>
          <a:ext cx="657224"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00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169</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444341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758537</xdr:colOff>
      <xdr:row>406</xdr:row>
      <xdr:rowOff>95250</xdr:rowOff>
    </xdr:from>
    <xdr:ext cx="2689513" cy="109983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625437" y="174326550"/>
          <a:ext cx="2689513" cy="1099834"/>
        </a:xfrm>
        <a:prstGeom prst="rect">
          <a:avLst/>
        </a:prstGeom>
      </xdr:spPr>
    </xdr:pic>
    <xdr:clientData/>
  </xdr:oneCellAnchor>
  <xdr:oneCellAnchor>
    <xdr:from>
      <xdr:col>1</xdr:col>
      <xdr:colOff>152402</xdr:colOff>
      <xdr:row>32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1817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45</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582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133351</xdr:colOff>
      <xdr:row>67</xdr:row>
      <xdr:rowOff>28576</xdr:rowOff>
    </xdr:from>
    <xdr:ext cx="638174" cy="618386"/>
    <xdr:pic>
      <xdr:nvPicPr>
        <xdr:cNvPr id="9"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2753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5"/>
  <sheetViews>
    <sheetView tabSelected="1" workbookViewId="0">
      <selection activeCell="N23" sqref="N23"/>
    </sheetView>
  </sheetViews>
  <sheetFormatPr baseColWidth="10" defaultRowHeight="11.25" x14ac:dyDescent="0.2"/>
  <cols>
    <col min="1" max="1" width="11.7109375" style="3" customWidth="1"/>
    <col min="2" max="2" width="16.28515625" style="145" customWidth="1"/>
    <col min="3" max="3" width="49.28515625" style="3" customWidth="1"/>
    <col min="4" max="4" width="14.7109375" style="146" customWidth="1"/>
    <col min="5" max="5" width="18.140625" style="147" customWidth="1"/>
    <col min="6" max="6" width="21.7109375" style="148"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49" t="s">
        <v>0</v>
      </c>
      <c r="B1" s="149"/>
      <c r="C1" s="149"/>
      <c r="D1" s="149"/>
      <c r="E1" s="149"/>
      <c r="F1" s="149"/>
    </row>
    <row r="2" spans="1:7" ht="15" x14ac:dyDescent="0.25">
      <c r="A2" s="149" t="s">
        <v>1</v>
      </c>
      <c r="B2" s="149"/>
      <c r="C2" s="149"/>
      <c r="D2" s="149"/>
      <c r="E2" s="149"/>
      <c r="F2" s="149"/>
    </row>
    <row r="3" spans="1:7" ht="15" customHeight="1" x14ac:dyDescent="0.25">
      <c r="A3" s="151" t="s">
        <v>2</v>
      </c>
      <c r="B3" s="151"/>
      <c r="C3" s="151"/>
      <c r="D3" s="151"/>
      <c r="E3" s="151"/>
      <c r="F3" s="151"/>
    </row>
    <row r="4" spans="1:7" ht="15" customHeight="1" x14ac:dyDescent="0.25">
      <c r="A4" s="151" t="s">
        <v>3</v>
      </c>
      <c r="B4" s="151"/>
      <c r="C4" s="151"/>
      <c r="D4" s="151"/>
      <c r="E4" s="151"/>
      <c r="F4" s="151"/>
    </row>
    <row r="5" spans="1:7" ht="15" x14ac:dyDescent="0.25">
      <c r="A5" s="4"/>
      <c r="B5" s="5"/>
      <c r="C5" s="6"/>
      <c r="D5" s="7"/>
      <c r="E5" s="8"/>
      <c r="F5" s="9"/>
      <c r="G5" s="10"/>
    </row>
    <row r="6" spans="1:7" ht="15" customHeight="1" x14ac:dyDescent="0.2">
      <c r="A6" s="156" t="s">
        <v>4</v>
      </c>
      <c r="B6" s="157"/>
      <c r="C6" s="157"/>
      <c r="D6" s="157"/>
      <c r="E6" s="157"/>
      <c r="F6" s="158"/>
      <c r="G6" s="10"/>
    </row>
    <row r="7" spans="1:7" ht="15" customHeight="1" x14ac:dyDescent="0.2">
      <c r="A7" s="156" t="s">
        <v>5</v>
      </c>
      <c r="B7" s="157"/>
      <c r="C7" s="157"/>
      <c r="D7" s="157"/>
      <c r="E7" s="158"/>
      <c r="F7" s="11">
        <v>12919010.300000001</v>
      </c>
      <c r="G7" s="10"/>
    </row>
    <row r="8" spans="1:7" ht="12" x14ac:dyDescent="0.2">
      <c r="A8" s="12" t="s">
        <v>6</v>
      </c>
      <c r="B8" s="12" t="s">
        <v>7</v>
      </c>
      <c r="C8" s="12" t="s">
        <v>8</v>
      </c>
      <c r="D8" s="12" t="s">
        <v>9</v>
      </c>
      <c r="E8" s="12" t="s">
        <v>10</v>
      </c>
      <c r="F8" s="12" t="s">
        <v>11</v>
      </c>
    </row>
    <row r="9" spans="1:7" ht="15" customHeight="1" x14ac:dyDescent="0.25">
      <c r="A9" s="13"/>
      <c r="B9" s="14"/>
      <c r="C9" s="15" t="s">
        <v>12</v>
      </c>
      <c r="D9" s="16">
        <v>3518031.38</v>
      </c>
      <c r="E9" s="17"/>
      <c r="F9" s="18">
        <f>F7+D9</f>
        <v>16437041.68</v>
      </c>
      <c r="G9" s="19"/>
    </row>
    <row r="10" spans="1:7" ht="15" customHeight="1" x14ac:dyDescent="0.2">
      <c r="A10" s="13"/>
      <c r="B10" s="14"/>
      <c r="C10" s="20" t="s">
        <v>13</v>
      </c>
      <c r="D10" s="17"/>
      <c r="E10" s="17">
        <v>2947297.89</v>
      </c>
      <c r="F10" s="18">
        <f>F9-E10</f>
        <v>13489743.789999999</v>
      </c>
    </row>
    <row r="11" spans="1:7" ht="15" customHeight="1" x14ac:dyDescent="0.2">
      <c r="A11" s="13"/>
      <c r="B11" s="14"/>
      <c r="C11" s="21" t="s">
        <v>14</v>
      </c>
      <c r="D11" s="22"/>
      <c r="E11" s="23"/>
      <c r="F11" s="18">
        <f>F10</f>
        <v>13489743.789999999</v>
      </c>
    </row>
    <row r="12" spans="1:7" ht="15" customHeight="1" x14ac:dyDescent="0.2">
      <c r="A12" s="13"/>
      <c r="B12" s="14"/>
      <c r="C12" s="20" t="s">
        <v>13</v>
      </c>
      <c r="D12" s="24"/>
      <c r="E12" s="17"/>
      <c r="F12" s="18">
        <f>F11</f>
        <v>13489743.789999999</v>
      </c>
    </row>
    <row r="13" spans="1:7" ht="15" customHeight="1" x14ac:dyDescent="0.2">
      <c r="A13" s="13"/>
      <c r="B13" s="14"/>
      <c r="C13" s="20" t="s">
        <v>15</v>
      </c>
      <c r="D13" s="24"/>
      <c r="E13" s="17">
        <v>5000000</v>
      </c>
      <c r="F13" s="18">
        <f>F12-E13</f>
        <v>8489743.7899999991</v>
      </c>
    </row>
    <row r="14" spans="1:7" ht="15" customHeight="1" x14ac:dyDescent="0.2">
      <c r="A14" s="13"/>
      <c r="B14" s="14"/>
      <c r="C14" s="20" t="s">
        <v>16</v>
      </c>
      <c r="D14" s="24"/>
      <c r="E14" s="17">
        <v>760</v>
      </c>
      <c r="F14" s="18">
        <f>F13-E14</f>
        <v>8488983.7899999991</v>
      </c>
    </row>
    <row r="15" spans="1:7" ht="15" customHeight="1" x14ac:dyDescent="0.2">
      <c r="A15" s="13"/>
      <c r="B15" s="14"/>
      <c r="C15" s="25" t="s">
        <v>17</v>
      </c>
      <c r="D15" s="24"/>
      <c r="E15" s="17">
        <v>175</v>
      </c>
      <c r="F15" s="18">
        <f t="shared" ref="F15:F19" si="0">F14-E15</f>
        <v>8488808.7899999991</v>
      </c>
    </row>
    <row r="16" spans="1:7" ht="15" customHeight="1" x14ac:dyDescent="0.2">
      <c r="A16" s="13"/>
      <c r="B16" s="14"/>
      <c r="C16" s="25" t="s">
        <v>18</v>
      </c>
      <c r="D16" s="24"/>
      <c r="E16" s="17">
        <v>2000</v>
      </c>
      <c r="F16" s="18">
        <f t="shared" si="0"/>
        <v>8486808.7899999991</v>
      </c>
    </row>
    <row r="17" spans="1:60" ht="15" customHeight="1" x14ac:dyDescent="0.2">
      <c r="A17" s="13"/>
      <c r="B17" s="14"/>
      <c r="C17" s="25" t="s">
        <v>19</v>
      </c>
      <c r="D17" s="24"/>
      <c r="E17" s="17">
        <v>15705.3</v>
      </c>
      <c r="F17" s="18">
        <f t="shared" si="0"/>
        <v>8471103.4899999984</v>
      </c>
    </row>
    <row r="18" spans="1:60" ht="15" customHeight="1" x14ac:dyDescent="0.2">
      <c r="A18" s="13"/>
      <c r="B18" s="14"/>
      <c r="C18" s="25" t="s">
        <v>20</v>
      </c>
      <c r="D18" s="24"/>
      <c r="E18" s="17">
        <v>4444.51</v>
      </c>
      <c r="F18" s="18">
        <f t="shared" si="0"/>
        <v>8466658.9799999986</v>
      </c>
    </row>
    <row r="19" spans="1:60" ht="15" customHeight="1" x14ac:dyDescent="0.2">
      <c r="A19" s="13"/>
      <c r="B19" s="14"/>
      <c r="C19" s="25" t="s">
        <v>21</v>
      </c>
      <c r="D19" s="24"/>
      <c r="E19" s="17">
        <v>300</v>
      </c>
      <c r="F19" s="18">
        <f t="shared" si="0"/>
        <v>8466358.9799999986</v>
      </c>
    </row>
    <row r="20" spans="1:60" ht="15" customHeight="1" x14ac:dyDescent="0.2">
      <c r="A20" s="26"/>
      <c r="B20" s="27"/>
      <c r="C20" s="28"/>
      <c r="D20" s="29"/>
      <c r="E20" s="30"/>
      <c r="F20" s="31"/>
      <c r="L20" s="1" t="s">
        <v>22</v>
      </c>
    </row>
    <row r="21" spans="1:60" s="32" customFormat="1" ht="15" customHeight="1" x14ac:dyDescent="0.25">
      <c r="A21" s="149" t="s">
        <v>0</v>
      </c>
      <c r="B21" s="149"/>
      <c r="C21" s="149"/>
      <c r="D21" s="149"/>
      <c r="E21" s="149"/>
      <c r="F21" s="149"/>
      <c r="H21" s="33"/>
      <c r="I21" s="33"/>
    </row>
    <row r="22" spans="1:60" s="36" customFormat="1" ht="15" customHeight="1" x14ac:dyDescent="0.25">
      <c r="A22" s="150" t="s">
        <v>1</v>
      </c>
      <c r="B22" s="150"/>
      <c r="C22" s="150"/>
      <c r="D22" s="150"/>
      <c r="E22" s="150"/>
      <c r="F22" s="150"/>
      <c r="G22" s="34"/>
      <c r="H22" s="35"/>
      <c r="I22" s="35"/>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row>
    <row r="23" spans="1:60" s="36" customFormat="1" ht="15" customHeight="1" x14ac:dyDescent="0.25">
      <c r="A23" s="151" t="s">
        <v>2</v>
      </c>
      <c r="B23" s="151"/>
      <c r="C23" s="151"/>
      <c r="D23" s="151"/>
      <c r="E23" s="151"/>
      <c r="F23" s="151"/>
      <c r="G23" s="34"/>
      <c r="H23" s="35"/>
      <c r="I23" s="35"/>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6" customFormat="1" ht="15" customHeight="1" x14ac:dyDescent="0.25">
      <c r="A24" s="152" t="s">
        <v>3</v>
      </c>
      <c r="B24" s="152"/>
      <c r="C24" s="152"/>
      <c r="D24" s="152"/>
      <c r="E24" s="152"/>
      <c r="F24" s="152"/>
      <c r="G24" s="34"/>
      <c r="H24" s="35"/>
      <c r="I24" s="35"/>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6" customFormat="1" ht="15" customHeight="1" x14ac:dyDescent="0.25">
      <c r="A25" s="37"/>
      <c r="B25" s="38"/>
      <c r="C25" s="39"/>
      <c r="D25" s="40"/>
      <c r="E25" s="41"/>
      <c r="F25" s="42"/>
      <c r="G25" s="34"/>
      <c r="H25" s="35"/>
      <c r="I25" s="35"/>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6" customFormat="1" ht="15" customHeight="1" x14ac:dyDescent="0.2">
      <c r="A26" s="153" t="s">
        <v>23</v>
      </c>
      <c r="B26" s="154"/>
      <c r="C26" s="154"/>
      <c r="D26" s="154"/>
      <c r="E26" s="154"/>
      <c r="F26" s="155"/>
      <c r="G26" s="34"/>
      <c r="H26" s="35"/>
      <c r="I26" s="35"/>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6" customFormat="1" ht="15" customHeight="1" x14ac:dyDescent="0.2">
      <c r="A27" s="153" t="s">
        <v>5</v>
      </c>
      <c r="B27" s="154"/>
      <c r="C27" s="154"/>
      <c r="D27" s="154"/>
      <c r="E27" s="155"/>
      <c r="F27" s="11">
        <v>0</v>
      </c>
      <c r="G27" s="34"/>
      <c r="H27" s="35"/>
      <c r="I27" s="35"/>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6" customFormat="1" ht="15" customHeight="1" x14ac:dyDescent="0.2">
      <c r="A28" s="12" t="s">
        <v>6</v>
      </c>
      <c r="B28" s="12" t="s">
        <v>7</v>
      </c>
      <c r="C28" s="12" t="s">
        <v>24</v>
      </c>
      <c r="D28" s="12" t="s">
        <v>9</v>
      </c>
      <c r="E28" s="12" t="s">
        <v>10</v>
      </c>
      <c r="F28" s="12" t="s">
        <v>25</v>
      </c>
      <c r="G28" s="34"/>
      <c r="H28" s="35"/>
      <c r="I28" s="35"/>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6" customFormat="1" ht="15" customHeight="1" x14ac:dyDescent="0.2">
      <c r="A29" s="43"/>
      <c r="B29" s="44"/>
      <c r="C29" s="45" t="s">
        <v>26</v>
      </c>
      <c r="D29" s="46"/>
      <c r="E29" s="47"/>
      <c r="F29" s="48">
        <f>F27</f>
        <v>0</v>
      </c>
      <c r="G29" s="34"/>
      <c r="H29" s="35"/>
      <c r="I29" s="35"/>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6" customFormat="1" ht="15" customHeight="1" x14ac:dyDescent="0.2">
      <c r="A30" s="13"/>
      <c r="B30" s="14"/>
      <c r="C30" s="15" t="s">
        <v>27</v>
      </c>
      <c r="D30" s="49"/>
      <c r="E30" s="17"/>
      <c r="F30" s="48">
        <f>F29+D30</f>
        <v>0</v>
      </c>
      <c r="G30" s="34"/>
      <c r="H30" s="35"/>
      <c r="I30" s="35"/>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6" customFormat="1" ht="15" customHeight="1" x14ac:dyDescent="0.2">
      <c r="A31" s="13"/>
      <c r="B31" s="14"/>
      <c r="C31" s="45" t="s">
        <v>28</v>
      </c>
      <c r="D31" s="49"/>
      <c r="E31" s="17"/>
      <c r="F31" s="48">
        <f>F30-E31</f>
        <v>0</v>
      </c>
      <c r="G31" s="34"/>
      <c r="H31" s="35"/>
      <c r="I31" s="35"/>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6" customFormat="1" ht="15" customHeight="1" x14ac:dyDescent="0.2">
      <c r="A32" s="26"/>
      <c r="B32" s="27"/>
      <c r="C32" s="50"/>
      <c r="D32" s="51"/>
      <c r="E32" s="30"/>
      <c r="F32" s="52"/>
      <c r="G32" s="34"/>
      <c r="H32" s="35"/>
      <c r="I32" s="35"/>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1:60" s="55" customFormat="1" ht="15" customHeight="1" x14ac:dyDescent="0.25">
      <c r="A33" s="150" t="s">
        <v>0</v>
      </c>
      <c r="B33" s="150"/>
      <c r="C33" s="150"/>
      <c r="D33" s="150"/>
      <c r="E33" s="150"/>
      <c r="F33" s="150"/>
      <c r="G33" s="53"/>
      <c r="H33" s="54"/>
      <c r="I33" s="54"/>
      <c r="J33" s="53"/>
      <c r="K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row>
    <row r="34" spans="1:60" s="55" customFormat="1" ht="15" customHeight="1" x14ac:dyDescent="0.25">
      <c r="A34" s="150" t="s">
        <v>1</v>
      </c>
      <c r="B34" s="150"/>
      <c r="C34" s="150"/>
      <c r="D34" s="150"/>
      <c r="E34" s="150"/>
      <c r="F34" s="150"/>
      <c r="G34" s="53"/>
      <c r="H34" s="54"/>
      <c r="I34" s="54"/>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5">
      <c r="A35" s="151" t="s">
        <v>29</v>
      </c>
      <c r="B35" s="151"/>
      <c r="C35" s="151"/>
      <c r="D35" s="151"/>
      <c r="E35" s="151"/>
      <c r="F35" s="151"/>
      <c r="G35" s="53"/>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5">
      <c r="A36" s="152" t="s">
        <v>3</v>
      </c>
      <c r="B36" s="152"/>
      <c r="C36" s="152"/>
      <c r="D36" s="152"/>
      <c r="E36" s="152"/>
      <c r="F36" s="152"/>
      <c r="G36" s="5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
      <c r="A37" s="26"/>
      <c r="B37" s="56"/>
      <c r="C37" s="1"/>
      <c r="D37" s="57"/>
      <c r="E37" s="58"/>
      <c r="F37" s="59"/>
      <c r="G37" s="5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153" t="s">
        <v>30</v>
      </c>
      <c r="B38" s="154"/>
      <c r="C38" s="154"/>
      <c r="D38" s="154"/>
      <c r="E38" s="154"/>
      <c r="F38" s="155"/>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53" t="s">
        <v>31</v>
      </c>
      <c r="B39" s="154"/>
      <c r="C39" s="154"/>
      <c r="D39" s="154"/>
      <c r="E39" s="155"/>
      <c r="F39" s="60">
        <v>0</v>
      </c>
      <c r="G39" s="53"/>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2" t="s">
        <v>6</v>
      </c>
      <c r="B40" s="12" t="s">
        <v>32</v>
      </c>
      <c r="C40" s="12" t="s">
        <v>33</v>
      </c>
      <c r="D40" s="12" t="s">
        <v>9</v>
      </c>
      <c r="E40" s="12" t="s">
        <v>10</v>
      </c>
      <c r="F40" s="12"/>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13"/>
      <c r="B41" s="14"/>
      <c r="C41" s="15" t="s">
        <v>12</v>
      </c>
      <c r="D41" s="61">
        <v>67296218.959999993</v>
      </c>
      <c r="E41" s="62"/>
      <c r="F41" s="18">
        <f>F39+D41</f>
        <v>67296218.959999993</v>
      </c>
      <c r="G41" s="6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55" customFormat="1" ht="15" customHeight="1" x14ac:dyDescent="0.2">
      <c r="A42" s="13"/>
      <c r="B42" s="64"/>
      <c r="C42" s="15" t="s">
        <v>34</v>
      </c>
      <c r="D42" s="17">
        <v>15000000</v>
      </c>
      <c r="E42" s="16"/>
      <c r="F42" s="18">
        <f>F41+D42</f>
        <v>82296218.959999993</v>
      </c>
      <c r="G42" s="53"/>
      <c r="H42" s="54"/>
      <c r="I42" s="5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60" s="55" customFormat="1" ht="15" customHeight="1" x14ac:dyDescent="0.2">
      <c r="A43" s="13"/>
      <c r="B43" s="64"/>
      <c r="C43" s="15" t="s">
        <v>35</v>
      </c>
      <c r="D43" s="17">
        <v>12427676.279999999</v>
      </c>
      <c r="E43" s="17"/>
      <c r="F43" s="18">
        <f>F42+D43</f>
        <v>94723895.239999995</v>
      </c>
      <c r="G43" s="53"/>
      <c r="H43" s="54"/>
      <c r="I43" s="54"/>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row>
    <row r="44" spans="1:60" s="55" customFormat="1" ht="15" customHeight="1" x14ac:dyDescent="0.2">
      <c r="A44" s="13"/>
      <c r="B44" s="64"/>
      <c r="C44" s="15" t="s">
        <v>35</v>
      </c>
      <c r="D44" s="17"/>
      <c r="E44" s="17">
        <v>94723895.239999995</v>
      </c>
      <c r="F44" s="18">
        <f>F43-E44</f>
        <v>0</v>
      </c>
      <c r="G44" s="53"/>
      <c r="H44" s="54"/>
      <c r="I44" s="54"/>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row>
    <row r="45" spans="1:60" s="55" customFormat="1" ht="15" customHeight="1" x14ac:dyDescent="0.2">
      <c r="A45" s="26"/>
      <c r="B45" s="56"/>
      <c r="C45" s="65"/>
      <c r="D45" s="30"/>
      <c r="E45" s="30"/>
      <c r="F45" s="31"/>
      <c r="G45" s="53"/>
      <c r="H45" s="54"/>
      <c r="I45" s="54"/>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row>
    <row r="46" spans="1:60" s="32" customFormat="1" ht="15" customHeight="1" x14ac:dyDescent="0.25">
      <c r="A46" s="150" t="s">
        <v>0</v>
      </c>
      <c r="B46" s="150"/>
      <c r="C46" s="150"/>
      <c r="D46" s="150"/>
      <c r="E46" s="150"/>
      <c r="F46" s="150"/>
      <c r="H46" s="33"/>
      <c r="I46" s="33"/>
    </row>
    <row r="47" spans="1:60" s="32" customFormat="1" ht="15" customHeight="1" x14ac:dyDescent="0.25">
      <c r="A47" s="150" t="s">
        <v>1</v>
      </c>
      <c r="B47" s="150"/>
      <c r="C47" s="150"/>
      <c r="D47" s="150"/>
      <c r="E47" s="150"/>
      <c r="F47" s="150"/>
      <c r="H47" s="33"/>
      <c r="I47" s="33"/>
    </row>
    <row r="48" spans="1:60" s="32" customFormat="1" ht="15" customHeight="1" x14ac:dyDescent="0.25">
      <c r="A48" s="151" t="s">
        <v>36</v>
      </c>
      <c r="B48" s="151"/>
      <c r="C48" s="151"/>
      <c r="D48" s="151"/>
      <c r="E48" s="151"/>
      <c r="F48" s="151"/>
      <c r="H48" s="33"/>
      <c r="I48" s="33"/>
    </row>
    <row r="49" spans="1:9" s="32" customFormat="1" ht="15" customHeight="1" x14ac:dyDescent="0.25">
      <c r="A49" s="152" t="s">
        <v>3</v>
      </c>
      <c r="B49" s="152"/>
      <c r="C49" s="152"/>
      <c r="D49" s="152"/>
      <c r="E49" s="152"/>
      <c r="F49" s="152"/>
      <c r="H49" s="33"/>
      <c r="I49" s="33"/>
    </row>
    <row r="50" spans="1:9" s="32" customFormat="1" ht="15" customHeight="1" x14ac:dyDescent="0.25">
      <c r="A50" s="66"/>
      <c r="B50" s="38"/>
      <c r="C50" s="39"/>
      <c r="D50" s="40"/>
      <c r="E50" s="41"/>
      <c r="F50" s="42"/>
      <c r="H50" s="33"/>
      <c r="I50" s="33"/>
    </row>
    <row r="51" spans="1:9" s="32" customFormat="1" ht="15" customHeight="1" x14ac:dyDescent="0.2">
      <c r="A51" s="153" t="s">
        <v>37</v>
      </c>
      <c r="B51" s="154"/>
      <c r="C51" s="154"/>
      <c r="D51" s="154"/>
      <c r="E51" s="154"/>
      <c r="F51" s="155"/>
      <c r="H51" s="33"/>
      <c r="I51" s="33"/>
    </row>
    <row r="52" spans="1:9" s="32" customFormat="1" ht="15" customHeight="1" x14ac:dyDescent="0.2">
      <c r="A52" s="153" t="s">
        <v>5</v>
      </c>
      <c r="B52" s="154"/>
      <c r="C52" s="154"/>
      <c r="D52" s="154"/>
      <c r="E52" s="155"/>
      <c r="F52" s="11">
        <v>11333137.27</v>
      </c>
      <c r="H52" s="33"/>
      <c r="I52" s="33"/>
    </row>
    <row r="53" spans="1:9" s="32" customFormat="1" ht="15" customHeight="1" x14ac:dyDescent="0.2">
      <c r="A53" s="12" t="s">
        <v>6</v>
      </c>
      <c r="B53" s="12" t="s">
        <v>7</v>
      </c>
      <c r="C53" s="12" t="s">
        <v>33</v>
      </c>
      <c r="D53" s="12" t="s">
        <v>9</v>
      </c>
      <c r="E53" s="12" t="s">
        <v>10</v>
      </c>
      <c r="F53" s="12" t="s">
        <v>25</v>
      </c>
      <c r="H53" s="33"/>
      <c r="I53" s="33"/>
    </row>
    <row r="54" spans="1:9" s="32" customFormat="1" ht="15" customHeight="1" x14ac:dyDescent="0.2">
      <c r="A54" s="67"/>
      <c r="B54" s="68"/>
      <c r="C54" s="15" t="s">
        <v>26</v>
      </c>
      <c r="D54" s="69">
        <v>10847006.039999999</v>
      </c>
      <c r="E54" s="70"/>
      <c r="F54" s="71">
        <f>F52+D54</f>
        <v>22180143.309999999</v>
      </c>
      <c r="H54" s="33"/>
      <c r="I54" s="33"/>
    </row>
    <row r="55" spans="1:9" s="32" customFormat="1" ht="15" customHeight="1" x14ac:dyDescent="0.2">
      <c r="A55" s="67"/>
      <c r="B55" s="68"/>
      <c r="C55" s="15" t="s">
        <v>38</v>
      </c>
      <c r="D55" s="72"/>
      <c r="E55" s="70"/>
      <c r="F55" s="71">
        <f>F54+D55</f>
        <v>22180143.309999999</v>
      </c>
      <c r="H55" s="33"/>
      <c r="I55" s="33"/>
    </row>
    <row r="56" spans="1:9" s="32" customFormat="1" ht="15" customHeight="1" x14ac:dyDescent="0.2">
      <c r="A56" s="67"/>
      <c r="B56" s="68"/>
      <c r="C56" s="15" t="s">
        <v>39</v>
      </c>
      <c r="D56" s="72">
        <v>1852762.77</v>
      </c>
      <c r="E56" s="17"/>
      <c r="F56" s="71">
        <f>F55+D56</f>
        <v>24032906.079999998</v>
      </c>
      <c r="H56" s="33"/>
      <c r="I56" s="33"/>
    </row>
    <row r="57" spans="1:9" s="32" customFormat="1" ht="15" customHeight="1" x14ac:dyDescent="0.2">
      <c r="A57" s="67"/>
      <c r="B57" s="68"/>
      <c r="C57" s="15" t="s">
        <v>40</v>
      </c>
      <c r="D57" s="72"/>
      <c r="E57" s="17">
        <v>695400</v>
      </c>
      <c r="F57" s="71">
        <f>F56-E57</f>
        <v>23337506.079999998</v>
      </c>
      <c r="H57" s="33"/>
      <c r="I57" s="33"/>
    </row>
    <row r="58" spans="1:9" s="32" customFormat="1" ht="15" customHeight="1" x14ac:dyDescent="0.2">
      <c r="A58" s="67"/>
      <c r="B58" s="68"/>
      <c r="C58" s="15" t="s">
        <v>41</v>
      </c>
      <c r="D58" s="72"/>
      <c r="E58" s="73"/>
      <c r="F58" s="71">
        <f t="shared" ref="F58:F59" si="1">F57-E58</f>
        <v>23337506.079999998</v>
      </c>
      <c r="H58" s="33"/>
      <c r="I58" s="33"/>
    </row>
    <row r="59" spans="1:9" s="32" customFormat="1" ht="15" customHeight="1" x14ac:dyDescent="0.2">
      <c r="A59" s="67"/>
      <c r="B59" s="68"/>
      <c r="C59" s="15" t="s">
        <v>42</v>
      </c>
      <c r="D59" s="72"/>
      <c r="E59" s="73"/>
      <c r="F59" s="71">
        <f t="shared" si="1"/>
        <v>23337506.079999998</v>
      </c>
      <c r="H59" s="33"/>
      <c r="I59" s="33"/>
    </row>
    <row r="60" spans="1:9" s="32" customFormat="1" ht="15" customHeight="1" x14ac:dyDescent="0.2">
      <c r="A60" s="67"/>
      <c r="B60" s="68"/>
      <c r="C60" s="15" t="s">
        <v>43</v>
      </c>
      <c r="D60" s="73">
        <v>12009.08</v>
      </c>
      <c r="E60" s="72"/>
      <c r="F60" s="71">
        <f>F59+D60</f>
        <v>23349515.159999996</v>
      </c>
      <c r="H60" s="33"/>
      <c r="I60" s="33"/>
    </row>
    <row r="61" spans="1:9" s="32" customFormat="1" ht="15" customHeight="1" x14ac:dyDescent="0.2">
      <c r="A61" s="67"/>
      <c r="B61" s="68"/>
      <c r="C61" s="15" t="s">
        <v>44</v>
      </c>
      <c r="D61" s="74"/>
      <c r="E61" s="70">
        <v>9480378.3900000006</v>
      </c>
      <c r="F61" s="71">
        <f>F60-E61</f>
        <v>13869136.769999996</v>
      </c>
      <c r="H61" s="33"/>
      <c r="I61" s="33"/>
    </row>
    <row r="62" spans="1:9" s="32" customFormat="1" ht="15" customHeight="1" x14ac:dyDescent="0.2">
      <c r="A62" s="67"/>
      <c r="B62" s="68"/>
      <c r="C62" s="15" t="s">
        <v>19</v>
      </c>
      <c r="D62" s="74"/>
      <c r="E62" s="17">
        <v>9500</v>
      </c>
      <c r="F62" s="71">
        <f>F61-E62</f>
        <v>13859636.769999996</v>
      </c>
      <c r="H62" s="33"/>
      <c r="I62" s="33"/>
    </row>
    <row r="63" spans="1:9" s="32" customFormat="1" ht="15" customHeight="1" x14ac:dyDescent="0.2">
      <c r="A63" s="67"/>
      <c r="B63" s="68"/>
      <c r="C63" s="15" t="s">
        <v>45</v>
      </c>
      <c r="D63" s="72"/>
      <c r="E63" s="73">
        <v>24125.85</v>
      </c>
      <c r="F63" s="71">
        <f>F62-E63</f>
        <v>13835510.919999996</v>
      </c>
      <c r="H63" s="33"/>
      <c r="I63" s="33"/>
    </row>
    <row r="64" spans="1:9" s="32" customFormat="1" ht="15" customHeight="1" x14ac:dyDescent="0.2">
      <c r="A64" s="67"/>
      <c r="B64" s="68"/>
      <c r="C64" s="15" t="s">
        <v>46</v>
      </c>
      <c r="D64" s="72"/>
      <c r="E64" s="72">
        <v>150</v>
      </c>
      <c r="F64" s="71">
        <f>F63-E64</f>
        <v>13835360.919999996</v>
      </c>
      <c r="H64" s="33"/>
      <c r="I64" s="33"/>
    </row>
    <row r="65" spans="1:60" s="32" customFormat="1" ht="15" customHeight="1" x14ac:dyDescent="0.2">
      <c r="A65" s="67"/>
      <c r="B65" s="68"/>
      <c r="C65" s="15" t="s">
        <v>47</v>
      </c>
      <c r="D65" s="72"/>
      <c r="E65" s="72">
        <v>250</v>
      </c>
      <c r="F65" s="71">
        <f>F64-E65</f>
        <v>13835110.919999996</v>
      </c>
      <c r="H65" s="33"/>
      <c r="I65" s="33"/>
    </row>
    <row r="66" spans="1:60" s="32" customFormat="1" ht="15" customHeight="1" x14ac:dyDescent="0.2">
      <c r="A66" s="75"/>
      <c r="B66" s="76"/>
      <c r="C66" s="77"/>
      <c r="D66" s="78"/>
      <c r="E66" s="79"/>
      <c r="F66" s="52"/>
      <c r="H66" s="33"/>
      <c r="I66" s="33"/>
    </row>
    <row r="67" spans="1:60" s="32" customFormat="1" ht="15" customHeight="1" x14ac:dyDescent="0.2">
      <c r="A67" s="75"/>
      <c r="B67" s="76"/>
      <c r="C67" s="77"/>
      <c r="D67" s="78"/>
      <c r="E67" s="79"/>
      <c r="F67" s="52"/>
      <c r="H67" s="33"/>
      <c r="I67" s="33"/>
    </row>
    <row r="68" spans="1:60" s="32" customFormat="1" ht="15" customHeight="1" x14ac:dyDescent="0.25">
      <c r="A68" s="149" t="s">
        <v>0</v>
      </c>
      <c r="B68" s="149"/>
      <c r="C68" s="149"/>
      <c r="D68" s="149"/>
      <c r="E68" s="149"/>
      <c r="F68" s="149"/>
      <c r="H68" s="33"/>
      <c r="I68" s="33"/>
    </row>
    <row r="69" spans="1:60" s="36" customFormat="1" ht="15" customHeight="1" x14ac:dyDescent="0.25">
      <c r="A69" s="150" t="s">
        <v>1</v>
      </c>
      <c r="B69" s="150"/>
      <c r="C69" s="150"/>
      <c r="D69" s="150"/>
      <c r="E69" s="150"/>
      <c r="F69" s="150"/>
      <c r="G69" s="34"/>
      <c r="H69" s="35"/>
      <c r="I69" s="35"/>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row>
    <row r="70" spans="1:60" s="36" customFormat="1" ht="15" customHeight="1" x14ac:dyDescent="0.25">
      <c r="A70" s="151" t="s">
        <v>2</v>
      </c>
      <c r="B70" s="151"/>
      <c r="C70" s="151"/>
      <c r="D70" s="151"/>
      <c r="E70" s="151"/>
      <c r="F70" s="151"/>
      <c r="G70" s="34"/>
      <c r="H70" s="35"/>
      <c r="I70" s="35"/>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row>
    <row r="71" spans="1:60" s="36" customFormat="1" ht="15" customHeight="1" x14ac:dyDescent="0.25">
      <c r="A71" s="152" t="s">
        <v>3</v>
      </c>
      <c r="B71" s="152"/>
      <c r="C71" s="152"/>
      <c r="D71" s="152"/>
      <c r="E71" s="152"/>
      <c r="F71" s="152"/>
      <c r="G71" s="34"/>
      <c r="H71" s="35"/>
      <c r="I71" s="35"/>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row>
    <row r="72" spans="1:60" s="36" customFormat="1" ht="15" customHeight="1" x14ac:dyDescent="0.25">
      <c r="A72" s="37"/>
      <c r="B72" s="38"/>
      <c r="C72" s="39"/>
      <c r="D72" s="40"/>
      <c r="E72" s="41"/>
      <c r="F72" s="42"/>
      <c r="G72" s="34"/>
      <c r="H72" s="35"/>
      <c r="I72" s="35"/>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row>
    <row r="73" spans="1:60" s="36" customFormat="1" ht="15" customHeight="1" x14ac:dyDescent="0.2">
      <c r="A73" s="153" t="s">
        <v>48</v>
      </c>
      <c r="B73" s="154"/>
      <c r="C73" s="154"/>
      <c r="D73" s="154"/>
      <c r="E73" s="154"/>
      <c r="F73" s="155"/>
      <c r="G73" s="34"/>
      <c r="H73" s="35"/>
      <c r="I73" s="35"/>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row>
    <row r="74" spans="1:60" s="36" customFormat="1" ht="15" customHeight="1" x14ac:dyDescent="0.2">
      <c r="A74" s="153" t="s">
        <v>5</v>
      </c>
      <c r="B74" s="154"/>
      <c r="C74" s="154"/>
      <c r="D74" s="154"/>
      <c r="E74" s="155"/>
      <c r="F74" s="11">
        <v>0</v>
      </c>
      <c r="G74" s="34"/>
      <c r="H74" s="35"/>
      <c r="I74" s="35"/>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row>
    <row r="75" spans="1:60" s="36" customFormat="1" ht="15" customHeight="1" x14ac:dyDescent="0.2">
      <c r="A75" s="12" t="s">
        <v>6</v>
      </c>
      <c r="B75" s="12" t="s">
        <v>7</v>
      </c>
      <c r="C75" s="12" t="s">
        <v>24</v>
      </c>
      <c r="D75" s="12" t="s">
        <v>9</v>
      </c>
      <c r="E75" s="12" t="s">
        <v>10</v>
      </c>
      <c r="F75" s="12" t="s">
        <v>25</v>
      </c>
      <c r="G75" s="34"/>
      <c r="H75" s="35"/>
      <c r="I75" s="35"/>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row>
    <row r="76" spans="1:60" s="36" customFormat="1" ht="15" customHeight="1" x14ac:dyDescent="0.2">
      <c r="A76" s="43"/>
      <c r="B76" s="44"/>
      <c r="C76" s="45" t="s">
        <v>26</v>
      </c>
      <c r="D76" s="46"/>
      <c r="E76" s="47"/>
      <c r="F76" s="48">
        <f>F74</f>
        <v>0</v>
      </c>
      <c r="G76" s="34"/>
      <c r="H76" s="35"/>
      <c r="I76" s="35"/>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row>
    <row r="77" spans="1:60" s="32" customFormat="1" ht="15" customHeight="1" x14ac:dyDescent="0.2">
      <c r="A77" s="75"/>
      <c r="B77" s="76"/>
      <c r="C77" s="77"/>
      <c r="D77" s="78"/>
      <c r="E77" s="79"/>
      <c r="F77" s="52"/>
      <c r="H77" s="33"/>
      <c r="I77" s="33"/>
    </row>
    <row r="78" spans="1:60" s="32" customFormat="1" ht="15" customHeight="1" x14ac:dyDescent="0.2">
      <c r="A78" s="75"/>
      <c r="B78" s="76"/>
      <c r="C78" s="77"/>
      <c r="D78" s="78"/>
      <c r="E78" s="79"/>
      <c r="F78" s="52"/>
      <c r="H78" s="33"/>
      <c r="I78" s="33"/>
    </row>
    <row r="79" spans="1:60" s="36" customFormat="1" ht="15" customHeight="1" x14ac:dyDescent="0.25">
      <c r="A79" s="150" t="s">
        <v>0</v>
      </c>
      <c r="B79" s="150"/>
      <c r="C79" s="150"/>
      <c r="D79" s="150"/>
      <c r="E79" s="150"/>
      <c r="F79" s="150"/>
      <c r="G79" s="34"/>
      <c r="H79" s="35"/>
      <c r="I79" s="35"/>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1:60" s="36" customFormat="1" ht="15" customHeight="1" x14ac:dyDescent="0.25">
      <c r="A80" s="150" t="s">
        <v>1</v>
      </c>
      <c r="B80" s="150"/>
      <c r="C80" s="150"/>
      <c r="D80" s="150"/>
      <c r="E80" s="150"/>
      <c r="F80" s="150"/>
      <c r="G80" s="34"/>
      <c r="H80" s="35"/>
      <c r="I80" s="35"/>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s="36" customFormat="1" ht="15" customHeight="1" x14ac:dyDescent="0.25">
      <c r="A81" s="151" t="s">
        <v>36</v>
      </c>
      <c r="B81" s="151"/>
      <c r="C81" s="151"/>
      <c r="D81" s="151"/>
      <c r="E81" s="151"/>
      <c r="F81" s="151"/>
      <c r="G81" s="34"/>
      <c r="H81" s="35"/>
      <c r="I81" s="35"/>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s="36" customFormat="1" ht="15" customHeight="1" x14ac:dyDescent="0.25">
      <c r="A82" s="152" t="s">
        <v>3</v>
      </c>
      <c r="B82" s="152"/>
      <c r="C82" s="152"/>
      <c r="D82" s="152"/>
      <c r="E82" s="152"/>
      <c r="F82" s="152"/>
      <c r="G82" s="34"/>
      <c r="H82" s="35"/>
      <c r="I82" s="35"/>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1:60" s="36" customFormat="1" ht="15" customHeight="1" x14ac:dyDescent="0.2">
      <c r="A83" s="80"/>
      <c r="B83" s="81"/>
      <c r="C83" s="1"/>
      <c r="D83" s="57"/>
      <c r="E83" s="58"/>
      <c r="F83" s="59"/>
      <c r="G83" s="34"/>
      <c r="H83" s="35"/>
      <c r="I83" s="35"/>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s="36" customFormat="1" ht="15" customHeight="1" x14ac:dyDescent="0.2">
      <c r="A84" s="153" t="s">
        <v>49</v>
      </c>
      <c r="B84" s="154"/>
      <c r="C84" s="154"/>
      <c r="D84" s="154"/>
      <c r="E84" s="154"/>
      <c r="F84" s="155"/>
      <c r="G84" s="34"/>
      <c r="H84" s="35"/>
      <c r="I84" s="35"/>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s="36" customFormat="1" ht="15" customHeight="1" x14ac:dyDescent="0.2">
      <c r="A85" s="153" t="s">
        <v>5</v>
      </c>
      <c r="B85" s="154"/>
      <c r="C85" s="154"/>
      <c r="D85" s="154"/>
      <c r="E85" s="155"/>
      <c r="F85" s="11">
        <v>5285945.01</v>
      </c>
      <c r="G85" s="34"/>
      <c r="H85" s="35"/>
      <c r="I85" s="35"/>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1:60" s="36" customFormat="1" ht="15" customHeight="1" x14ac:dyDescent="0.2">
      <c r="A86" s="12" t="s">
        <v>6</v>
      </c>
      <c r="B86" s="12" t="s">
        <v>7</v>
      </c>
      <c r="C86" s="12" t="s">
        <v>33</v>
      </c>
      <c r="D86" s="12" t="s">
        <v>9</v>
      </c>
      <c r="E86" s="12" t="s">
        <v>10</v>
      </c>
      <c r="F86" s="12" t="s">
        <v>25</v>
      </c>
      <c r="G86" s="34"/>
      <c r="H86" s="35"/>
      <c r="I86" s="35"/>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s="36" customFormat="1" ht="15" customHeight="1" x14ac:dyDescent="0.2">
      <c r="A87" s="67"/>
      <c r="B87" s="68"/>
      <c r="C87" s="15" t="s">
        <v>50</v>
      </c>
      <c r="D87" s="82"/>
      <c r="E87" s="70"/>
      <c r="F87" s="71">
        <f>F85+D88</f>
        <v>14856083.01</v>
      </c>
      <c r="G87" s="83"/>
      <c r="H87" s="35"/>
      <c r="I87" s="35"/>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s="36" customFormat="1" ht="15" customHeight="1" x14ac:dyDescent="0.2">
      <c r="A88" s="67"/>
      <c r="B88" s="68"/>
      <c r="C88" s="15" t="s">
        <v>44</v>
      </c>
      <c r="D88" s="82">
        <v>9570138</v>
      </c>
      <c r="E88" s="70"/>
      <c r="F88" s="71">
        <f>F87</f>
        <v>14856083.01</v>
      </c>
      <c r="G88" s="84"/>
      <c r="H88" s="35"/>
      <c r="I88" s="35"/>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1:60" s="36" customFormat="1" ht="15" customHeight="1" x14ac:dyDescent="0.2">
      <c r="A89" s="67"/>
      <c r="B89" s="68"/>
      <c r="C89" s="15" t="s">
        <v>44</v>
      </c>
      <c r="D89" s="82"/>
      <c r="E89" s="70"/>
      <c r="F89" s="71">
        <f>F88</f>
        <v>14856083.01</v>
      </c>
      <c r="G89" s="34"/>
      <c r="H89" s="35"/>
      <c r="I89" s="35"/>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s="36" customFormat="1" ht="15" customHeight="1" x14ac:dyDescent="0.2">
      <c r="A90" s="67"/>
      <c r="B90" s="68"/>
      <c r="C90" s="15" t="s">
        <v>34</v>
      </c>
      <c r="D90" s="85"/>
      <c r="E90" s="70"/>
      <c r="F90" s="71">
        <f>F89</f>
        <v>14856083.01</v>
      </c>
      <c r="G90" s="34"/>
      <c r="H90" s="35"/>
      <c r="I90" s="35"/>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s="36" customFormat="1" ht="15" customHeight="1" x14ac:dyDescent="0.2">
      <c r="A91" s="67"/>
      <c r="B91" s="68"/>
      <c r="C91" s="45" t="s">
        <v>51</v>
      </c>
      <c r="D91" s="82"/>
      <c r="E91" s="70">
        <v>143.32</v>
      </c>
      <c r="F91" s="71">
        <f>F90-E91</f>
        <v>14855939.689999999</v>
      </c>
      <c r="G91" s="34"/>
      <c r="H91" s="35"/>
      <c r="I91" s="35"/>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1:60" s="88" customFormat="1" ht="15" customHeight="1" x14ac:dyDescent="0.25">
      <c r="A92" s="67"/>
      <c r="B92" s="68"/>
      <c r="C92" s="15" t="s">
        <v>52</v>
      </c>
      <c r="D92" s="82"/>
      <c r="E92" s="86">
        <v>12711.67</v>
      </c>
      <c r="F92" s="71">
        <f>F91-E92</f>
        <v>14843228.02</v>
      </c>
      <c r="G92" s="39"/>
      <c r="H92" s="87"/>
      <c r="I92" s="87"/>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row>
    <row r="93" spans="1:60" s="88" customFormat="1" ht="15" customHeight="1" x14ac:dyDescent="0.25">
      <c r="A93" s="67"/>
      <c r="B93" s="68"/>
      <c r="C93" s="45" t="s">
        <v>53</v>
      </c>
      <c r="D93" s="82"/>
      <c r="E93" s="70">
        <v>1000</v>
      </c>
      <c r="F93" s="71">
        <f>F92-E93</f>
        <v>14842228.02</v>
      </c>
      <c r="G93" s="39"/>
      <c r="H93" s="87"/>
      <c r="I93" s="87"/>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row>
    <row r="94" spans="1:60" s="88" customFormat="1" ht="15" customHeight="1" x14ac:dyDescent="0.25">
      <c r="A94" s="89"/>
      <c r="B94" s="90"/>
      <c r="C94" s="45" t="s">
        <v>54</v>
      </c>
      <c r="D94" s="91"/>
      <c r="E94" s="92"/>
      <c r="F94" s="71">
        <f>F93</f>
        <v>14842228.02</v>
      </c>
      <c r="G94" s="39"/>
      <c r="H94" s="87"/>
      <c r="I94" s="87"/>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row>
    <row r="95" spans="1:60" s="88" customFormat="1" ht="15" customHeight="1" x14ac:dyDescent="0.25">
      <c r="A95" s="89"/>
      <c r="B95" s="90"/>
      <c r="C95" s="93" t="s">
        <v>55</v>
      </c>
      <c r="D95" s="91"/>
      <c r="E95" s="92">
        <v>175</v>
      </c>
      <c r="F95" s="71">
        <f>F94-E95</f>
        <v>14842053.02</v>
      </c>
      <c r="G95" s="39"/>
      <c r="H95" s="87"/>
      <c r="I95" s="87"/>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row>
    <row r="96" spans="1:60" s="103" customFormat="1" ht="25.5" customHeight="1" x14ac:dyDescent="0.25">
      <c r="A96" s="94">
        <v>45841</v>
      </c>
      <c r="B96" s="95">
        <v>51026</v>
      </c>
      <c r="C96" s="96" t="s">
        <v>56</v>
      </c>
      <c r="D96" s="97"/>
      <c r="E96" s="98">
        <v>0</v>
      </c>
      <c r="F96" s="71">
        <f>F95</f>
        <v>14842053.02</v>
      </c>
      <c r="G96" s="99"/>
      <c r="H96" s="100"/>
      <c r="I96" s="101" t="s">
        <v>57</v>
      </c>
      <c r="J96" s="102" t="s">
        <v>58</v>
      </c>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row>
    <row r="97" spans="1:60" s="103" customFormat="1" ht="62.25" customHeight="1" x14ac:dyDescent="0.25">
      <c r="A97" s="94">
        <v>45841</v>
      </c>
      <c r="B97" s="95" t="s">
        <v>59</v>
      </c>
      <c r="C97" s="96" t="s">
        <v>60</v>
      </c>
      <c r="D97" s="16"/>
      <c r="E97" s="104">
        <v>126000.3</v>
      </c>
      <c r="F97" s="71">
        <f>F96-E97</f>
        <v>14716052.719999999</v>
      </c>
      <c r="G97" s="99"/>
      <c r="H97" s="100"/>
      <c r="I97" s="101"/>
      <c r="J97" s="102"/>
      <c r="K97" s="102"/>
      <c r="L97" s="102"/>
      <c r="M97" s="102" t="s">
        <v>61</v>
      </c>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row>
    <row r="98" spans="1:60" s="103" customFormat="1" ht="30.75" customHeight="1" x14ac:dyDescent="0.25">
      <c r="A98" s="94">
        <v>45841</v>
      </c>
      <c r="B98" s="95" t="s">
        <v>62</v>
      </c>
      <c r="C98" s="96" t="s">
        <v>63</v>
      </c>
      <c r="D98" s="16"/>
      <c r="E98" s="104">
        <v>235028.24</v>
      </c>
      <c r="F98" s="71">
        <f>F97-E98</f>
        <v>14481024.479999999</v>
      </c>
      <c r="G98" s="99"/>
      <c r="H98" s="100"/>
      <c r="I98" s="101"/>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row>
    <row r="99" spans="1:60" s="103" customFormat="1" ht="36" customHeight="1" x14ac:dyDescent="0.25">
      <c r="A99" s="94">
        <v>45841</v>
      </c>
      <c r="B99" s="95" t="s">
        <v>64</v>
      </c>
      <c r="C99" s="96" t="s">
        <v>65</v>
      </c>
      <c r="D99" s="105"/>
      <c r="E99" s="104">
        <v>59155.97</v>
      </c>
      <c r="F99" s="71">
        <f t="shared" ref="F99:F137" si="2">F98-E99</f>
        <v>14421868.509999998</v>
      </c>
      <c r="G99" s="99"/>
      <c r="H99" s="100"/>
      <c r="I99" s="101"/>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row>
    <row r="100" spans="1:60" s="103" customFormat="1" ht="32.25" customHeight="1" x14ac:dyDescent="0.25">
      <c r="A100" s="94">
        <v>45841</v>
      </c>
      <c r="B100" s="95" t="s">
        <v>66</v>
      </c>
      <c r="C100" s="96" t="s">
        <v>67</v>
      </c>
      <c r="D100" s="105"/>
      <c r="E100" s="104">
        <v>11975.75</v>
      </c>
      <c r="F100" s="71">
        <f t="shared" si="2"/>
        <v>14409892.759999998</v>
      </c>
      <c r="G100" s="106"/>
      <c r="H100" s="100"/>
      <c r="I100" s="101"/>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row>
    <row r="101" spans="1:60" s="103" customFormat="1" ht="35.25" customHeight="1" x14ac:dyDescent="0.25">
      <c r="A101" s="94">
        <v>45841</v>
      </c>
      <c r="B101" s="95" t="s">
        <v>68</v>
      </c>
      <c r="C101" s="96" t="s">
        <v>69</v>
      </c>
      <c r="D101" s="105"/>
      <c r="E101" s="104">
        <v>2560</v>
      </c>
      <c r="F101" s="71">
        <f t="shared" si="2"/>
        <v>14407332.759999998</v>
      </c>
      <c r="G101" s="99"/>
      <c r="H101" s="100"/>
      <c r="I101" s="101"/>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row>
    <row r="102" spans="1:60" s="103" customFormat="1" ht="33" customHeight="1" x14ac:dyDescent="0.25">
      <c r="A102" s="107">
        <v>45845</v>
      </c>
      <c r="B102" s="95" t="s">
        <v>70</v>
      </c>
      <c r="C102" s="96" t="s">
        <v>71</v>
      </c>
      <c r="D102" s="108"/>
      <c r="E102" s="104">
        <v>8925</v>
      </c>
      <c r="F102" s="71">
        <f t="shared" si="2"/>
        <v>14398407.759999998</v>
      </c>
      <c r="G102" s="99"/>
      <c r="H102" s="100"/>
      <c r="I102" s="101"/>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row>
    <row r="103" spans="1:60" s="103" customFormat="1" ht="31.5" customHeight="1" x14ac:dyDescent="0.25">
      <c r="A103" s="107">
        <v>45845</v>
      </c>
      <c r="B103" s="95" t="s">
        <v>72</v>
      </c>
      <c r="C103" s="96" t="s">
        <v>73</v>
      </c>
      <c r="D103" s="108"/>
      <c r="E103" s="104">
        <v>296854.90000000002</v>
      </c>
      <c r="F103" s="71">
        <f t="shared" si="2"/>
        <v>14101552.859999998</v>
      </c>
      <c r="G103" s="99"/>
      <c r="H103" s="100"/>
      <c r="I103" s="101"/>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row>
    <row r="104" spans="1:60" s="103" customFormat="1" ht="52.5" customHeight="1" x14ac:dyDescent="0.25">
      <c r="A104" s="107">
        <v>45846</v>
      </c>
      <c r="B104" s="95" t="s">
        <v>74</v>
      </c>
      <c r="C104" s="96" t="s">
        <v>75</v>
      </c>
      <c r="D104" s="109"/>
      <c r="E104" s="104">
        <v>19067.8</v>
      </c>
      <c r="F104" s="71">
        <f t="shared" si="2"/>
        <v>14082485.059999997</v>
      </c>
      <c r="G104" s="99"/>
      <c r="H104" s="100"/>
      <c r="I104" s="101"/>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row>
    <row r="105" spans="1:60" s="103" customFormat="1" ht="41.25" customHeight="1" x14ac:dyDescent="0.25">
      <c r="A105" s="107">
        <v>45846</v>
      </c>
      <c r="B105" s="95" t="s">
        <v>76</v>
      </c>
      <c r="C105" s="96" t="s">
        <v>77</v>
      </c>
      <c r="D105" s="109"/>
      <c r="E105" s="104">
        <v>53100</v>
      </c>
      <c r="F105" s="71">
        <f t="shared" si="2"/>
        <v>14029385.059999997</v>
      </c>
      <c r="G105" s="99"/>
      <c r="H105" s="100"/>
      <c r="I105" s="101"/>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row>
    <row r="106" spans="1:60" s="103" customFormat="1" ht="25.5" customHeight="1" x14ac:dyDescent="0.25">
      <c r="A106" s="107">
        <v>45846</v>
      </c>
      <c r="B106" s="95">
        <v>51036</v>
      </c>
      <c r="C106" s="96" t="s">
        <v>56</v>
      </c>
      <c r="D106" s="109"/>
      <c r="E106" s="104">
        <v>0</v>
      </c>
      <c r="F106" s="71">
        <f t="shared" si="2"/>
        <v>14029385.059999997</v>
      </c>
      <c r="G106" s="99"/>
      <c r="H106" s="100"/>
      <c r="I106" s="101"/>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row>
    <row r="107" spans="1:60" s="103" customFormat="1" ht="40.5" customHeight="1" x14ac:dyDescent="0.25">
      <c r="A107" s="107">
        <v>45846</v>
      </c>
      <c r="B107" s="95" t="s">
        <v>78</v>
      </c>
      <c r="C107" s="96" t="s">
        <v>79</v>
      </c>
      <c r="D107" s="109"/>
      <c r="E107" s="104">
        <v>9000</v>
      </c>
      <c r="F107" s="71">
        <f t="shared" si="2"/>
        <v>14020385.059999997</v>
      </c>
      <c r="G107" s="99"/>
      <c r="H107" s="100"/>
      <c r="I107" s="101"/>
      <c r="J107" s="102"/>
      <c r="K107" s="102" t="s">
        <v>80</v>
      </c>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row>
    <row r="108" spans="1:60" s="103" customFormat="1" ht="41.25" customHeight="1" x14ac:dyDescent="0.25">
      <c r="A108" s="107">
        <v>45846</v>
      </c>
      <c r="B108" s="95" t="s">
        <v>81</v>
      </c>
      <c r="C108" s="96" t="s">
        <v>82</v>
      </c>
      <c r="D108" s="109"/>
      <c r="E108" s="104">
        <v>4500</v>
      </c>
      <c r="F108" s="71">
        <f t="shared" si="2"/>
        <v>14015885.059999997</v>
      </c>
      <c r="G108" s="99"/>
      <c r="H108" s="100"/>
      <c r="I108" s="101"/>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row>
    <row r="109" spans="1:60" s="103" customFormat="1" ht="42.75" customHeight="1" x14ac:dyDescent="0.25">
      <c r="A109" s="107">
        <v>45846</v>
      </c>
      <c r="B109" s="95" t="s">
        <v>83</v>
      </c>
      <c r="C109" s="96" t="s">
        <v>84</v>
      </c>
      <c r="D109" s="109"/>
      <c r="E109" s="104">
        <v>20000</v>
      </c>
      <c r="F109" s="71">
        <f t="shared" si="2"/>
        <v>13995885.059999997</v>
      </c>
      <c r="G109" s="99"/>
      <c r="H109" s="100"/>
      <c r="I109" s="101"/>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row>
    <row r="110" spans="1:60" s="103" customFormat="1" ht="33" customHeight="1" x14ac:dyDescent="0.25">
      <c r="A110" s="107">
        <v>45846</v>
      </c>
      <c r="B110" s="95" t="s">
        <v>85</v>
      </c>
      <c r="C110" s="96" t="s">
        <v>86</v>
      </c>
      <c r="D110" s="109"/>
      <c r="E110" s="104">
        <v>27620</v>
      </c>
      <c r="F110" s="71">
        <f t="shared" si="2"/>
        <v>13968265.059999997</v>
      </c>
      <c r="G110" s="99"/>
      <c r="H110" s="100"/>
      <c r="I110" s="101"/>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row>
    <row r="111" spans="1:60" s="103" customFormat="1" ht="33" customHeight="1" x14ac:dyDescent="0.25">
      <c r="A111" s="107">
        <v>45846</v>
      </c>
      <c r="B111" s="95" t="s">
        <v>87</v>
      </c>
      <c r="C111" s="96" t="s">
        <v>88</v>
      </c>
      <c r="D111" s="109"/>
      <c r="E111" s="104">
        <v>282508.27</v>
      </c>
      <c r="F111" s="71">
        <f t="shared" si="2"/>
        <v>13685756.789999997</v>
      </c>
      <c r="G111" s="99"/>
      <c r="H111" s="100"/>
      <c r="I111" s="101"/>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row>
    <row r="112" spans="1:60" s="103" customFormat="1" ht="42" customHeight="1" x14ac:dyDescent="0.25">
      <c r="A112" s="107">
        <v>45846</v>
      </c>
      <c r="B112" s="95" t="s">
        <v>89</v>
      </c>
      <c r="C112" s="96" t="s">
        <v>90</v>
      </c>
      <c r="D112" s="109"/>
      <c r="E112" s="104">
        <v>20000.009999999998</v>
      </c>
      <c r="F112" s="71">
        <f t="shared" si="2"/>
        <v>13665756.779999997</v>
      </c>
      <c r="G112" s="99"/>
      <c r="H112" s="100"/>
      <c r="I112" s="101"/>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row>
    <row r="113" spans="1:60" s="103" customFormat="1" ht="45" customHeight="1" x14ac:dyDescent="0.25">
      <c r="A113" s="107">
        <v>45846</v>
      </c>
      <c r="B113" s="95" t="s">
        <v>91</v>
      </c>
      <c r="C113" s="96" t="s">
        <v>92</v>
      </c>
      <c r="D113" s="109"/>
      <c r="E113" s="104">
        <v>14644.07</v>
      </c>
      <c r="F113" s="71">
        <f t="shared" si="2"/>
        <v>13651112.709999997</v>
      </c>
      <c r="G113" s="99"/>
      <c r="H113" s="100"/>
      <c r="I113" s="101"/>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row>
    <row r="114" spans="1:60" s="103" customFormat="1" ht="54.75" customHeight="1" x14ac:dyDescent="0.25">
      <c r="A114" s="107">
        <v>45846</v>
      </c>
      <c r="B114" s="95" t="s">
        <v>93</v>
      </c>
      <c r="C114" s="96" t="s">
        <v>94</v>
      </c>
      <c r="D114" s="109"/>
      <c r="E114" s="104">
        <v>15000.36</v>
      </c>
      <c r="F114" s="71">
        <f t="shared" si="2"/>
        <v>13636112.349999998</v>
      </c>
      <c r="G114" s="99"/>
      <c r="H114" s="100"/>
      <c r="I114" s="101"/>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row>
    <row r="115" spans="1:60" s="103" customFormat="1" ht="54" customHeight="1" x14ac:dyDescent="0.25">
      <c r="A115" s="107">
        <v>45846</v>
      </c>
      <c r="B115" s="95" t="s">
        <v>95</v>
      </c>
      <c r="C115" s="96" t="s">
        <v>96</v>
      </c>
      <c r="D115" s="109"/>
      <c r="E115" s="104">
        <v>9000</v>
      </c>
      <c r="F115" s="71">
        <f t="shared" si="2"/>
        <v>13627112.349999998</v>
      </c>
      <c r="G115" s="99"/>
      <c r="H115" s="100"/>
      <c r="I115" s="101"/>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row>
    <row r="116" spans="1:60" s="103" customFormat="1" ht="42.75" customHeight="1" x14ac:dyDescent="0.25">
      <c r="A116" s="107">
        <v>45846</v>
      </c>
      <c r="B116" s="95" t="s">
        <v>97</v>
      </c>
      <c r="C116" s="96" t="s">
        <v>98</v>
      </c>
      <c r="D116" s="109"/>
      <c r="E116" s="104">
        <v>8696.9699999999993</v>
      </c>
      <c r="F116" s="71">
        <f t="shared" si="2"/>
        <v>13618415.379999997</v>
      </c>
      <c r="G116" s="99"/>
      <c r="H116" s="100"/>
      <c r="I116" s="101"/>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row>
    <row r="117" spans="1:60" s="103" customFormat="1" ht="45" customHeight="1" x14ac:dyDescent="0.25">
      <c r="A117" s="107">
        <v>45849</v>
      </c>
      <c r="B117" s="95" t="s">
        <v>99</v>
      </c>
      <c r="C117" s="96" t="s">
        <v>100</v>
      </c>
      <c r="D117" s="109"/>
      <c r="E117" s="104">
        <v>198000</v>
      </c>
      <c r="F117" s="71">
        <f t="shared" si="2"/>
        <v>13420415.379999997</v>
      </c>
      <c r="G117" s="99"/>
      <c r="H117" s="100"/>
      <c r="I117" s="101"/>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row>
    <row r="118" spans="1:60" s="103" customFormat="1" ht="33" customHeight="1" x14ac:dyDescent="0.25">
      <c r="A118" s="107">
        <v>45849</v>
      </c>
      <c r="B118" s="95" t="s">
        <v>101</v>
      </c>
      <c r="C118" s="96" t="s">
        <v>102</v>
      </c>
      <c r="D118" s="109"/>
      <c r="E118" s="104">
        <v>109408.26</v>
      </c>
      <c r="F118" s="71">
        <f t="shared" si="2"/>
        <v>13311007.119999997</v>
      </c>
      <c r="G118" s="99"/>
      <c r="H118" s="100"/>
      <c r="I118" s="101"/>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row>
    <row r="119" spans="1:60" s="103" customFormat="1" ht="33" customHeight="1" x14ac:dyDescent="0.25">
      <c r="A119" s="107">
        <v>45849</v>
      </c>
      <c r="B119" s="95" t="s">
        <v>103</v>
      </c>
      <c r="C119" s="96" t="s">
        <v>104</v>
      </c>
      <c r="D119" s="109"/>
      <c r="E119" s="104">
        <v>119938.98</v>
      </c>
      <c r="F119" s="71">
        <f t="shared" si="2"/>
        <v>13191068.139999997</v>
      </c>
      <c r="G119" s="99"/>
      <c r="H119" s="100"/>
      <c r="I119" s="101"/>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row>
    <row r="120" spans="1:60" s="103" customFormat="1" ht="33" customHeight="1" x14ac:dyDescent="0.25">
      <c r="A120" s="107">
        <v>45849</v>
      </c>
      <c r="B120" s="95" t="s">
        <v>105</v>
      </c>
      <c r="C120" s="96" t="s">
        <v>106</v>
      </c>
      <c r="D120" s="110"/>
      <c r="E120" s="104">
        <v>88270.080000000002</v>
      </c>
      <c r="F120" s="71">
        <f t="shared" si="2"/>
        <v>13102798.059999997</v>
      </c>
      <c r="G120" s="99"/>
      <c r="H120" s="100"/>
      <c r="I120" s="101"/>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row>
    <row r="121" spans="1:60" s="103" customFormat="1" ht="31.5" customHeight="1" x14ac:dyDescent="0.25">
      <c r="A121" s="107">
        <v>45849</v>
      </c>
      <c r="B121" s="95" t="s">
        <v>107</v>
      </c>
      <c r="C121" s="96" t="s">
        <v>108</v>
      </c>
      <c r="D121" s="109"/>
      <c r="E121" s="104">
        <v>299994.63</v>
      </c>
      <c r="F121" s="71">
        <f t="shared" si="2"/>
        <v>12802803.429999996</v>
      </c>
      <c r="G121" s="99"/>
      <c r="H121" s="100"/>
      <c r="I121" s="101"/>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row>
    <row r="122" spans="1:60" s="103" customFormat="1" ht="42" customHeight="1" x14ac:dyDescent="0.25">
      <c r="A122" s="107">
        <v>45849</v>
      </c>
      <c r="B122" s="95" t="s">
        <v>109</v>
      </c>
      <c r="C122" s="96" t="s">
        <v>110</v>
      </c>
      <c r="D122" s="109"/>
      <c r="E122" s="104">
        <v>7499.94</v>
      </c>
      <c r="F122" s="71">
        <f t="shared" si="2"/>
        <v>12795303.489999996</v>
      </c>
      <c r="G122" s="99"/>
      <c r="H122" s="100"/>
      <c r="I122" s="101"/>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row>
    <row r="123" spans="1:60" s="103" customFormat="1" ht="44.25" customHeight="1" x14ac:dyDescent="0.25">
      <c r="A123" s="107">
        <v>45849</v>
      </c>
      <c r="B123" s="95" t="s">
        <v>111</v>
      </c>
      <c r="C123" s="96" t="s">
        <v>112</v>
      </c>
      <c r="D123" s="109"/>
      <c r="E123" s="104">
        <v>20700</v>
      </c>
      <c r="F123" s="71">
        <f t="shared" si="2"/>
        <v>12774603.489999996</v>
      </c>
      <c r="G123" s="99"/>
      <c r="H123" s="100"/>
      <c r="I123" s="101"/>
      <c r="J123" s="102"/>
      <c r="K123" s="102" t="s">
        <v>58</v>
      </c>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row>
    <row r="124" spans="1:60" s="103" customFormat="1" ht="33" customHeight="1" x14ac:dyDescent="0.25">
      <c r="A124" s="107">
        <v>45852</v>
      </c>
      <c r="B124" s="95" t="s">
        <v>113</v>
      </c>
      <c r="C124" s="96" t="s">
        <v>114</v>
      </c>
      <c r="D124" s="109"/>
      <c r="E124" s="104">
        <v>2828.01</v>
      </c>
      <c r="F124" s="71">
        <f t="shared" si="2"/>
        <v>12771775.479999997</v>
      </c>
      <c r="G124" s="99"/>
      <c r="H124" s="100"/>
      <c r="I124" s="101"/>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row>
    <row r="125" spans="1:60" s="103" customFormat="1" ht="52.5" customHeight="1" x14ac:dyDescent="0.25">
      <c r="A125" s="107">
        <v>45852</v>
      </c>
      <c r="B125" s="95" t="s">
        <v>115</v>
      </c>
      <c r="C125" s="96" t="s">
        <v>116</v>
      </c>
      <c r="D125" s="109"/>
      <c r="E125" s="104">
        <v>347495.13</v>
      </c>
      <c r="F125" s="71">
        <f t="shared" si="2"/>
        <v>12424280.349999996</v>
      </c>
      <c r="G125" s="99"/>
      <c r="H125" s="100"/>
      <c r="I125" s="101"/>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row>
    <row r="126" spans="1:60" s="103" customFormat="1" ht="27.75" customHeight="1" x14ac:dyDescent="0.25">
      <c r="A126" s="107">
        <v>45852</v>
      </c>
      <c r="B126" s="95">
        <v>51049</v>
      </c>
      <c r="C126" s="96" t="s">
        <v>56</v>
      </c>
      <c r="D126" s="109"/>
      <c r="E126" s="104">
        <v>0</v>
      </c>
      <c r="F126" s="71">
        <f t="shared" si="2"/>
        <v>12424280.349999996</v>
      </c>
      <c r="G126" s="99"/>
      <c r="H126" s="100"/>
      <c r="I126" s="101"/>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row>
    <row r="127" spans="1:60" s="113" customFormat="1" ht="35.25" customHeight="1" x14ac:dyDescent="0.2">
      <c r="A127" s="107">
        <v>45852</v>
      </c>
      <c r="B127" s="95" t="s">
        <v>117</v>
      </c>
      <c r="C127" s="96" t="s">
        <v>118</v>
      </c>
      <c r="D127" s="109"/>
      <c r="E127" s="104">
        <v>522226.98</v>
      </c>
      <c r="F127" s="71">
        <f t="shared" si="2"/>
        <v>11902053.369999995</v>
      </c>
      <c r="G127" s="111"/>
      <c r="H127" s="112"/>
      <c r="I127" s="112"/>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row>
    <row r="128" spans="1:60" s="113" customFormat="1" ht="41.25" customHeight="1" x14ac:dyDescent="0.2">
      <c r="A128" s="107">
        <v>45852</v>
      </c>
      <c r="B128" s="95" t="s">
        <v>119</v>
      </c>
      <c r="C128" s="96" t="s">
        <v>120</v>
      </c>
      <c r="D128" s="109"/>
      <c r="E128" s="104">
        <v>201937.33</v>
      </c>
      <c r="F128" s="71">
        <f t="shared" si="2"/>
        <v>11700116.039999995</v>
      </c>
      <c r="G128" s="111"/>
      <c r="H128" s="112"/>
      <c r="I128" s="112"/>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row>
    <row r="129" spans="1:60" s="113" customFormat="1" ht="32.25" customHeight="1" x14ac:dyDescent="0.2">
      <c r="A129" s="107">
        <v>45852</v>
      </c>
      <c r="B129" s="95" t="s">
        <v>121</v>
      </c>
      <c r="C129" s="96" t="s">
        <v>122</v>
      </c>
      <c r="D129" s="109"/>
      <c r="E129" s="104">
        <v>120955.67</v>
      </c>
      <c r="F129" s="71">
        <f t="shared" si="2"/>
        <v>11579160.369999995</v>
      </c>
      <c r="G129" s="114"/>
      <c r="H129" s="112"/>
      <c r="I129" s="112"/>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row>
    <row r="130" spans="1:60" s="113" customFormat="1" ht="30" customHeight="1" x14ac:dyDescent="0.2">
      <c r="A130" s="107">
        <v>45852</v>
      </c>
      <c r="B130" s="95" t="s">
        <v>123</v>
      </c>
      <c r="C130" s="96" t="s">
        <v>124</v>
      </c>
      <c r="D130" s="109"/>
      <c r="E130" s="104">
        <v>201520.15</v>
      </c>
      <c r="F130" s="71">
        <f t="shared" si="2"/>
        <v>11377640.219999995</v>
      </c>
      <c r="G130" s="111"/>
      <c r="H130" s="112"/>
      <c r="I130" s="112"/>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row>
    <row r="131" spans="1:60" s="113" customFormat="1" ht="54" customHeight="1" x14ac:dyDescent="0.2">
      <c r="A131" s="107">
        <v>45852</v>
      </c>
      <c r="B131" s="95" t="s">
        <v>125</v>
      </c>
      <c r="C131" s="96" t="s">
        <v>126</v>
      </c>
      <c r="D131" s="109"/>
      <c r="E131" s="104">
        <v>20593.22</v>
      </c>
      <c r="F131" s="71">
        <f t="shared" si="2"/>
        <v>11357046.999999994</v>
      </c>
      <c r="G131" s="111"/>
      <c r="H131" s="112"/>
      <c r="I131" s="112"/>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row>
    <row r="132" spans="1:60" s="113" customFormat="1" ht="30.75" customHeight="1" x14ac:dyDescent="0.2">
      <c r="A132" s="107">
        <v>45853</v>
      </c>
      <c r="B132" s="95" t="s">
        <v>127</v>
      </c>
      <c r="C132" s="96" t="s">
        <v>128</v>
      </c>
      <c r="D132" s="109"/>
      <c r="E132" s="104">
        <v>296439.46999999997</v>
      </c>
      <c r="F132" s="71">
        <f t="shared" si="2"/>
        <v>11060607.529999994</v>
      </c>
      <c r="G132" s="111"/>
      <c r="H132" s="112"/>
      <c r="I132" s="112"/>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row>
    <row r="133" spans="1:60" s="113" customFormat="1" ht="31.5" customHeight="1" x14ac:dyDescent="0.2">
      <c r="A133" s="107">
        <v>45856</v>
      </c>
      <c r="B133" s="95" t="s">
        <v>129</v>
      </c>
      <c r="C133" s="96" t="s">
        <v>130</v>
      </c>
      <c r="D133" s="109"/>
      <c r="E133" s="104">
        <v>239986.21</v>
      </c>
      <c r="F133" s="71">
        <f t="shared" si="2"/>
        <v>10820621.319999993</v>
      </c>
      <c r="G133" s="111"/>
      <c r="H133" s="112"/>
      <c r="I133" s="112"/>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row>
    <row r="134" spans="1:60" s="113" customFormat="1" ht="33" customHeight="1" x14ac:dyDescent="0.2">
      <c r="A134" s="107">
        <v>45856</v>
      </c>
      <c r="B134" s="95" t="s">
        <v>131</v>
      </c>
      <c r="C134" s="96" t="s">
        <v>132</v>
      </c>
      <c r="D134" s="115"/>
      <c r="E134" s="104">
        <v>5965</v>
      </c>
      <c r="F134" s="71">
        <f t="shared" si="2"/>
        <v>10814656.319999993</v>
      </c>
      <c r="G134" s="111"/>
      <c r="H134" s="112"/>
      <c r="I134" s="112"/>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row>
    <row r="135" spans="1:60" s="113" customFormat="1" ht="30" customHeight="1" x14ac:dyDescent="0.2">
      <c r="A135" s="107">
        <v>45856</v>
      </c>
      <c r="B135" s="95" t="s">
        <v>133</v>
      </c>
      <c r="C135" s="96" t="s">
        <v>134</v>
      </c>
      <c r="D135" s="115"/>
      <c r="E135" s="104">
        <v>11987.09</v>
      </c>
      <c r="F135" s="71">
        <f t="shared" si="2"/>
        <v>10802669.229999993</v>
      </c>
      <c r="G135" s="111"/>
      <c r="H135" s="112"/>
      <c r="I135" s="112"/>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row>
    <row r="136" spans="1:60" s="113" customFormat="1" ht="31.5" customHeight="1" x14ac:dyDescent="0.2">
      <c r="A136" s="107">
        <v>45856</v>
      </c>
      <c r="B136" s="95" t="s">
        <v>135</v>
      </c>
      <c r="C136" s="96" t="s">
        <v>136</v>
      </c>
      <c r="D136" s="115"/>
      <c r="E136" s="104">
        <v>11473.16</v>
      </c>
      <c r="F136" s="71">
        <f t="shared" si="2"/>
        <v>10791196.069999993</v>
      </c>
      <c r="G136" s="111"/>
      <c r="H136" s="112"/>
      <c r="I136" s="112"/>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row>
    <row r="137" spans="1:60" s="113" customFormat="1" ht="33" customHeight="1" x14ac:dyDescent="0.2">
      <c r="A137" s="107">
        <v>45856</v>
      </c>
      <c r="B137" s="95" t="s">
        <v>137</v>
      </c>
      <c r="C137" s="96" t="s">
        <v>138</v>
      </c>
      <c r="D137" s="115"/>
      <c r="E137" s="104">
        <v>11655.7</v>
      </c>
      <c r="F137" s="71">
        <f t="shared" si="2"/>
        <v>10779540.369999994</v>
      </c>
      <c r="G137" s="111"/>
      <c r="H137" s="112"/>
      <c r="I137" s="112"/>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1"/>
      <c r="AW137" s="111"/>
      <c r="AX137" s="111"/>
      <c r="AY137" s="111"/>
      <c r="AZ137" s="111"/>
      <c r="BA137" s="111"/>
      <c r="BB137" s="111"/>
      <c r="BC137" s="111"/>
      <c r="BD137" s="111"/>
      <c r="BE137" s="111"/>
      <c r="BF137" s="111"/>
      <c r="BG137" s="111"/>
      <c r="BH137" s="111"/>
    </row>
    <row r="138" spans="1:60" s="113" customFormat="1" ht="15" customHeight="1" x14ac:dyDescent="0.2">
      <c r="A138" s="116"/>
      <c r="B138" s="117"/>
      <c r="C138" s="117"/>
      <c r="D138" s="118"/>
      <c r="E138" s="119"/>
      <c r="F138" s="120"/>
      <c r="G138" s="111"/>
      <c r="H138" s="112"/>
      <c r="I138" s="112"/>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row>
    <row r="139" spans="1:60" s="113" customFormat="1" ht="15" customHeight="1" x14ac:dyDescent="0.2">
      <c r="A139" s="116"/>
      <c r="B139" s="117"/>
      <c r="C139" s="117"/>
      <c r="D139" s="118"/>
      <c r="E139" s="119"/>
      <c r="F139" s="120"/>
      <c r="G139" s="111"/>
      <c r="H139" s="112"/>
      <c r="I139" s="112"/>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row>
    <row r="140" spans="1:60" s="113" customFormat="1" ht="15" customHeight="1" x14ac:dyDescent="0.2">
      <c r="A140" s="116"/>
      <c r="B140" s="117"/>
      <c r="C140" s="117"/>
      <c r="D140" s="118"/>
      <c r="E140" s="119"/>
      <c r="F140" s="120"/>
      <c r="G140" s="111"/>
      <c r="H140" s="112"/>
      <c r="I140" s="112"/>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row>
    <row r="141" spans="1:60" s="113" customFormat="1" ht="15" customHeight="1" x14ac:dyDescent="0.2">
      <c r="A141" s="116"/>
      <c r="B141" s="117"/>
      <c r="C141" s="117"/>
      <c r="D141" s="118"/>
      <c r="E141" s="119"/>
      <c r="F141" s="120"/>
      <c r="G141" s="111"/>
      <c r="H141" s="112"/>
      <c r="I141" s="112"/>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row>
    <row r="142" spans="1:60" s="113" customFormat="1" ht="15" customHeight="1" x14ac:dyDescent="0.2">
      <c r="A142" s="116"/>
      <c r="B142" s="117"/>
      <c r="C142" s="117"/>
      <c r="D142" s="118"/>
      <c r="E142" s="119"/>
      <c r="F142" s="120"/>
      <c r="G142" s="111"/>
      <c r="H142" s="112"/>
      <c r="I142" s="112"/>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row>
    <row r="143" spans="1:60" s="113" customFormat="1" ht="15" customHeight="1" x14ac:dyDescent="0.2">
      <c r="A143" s="116"/>
      <c r="B143" s="117"/>
      <c r="C143" s="117"/>
      <c r="D143" s="118"/>
      <c r="E143" s="119"/>
      <c r="F143" s="120"/>
      <c r="G143" s="111"/>
      <c r="H143" s="112"/>
      <c r="I143" s="112"/>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row>
    <row r="144" spans="1:60" s="113" customFormat="1" ht="15" customHeight="1" x14ac:dyDescent="0.2">
      <c r="A144" s="116"/>
      <c r="B144" s="117"/>
      <c r="C144" s="117"/>
      <c r="D144" s="118"/>
      <c r="E144" s="119"/>
      <c r="F144" s="120"/>
      <c r="G144" s="111"/>
      <c r="H144" s="112"/>
      <c r="I144" s="112"/>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row>
    <row r="145" spans="1:60" s="113" customFormat="1" ht="15" customHeight="1" x14ac:dyDescent="0.2">
      <c r="A145" s="116"/>
      <c r="B145" s="117"/>
      <c r="C145" s="117"/>
      <c r="D145" s="118"/>
      <c r="E145" s="119"/>
      <c r="F145" s="120"/>
      <c r="G145" s="111"/>
      <c r="H145" s="112"/>
      <c r="I145" s="112"/>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row>
    <row r="146" spans="1:60" s="113" customFormat="1" ht="15" customHeight="1" x14ac:dyDescent="0.2">
      <c r="A146" s="116"/>
      <c r="B146" s="117"/>
      <c r="C146" s="117"/>
      <c r="D146" s="118"/>
      <c r="E146" s="119"/>
      <c r="F146" s="120"/>
      <c r="G146" s="111"/>
      <c r="H146" s="112"/>
      <c r="I146" s="112"/>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row>
    <row r="147" spans="1:60" s="113" customFormat="1" ht="15" customHeight="1" x14ac:dyDescent="0.2">
      <c r="A147" s="116"/>
      <c r="B147" s="117"/>
      <c r="C147" s="117"/>
      <c r="D147" s="118"/>
      <c r="E147" s="119"/>
      <c r="F147" s="120"/>
      <c r="G147" s="111"/>
      <c r="H147" s="112"/>
      <c r="I147" s="112"/>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row>
    <row r="148" spans="1:60" s="113" customFormat="1" ht="15" customHeight="1" x14ac:dyDescent="0.2">
      <c r="A148" s="121"/>
      <c r="B148" s="76"/>
      <c r="C148" s="50"/>
      <c r="D148" s="118"/>
      <c r="E148" s="118"/>
      <c r="F148" s="122"/>
      <c r="G148" s="111"/>
      <c r="H148" s="112"/>
      <c r="I148" s="112"/>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row>
    <row r="149" spans="1:60" s="113" customFormat="1" ht="15" customHeight="1" x14ac:dyDescent="0.2">
      <c r="A149" s="121"/>
      <c r="B149" s="76"/>
      <c r="C149" s="50"/>
      <c r="D149" s="118"/>
      <c r="E149" s="118"/>
      <c r="F149" s="122"/>
      <c r="G149" s="111"/>
      <c r="H149" s="112"/>
      <c r="I149" s="112"/>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row>
    <row r="150" spans="1:60" s="113" customFormat="1" ht="15" customHeight="1" x14ac:dyDescent="0.2">
      <c r="A150" s="121"/>
      <c r="B150" s="76"/>
      <c r="C150" s="50"/>
      <c r="D150" s="118"/>
      <c r="E150" s="118"/>
      <c r="F150" s="122"/>
      <c r="G150" s="111"/>
      <c r="H150" s="112"/>
      <c r="I150" s="112"/>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row>
    <row r="151" spans="1:60" s="113" customFormat="1" ht="15" customHeight="1" x14ac:dyDescent="0.2">
      <c r="A151" s="121"/>
      <c r="B151" s="76"/>
      <c r="C151" s="50"/>
      <c r="D151" s="118"/>
      <c r="E151" s="118"/>
      <c r="F151" s="122"/>
      <c r="G151" s="111"/>
      <c r="H151" s="112"/>
      <c r="I151" s="112"/>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row>
    <row r="152" spans="1:60" s="113" customFormat="1" ht="15" customHeight="1" x14ac:dyDescent="0.2">
      <c r="A152" s="121"/>
      <c r="B152" s="76"/>
      <c r="C152" s="50"/>
      <c r="D152" s="118"/>
      <c r="E152" s="118"/>
      <c r="F152" s="122"/>
      <c r="G152" s="111"/>
      <c r="H152" s="112"/>
      <c r="I152" s="112"/>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111"/>
      <c r="AN152" s="111"/>
      <c r="AO152" s="111"/>
      <c r="AP152" s="111"/>
      <c r="AQ152" s="111"/>
      <c r="AR152" s="111"/>
      <c r="AS152" s="111"/>
      <c r="AT152" s="111"/>
      <c r="AU152" s="111"/>
      <c r="AV152" s="111"/>
      <c r="AW152" s="111"/>
      <c r="AX152" s="111"/>
      <c r="AY152" s="111"/>
      <c r="AZ152" s="111"/>
      <c r="BA152" s="111"/>
      <c r="BB152" s="111"/>
      <c r="BC152" s="111"/>
      <c r="BD152" s="111"/>
      <c r="BE152" s="111"/>
      <c r="BF152" s="111"/>
      <c r="BG152" s="111"/>
      <c r="BH152" s="111"/>
    </row>
    <row r="153" spans="1:60" s="113" customFormat="1" ht="15" customHeight="1" x14ac:dyDescent="0.2">
      <c r="A153" s="121"/>
      <c r="B153" s="76"/>
      <c r="C153" s="50"/>
      <c r="D153" s="118"/>
      <c r="E153" s="118"/>
      <c r="F153" s="122"/>
      <c r="G153" s="111"/>
      <c r="H153" s="112"/>
      <c r="I153" s="112"/>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111"/>
      <c r="BG153" s="111"/>
      <c r="BH153" s="111"/>
    </row>
    <row r="154" spans="1:60" s="113" customFormat="1" ht="15" customHeight="1" x14ac:dyDescent="0.2">
      <c r="A154" s="121"/>
      <c r="B154" s="76"/>
      <c r="C154" s="50"/>
      <c r="D154" s="118"/>
      <c r="E154" s="118"/>
      <c r="F154" s="122"/>
      <c r="G154" s="111"/>
      <c r="H154" s="112"/>
      <c r="I154" s="112"/>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row>
    <row r="155" spans="1:60" s="113" customFormat="1" ht="15" customHeight="1" x14ac:dyDescent="0.2">
      <c r="A155" s="121"/>
      <c r="B155" s="76"/>
      <c r="C155" s="50"/>
      <c r="D155" s="118"/>
      <c r="E155" s="118"/>
      <c r="F155" s="122"/>
      <c r="G155" s="111"/>
      <c r="H155" s="112"/>
      <c r="I155" s="112"/>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row>
    <row r="156" spans="1:60" s="113" customFormat="1" ht="15" customHeight="1" x14ac:dyDescent="0.2">
      <c r="A156" s="121"/>
      <c r="B156" s="76"/>
      <c r="C156" s="50"/>
      <c r="D156" s="118"/>
      <c r="E156" s="118"/>
      <c r="F156" s="122"/>
      <c r="G156" s="111"/>
      <c r="H156" s="112"/>
      <c r="I156" s="112"/>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row>
    <row r="157" spans="1:60" s="113" customFormat="1" ht="15" customHeight="1" x14ac:dyDescent="0.2">
      <c r="A157" s="121"/>
      <c r="B157" s="76"/>
      <c r="C157" s="50"/>
      <c r="D157" s="118"/>
      <c r="E157" s="118"/>
      <c r="F157" s="122"/>
      <c r="G157" s="111"/>
      <c r="H157" s="112"/>
      <c r="I157" s="112"/>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row>
    <row r="158" spans="1:60" s="113" customFormat="1" ht="15" customHeight="1" x14ac:dyDescent="0.2">
      <c r="A158" s="121"/>
      <c r="B158" s="76"/>
      <c r="C158" s="50"/>
      <c r="D158" s="118"/>
      <c r="E158" s="118"/>
      <c r="F158" s="122"/>
      <c r="G158" s="111"/>
      <c r="H158" s="112"/>
      <c r="I158" s="112"/>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row>
    <row r="159" spans="1:60" s="113" customFormat="1" ht="15" customHeight="1" x14ac:dyDescent="0.2">
      <c r="A159" s="121"/>
      <c r="B159" s="76"/>
      <c r="C159" s="50"/>
      <c r="D159" s="118"/>
      <c r="E159" s="118"/>
      <c r="F159" s="122"/>
      <c r="G159" s="111"/>
      <c r="H159" s="112"/>
      <c r="I159" s="112"/>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row>
    <row r="160" spans="1:60" s="113" customFormat="1" ht="15" customHeight="1" x14ac:dyDescent="0.2">
      <c r="A160" s="121"/>
      <c r="B160" s="76"/>
      <c r="C160" s="50"/>
      <c r="D160" s="118"/>
      <c r="E160" s="118"/>
      <c r="F160" s="122"/>
      <c r="G160" s="111"/>
      <c r="H160" s="112"/>
      <c r="I160" s="112"/>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row>
    <row r="161" spans="1:60" s="113" customFormat="1" ht="15" customHeight="1" x14ac:dyDescent="0.2">
      <c r="A161" s="121"/>
      <c r="B161" s="76"/>
      <c r="C161" s="50"/>
      <c r="D161" s="118"/>
      <c r="E161" s="118"/>
      <c r="F161" s="122"/>
      <c r="G161" s="111"/>
      <c r="H161" s="112"/>
      <c r="I161" s="112"/>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row>
    <row r="162" spans="1:60" s="113" customFormat="1" ht="15" customHeight="1" x14ac:dyDescent="0.2">
      <c r="A162" s="121"/>
      <c r="B162" s="76"/>
      <c r="C162" s="50"/>
      <c r="D162" s="118"/>
      <c r="E162" s="118"/>
      <c r="F162" s="122"/>
      <c r="G162" s="111"/>
      <c r="H162" s="112"/>
      <c r="I162" s="112"/>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row>
    <row r="163" spans="1:60" s="113" customFormat="1" ht="15" customHeight="1" x14ac:dyDescent="0.2">
      <c r="A163" s="121"/>
      <c r="B163" s="76"/>
      <c r="C163" s="50"/>
      <c r="D163" s="118"/>
      <c r="E163" s="118"/>
      <c r="F163" s="122"/>
      <c r="G163" s="111"/>
      <c r="H163" s="112"/>
      <c r="I163" s="112"/>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row>
    <row r="164" spans="1:60" s="113" customFormat="1" ht="15" customHeight="1" x14ac:dyDescent="0.2">
      <c r="A164" s="121"/>
      <c r="B164" s="76"/>
      <c r="C164" s="50"/>
      <c r="D164" s="118"/>
      <c r="E164" s="118"/>
      <c r="F164" s="122"/>
      <c r="G164" s="111"/>
      <c r="H164" s="112"/>
      <c r="I164" s="112"/>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row>
    <row r="165" spans="1:60" s="113" customFormat="1" ht="15" customHeight="1" x14ac:dyDescent="0.2">
      <c r="A165" s="121"/>
      <c r="B165" s="76"/>
      <c r="C165" s="50"/>
      <c r="D165" s="118"/>
      <c r="E165" s="118"/>
      <c r="F165" s="122"/>
      <c r="G165" s="111"/>
      <c r="H165" s="112"/>
      <c r="I165" s="112"/>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row>
    <row r="166" spans="1:60" s="113" customFormat="1" ht="15" customHeight="1" x14ac:dyDescent="0.2">
      <c r="A166" s="121"/>
      <c r="B166" s="76"/>
      <c r="C166" s="50"/>
      <c r="D166" s="118"/>
      <c r="E166" s="118"/>
      <c r="F166" s="122"/>
      <c r="G166" s="111"/>
      <c r="H166" s="112"/>
      <c r="I166" s="112"/>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row>
    <row r="167" spans="1:60" s="113" customFormat="1" ht="15" customHeight="1" x14ac:dyDescent="0.2">
      <c r="A167" s="121"/>
      <c r="B167" s="76"/>
      <c r="C167" s="50"/>
      <c r="D167" s="118"/>
      <c r="E167" s="118"/>
      <c r="F167" s="122"/>
      <c r="G167" s="111"/>
      <c r="H167" s="112"/>
      <c r="I167" s="112"/>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row>
    <row r="168" spans="1:60" s="113" customFormat="1" ht="15" customHeight="1" x14ac:dyDescent="0.2">
      <c r="A168" s="121"/>
      <c r="B168" s="76"/>
      <c r="C168" s="50"/>
      <c r="D168" s="118"/>
      <c r="E168" s="118"/>
      <c r="F168" s="122"/>
      <c r="G168" s="111"/>
      <c r="H168" s="112"/>
      <c r="I168" s="112"/>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row>
    <row r="169" spans="1:60" s="113" customFormat="1" ht="15" customHeight="1" x14ac:dyDescent="0.2">
      <c r="A169" s="121"/>
      <c r="B169" s="76"/>
      <c r="C169" s="50"/>
      <c r="D169" s="118"/>
      <c r="E169" s="118"/>
      <c r="F169" s="122"/>
      <c r="G169" s="111"/>
      <c r="H169" s="112"/>
      <c r="I169" s="112"/>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row>
    <row r="170" spans="1:60" s="113" customFormat="1" ht="15" customHeight="1" x14ac:dyDescent="0.25">
      <c r="A170" s="149" t="s">
        <v>0</v>
      </c>
      <c r="B170" s="149"/>
      <c r="C170" s="149"/>
      <c r="D170" s="149"/>
      <c r="E170" s="149"/>
      <c r="F170" s="149"/>
      <c r="G170" s="111"/>
      <c r="H170" s="112"/>
      <c r="I170" s="112"/>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row>
    <row r="171" spans="1:60" ht="15" customHeight="1" x14ac:dyDescent="0.25">
      <c r="A171" s="150" t="s">
        <v>1</v>
      </c>
      <c r="B171" s="150"/>
      <c r="C171" s="150"/>
      <c r="D171" s="150"/>
      <c r="E171" s="150"/>
      <c r="F171" s="150"/>
    </row>
    <row r="172" spans="1:60" ht="15" customHeight="1" x14ac:dyDescent="0.25">
      <c r="A172" s="151" t="s">
        <v>139</v>
      </c>
      <c r="B172" s="151"/>
      <c r="C172" s="151"/>
      <c r="D172" s="151"/>
      <c r="E172" s="151"/>
      <c r="F172" s="151"/>
    </row>
    <row r="173" spans="1:60" ht="15" customHeight="1" x14ac:dyDescent="0.25">
      <c r="A173" s="152" t="s">
        <v>3</v>
      </c>
      <c r="B173" s="152"/>
      <c r="C173" s="152"/>
      <c r="D173" s="152"/>
      <c r="E173" s="152"/>
      <c r="F173" s="152"/>
    </row>
    <row r="174" spans="1:60" ht="15" customHeight="1" x14ac:dyDescent="0.2">
      <c r="A174" s="26"/>
      <c r="B174" s="56"/>
      <c r="C174" s="1"/>
      <c r="D174" s="57"/>
      <c r="E174" s="30"/>
      <c r="F174" s="59"/>
    </row>
    <row r="175" spans="1:60" ht="15" customHeight="1" x14ac:dyDescent="0.2">
      <c r="A175" s="26"/>
      <c r="B175" s="56"/>
      <c r="C175" s="1"/>
      <c r="D175" s="57"/>
      <c r="E175" s="58"/>
      <c r="F175" s="59"/>
    </row>
    <row r="176" spans="1:60" ht="15" customHeight="1" x14ac:dyDescent="0.2">
      <c r="A176" s="153" t="s">
        <v>140</v>
      </c>
      <c r="B176" s="154"/>
      <c r="C176" s="154"/>
      <c r="D176" s="154"/>
      <c r="E176" s="154"/>
      <c r="F176" s="155"/>
    </row>
    <row r="177" spans="1:10" ht="15" customHeight="1" x14ac:dyDescent="0.2">
      <c r="A177" s="153" t="s">
        <v>31</v>
      </c>
      <c r="B177" s="154"/>
      <c r="C177" s="154"/>
      <c r="D177" s="154"/>
      <c r="E177" s="155"/>
      <c r="F177" s="60">
        <v>4567991900.3000002</v>
      </c>
    </row>
    <row r="178" spans="1:10" ht="15" customHeight="1" x14ac:dyDescent="0.2">
      <c r="A178" s="12" t="s">
        <v>6</v>
      </c>
      <c r="B178" s="12" t="s">
        <v>32</v>
      </c>
      <c r="C178" s="12" t="s">
        <v>33</v>
      </c>
      <c r="D178" s="12" t="s">
        <v>9</v>
      </c>
      <c r="E178" s="12" t="s">
        <v>10</v>
      </c>
      <c r="F178" s="12" t="s">
        <v>11</v>
      </c>
    </row>
    <row r="179" spans="1:10" ht="15" customHeight="1" x14ac:dyDescent="0.2">
      <c r="A179" s="13"/>
      <c r="B179" s="14"/>
      <c r="C179" s="15" t="s">
        <v>12</v>
      </c>
      <c r="D179" s="61">
        <v>169324916.91999999</v>
      </c>
      <c r="E179" s="123"/>
      <c r="F179" s="124">
        <f>F177+D179</f>
        <v>4737316817.2200003</v>
      </c>
    </row>
    <row r="180" spans="1:10" ht="15" customHeight="1" x14ac:dyDescent="0.2">
      <c r="A180" s="13"/>
      <c r="B180" s="14"/>
      <c r="C180" s="15" t="s">
        <v>35</v>
      </c>
      <c r="D180" s="61">
        <v>94723895.239999995</v>
      </c>
      <c r="E180" s="123"/>
      <c r="F180" s="124">
        <f>F179+D180</f>
        <v>4832040712.46</v>
      </c>
    </row>
    <row r="181" spans="1:10" ht="15" customHeight="1" x14ac:dyDescent="0.2">
      <c r="A181" s="125"/>
      <c r="B181" s="64"/>
      <c r="C181" s="15" t="s">
        <v>141</v>
      </c>
      <c r="D181" s="126">
        <v>853548650.49000001</v>
      </c>
      <c r="E181" s="123"/>
      <c r="F181" s="124">
        <f>F180+D181</f>
        <v>5685589362.9499998</v>
      </c>
    </row>
    <row r="182" spans="1:10" ht="15" customHeight="1" x14ac:dyDescent="0.2">
      <c r="A182" s="125"/>
      <c r="B182" s="64"/>
      <c r="C182" s="15" t="s">
        <v>142</v>
      </c>
      <c r="D182" s="126">
        <v>19266308.850000001</v>
      </c>
      <c r="E182" s="123"/>
      <c r="F182" s="124">
        <f>F181+D182</f>
        <v>5704855671.8000002</v>
      </c>
      <c r="G182" s="10"/>
    </row>
    <row r="183" spans="1:10" ht="15" customHeight="1" x14ac:dyDescent="0.2">
      <c r="A183" s="125"/>
      <c r="B183" s="64"/>
      <c r="C183" s="15" t="s">
        <v>143</v>
      </c>
      <c r="D183" s="61">
        <v>71914779.569999993</v>
      </c>
      <c r="E183" s="123"/>
      <c r="F183" s="124">
        <f>F182+D183</f>
        <v>5776770451.3699999</v>
      </c>
      <c r="G183" s="127"/>
      <c r="H183" s="128"/>
      <c r="I183" s="128"/>
      <c r="J183" s="129"/>
    </row>
    <row r="184" spans="1:10" ht="15" customHeight="1" x14ac:dyDescent="0.2">
      <c r="A184" s="125"/>
      <c r="B184" s="64"/>
      <c r="C184" s="21" t="s">
        <v>144</v>
      </c>
      <c r="D184" s="61">
        <v>896230</v>
      </c>
      <c r="E184" s="123"/>
      <c r="F184" s="124">
        <f>F183+D184</f>
        <v>5777666681.3699999</v>
      </c>
      <c r="G184" s="127"/>
      <c r="H184" s="128"/>
      <c r="I184" s="128"/>
      <c r="J184" s="129"/>
    </row>
    <row r="185" spans="1:10" x14ac:dyDescent="0.2">
      <c r="A185" s="125"/>
      <c r="B185" s="64"/>
      <c r="C185" s="15" t="s">
        <v>35</v>
      </c>
      <c r="D185" s="61"/>
      <c r="E185" s="130">
        <v>9570138</v>
      </c>
      <c r="F185" s="124">
        <f>F184-E185</f>
        <v>5768096543.3699999</v>
      </c>
    </row>
    <row r="186" spans="1:10" x14ac:dyDescent="0.2">
      <c r="A186" s="125"/>
      <c r="B186" s="64"/>
      <c r="C186" s="15" t="s">
        <v>145</v>
      </c>
      <c r="D186" s="61"/>
      <c r="E186" s="123"/>
      <c r="F186" s="124">
        <f>F185+D186</f>
        <v>5768096543.3699999</v>
      </c>
    </row>
    <row r="187" spans="1:10" x14ac:dyDescent="0.2">
      <c r="A187" s="125"/>
      <c r="B187" s="64"/>
      <c r="C187" s="15" t="s">
        <v>146</v>
      </c>
      <c r="D187" s="61"/>
      <c r="E187" s="123"/>
      <c r="F187" s="124">
        <f>F186+D187</f>
        <v>5768096543.3699999</v>
      </c>
    </row>
    <row r="188" spans="1:10" x14ac:dyDescent="0.2">
      <c r="A188" s="125"/>
      <c r="B188" s="64"/>
      <c r="C188" s="15" t="s">
        <v>147</v>
      </c>
      <c r="D188" s="61"/>
      <c r="E188" s="123"/>
      <c r="F188" s="124">
        <f>F187+D188</f>
        <v>5768096543.3699999</v>
      </c>
    </row>
    <row r="189" spans="1:10" x14ac:dyDescent="0.2">
      <c r="A189" s="125"/>
      <c r="B189" s="64"/>
      <c r="C189" s="15" t="s">
        <v>148</v>
      </c>
      <c r="D189" s="61">
        <v>316700</v>
      </c>
      <c r="E189" s="123"/>
      <c r="F189" s="124">
        <f>F188+D189</f>
        <v>5768413243.3699999</v>
      </c>
    </row>
    <row r="190" spans="1:10" ht="15" customHeight="1" x14ac:dyDescent="0.2">
      <c r="A190" s="125"/>
      <c r="B190" s="64"/>
      <c r="C190" s="15" t="s">
        <v>149</v>
      </c>
      <c r="D190" s="61">
        <v>111290.34</v>
      </c>
      <c r="E190" s="123"/>
      <c r="F190" s="124">
        <f>F189+D190</f>
        <v>5768524533.71</v>
      </c>
    </row>
    <row r="191" spans="1:10" ht="15" customHeight="1" x14ac:dyDescent="0.2">
      <c r="A191" s="125"/>
      <c r="B191" s="64"/>
      <c r="C191" s="15" t="s">
        <v>28</v>
      </c>
      <c r="D191" s="61"/>
      <c r="E191" s="123">
        <v>143400</v>
      </c>
      <c r="F191" s="124">
        <f>F190-E191</f>
        <v>5768381133.71</v>
      </c>
    </row>
    <row r="192" spans="1:10" ht="15" customHeight="1" x14ac:dyDescent="0.2">
      <c r="A192" s="125"/>
      <c r="B192" s="64"/>
      <c r="C192" s="15" t="s">
        <v>28</v>
      </c>
      <c r="D192" s="61"/>
      <c r="E192" s="123">
        <v>47170</v>
      </c>
      <c r="F192" s="124">
        <f>F191-E192</f>
        <v>5768333963.71</v>
      </c>
    </row>
    <row r="193" spans="1:60" s="2" customFormat="1" ht="28.5" customHeight="1" x14ac:dyDescent="0.2">
      <c r="A193" s="94">
        <v>45840</v>
      </c>
      <c r="B193" s="131" t="s">
        <v>150</v>
      </c>
      <c r="C193" s="96" t="s">
        <v>151</v>
      </c>
      <c r="D193" s="132"/>
      <c r="E193" s="104">
        <v>2437707.1800000002</v>
      </c>
      <c r="F193" s="124">
        <f t="shared" ref="F193:F256" si="3">F192-E193</f>
        <v>5765896256.5299997</v>
      </c>
      <c r="G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s="2" customFormat="1" ht="42" customHeight="1" x14ac:dyDescent="0.2">
      <c r="A194" s="94">
        <v>45840</v>
      </c>
      <c r="B194" s="131" t="s">
        <v>152</v>
      </c>
      <c r="C194" s="96" t="s">
        <v>153</v>
      </c>
      <c r="D194" s="16"/>
      <c r="E194" s="104">
        <v>1619489.77</v>
      </c>
      <c r="F194" s="124">
        <f t="shared" si="3"/>
        <v>5764276766.7599993</v>
      </c>
      <c r="G194" s="127"/>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s="2" customFormat="1" ht="39" customHeight="1" x14ac:dyDescent="0.2">
      <c r="A195" s="94">
        <v>45840</v>
      </c>
      <c r="B195" s="131" t="s">
        <v>154</v>
      </c>
      <c r="C195" s="96" t="s">
        <v>155</v>
      </c>
      <c r="D195" s="16"/>
      <c r="E195" s="104">
        <v>25870</v>
      </c>
      <c r="F195" s="124">
        <f t="shared" si="3"/>
        <v>5764250896.7599993</v>
      </c>
      <c r="G195" s="127"/>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s="2" customFormat="1" ht="43.5" customHeight="1" x14ac:dyDescent="0.2">
      <c r="A196" s="94">
        <v>45840</v>
      </c>
      <c r="B196" s="131" t="s">
        <v>156</v>
      </c>
      <c r="C196" s="96" t="s">
        <v>157</v>
      </c>
      <c r="D196" s="105"/>
      <c r="E196" s="104">
        <v>347107.47</v>
      </c>
      <c r="F196" s="124">
        <f t="shared" si="3"/>
        <v>5763903789.289999</v>
      </c>
      <c r="G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s="2" customFormat="1" ht="53.25" customHeight="1" x14ac:dyDescent="0.2">
      <c r="A197" s="94">
        <v>45840</v>
      </c>
      <c r="B197" s="131" t="s">
        <v>158</v>
      </c>
      <c r="C197" s="96" t="s">
        <v>159</v>
      </c>
      <c r="D197" s="105"/>
      <c r="E197" s="104">
        <v>133835</v>
      </c>
      <c r="F197" s="124">
        <f t="shared" si="3"/>
        <v>5763769954.289999</v>
      </c>
      <c r="G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s="2" customFormat="1" ht="42" customHeight="1" x14ac:dyDescent="0.2">
      <c r="A198" s="94">
        <v>45840</v>
      </c>
      <c r="B198" s="131" t="s">
        <v>160</v>
      </c>
      <c r="C198" s="96" t="s">
        <v>161</v>
      </c>
      <c r="D198" s="105"/>
      <c r="E198" s="104">
        <v>36115.599999999999</v>
      </c>
      <c r="F198" s="124">
        <f t="shared" si="3"/>
        <v>5763733838.6899986</v>
      </c>
      <c r="G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s="2" customFormat="1" ht="33" customHeight="1" x14ac:dyDescent="0.2">
      <c r="A199" s="94">
        <v>45840</v>
      </c>
      <c r="B199" s="131" t="s">
        <v>162</v>
      </c>
      <c r="C199" s="96" t="s">
        <v>163</v>
      </c>
      <c r="D199" s="105"/>
      <c r="E199" s="104">
        <v>476700</v>
      </c>
      <c r="F199" s="124">
        <f t="shared" si="3"/>
        <v>5763257138.6899986</v>
      </c>
      <c r="G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s="2" customFormat="1" ht="30.75" customHeight="1" x14ac:dyDescent="0.2">
      <c r="A200" s="107">
        <v>45841</v>
      </c>
      <c r="B200" s="131" t="s">
        <v>164</v>
      </c>
      <c r="C200" s="96" t="s">
        <v>165</v>
      </c>
      <c r="D200" s="108"/>
      <c r="E200" s="104">
        <v>2914893.69</v>
      </c>
      <c r="F200" s="124">
        <f t="shared" si="3"/>
        <v>5760342244.999999</v>
      </c>
      <c r="G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s="2" customFormat="1" ht="33" customHeight="1" x14ac:dyDescent="0.2">
      <c r="A201" s="107">
        <v>45841</v>
      </c>
      <c r="B201" s="131" t="s">
        <v>166</v>
      </c>
      <c r="C201" s="96" t="s">
        <v>167</v>
      </c>
      <c r="D201" s="108"/>
      <c r="E201" s="104">
        <v>4388222.21</v>
      </c>
      <c r="F201" s="124">
        <f t="shared" si="3"/>
        <v>5755954022.789999</v>
      </c>
      <c r="G201" s="127"/>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s="2" customFormat="1" ht="30" customHeight="1" x14ac:dyDescent="0.2">
      <c r="A202" s="107">
        <v>45842</v>
      </c>
      <c r="B202" s="131" t="s">
        <v>168</v>
      </c>
      <c r="C202" s="96" t="s">
        <v>169</v>
      </c>
      <c r="D202" s="109"/>
      <c r="E202" s="104">
        <v>6937129.0800000001</v>
      </c>
      <c r="F202" s="124">
        <f t="shared" si="3"/>
        <v>5749016893.7099991</v>
      </c>
      <c r="G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s="2" customFormat="1" ht="53.25" customHeight="1" x14ac:dyDescent="0.2">
      <c r="A203" s="107">
        <v>45845</v>
      </c>
      <c r="B203" s="131" t="s">
        <v>170</v>
      </c>
      <c r="C203" s="96" t="s">
        <v>171</v>
      </c>
      <c r="D203" s="109"/>
      <c r="E203" s="104">
        <v>7170611.8600000003</v>
      </c>
      <c r="F203" s="124">
        <f t="shared" si="3"/>
        <v>5741846281.8499994</v>
      </c>
      <c r="G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s="2" customFormat="1" ht="42" customHeight="1" x14ac:dyDescent="0.2">
      <c r="A204" s="107">
        <v>45845</v>
      </c>
      <c r="B204" s="131" t="s">
        <v>172</v>
      </c>
      <c r="C204" s="96" t="s">
        <v>173</v>
      </c>
      <c r="D204" s="109"/>
      <c r="E204" s="104">
        <v>274941</v>
      </c>
      <c r="F204" s="124">
        <f t="shared" si="3"/>
        <v>5741571340.8499994</v>
      </c>
      <c r="G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s="1" customFormat="1" ht="42" customHeight="1" x14ac:dyDescent="0.2">
      <c r="A205" s="107">
        <v>45845</v>
      </c>
      <c r="B205" s="131" t="s">
        <v>174</v>
      </c>
      <c r="C205" s="96" t="s">
        <v>175</v>
      </c>
      <c r="D205" s="109"/>
      <c r="E205" s="104">
        <v>3986588</v>
      </c>
      <c r="F205" s="124">
        <f t="shared" si="3"/>
        <v>5737584752.8499994</v>
      </c>
      <c r="H205" s="2"/>
      <c r="I205" s="2"/>
    </row>
    <row r="206" spans="1:60" s="1" customFormat="1" ht="52.5" customHeight="1" x14ac:dyDescent="0.2">
      <c r="A206" s="107">
        <v>45845</v>
      </c>
      <c r="B206" s="131" t="s">
        <v>176</v>
      </c>
      <c r="C206" s="96" t="s">
        <v>177</v>
      </c>
      <c r="D206" s="109"/>
      <c r="E206" s="104">
        <v>762125</v>
      </c>
      <c r="F206" s="124">
        <f t="shared" si="3"/>
        <v>5736822627.8499994</v>
      </c>
      <c r="G206" s="127"/>
      <c r="H206" s="2"/>
      <c r="I206" s="2"/>
    </row>
    <row r="207" spans="1:60" s="1" customFormat="1" ht="29.25" customHeight="1" x14ac:dyDescent="0.2">
      <c r="A207" s="107">
        <v>45846</v>
      </c>
      <c r="B207" s="131" t="s">
        <v>178</v>
      </c>
      <c r="C207" s="96" t="s">
        <v>179</v>
      </c>
      <c r="D207" s="109"/>
      <c r="E207" s="104">
        <v>1763708.34</v>
      </c>
      <c r="F207" s="124">
        <f t="shared" si="3"/>
        <v>5735058919.5099993</v>
      </c>
      <c r="G207" s="127"/>
      <c r="H207" s="2"/>
      <c r="I207" s="2"/>
    </row>
    <row r="208" spans="1:60" s="1" customFormat="1" ht="28.5" customHeight="1" x14ac:dyDescent="0.2">
      <c r="A208" s="107">
        <v>45846</v>
      </c>
      <c r="B208" s="131" t="s">
        <v>180</v>
      </c>
      <c r="C208" s="96" t="s">
        <v>181</v>
      </c>
      <c r="D208" s="109"/>
      <c r="E208" s="104">
        <v>45000</v>
      </c>
      <c r="F208" s="124">
        <f t="shared" si="3"/>
        <v>5735013919.5099993</v>
      </c>
      <c r="G208" s="127"/>
      <c r="H208" s="2"/>
      <c r="I208" s="2"/>
    </row>
    <row r="209" spans="1:60" s="1" customFormat="1" ht="28.5" customHeight="1" x14ac:dyDescent="0.2">
      <c r="A209" s="107">
        <v>45846</v>
      </c>
      <c r="B209" s="131" t="s">
        <v>182</v>
      </c>
      <c r="C209" s="96" t="s">
        <v>183</v>
      </c>
      <c r="D209" s="109"/>
      <c r="E209" s="104">
        <v>20833.330000000002</v>
      </c>
      <c r="F209" s="124">
        <f t="shared" si="3"/>
        <v>5734993086.1799994</v>
      </c>
      <c r="G209" s="127"/>
      <c r="H209" s="2"/>
      <c r="I209" s="2"/>
    </row>
    <row r="210" spans="1:60" s="1" customFormat="1" ht="28.5" customHeight="1" x14ac:dyDescent="0.2">
      <c r="A210" s="107">
        <v>45846</v>
      </c>
      <c r="B210" s="131" t="s">
        <v>184</v>
      </c>
      <c r="C210" s="96" t="s">
        <v>185</v>
      </c>
      <c r="D210" s="109"/>
      <c r="E210" s="104">
        <v>12921.09</v>
      </c>
      <c r="F210" s="124">
        <f t="shared" si="3"/>
        <v>5734980165.0899992</v>
      </c>
      <c r="H210" s="2"/>
      <c r="I210" s="2"/>
    </row>
    <row r="211" spans="1:60" s="1" customFormat="1" ht="29.25" customHeight="1" x14ac:dyDescent="0.2">
      <c r="A211" s="107">
        <v>45846</v>
      </c>
      <c r="B211" s="131" t="s">
        <v>186</v>
      </c>
      <c r="C211" s="96" t="s">
        <v>187</v>
      </c>
      <c r="D211" s="109"/>
      <c r="E211" s="104">
        <v>20000</v>
      </c>
      <c r="F211" s="124">
        <f t="shared" si="3"/>
        <v>5734960165.0899992</v>
      </c>
      <c r="H211" s="2"/>
      <c r="I211" s="2"/>
    </row>
    <row r="212" spans="1:60" s="1" customFormat="1" ht="64.5" customHeight="1" x14ac:dyDescent="0.2">
      <c r="A212" s="107">
        <v>45847</v>
      </c>
      <c r="B212" s="131" t="s">
        <v>188</v>
      </c>
      <c r="C212" s="96" t="s">
        <v>189</v>
      </c>
      <c r="D212" s="109"/>
      <c r="E212" s="104">
        <v>90438.81</v>
      </c>
      <c r="F212" s="124">
        <f t="shared" si="3"/>
        <v>5734869726.2799988</v>
      </c>
      <c r="H212" s="2"/>
      <c r="I212" s="2"/>
    </row>
    <row r="213" spans="1:60" s="1" customFormat="1" ht="41.25" customHeight="1" x14ac:dyDescent="0.2">
      <c r="A213" s="107">
        <v>45847</v>
      </c>
      <c r="B213" s="131" t="s">
        <v>190</v>
      </c>
      <c r="C213" s="96" t="s">
        <v>191</v>
      </c>
      <c r="D213" s="109"/>
      <c r="E213" s="104">
        <v>383582.65</v>
      </c>
      <c r="F213" s="124">
        <f t="shared" si="3"/>
        <v>5734486143.6299992</v>
      </c>
      <c r="H213" s="2"/>
      <c r="I213" s="133"/>
    </row>
    <row r="214" spans="1:60" s="1" customFormat="1" ht="73.5" customHeight="1" x14ac:dyDescent="0.2">
      <c r="A214" s="107">
        <v>45847</v>
      </c>
      <c r="B214" s="131" t="s">
        <v>192</v>
      </c>
      <c r="C214" s="96" t="s">
        <v>193</v>
      </c>
      <c r="D214" s="109"/>
      <c r="E214" s="104">
        <v>62952.5</v>
      </c>
      <c r="F214" s="124">
        <f t="shared" si="3"/>
        <v>5734423191.1299992</v>
      </c>
      <c r="H214" s="2"/>
      <c r="I214" s="2"/>
    </row>
    <row r="215" spans="1:60" s="1" customFormat="1" ht="54" customHeight="1" x14ac:dyDescent="0.2">
      <c r="A215" s="107">
        <v>45847</v>
      </c>
      <c r="B215" s="131" t="s">
        <v>194</v>
      </c>
      <c r="C215" s="96" t="s">
        <v>195</v>
      </c>
      <c r="D215" s="109"/>
      <c r="E215" s="104">
        <v>141600</v>
      </c>
      <c r="F215" s="124">
        <f t="shared" si="3"/>
        <v>5734281591.1299992</v>
      </c>
      <c r="H215" s="2"/>
      <c r="I215" s="2"/>
    </row>
    <row r="216" spans="1:60" s="1" customFormat="1" ht="33" customHeight="1" x14ac:dyDescent="0.2">
      <c r="A216" s="107">
        <v>45847</v>
      </c>
      <c r="B216" s="131" t="s">
        <v>196</v>
      </c>
      <c r="C216" s="96" t="s">
        <v>197</v>
      </c>
      <c r="D216" s="109"/>
      <c r="E216" s="104">
        <v>40000</v>
      </c>
      <c r="F216" s="124">
        <f t="shared" si="3"/>
        <v>5734241591.1299992</v>
      </c>
      <c r="H216" s="2"/>
      <c r="I216" s="2"/>
    </row>
    <row r="217" spans="1:60" s="1" customFormat="1" ht="88.5" customHeight="1" x14ac:dyDescent="0.2">
      <c r="A217" s="107">
        <v>45847</v>
      </c>
      <c r="B217" s="131" t="s">
        <v>198</v>
      </c>
      <c r="C217" s="96" t="s">
        <v>199</v>
      </c>
      <c r="D217" s="109"/>
      <c r="E217" s="104">
        <v>4784010</v>
      </c>
      <c r="F217" s="124">
        <f t="shared" si="3"/>
        <v>5729457581.1299992</v>
      </c>
      <c r="G217" s="127"/>
      <c r="H217" s="2"/>
      <c r="I217" s="2"/>
    </row>
    <row r="218" spans="1:60" s="1" customFormat="1" ht="41.25" customHeight="1" x14ac:dyDescent="0.2">
      <c r="A218" s="107">
        <v>45847</v>
      </c>
      <c r="B218" s="131" t="s">
        <v>200</v>
      </c>
      <c r="C218" s="96" t="s">
        <v>201</v>
      </c>
      <c r="D218" s="110"/>
      <c r="E218" s="104">
        <v>481298.25</v>
      </c>
      <c r="F218" s="124">
        <f t="shared" si="3"/>
        <v>5728976282.8799992</v>
      </c>
      <c r="H218" s="2"/>
      <c r="I218" s="2"/>
    </row>
    <row r="219" spans="1:60" s="1" customFormat="1" ht="39.75" customHeight="1" x14ac:dyDescent="0.2">
      <c r="A219" s="107">
        <v>45847</v>
      </c>
      <c r="B219" s="131" t="s">
        <v>202</v>
      </c>
      <c r="C219" s="96" t="s">
        <v>203</v>
      </c>
      <c r="D219" s="109"/>
      <c r="E219" s="104">
        <v>27320.02</v>
      </c>
      <c r="F219" s="124">
        <f t="shared" si="3"/>
        <v>5728948962.8599987</v>
      </c>
      <c r="G219" s="127"/>
      <c r="H219" s="2"/>
      <c r="I219" s="2"/>
    </row>
    <row r="220" spans="1:60" s="1" customFormat="1" ht="31.5" customHeight="1" x14ac:dyDescent="0.2">
      <c r="A220" s="107">
        <v>45847</v>
      </c>
      <c r="B220" s="131" t="s">
        <v>204</v>
      </c>
      <c r="C220" s="96" t="s">
        <v>205</v>
      </c>
      <c r="D220" s="109"/>
      <c r="E220" s="104">
        <v>60657920.030000001</v>
      </c>
      <c r="F220" s="124">
        <f t="shared" si="3"/>
        <v>5668291042.829999</v>
      </c>
      <c r="H220" s="2"/>
      <c r="I220" s="2"/>
    </row>
    <row r="221" spans="1:60" s="2" customFormat="1" ht="33.75" customHeight="1" x14ac:dyDescent="0.2">
      <c r="A221" s="107">
        <v>45847</v>
      </c>
      <c r="B221" s="131" t="s">
        <v>206</v>
      </c>
      <c r="C221" s="96" t="s">
        <v>207</v>
      </c>
      <c r="D221" s="109"/>
      <c r="E221" s="104">
        <v>90184244.439999998</v>
      </c>
      <c r="F221" s="124">
        <f t="shared" si="3"/>
        <v>5578106798.3899994</v>
      </c>
      <c r="G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s="2" customFormat="1" ht="51.75" customHeight="1" x14ac:dyDescent="0.2">
      <c r="A222" s="107">
        <v>45848</v>
      </c>
      <c r="B222" s="131" t="s">
        <v>208</v>
      </c>
      <c r="C222" s="96" t="s">
        <v>209</v>
      </c>
      <c r="D222" s="109"/>
      <c r="E222" s="104">
        <v>137950</v>
      </c>
      <c r="F222" s="124">
        <f t="shared" si="3"/>
        <v>5577968848.3899994</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42" customHeight="1" x14ac:dyDescent="0.2">
      <c r="A223" s="107">
        <v>45848</v>
      </c>
      <c r="B223" s="131" t="s">
        <v>210</v>
      </c>
      <c r="C223" s="96" t="s">
        <v>211</v>
      </c>
      <c r="D223" s="109"/>
      <c r="E223" s="104">
        <v>8343317.6299999999</v>
      </c>
      <c r="F223" s="124">
        <f t="shared" si="3"/>
        <v>5569625530.7599993</v>
      </c>
      <c r="G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2" customFormat="1" ht="54" customHeight="1" x14ac:dyDescent="0.2">
      <c r="A224" s="107">
        <v>45848</v>
      </c>
      <c r="B224" s="131" t="s">
        <v>212</v>
      </c>
      <c r="C224" s="96" t="s">
        <v>213</v>
      </c>
      <c r="D224" s="109"/>
      <c r="E224" s="104">
        <v>129050</v>
      </c>
      <c r="F224" s="124">
        <f t="shared" si="3"/>
        <v>5569496480.7599993</v>
      </c>
      <c r="G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s="2" customFormat="1" ht="51.75" customHeight="1" x14ac:dyDescent="0.2">
      <c r="A225" s="107">
        <v>45848</v>
      </c>
      <c r="B225" s="131" t="s">
        <v>214</v>
      </c>
      <c r="C225" s="96" t="s">
        <v>215</v>
      </c>
      <c r="D225" s="109"/>
      <c r="E225" s="104">
        <v>133500</v>
      </c>
      <c r="F225" s="124">
        <f t="shared" si="3"/>
        <v>5569362980.7599993</v>
      </c>
      <c r="G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s="2" customFormat="1" ht="40.5" customHeight="1" x14ac:dyDescent="0.2">
      <c r="A226" s="107">
        <v>45848</v>
      </c>
      <c r="B226" s="131" t="s">
        <v>216</v>
      </c>
      <c r="C226" s="96" t="s">
        <v>217</v>
      </c>
      <c r="D226" s="109"/>
      <c r="E226" s="104">
        <v>1657380.89</v>
      </c>
      <c r="F226" s="124">
        <f t="shared" si="3"/>
        <v>5567705599.8699989</v>
      </c>
      <c r="G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s="2" customFormat="1" ht="42" customHeight="1" x14ac:dyDescent="0.2">
      <c r="A227" s="107">
        <v>45848</v>
      </c>
      <c r="B227" s="131" t="s">
        <v>218</v>
      </c>
      <c r="C227" s="96" t="s">
        <v>219</v>
      </c>
      <c r="D227" s="109"/>
      <c r="E227" s="104">
        <v>137950</v>
      </c>
      <c r="F227" s="124">
        <f t="shared" si="3"/>
        <v>5567567649.8699989</v>
      </c>
      <c r="G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s="2" customFormat="1" ht="41.25" customHeight="1" x14ac:dyDescent="0.2">
      <c r="A228" s="107">
        <v>45848</v>
      </c>
      <c r="B228" s="131" t="s">
        <v>220</v>
      </c>
      <c r="C228" s="96" t="s">
        <v>221</v>
      </c>
      <c r="D228" s="109"/>
      <c r="E228" s="104">
        <v>113100</v>
      </c>
      <c r="F228" s="124">
        <f t="shared" si="3"/>
        <v>5567454549.8699989</v>
      </c>
      <c r="G228" s="127"/>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s="2" customFormat="1" ht="48.75" customHeight="1" x14ac:dyDescent="0.2">
      <c r="A229" s="107">
        <v>45848</v>
      </c>
      <c r="B229" s="131" t="s">
        <v>222</v>
      </c>
      <c r="C229" s="96" t="s">
        <v>223</v>
      </c>
      <c r="D229" s="109"/>
      <c r="E229" s="104">
        <v>133500</v>
      </c>
      <c r="F229" s="124">
        <f t="shared" si="3"/>
        <v>5567321049.8699989</v>
      </c>
      <c r="G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s="2" customFormat="1" ht="40.5" customHeight="1" x14ac:dyDescent="0.2">
      <c r="A230" s="107">
        <v>45848</v>
      </c>
      <c r="B230" s="131" t="s">
        <v>224</v>
      </c>
      <c r="C230" s="96" t="s">
        <v>225</v>
      </c>
      <c r="D230" s="109"/>
      <c r="E230" s="104">
        <v>137950</v>
      </c>
      <c r="F230" s="124">
        <f t="shared" si="3"/>
        <v>5567183099.8699989</v>
      </c>
      <c r="G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s="2" customFormat="1" ht="42.75" customHeight="1" x14ac:dyDescent="0.2">
      <c r="A231" s="107">
        <v>45848</v>
      </c>
      <c r="B231" s="131" t="s">
        <v>226</v>
      </c>
      <c r="C231" s="96" t="s">
        <v>227</v>
      </c>
      <c r="D231" s="109"/>
      <c r="E231" s="104">
        <v>137950</v>
      </c>
      <c r="F231" s="124">
        <f t="shared" si="3"/>
        <v>5567045149.8699989</v>
      </c>
      <c r="G231" s="127"/>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s="2" customFormat="1" ht="51" customHeight="1" x14ac:dyDescent="0.2">
      <c r="A232" s="107">
        <v>45848</v>
      </c>
      <c r="B232" s="131" t="s">
        <v>228</v>
      </c>
      <c r="C232" s="96" t="s">
        <v>229</v>
      </c>
      <c r="D232" s="109"/>
      <c r="E232" s="104">
        <v>271450</v>
      </c>
      <c r="F232" s="124">
        <f t="shared" si="3"/>
        <v>5566773699.8699989</v>
      </c>
      <c r="G232" s="127"/>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s="2" customFormat="1" ht="41.25" customHeight="1" x14ac:dyDescent="0.2">
      <c r="A233" s="107">
        <v>45848</v>
      </c>
      <c r="B233" s="131" t="s">
        <v>230</v>
      </c>
      <c r="C233" s="96" t="s">
        <v>231</v>
      </c>
      <c r="D233" s="109"/>
      <c r="E233" s="104">
        <v>740598.38</v>
      </c>
      <c r="F233" s="124">
        <f t="shared" si="3"/>
        <v>5566033101.4899988</v>
      </c>
      <c r="G233" s="127"/>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s="2" customFormat="1" ht="39" customHeight="1" x14ac:dyDescent="0.2">
      <c r="A234" s="107">
        <v>45848</v>
      </c>
      <c r="B234" s="131" t="s">
        <v>232</v>
      </c>
      <c r="C234" s="96" t="s">
        <v>233</v>
      </c>
      <c r="D234" s="109"/>
      <c r="E234" s="104">
        <v>120150</v>
      </c>
      <c r="F234" s="124">
        <f t="shared" si="3"/>
        <v>5565912951.4899988</v>
      </c>
      <c r="G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s="2" customFormat="1" ht="54" customHeight="1" x14ac:dyDescent="0.2">
      <c r="A235" s="107">
        <v>45848</v>
      </c>
      <c r="B235" s="131" t="s">
        <v>234</v>
      </c>
      <c r="C235" s="96" t="s">
        <v>235</v>
      </c>
      <c r="D235" s="109"/>
      <c r="E235" s="104">
        <v>566400</v>
      </c>
      <c r="F235" s="124">
        <f t="shared" si="3"/>
        <v>5565346551.4899988</v>
      </c>
      <c r="G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s="2" customFormat="1" ht="42.75" customHeight="1" x14ac:dyDescent="0.2">
      <c r="A236" s="107">
        <v>45848</v>
      </c>
      <c r="B236" s="131" t="s">
        <v>236</v>
      </c>
      <c r="C236" s="96" t="s">
        <v>237</v>
      </c>
      <c r="D236" s="109"/>
      <c r="E236" s="104">
        <v>240000</v>
      </c>
      <c r="F236" s="124">
        <f t="shared" si="3"/>
        <v>5565106551.4899988</v>
      </c>
      <c r="G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s="2" customFormat="1" ht="42.75" customHeight="1" x14ac:dyDescent="0.2">
      <c r="A237" s="107">
        <v>45848</v>
      </c>
      <c r="B237" s="131" t="s">
        <v>238</v>
      </c>
      <c r="C237" s="96" t="s">
        <v>239</v>
      </c>
      <c r="D237" s="109"/>
      <c r="E237" s="104">
        <v>137950</v>
      </c>
      <c r="F237" s="124">
        <f t="shared" si="3"/>
        <v>5564968601.4899988</v>
      </c>
      <c r="G237" s="127"/>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s="1" customFormat="1" ht="40.5" customHeight="1" x14ac:dyDescent="0.2">
      <c r="A238" s="107">
        <v>45848</v>
      </c>
      <c r="B238" s="131" t="s">
        <v>240</v>
      </c>
      <c r="C238" s="96" t="s">
        <v>241</v>
      </c>
      <c r="D238" s="109"/>
      <c r="E238" s="104">
        <v>460361.71</v>
      </c>
      <c r="F238" s="124">
        <f t="shared" si="3"/>
        <v>5564508239.7799988</v>
      </c>
      <c r="H238" s="2"/>
      <c r="I238" s="2"/>
    </row>
    <row r="239" spans="1:60" s="1" customFormat="1" ht="21" customHeight="1" x14ac:dyDescent="0.2">
      <c r="A239" s="107">
        <v>45848</v>
      </c>
      <c r="B239" s="131" t="s">
        <v>242</v>
      </c>
      <c r="C239" s="96" t="s">
        <v>56</v>
      </c>
      <c r="D239" s="109"/>
      <c r="E239" s="104">
        <v>0</v>
      </c>
      <c r="F239" s="124">
        <f t="shared" si="3"/>
        <v>5564508239.7799988</v>
      </c>
      <c r="G239" s="127"/>
      <c r="H239" s="2"/>
      <c r="I239" s="2"/>
    </row>
    <row r="240" spans="1:60" s="1" customFormat="1" ht="40.5" customHeight="1" x14ac:dyDescent="0.2">
      <c r="A240" s="107">
        <v>45848</v>
      </c>
      <c r="B240" s="131" t="s">
        <v>243</v>
      </c>
      <c r="C240" s="96" t="s">
        <v>244</v>
      </c>
      <c r="D240" s="109"/>
      <c r="E240" s="104">
        <v>462453.21</v>
      </c>
      <c r="F240" s="124">
        <f t="shared" si="3"/>
        <v>5564045786.5699987</v>
      </c>
      <c r="H240" s="2"/>
      <c r="I240" s="2"/>
    </row>
    <row r="241" spans="1:60" s="1" customFormat="1" ht="49.5" customHeight="1" x14ac:dyDescent="0.2">
      <c r="A241" s="107">
        <v>45848</v>
      </c>
      <c r="B241" s="131" t="s">
        <v>245</v>
      </c>
      <c r="C241" s="96" t="s">
        <v>246</v>
      </c>
      <c r="D241" s="109"/>
      <c r="E241" s="104">
        <v>10140</v>
      </c>
      <c r="F241" s="124">
        <f t="shared" si="3"/>
        <v>5564035646.5699987</v>
      </c>
      <c r="H241" s="2"/>
      <c r="I241" s="2"/>
    </row>
    <row r="242" spans="1:60" s="1" customFormat="1" ht="51.75" customHeight="1" x14ac:dyDescent="0.2">
      <c r="A242" s="107">
        <v>45848</v>
      </c>
      <c r="B242" s="131" t="s">
        <v>247</v>
      </c>
      <c r="C242" s="96" t="s">
        <v>248</v>
      </c>
      <c r="D242" s="109"/>
      <c r="E242" s="104">
        <v>65307.35</v>
      </c>
      <c r="F242" s="124">
        <f t="shared" si="3"/>
        <v>5563970339.2199984</v>
      </c>
      <c r="H242" s="2"/>
      <c r="I242" s="2"/>
    </row>
    <row r="243" spans="1:60" s="1" customFormat="1" ht="53.25" customHeight="1" x14ac:dyDescent="0.2">
      <c r="A243" s="107">
        <v>45848</v>
      </c>
      <c r="B243" s="131" t="s">
        <v>249</v>
      </c>
      <c r="C243" s="96" t="s">
        <v>250</v>
      </c>
      <c r="D243" s="109"/>
      <c r="E243" s="104">
        <v>141336.45000000001</v>
      </c>
      <c r="F243" s="124">
        <f t="shared" si="3"/>
        <v>5563829002.7699986</v>
      </c>
      <c r="H243" s="2"/>
      <c r="I243" s="2"/>
    </row>
    <row r="244" spans="1:60" s="1" customFormat="1" ht="42.75" customHeight="1" x14ac:dyDescent="0.2">
      <c r="A244" s="107">
        <v>45848</v>
      </c>
      <c r="B244" s="131" t="s">
        <v>251</v>
      </c>
      <c r="C244" s="96" t="s">
        <v>252</v>
      </c>
      <c r="D244" s="109"/>
      <c r="E244" s="104">
        <v>137950</v>
      </c>
      <c r="F244" s="124">
        <f t="shared" si="3"/>
        <v>5563691052.7699986</v>
      </c>
      <c r="G244" s="127"/>
      <c r="H244" s="2"/>
      <c r="I244" s="2"/>
    </row>
    <row r="245" spans="1:60" s="1" customFormat="1" ht="52.5" customHeight="1" x14ac:dyDescent="0.2">
      <c r="A245" s="107">
        <v>45848</v>
      </c>
      <c r="B245" s="131" t="s">
        <v>253</v>
      </c>
      <c r="C245" s="96" t="s">
        <v>254</v>
      </c>
      <c r="D245" s="109"/>
      <c r="E245" s="104">
        <v>338200</v>
      </c>
      <c r="F245" s="124">
        <f t="shared" si="3"/>
        <v>5563352852.7699986</v>
      </c>
      <c r="H245" s="2"/>
      <c r="I245" s="2"/>
    </row>
    <row r="246" spans="1:60" s="1" customFormat="1" ht="33" customHeight="1" x14ac:dyDescent="0.2">
      <c r="A246" s="107">
        <v>45848</v>
      </c>
      <c r="B246" s="131" t="s">
        <v>255</v>
      </c>
      <c r="C246" s="96" t="s">
        <v>256</v>
      </c>
      <c r="D246" s="109"/>
      <c r="E246" s="104">
        <v>56616.4</v>
      </c>
      <c r="F246" s="124">
        <f t="shared" si="3"/>
        <v>5563296236.3699989</v>
      </c>
      <c r="H246" s="2"/>
      <c r="I246" s="2"/>
    </row>
    <row r="247" spans="1:60" s="1" customFormat="1" ht="64.5" customHeight="1" x14ac:dyDescent="0.2">
      <c r="A247" s="107">
        <v>45848</v>
      </c>
      <c r="B247" s="131" t="s">
        <v>257</v>
      </c>
      <c r="C247" s="96" t="s">
        <v>258</v>
      </c>
      <c r="D247" s="109"/>
      <c r="E247" s="104">
        <v>671950</v>
      </c>
      <c r="F247" s="124">
        <f t="shared" si="3"/>
        <v>5562624286.3699989</v>
      </c>
      <c r="H247" s="2"/>
      <c r="I247" s="2"/>
    </row>
    <row r="248" spans="1:60" s="1" customFormat="1" ht="47.25" customHeight="1" x14ac:dyDescent="0.2">
      <c r="A248" s="107">
        <v>45848</v>
      </c>
      <c r="B248" s="131" t="s">
        <v>259</v>
      </c>
      <c r="C248" s="96" t="s">
        <v>260</v>
      </c>
      <c r="D248" s="109"/>
      <c r="E248" s="104">
        <v>216341.2</v>
      </c>
      <c r="F248" s="124">
        <f t="shared" si="3"/>
        <v>5562407945.1699991</v>
      </c>
      <c r="H248" s="2"/>
      <c r="I248" s="2"/>
    </row>
    <row r="249" spans="1:60" s="1" customFormat="1" ht="45.75" customHeight="1" x14ac:dyDescent="0.2">
      <c r="A249" s="107">
        <v>45848</v>
      </c>
      <c r="B249" s="131" t="s">
        <v>261</v>
      </c>
      <c r="C249" s="96" t="s">
        <v>262</v>
      </c>
      <c r="D249" s="109"/>
      <c r="E249" s="104">
        <v>153738.23999999999</v>
      </c>
      <c r="F249" s="124">
        <f t="shared" si="3"/>
        <v>5562254206.9299994</v>
      </c>
      <c r="H249" s="2"/>
      <c r="I249" s="2"/>
    </row>
    <row r="250" spans="1:60" s="1" customFormat="1" ht="44.25" customHeight="1" x14ac:dyDescent="0.2">
      <c r="A250" s="107">
        <v>45852</v>
      </c>
      <c r="B250" s="131" t="s">
        <v>263</v>
      </c>
      <c r="C250" s="96" t="s">
        <v>264</v>
      </c>
      <c r="D250" s="109"/>
      <c r="E250" s="104">
        <v>190924</v>
      </c>
      <c r="F250" s="124">
        <f t="shared" si="3"/>
        <v>5562063282.9299994</v>
      </c>
      <c r="H250" s="2"/>
      <c r="I250" s="2"/>
    </row>
    <row r="251" spans="1:60" s="1" customFormat="1" ht="46.5" customHeight="1" x14ac:dyDescent="0.2">
      <c r="A251" s="107">
        <v>45852</v>
      </c>
      <c r="B251" s="131" t="s">
        <v>265</v>
      </c>
      <c r="C251" s="96" t="s">
        <v>266</v>
      </c>
      <c r="D251" s="109"/>
      <c r="E251" s="104">
        <v>18205</v>
      </c>
      <c r="F251" s="124">
        <f t="shared" si="3"/>
        <v>5562045077.9299994</v>
      </c>
      <c r="H251" s="2"/>
      <c r="I251" s="2"/>
    </row>
    <row r="252" spans="1:60" s="1" customFormat="1" ht="42" customHeight="1" x14ac:dyDescent="0.2">
      <c r="A252" s="107">
        <v>45852</v>
      </c>
      <c r="B252" s="131" t="s">
        <v>267</v>
      </c>
      <c r="C252" s="96" t="s">
        <v>268</v>
      </c>
      <c r="D252" s="109"/>
      <c r="E252" s="104">
        <v>12000</v>
      </c>
      <c r="F252" s="124">
        <f t="shared" si="3"/>
        <v>5562033077.9299994</v>
      </c>
      <c r="H252" s="2"/>
      <c r="I252" s="2"/>
    </row>
    <row r="253" spans="1:60" s="1" customFormat="1" ht="42.75" customHeight="1" x14ac:dyDescent="0.2">
      <c r="A253" s="107">
        <v>45852</v>
      </c>
      <c r="B253" s="131" t="s">
        <v>269</v>
      </c>
      <c r="C253" s="96" t="s">
        <v>270</v>
      </c>
      <c r="D253" s="109"/>
      <c r="E253" s="104">
        <v>14160</v>
      </c>
      <c r="F253" s="124">
        <f t="shared" si="3"/>
        <v>5562018917.9299994</v>
      </c>
      <c r="H253" s="2"/>
      <c r="I253" s="2"/>
    </row>
    <row r="254" spans="1:60" s="2" customFormat="1" ht="43.5" customHeight="1" x14ac:dyDescent="0.2">
      <c r="A254" s="107">
        <v>45852</v>
      </c>
      <c r="B254" s="131" t="s">
        <v>271</v>
      </c>
      <c r="C254" s="96" t="s">
        <v>272</v>
      </c>
      <c r="D254" s="109"/>
      <c r="E254" s="104">
        <v>11800</v>
      </c>
      <c r="F254" s="124">
        <f t="shared" si="3"/>
        <v>5562007117.9299994</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41.25" customHeight="1" x14ac:dyDescent="0.2">
      <c r="A255" s="107">
        <v>45852</v>
      </c>
      <c r="B255" s="131" t="s">
        <v>273</v>
      </c>
      <c r="C255" s="96" t="s">
        <v>274</v>
      </c>
      <c r="D255" s="109"/>
      <c r="E255" s="104">
        <v>70800</v>
      </c>
      <c r="F255" s="124">
        <f t="shared" si="3"/>
        <v>5561936317.9299994</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65.25" customHeight="1" x14ac:dyDescent="0.2">
      <c r="A256" s="107">
        <v>45852</v>
      </c>
      <c r="B256" s="131" t="s">
        <v>275</v>
      </c>
      <c r="C256" s="96" t="s">
        <v>276</v>
      </c>
      <c r="D256" s="109"/>
      <c r="E256" s="104">
        <v>520650</v>
      </c>
      <c r="F256" s="124">
        <f t="shared" si="3"/>
        <v>5561415667.9299994</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50.25" customHeight="1" x14ac:dyDescent="0.2">
      <c r="A257" s="107">
        <v>45852</v>
      </c>
      <c r="B257" s="131" t="s">
        <v>277</v>
      </c>
      <c r="C257" s="96" t="s">
        <v>278</v>
      </c>
      <c r="D257" s="109"/>
      <c r="E257" s="104">
        <v>10627080</v>
      </c>
      <c r="F257" s="124">
        <f t="shared" ref="F257:F320" si="4">F256-E257</f>
        <v>5550788587.9299994</v>
      </c>
      <c r="G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57.75" customHeight="1" x14ac:dyDescent="0.2">
      <c r="A258" s="107">
        <v>45852</v>
      </c>
      <c r="B258" s="131" t="s">
        <v>279</v>
      </c>
      <c r="C258" s="96" t="s">
        <v>280</v>
      </c>
      <c r="D258" s="109"/>
      <c r="E258" s="104">
        <v>5012640</v>
      </c>
      <c r="F258" s="124">
        <f t="shared" si="4"/>
        <v>5545775947.9299994</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2" customFormat="1" ht="68.25" customHeight="1" x14ac:dyDescent="0.2">
      <c r="A259" s="107">
        <v>45852</v>
      </c>
      <c r="B259" s="131" t="s">
        <v>281</v>
      </c>
      <c r="C259" s="96" t="s">
        <v>282</v>
      </c>
      <c r="D259" s="109"/>
      <c r="E259" s="104">
        <v>671950</v>
      </c>
      <c r="F259" s="124">
        <f t="shared" si="4"/>
        <v>5545103997.9299994</v>
      </c>
      <c r="G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s="2" customFormat="1" ht="19.5" customHeight="1" x14ac:dyDescent="0.2">
      <c r="A260" s="107">
        <v>45852</v>
      </c>
      <c r="B260" s="131" t="s">
        <v>283</v>
      </c>
      <c r="C260" s="96" t="s">
        <v>56</v>
      </c>
      <c r="D260" s="109"/>
      <c r="E260" s="104">
        <v>0</v>
      </c>
      <c r="F260" s="124">
        <f t="shared" si="4"/>
        <v>5545103997.9299994</v>
      </c>
      <c r="G260" s="127"/>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s="2" customFormat="1" ht="57" customHeight="1" x14ac:dyDescent="0.2">
      <c r="A261" s="107">
        <v>45852</v>
      </c>
      <c r="B261" s="131" t="s">
        <v>284</v>
      </c>
      <c r="C261" s="96" t="s">
        <v>285</v>
      </c>
      <c r="D261" s="109"/>
      <c r="E261" s="104">
        <v>26196.26</v>
      </c>
      <c r="F261" s="124">
        <f t="shared" si="4"/>
        <v>5545077801.6699991</v>
      </c>
      <c r="G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s="2" customFormat="1" ht="54" customHeight="1" x14ac:dyDescent="0.2">
      <c r="A262" s="107">
        <v>45852</v>
      </c>
      <c r="B262" s="131" t="s">
        <v>286</v>
      </c>
      <c r="C262" s="96" t="s">
        <v>287</v>
      </c>
      <c r="D262" s="109"/>
      <c r="E262" s="104">
        <v>213600</v>
      </c>
      <c r="F262" s="124">
        <f t="shared" si="4"/>
        <v>5544864201.6699991</v>
      </c>
      <c r="G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s="2" customFormat="1" ht="65.25" customHeight="1" x14ac:dyDescent="0.2">
      <c r="A263" s="107">
        <v>45852</v>
      </c>
      <c r="B263" s="131" t="s">
        <v>288</v>
      </c>
      <c r="C263" s="96" t="s">
        <v>289</v>
      </c>
      <c r="D263" s="109"/>
      <c r="E263" s="104">
        <v>445000</v>
      </c>
      <c r="F263" s="124">
        <f t="shared" si="4"/>
        <v>5544419201.6699991</v>
      </c>
      <c r="G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s="2" customFormat="1" ht="67.5" customHeight="1" x14ac:dyDescent="0.2">
      <c r="A264" s="107">
        <v>45852</v>
      </c>
      <c r="B264" s="131" t="s">
        <v>290</v>
      </c>
      <c r="C264" s="96" t="s">
        <v>291</v>
      </c>
      <c r="D264" s="109"/>
      <c r="E264" s="104">
        <v>805450</v>
      </c>
      <c r="F264" s="124">
        <f t="shared" si="4"/>
        <v>5543613751.6699991</v>
      </c>
      <c r="G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s="2" customFormat="1" ht="44.25" customHeight="1" x14ac:dyDescent="0.2">
      <c r="A265" s="107">
        <v>45852</v>
      </c>
      <c r="B265" s="131" t="s">
        <v>292</v>
      </c>
      <c r="C265" s="96" t="s">
        <v>293</v>
      </c>
      <c r="D265" s="109"/>
      <c r="E265" s="104">
        <v>137950</v>
      </c>
      <c r="F265" s="124">
        <f t="shared" si="4"/>
        <v>5543475801.6699991</v>
      </c>
      <c r="G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s="2" customFormat="1" ht="66" customHeight="1" x14ac:dyDescent="0.2">
      <c r="A266" s="107">
        <v>45852</v>
      </c>
      <c r="B266" s="131" t="s">
        <v>294</v>
      </c>
      <c r="C266" s="96" t="s">
        <v>295</v>
      </c>
      <c r="D266" s="109"/>
      <c r="E266" s="104">
        <v>614100</v>
      </c>
      <c r="F266" s="124">
        <f t="shared" si="4"/>
        <v>5542861701.6699991</v>
      </c>
      <c r="G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s="2" customFormat="1" ht="41.25" customHeight="1" x14ac:dyDescent="0.2">
      <c r="A267" s="107">
        <v>45852</v>
      </c>
      <c r="B267" s="131" t="s">
        <v>296</v>
      </c>
      <c r="C267" s="96" t="s">
        <v>297</v>
      </c>
      <c r="D267" s="109"/>
      <c r="E267" s="104">
        <v>14091867</v>
      </c>
      <c r="F267" s="124">
        <f t="shared" si="4"/>
        <v>5528769834.6699991</v>
      </c>
      <c r="G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s="2" customFormat="1" ht="56.25" customHeight="1" x14ac:dyDescent="0.2">
      <c r="A268" s="107">
        <v>45852</v>
      </c>
      <c r="B268" s="131" t="s">
        <v>298</v>
      </c>
      <c r="C268" s="96" t="s">
        <v>299</v>
      </c>
      <c r="D268" s="109"/>
      <c r="E268" s="104">
        <v>1995841.64</v>
      </c>
      <c r="F268" s="124">
        <f t="shared" si="4"/>
        <v>5526773993.0299988</v>
      </c>
      <c r="G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s="2" customFormat="1" ht="56.25" customHeight="1" x14ac:dyDescent="0.2">
      <c r="A269" s="107">
        <v>45852</v>
      </c>
      <c r="B269" s="131" t="s">
        <v>300</v>
      </c>
      <c r="C269" s="96" t="s">
        <v>301</v>
      </c>
      <c r="D269" s="109"/>
      <c r="E269" s="104">
        <v>334790.43</v>
      </c>
      <c r="F269" s="124">
        <f t="shared" si="4"/>
        <v>5526439202.5999985</v>
      </c>
      <c r="G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s="2" customFormat="1" ht="58.5" customHeight="1" x14ac:dyDescent="0.2">
      <c r="A270" s="107">
        <v>45852</v>
      </c>
      <c r="B270" s="131" t="s">
        <v>302</v>
      </c>
      <c r="C270" s="96" t="s">
        <v>303</v>
      </c>
      <c r="D270" s="110"/>
      <c r="E270" s="104">
        <v>1015000</v>
      </c>
      <c r="F270" s="124">
        <f t="shared" si="4"/>
        <v>5525424202.5999985</v>
      </c>
      <c r="G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s="1" customFormat="1" ht="66.75" customHeight="1" x14ac:dyDescent="0.2">
      <c r="A271" s="107">
        <v>45852</v>
      </c>
      <c r="B271" s="131" t="s">
        <v>304</v>
      </c>
      <c r="C271" s="96" t="s">
        <v>305</v>
      </c>
      <c r="D271" s="110"/>
      <c r="E271" s="104">
        <v>551800</v>
      </c>
      <c r="F271" s="124">
        <f t="shared" si="4"/>
        <v>5524872402.5999985</v>
      </c>
      <c r="H271" s="2"/>
      <c r="I271" s="2"/>
    </row>
    <row r="272" spans="1:60" s="1" customFormat="1" ht="66.75" customHeight="1" x14ac:dyDescent="0.2">
      <c r="A272" s="107">
        <v>45852</v>
      </c>
      <c r="B272" s="131" t="s">
        <v>306</v>
      </c>
      <c r="C272" s="96" t="s">
        <v>307</v>
      </c>
      <c r="D272" s="109"/>
      <c r="E272" s="104">
        <v>671950</v>
      </c>
      <c r="F272" s="124">
        <f t="shared" si="4"/>
        <v>5524200452.5999985</v>
      </c>
      <c r="H272" s="2"/>
      <c r="I272" s="2"/>
    </row>
    <row r="273" spans="1:9" s="1" customFormat="1" ht="66.75" customHeight="1" x14ac:dyDescent="0.2">
      <c r="A273" s="107">
        <v>45852</v>
      </c>
      <c r="B273" s="131" t="s">
        <v>308</v>
      </c>
      <c r="C273" s="96" t="s">
        <v>309</v>
      </c>
      <c r="D273" s="109"/>
      <c r="E273" s="104">
        <v>556250</v>
      </c>
      <c r="F273" s="124">
        <f t="shared" si="4"/>
        <v>5523644202.5999985</v>
      </c>
      <c r="H273" s="2"/>
      <c r="I273" s="2"/>
    </row>
    <row r="274" spans="1:9" s="1" customFormat="1" ht="66" customHeight="1" x14ac:dyDescent="0.2">
      <c r="A274" s="107">
        <v>45852</v>
      </c>
      <c r="B274" s="131" t="s">
        <v>310</v>
      </c>
      <c r="C274" s="96" t="s">
        <v>311</v>
      </c>
      <c r="D274" s="109"/>
      <c r="E274" s="104">
        <v>2031270.61</v>
      </c>
      <c r="F274" s="124">
        <f t="shared" si="4"/>
        <v>5521612931.9899988</v>
      </c>
      <c r="H274" s="2"/>
      <c r="I274" s="2"/>
    </row>
    <row r="275" spans="1:9" s="1" customFormat="1" ht="45" customHeight="1" x14ac:dyDescent="0.2">
      <c r="A275" s="107">
        <v>45852</v>
      </c>
      <c r="B275" s="131" t="s">
        <v>312</v>
      </c>
      <c r="C275" s="96" t="s">
        <v>313</v>
      </c>
      <c r="D275" s="109"/>
      <c r="E275" s="104">
        <v>320281.5</v>
      </c>
      <c r="F275" s="124">
        <f t="shared" si="4"/>
        <v>5521292650.4899988</v>
      </c>
      <c r="H275" s="2"/>
      <c r="I275" s="2"/>
    </row>
    <row r="276" spans="1:9" s="1" customFormat="1" ht="52.5" customHeight="1" x14ac:dyDescent="0.2">
      <c r="A276" s="107">
        <v>45852</v>
      </c>
      <c r="B276" s="131" t="s">
        <v>314</v>
      </c>
      <c r="C276" s="96" t="s">
        <v>315</v>
      </c>
      <c r="D276" s="109"/>
      <c r="E276" s="104">
        <v>70800</v>
      </c>
      <c r="F276" s="124">
        <f t="shared" si="4"/>
        <v>5521221850.4899988</v>
      </c>
      <c r="H276" s="2"/>
      <c r="I276" s="2"/>
    </row>
    <row r="277" spans="1:9" s="1" customFormat="1" ht="53.25" customHeight="1" x14ac:dyDescent="0.2">
      <c r="A277" s="107">
        <v>45852</v>
      </c>
      <c r="B277" s="131" t="s">
        <v>316</v>
      </c>
      <c r="C277" s="96" t="s">
        <v>317</v>
      </c>
      <c r="D277" s="109"/>
      <c r="E277" s="104">
        <v>214099.20000000001</v>
      </c>
      <c r="F277" s="124">
        <f t="shared" si="4"/>
        <v>5521007751.289999</v>
      </c>
      <c r="H277" s="2"/>
      <c r="I277" s="2"/>
    </row>
    <row r="278" spans="1:9" s="1" customFormat="1" ht="51.75" customHeight="1" x14ac:dyDescent="0.2">
      <c r="A278" s="107">
        <v>45853</v>
      </c>
      <c r="B278" s="131" t="s">
        <v>318</v>
      </c>
      <c r="C278" s="96" t="s">
        <v>319</v>
      </c>
      <c r="D278" s="109"/>
      <c r="E278" s="104">
        <v>137950</v>
      </c>
      <c r="F278" s="124">
        <f t="shared" si="4"/>
        <v>5520869801.289999</v>
      </c>
      <c r="H278" s="2"/>
      <c r="I278" s="2"/>
    </row>
    <row r="279" spans="1:9" s="1" customFormat="1" ht="55.5" customHeight="1" x14ac:dyDescent="0.2">
      <c r="A279" s="107">
        <v>45853</v>
      </c>
      <c r="B279" s="131" t="s">
        <v>320</v>
      </c>
      <c r="C279" s="96" t="s">
        <v>321</v>
      </c>
      <c r="D279" s="109"/>
      <c r="E279" s="104">
        <v>516200</v>
      </c>
      <c r="F279" s="124">
        <f t="shared" si="4"/>
        <v>5520353601.289999</v>
      </c>
      <c r="H279" s="2"/>
      <c r="I279" s="2"/>
    </row>
    <row r="280" spans="1:9" s="1" customFormat="1" ht="42.75" customHeight="1" x14ac:dyDescent="0.2">
      <c r="A280" s="107">
        <v>45853</v>
      </c>
      <c r="B280" s="131" t="s">
        <v>322</v>
      </c>
      <c r="C280" s="96" t="s">
        <v>323</v>
      </c>
      <c r="D280" s="109"/>
      <c r="E280" s="104">
        <v>21633.33</v>
      </c>
      <c r="F280" s="124">
        <f t="shared" si="4"/>
        <v>5520331967.9599991</v>
      </c>
      <c r="H280" s="2"/>
      <c r="I280" s="2"/>
    </row>
    <row r="281" spans="1:9" s="1" customFormat="1" ht="54.75" customHeight="1" x14ac:dyDescent="0.2">
      <c r="A281" s="107">
        <v>45853</v>
      </c>
      <c r="B281" s="131" t="s">
        <v>324</v>
      </c>
      <c r="C281" s="96" t="s">
        <v>325</v>
      </c>
      <c r="D281" s="109"/>
      <c r="E281" s="104">
        <v>1055798</v>
      </c>
      <c r="F281" s="124">
        <f t="shared" si="4"/>
        <v>5519276169.9599991</v>
      </c>
      <c r="H281" s="2"/>
      <c r="I281" s="2"/>
    </row>
    <row r="282" spans="1:9" s="1" customFormat="1" ht="64.5" customHeight="1" x14ac:dyDescent="0.2">
      <c r="A282" s="107">
        <v>45853</v>
      </c>
      <c r="B282" s="131" t="s">
        <v>326</v>
      </c>
      <c r="C282" s="96" t="s">
        <v>327</v>
      </c>
      <c r="D282" s="109"/>
      <c r="E282" s="104">
        <v>98333.32</v>
      </c>
      <c r="F282" s="124">
        <f t="shared" si="4"/>
        <v>5519177836.6399994</v>
      </c>
      <c r="H282" s="2"/>
      <c r="I282" s="2"/>
    </row>
    <row r="283" spans="1:9" s="1" customFormat="1" ht="52.5" customHeight="1" x14ac:dyDescent="0.2">
      <c r="A283" s="107">
        <v>45853</v>
      </c>
      <c r="B283" s="131" t="s">
        <v>328</v>
      </c>
      <c r="C283" s="96" t="s">
        <v>329</v>
      </c>
      <c r="D283" s="109"/>
      <c r="E283" s="104">
        <v>250000</v>
      </c>
      <c r="F283" s="124">
        <f t="shared" si="4"/>
        <v>5518927836.6399994</v>
      </c>
      <c r="H283" s="2"/>
      <c r="I283" s="2"/>
    </row>
    <row r="284" spans="1:9" s="1" customFormat="1" ht="53.25" customHeight="1" x14ac:dyDescent="0.2">
      <c r="A284" s="107">
        <v>45855</v>
      </c>
      <c r="B284" s="131" t="s">
        <v>330</v>
      </c>
      <c r="C284" s="96" t="s">
        <v>331</v>
      </c>
      <c r="D284" s="109"/>
      <c r="E284" s="104">
        <v>20471</v>
      </c>
      <c r="F284" s="124">
        <f t="shared" si="4"/>
        <v>5518907365.6399994</v>
      </c>
      <c r="H284" s="2"/>
      <c r="I284" s="2"/>
    </row>
    <row r="285" spans="1:9" s="1" customFormat="1" ht="75" customHeight="1" x14ac:dyDescent="0.2">
      <c r="A285" s="107">
        <v>45855</v>
      </c>
      <c r="B285" s="131" t="s">
        <v>332</v>
      </c>
      <c r="C285" s="96" t="s">
        <v>333</v>
      </c>
      <c r="D285" s="109"/>
      <c r="E285" s="104">
        <v>333618.58</v>
      </c>
      <c r="F285" s="124">
        <f t="shared" si="4"/>
        <v>5518573747.0599995</v>
      </c>
      <c r="H285" s="2"/>
      <c r="I285" s="2"/>
    </row>
    <row r="286" spans="1:9" s="1" customFormat="1" ht="51.75" customHeight="1" x14ac:dyDescent="0.2">
      <c r="A286" s="107">
        <v>45855</v>
      </c>
      <c r="B286" s="131" t="s">
        <v>334</v>
      </c>
      <c r="C286" s="96" t="s">
        <v>335</v>
      </c>
      <c r="D286" s="109"/>
      <c r="E286" s="104">
        <v>511750</v>
      </c>
      <c r="F286" s="124">
        <f t="shared" si="4"/>
        <v>5518061997.0599995</v>
      </c>
      <c r="H286" s="2"/>
      <c r="I286" s="2"/>
    </row>
    <row r="287" spans="1:9" s="1" customFormat="1" ht="52.5" customHeight="1" x14ac:dyDescent="0.2">
      <c r="A287" s="107">
        <v>45855</v>
      </c>
      <c r="B287" s="131" t="s">
        <v>336</v>
      </c>
      <c r="C287" s="96" t="s">
        <v>337</v>
      </c>
      <c r="D287" s="109"/>
      <c r="E287" s="104">
        <v>129050</v>
      </c>
      <c r="F287" s="124">
        <f t="shared" si="4"/>
        <v>5517932947.0599995</v>
      </c>
      <c r="H287" s="2"/>
      <c r="I287" s="2"/>
    </row>
    <row r="288" spans="1:9" s="1" customFormat="1" ht="42.75" customHeight="1" x14ac:dyDescent="0.2">
      <c r="A288" s="107">
        <v>45855</v>
      </c>
      <c r="B288" s="131" t="s">
        <v>338</v>
      </c>
      <c r="C288" s="96" t="s">
        <v>339</v>
      </c>
      <c r="D288" s="109"/>
      <c r="E288" s="104">
        <v>137950</v>
      </c>
      <c r="F288" s="124">
        <f t="shared" si="4"/>
        <v>5517794997.0599995</v>
      </c>
      <c r="H288" s="2"/>
      <c r="I288" s="2"/>
    </row>
    <row r="289" spans="1:9" s="1" customFormat="1" ht="21.75" customHeight="1" x14ac:dyDescent="0.2">
      <c r="A289" s="107">
        <v>45855</v>
      </c>
      <c r="B289" s="131" t="s">
        <v>340</v>
      </c>
      <c r="C289" s="96" t="s">
        <v>341</v>
      </c>
      <c r="D289" s="109"/>
      <c r="E289" s="104">
        <v>0</v>
      </c>
      <c r="F289" s="124">
        <f t="shared" si="4"/>
        <v>5517794997.0599995</v>
      </c>
      <c r="H289" s="2"/>
      <c r="I289" s="2"/>
    </row>
    <row r="290" spans="1:9" s="1" customFormat="1" ht="51.75" customHeight="1" x14ac:dyDescent="0.2">
      <c r="A290" s="107">
        <v>45855</v>
      </c>
      <c r="B290" s="131" t="s">
        <v>342</v>
      </c>
      <c r="C290" s="96" t="s">
        <v>343</v>
      </c>
      <c r="D290" s="109"/>
      <c r="E290" s="104">
        <v>1572511.96</v>
      </c>
      <c r="F290" s="124">
        <f t="shared" si="4"/>
        <v>5516222485.0999994</v>
      </c>
      <c r="H290" s="2"/>
      <c r="I290" s="2"/>
    </row>
    <row r="291" spans="1:9" s="1" customFormat="1" ht="41.25" customHeight="1" x14ac:dyDescent="0.2">
      <c r="A291" s="107">
        <v>45855</v>
      </c>
      <c r="B291" s="131" t="s">
        <v>344</v>
      </c>
      <c r="C291" s="96" t="s">
        <v>345</v>
      </c>
      <c r="D291" s="109"/>
      <c r="E291" s="104">
        <v>74340</v>
      </c>
      <c r="F291" s="124">
        <f t="shared" si="4"/>
        <v>5516148145.0999994</v>
      </c>
      <c r="H291" s="2"/>
      <c r="I291" s="2"/>
    </row>
    <row r="292" spans="1:9" s="1" customFormat="1" ht="21.75" customHeight="1" x14ac:dyDescent="0.2">
      <c r="A292" s="107">
        <v>45855</v>
      </c>
      <c r="B292" s="131" t="s">
        <v>346</v>
      </c>
      <c r="C292" s="96" t="s">
        <v>56</v>
      </c>
      <c r="D292" s="109"/>
      <c r="E292" s="104">
        <v>0</v>
      </c>
      <c r="F292" s="124">
        <f t="shared" si="4"/>
        <v>5516148145.0999994</v>
      </c>
      <c r="H292" s="2"/>
      <c r="I292" s="2"/>
    </row>
    <row r="293" spans="1:9" s="1" customFormat="1" ht="41.25" customHeight="1" x14ac:dyDescent="0.2">
      <c r="A293" s="107">
        <v>45855</v>
      </c>
      <c r="B293" s="131" t="s">
        <v>347</v>
      </c>
      <c r="C293" s="96" t="s">
        <v>348</v>
      </c>
      <c r="D293" s="109"/>
      <c r="E293" s="104">
        <v>4190669.7</v>
      </c>
      <c r="F293" s="124">
        <f t="shared" si="4"/>
        <v>5511957475.3999996</v>
      </c>
      <c r="H293" s="2"/>
      <c r="I293" s="2"/>
    </row>
    <row r="294" spans="1:9" s="1" customFormat="1" ht="42" customHeight="1" x14ac:dyDescent="0.2">
      <c r="A294" s="107">
        <v>45855</v>
      </c>
      <c r="B294" s="131" t="s">
        <v>349</v>
      </c>
      <c r="C294" s="96" t="s">
        <v>350</v>
      </c>
      <c r="D294" s="109"/>
      <c r="E294" s="104">
        <v>26222.22</v>
      </c>
      <c r="F294" s="124">
        <f t="shared" si="4"/>
        <v>5511931253.1799994</v>
      </c>
      <c r="H294" s="2"/>
      <c r="I294" s="2"/>
    </row>
    <row r="295" spans="1:9" s="1" customFormat="1" ht="64.5" customHeight="1" x14ac:dyDescent="0.2">
      <c r="A295" s="107">
        <v>45855</v>
      </c>
      <c r="B295" s="131" t="s">
        <v>351</v>
      </c>
      <c r="C295" s="96" t="s">
        <v>352</v>
      </c>
      <c r="D295" s="109"/>
      <c r="E295" s="104">
        <v>542900</v>
      </c>
      <c r="F295" s="124">
        <f t="shared" si="4"/>
        <v>5511388353.1799994</v>
      </c>
      <c r="H295" s="2"/>
      <c r="I295" s="2"/>
    </row>
    <row r="296" spans="1:9" s="1" customFormat="1" ht="50.25" customHeight="1" x14ac:dyDescent="0.2">
      <c r="A296" s="107">
        <v>45855</v>
      </c>
      <c r="B296" s="131" t="s">
        <v>353</v>
      </c>
      <c r="C296" s="96" t="s">
        <v>354</v>
      </c>
      <c r="D296" s="109"/>
      <c r="E296" s="104">
        <v>129050</v>
      </c>
      <c r="F296" s="124">
        <f t="shared" si="4"/>
        <v>5511259303.1799994</v>
      </c>
      <c r="H296" s="2"/>
      <c r="I296" s="2"/>
    </row>
    <row r="297" spans="1:9" s="1" customFormat="1" ht="41.25" customHeight="1" x14ac:dyDescent="0.2">
      <c r="A297" s="107">
        <v>45855</v>
      </c>
      <c r="B297" s="131" t="s">
        <v>355</v>
      </c>
      <c r="C297" s="96" t="s">
        <v>356</v>
      </c>
      <c r="D297" s="109"/>
      <c r="E297" s="104">
        <v>1835773.2</v>
      </c>
      <c r="F297" s="124">
        <f t="shared" si="4"/>
        <v>5509423529.9799995</v>
      </c>
      <c r="H297" s="2"/>
      <c r="I297" s="2"/>
    </row>
    <row r="298" spans="1:9" s="1" customFormat="1" ht="51.75" customHeight="1" x14ac:dyDescent="0.2">
      <c r="A298" s="107">
        <v>45855</v>
      </c>
      <c r="B298" s="131" t="s">
        <v>357</v>
      </c>
      <c r="C298" s="96" t="s">
        <v>358</v>
      </c>
      <c r="D298" s="109"/>
      <c r="E298" s="104">
        <v>115700</v>
      </c>
      <c r="F298" s="124">
        <f t="shared" si="4"/>
        <v>5509307829.9799995</v>
      </c>
      <c r="H298" s="2"/>
      <c r="I298" s="2"/>
    </row>
    <row r="299" spans="1:9" s="1" customFormat="1" ht="39.75" customHeight="1" x14ac:dyDescent="0.2">
      <c r="A299" s="107">
        <v>45855</v>
      </c>
      <c r="B299" s="131" t="s">
        <v>359</v>
      </c>
      <c r="C299" s="96" t="s">
        <v>360</v>
      </c>
      <c r="D299" s="109"/>
      <c r="E299" s="104">
        <v>74340</v>
      </c>
      <c r="F299" s="124">
        <f t="shared" si="4"/>
        <v>5509233489.9799995</v>
      </c>
      <c r="H299" s="2"/>
      <c r="I299" s="2"/>
    </row>
    <row r="300" spans="1:9" s="1" customFormat="1" ht="51.75" customHeight="1" x14ac:dyDescent="0.2">
      <c r="A300" s="107">
        <v>45855</v>
      </c>
      <c r="B300" s="131" t="s">
        <v>361</v>
      </c>
      <c r="C300" s="96" t="s">
        <v>362</v>
      </c>
      <c r="D300" s="109"/>
      <c r="E300" s="104">
        <v>11409.18</v>
      </c>
      <c r="F300" s="124">
        <f t="shared" si="4"/>
        <v>5509222080.7999992</v>
      </c>
      <c r="H300" s="2"/>
      <c r="I300" s="2"/>
    </row>
    <row r="301" spans="1:9" s="1" customFormat="1" ht="51" customHeight="1" x14ac:dyDescent="0.2">
      <c r="A301" s="107">
        <v>45855</v>
      </c>
      <c r="B301" s="131" t="s">
        <v>363</v>
      </c>
      <c r="C301" s="96" t="s">
        <v>364</v>
      </c>
      <c r="D301" s="109"/>
      <c r="E301" s="104">
        <v>11328</v>
      </c>
      <c r="F301" s="124">
        <f t="shared" si="4"/>
        <v>5509210752.7999992</v>
      </c>
      <c r="H301" s="2"/>
      <c r="I301" s="2"/>
    </row>
    <row r="302" spans="1:9" s="1" customFormat="1" ht="39.75" customHeight="1" x14ac:dyDescent="0.2">
      <c r="A302" s="107">
        <v>45855</v>
      </c>
      <c r="B302" s="131" t="s">
        <v>365</v>
      </c>
      <c r="C302" s="96" t="s">
        <v>366</v>
      </c>
      <c r="D302" s="109"/>
      <c r="E302" s="104">
        <v>569940</v>
      </c>
      <c r="F302" s="124">
        <f t="shared" si="4"/>
        <v>5508640812.7999992</v>
      </c>
      <c r="H302" s="2"/>
      <c r="I302" s="2"/>
    </row>
    <row r="303" spans="1:9" s="1" customFormat="1" ht="53.25" customHeight="1" x14ac:dyDescent="0.2">
      <c r="A303" s="107">
        <v>45855</v>
      </c>
      <c r="B303" s="131" t="s">
        <v>367</v>
      </c>
      <c r="C303" s="96" t="s">
        <v>368</v>
      </c>
      <c r="D303" s="109"/>
      <c r="E303" s="104">
        <v>427200</v>
      </c>
      <c r="F303" s="124">
        <f t="shared" si="4"/>
        <v>5508213612.7999992</v>
      </c>
      <c r="H303" s="2"/>
      <c r="I303" s="2"/>
    </row>
    <row r="304" spans="1:9" s="1" customFormat="1" ht="40.5" customHeight="1" x14ac:dyDescent="0.2">
      <c r="A304" s="107">
        <v>45855</v>
      </c>
      <c r="B304" s="131" t="s">
        <v>369</v>
      </c>
      <c r="C304" s="96" t="s">
        <v>370</v>
      </c>
      <c r="D304" s="109"/>
      <c r="E304" s="104">
        <v>874850.27</v>
      </c>
      <c r="F304" s="124">
        <f t="shared" si="4"/>
        <v>5507338762.5299988</v>
      </c>
      <c r="H304" s="2"/>
      <c r="I304" s="2"/>
    </row>
    <row r="305" spans="1:9" s="1" customFormat="1" ht="86.25" customHeight="1" x14ac:dyDescent="0.2">
      <c r="A305" s="107">
        <v>45855</v>
      </c>
      <c r="B305" s="131" t="s">
        <v>371</v>
      </c>
      <c r="C305" s="96" t="s">
        <v>372</v>
      </c>
      <c r="D305" s="109"/>
      <c r="E305" s="104">
        <v>9435929.0199999996</v>
      </c>
      <c r="F305" s="124">
        <f t="shared" si="4"/>
        <v>5497902833.5099983</v>
      </c>
      <c r="H305" s="2"/>
      <c r="I305" s="2"/>
    </row>
    <row r="306" spans="1:9" s="1" customFormat="1" ht="40.5" customHeight="1" x14ac:dyDescent="0.2">
      <c r="A306" s="107">
        <v>45855</v>
      </c>
      <c r="B306" s="131" t="s">
        <v>373</v>
      </c>
      <c r="C306" s="96" t="s">
        <v>374</v>
      </c>
      <c r="D306" s="109"/>
      <c r="E306" s="104">
        <v>1126037.8999999999</v>
      </c>
      <c r="F306" s="124">
        <f t="shared" si="4"/>
        <v>5496776795.6099987</v>
      </c>
      <c r="H306" s="2"/>
      <c r="I306" s="2"/>
    </row>
    <row r="307" spans="1:9" s="1" customFormat="1" ht="54" customHeight="1" x14ac:dyDescent="0.2">
      <c r="A307" s="107">
        <v>45855</v>
      </c>
      <c r="B307" s="131" t="s">
        <v>375</v>
      </c>
      <c r="C307" s="96" t="s">
        <v>376</v>
      </c>
      <c r="D307" s="109"/>
      <c r="E307" s="104">
        <v>6810771.2000000002</v>
      </c>
      <c r="F307" s="124">
        <f t="shared" si="4"/>
        <v>5489966024.4099989</v>
      </c>
      <c r="H307" s="2"/>
      <c r="I307" s="2"/>
    </row>
    <row r="308" spans="1:9" s="1" customFormat="1" ht="52.5" customHeight="1" x14ac:dyDescent="0.2">
      <c r="A308" s="107">
        <v>45855</v>
      </c>
      <c r="B308" s="131" t="s">
        <v>377</v>
      </c>
      <c r="C308" s="96" t="s">
        <v>378</v>
      </c>
      <c r="D308" s="109"/>
      <c r="E308" s="104">
        <v>133500</v>
      </c>
      <c r="F308" s="124">
        <f t="shared" si="4"/>
        <v>5489832524.4099989</v>
      </c>
      <c r="H308" s="2"/>
      <c r="I308" s="2"/>
    </row>
    <row r="309" spans="1:9" s="1" customFormat="1" ht="63" customHeight="1" x14ac:dyDescent="0.2">
      <c r="A309" s="107">
        <v>45855</v>
      </c>
      <c r="B309" s="131" t="s">
        <v>379</v>
      </c>
      <c r="C309" s="96" t="s">
        <v>380</v>
      </c>
      <c r="D309" s="109"/>
      <c r="E309" s="104">
        <v>609650</v>
      </c>
      <c r="F309" s="124">
        <f t="shared" si="4"/>
        <v>5489222874.4099989</v>
      </c>
      <c r="H309" s="2"/>
      <c r="I309" s="2"/>
    </row>
    <row r="310" spans="1:9" s="1" customFormat="1" ht="39.75" customHeight="1" x14ac:dyDescent="0.2">
      <c r="A310" s="107">
        <v>45855</v>
      </c>
      <c r="B310" s="131" t="s">
        <v>381</v>
      </c>
      <c r="C310" s="96" t="s">
        <v>382</v>
      </c>
      <c r="D310" s="109"/>
      <c r="E310" s="104">
        <v>1322341.04</v>
      </c>
      <c r="F310" s="124">
        <f t="shared" si="4"/>
        <v>5487900533.3699989</v>
      </c>
      <c r="H310" s="2"/>
      <c r="I310" s="2"/>
    </row>
    <row r="311" spans="1:9" s="1" customFormat="1" ht="38.25" customHeight="1" x14ac:dyDescent="0.2">
      <c r="A311" s="107">
        <v>45855</v>
      </c>
      <c r="B311" s="131" t="s">
        <v>383</v>
      </c>
      <c r="C311" s="96" t="s">
        <v>384</v>
      </c>
      <c r="D311" s="109"/>
      <c r="E311" s="104">
        <v>82000</v>
      </c>
      <c r="F311" s="124">
        <f t="shared" si="4"/>
        <v>5487818533.3699989</v>
      </c>
      <c r="H311" s="2"/>
      <c r="I311" s="2"/>
    </row>
    <row r="312" spans="1:9" s="1" customFormat="1" ht="54" customHeight="1" x14ac:dyDescent="0.2">
      <c r="A312" s="107">
        <v>45855</v>
      </c>
      <c r="B312" s="131" t="s">
        <v>385</v>
      </c>
      <c r="C312" s="96" t="s">
        <v>386</v>
      </c>
      <c r="D312" s="109"/>
      <c r="E312" s="104">
        <v>5426718.6699999999</v>
      </c>
      <c r="F312" s="124">
        <f t="shared" si="4"/>
        <v>5482391814.6999989</v>
      </c>
      <c r="H312" s="2"/>
      <c r="I312" s="2"/>
    </row>
    <row r="313" spans="1:9" s="1" customFormat="1" ht="52.5" customHeight="1" x14ac:dyDescent="0.2">
      <c r="A313" s="107">
        <v>45856</v>
      </c>
      <c r="B313" s="131" t="s">
        <v>387</v>
      </c>
      <c r="C313" s="96" t="s">
        <v>388</v>
      </c>
      <c r="D313" s="109"/>
      <c r="E313" s="104">
        <v>271450</v>
      </c>
      <c r="F313" s="124">
        <f t="shared" si="4"/>
        <v>5482120364.6999989</v>
      </c>
      <c r="H313" s="2"/>
      <c r="I313" s="2"/>
    </row>
    <row r="314" spans="1:9" s="1" customFormat="1" ht="65.25" customHeight="1" x14ac:dyDescent="0.2">
      <c r="A314" s="107">
        <v>45856</v>
      </c>
      <c r="B314" s="131" t="s">
        <v>389</v>
      </c>
      <c r="C314" s="96" t="s">
        <v>390</v>
      </c>
      <c r="D314" s="109"/>
      <c r="E314" s="104">
        <v>516200</v>
      </c>
      <c r="F314" s="124">
        <f t="shared" si="4"/>
        <v>5481604164.6999989</v>
      </c>
      <c r="H314" s="2"/>
      <c r="I314" s="2"/>
    </row>
    <row r="315" spans="1:9" s="1" customFormat="1" ht="55.5" customHeight="1" x14ac:dyDescent="0.2">
      <c r="A315" s="107">
        <v>45856</v>
      </c>
      <c r="B315" s="131" t="s">
        <v>391</v>
      </c>
      <c r="C315" s="96" t="s">
        <v>392</v>
      </c>
      <c r="D315" s="109"/>
      <c r="E315" s="104">
        <v>70800</v>
      </c>
      <c r="F315" s="124">
        <f t="shared" si="4"/>
        <v>5481533364.6999989</v>
      </c>
      <c r="H315" s="2"/>
      <c r="I315" s="2"/>
    </row>
    <row r="316" spans="1:9" s="1" customFormat="1" ht="55.5" customHeight="1" x14ac:dyDescent="0.2">
      <c r="A316" s="107">
        <v>45856</v>
      </c>
      <c r="B316" s="131" t="s">
        <v>393</v>
      </c>
      <c r="C316" s="96" t="s">
        <v>394</v>
      </c>
      <c r="D316" s="109"/>
      <c r="E316" s="104">
        <v>226950</v>
      </c>
      <c r="F316" s="124">
        <f t="shared" si="4"/>
        <v>5481306414.6999989</v>
      </c>
      <c r="H316" s="2"/>
      <c r="I316" s="2"/>
    </row>
    <row r="317" spans="1:9" s="1" customFormat="1" ht="51.75" customHeight="1" x14ac:dyDescent="0.2">
      <c r="A317" s="107">
        <v>45856</v>
      </c>
      <c r="B317" s="131" t="s">
        <v>395</v>
      </c>
      <c r="C317" s="96" t="s">
        <v>396</v>
      </c>
      <c r="D317" s="109"/>
      <c r="E317" s="104">
        <v>127293.49</v>
      </c>
      <c r="F317" s="124">
        <f t="shared" si="4"/>
        <v>5481179121.2099991</v>
      </c>
      <c r="H317" s="2"/>
      <c r="I317" s="2"/>
    </row>
    <row r="318" spans="1:9" s="1" customFormat="1" ht="45" customHeight="1" x14ac:dyDescent="0.2">
      <c r="A318" s="107">
        <v>45856</v>
      </c>
      <c r="B318" s="131" t="s">
        <v>397</v>
      </c>
      <c r="C318" s="96" t="s">
        <v>398</v>
      </c>
      <c r="D318" s="109"/>
      <c r="E318" s="104">
        <v>133500</v>
      </c>
      <c r="F318" s="124">
        <f t="shared" si="4"/>
        <v>5481045621.2099991</v>
      </c>
      <c r="H318" s="2"/>
      <c r="I318" s="2"/>
    </row>
    <row r="319" spans="1:9" s="1" customFormat="1" ht="42.75" customHeight="1" x14ac:dyDescent="0.2">
      <c r="A319" s="107">
        <v>45856</v>
      </c>
      <c r="B319" s="131" t="s">
        <v>399</v>
      </c>
      <c r="C319" s="96" t="s">
        <v>400</v>
      </c>
      <c r="D319" s="109"/>
      <c r="E319" s="104">
        <v>133500</v>
      </c>
      <c r="F319" s="124">
        <f t="shared" si="4"/>
        <v>5480912121.2099991</v>
      </c>
      <c r="H319" s="2"/>
      <c r="I319" s="2"/>
    </row>
    <row r="320" spans="1:9" s="1" customFormat="1" ht="42" customHeight="1" x14ac:dyDescent="0.2">
      <c r="A320" s="107">
        <v>45856</v>
      </c>
      <c r="B320" s="131" t="s">
        <v>401</v>
      </c>
      <c r="C320" s="96" t="s">
        <v>402</v>
      </c>
      <c r="D320" s="109"/>
      <c r="E320" s="104">
        <v>133500</v>
      </c>
      <c r="F320" s="124">
        <f t="shared" si="4"/>
        <v>5480778621.2099991</v>
      </c>
      <c r="H320" s="2"/>
      <c r="I320" s="2"/>
    </row>
    <row r="321" spans="1:9" s="1" customFormat="1" ht="54" customHeight="1" x14ac:dyDescent="0.2">
      <c r="A321" s="107">
        <v>45856</v>
      </c>
      <c r="B321" s="131" t="s">
        <v>403</v>
      </c>
      <c r="C321" s="96" t="s">
        <v>404</v>
      </c>
      <c r="D321" s="109"/>
      <c r="E321" s="104">
        <v>133500</v>
      </c>
      <c r="F321" s="124">
        <f t="shared" ref="F321:F384" si="5">F320-E321</f>
        <v>5480645121.2099991</v>
      </c>
      <c r="H321" s="2"/>
      <c r="I321" s="2"/>
    </row>
    <row r="322" spans="1:9" s="1" customFormat="1" ht="42.75" customHeight="1" x14ac:dyDescent="0.2">
      <c r="A322" s="107">
        <v>45856</v>
      </c>
      <c r="B322" s="131" t="s">
        <v>405</v>
      </c>
      <c r="C322" s="96" t="s">
        <v>406</v>
      </c>
      <c r="D322" s="109"/>
      <c r="E322" s="104">
        <v>133500</v>
      </c>
      <c r="F322" s="124">
        <f t="shared" si="5"/>
        <v>5480511621.2099991</v>
      </c>
      <c r="H322" s="2"/>
      <c r="I322" s="2"/>
    </row>
    <row r="323" spans="1:9" s="1" customFormat="1" ht="39" customHeight="1" x14ac:dyDescent="0.2">
      <c r="A323" s="107">
        <v>45856</v>
      </c>
      <c r="B323" s="131" t="s">
        <v>407</v>
      </c>
      <c r="C323" s="96" t="s">
        <v>408</v>
      </c>
      <c r="D323" s="109"/>
      <c r="E323" s="104">
        <v>133500</v>
      </c>
      <c r="F323" s="124">
        <f t="shared" si="5"/>
        <v>5480378121.2099991</v>
      </c>
      <c r="H323" s="2"/>
      <c r="I323" s="2"/>
    </row>
    <row r="324" spans="1:9" s="1" customFormat="1" ht="55.5" customHeight="1" x14ac:dyDescent="0.2">
      <c r="A324" s="107">
        <v>45856</v>
      </c>
      <c r="B324" s="131" t="s">
        <v>409</v>
      </c>
      <c r="C324" s="96" t="s">
        <v>410</v>
      </c>
      <c r="D324" s="109"/>
      <c r="E324" s="104">
        <v>37208752.590000004</v>
      </c>
      <c r="F324" s="124">
        <f t="shared" si="5"/>
        <v>5443169368.6199989</v>
      </c>
      <c r="H324" s="2"/>
      <c r="I324" s="2"/>
    </row>
    <row r="325" spans="1:9" s="1" customFormat="1" ht="52.5" customHeight="1" x14ac:dyDescent="0.2">
      <c r="A325" s="107">
        <v>45856</v>
      </c>
      <c r="B325" s="131" t="s">
        <v>411</v>
      </c>
      <c r="C325" s="96" t="s">
        <v>412</v>
      </c>
      <c r="D325" s="109"/>
      <c r="E325" s="104">
        <v>253650</v>
      </c>
      <c r="F325" s="124">
        <f t="shared" si="5"/>
        <v>5442915718.6199989</v>
      </c>
      <c r="H325" s="2"/>
      <c r="I325" s="2"/>
    </row>
    <row r="326" spans="1:9" s="1" customFormat="1" ht="54" customHeight="1" x14ac:dyDescent="0.2">
      <c r="A326" s="107">
        <v>45856</v>
      </c>
      <c r="B326" s="131" t="s">
        <v>413</v>
      </c>
      <c r="C326" s="96" t="s">
        <v>414</v>
      </c>
      <c r="D326" s="109"/>
      <c r="E326" s="104">
        <v>226950</v>
      </c>
      <c r="F326" s="124">
        <f t="shared" si="5"/>
        <v>5442688768.6199989</v>
      </c>
      <c r="H326" s="2"/>
      <c r="I326" s="2"/>
    </row>
    <row r="327" spans="1:9" s="1" customFormat="1" ht="41.25" customHeight="1" x14ac:dyDescent="0.2">
      <c r="A327" s="107">
        <v>45856</v>
      </c>
      <c r="B327" s="131" t="s">
        <v>415</v>
      </c>
      <c r="C327" s="96" t="s">
        <v>416</v>
      </c>
      <c r="D327" s="109"/>
      <c r="E327" s="104">
        <v>133500</v>
      </c>
      <c r="F327" s="124">
        <f t="shared" si="5"/>
        <v>5442555268.6199989</v>
      </c>
      <c r="H327" s="2"/>
      <c r="I327" s="2"/>
    </row>
    <row r="328" spans="1:9" s="1" customFormat="1" ht="52.5" customHeight="1" x14ac:dyDescent="0.2">
      <c r="A328" s="107">
        <v>45856</v>
      </c>
      <c r="B328" s="131" t="s">
        <v>417</v>
      </c>
      <c r="C328" s="96" t="s">
        <v>418</v>
      </c>
      <c r="D328" s="110"/>
      <c r="E328" s="104">
        <v>253650</v>
      </c>
      <c r="F328" s="124">
        <f t="shared" si="5"/>
        <v>5442301618.6199989</v>
      </c>
      <c r="H328" s="2"/>
      <c r="I328" s="2"/>
    </row>
    <row r="329" spans="1:9" s="1" customFormat="1" ht="51.75" customHeight="1" x14ac:dyDescent="0.2">
      <c r="A329" s="107">
        <v>45856</v>
      </c>
      <c r="B329" s="131" t="s">
        <v>419</v>
      </c>
      <c r="C329" s="96" t="s">
        <v>420</v>
      </c>
      <c r="D329" s="109"/>
      <c r="E329" s="104">
        <v>133500</v>
      </c>
      <c r="F329" s="124">
        <f t="shared" si="5"/>
        <v>5442168118.6199989</v>
      </c>
      <c r="H329" s="2"/>
      <c r="I329" s="2"/>
    </row>
    <row r="330" spans="1:9" s="1" customFormat="1" ht="42" customHeight="1" x14ac:dyDescent="0.2">
      <c r="A330" s="107">
        <v>45856</v>
      </c>
      <c r="B330" s="131" t="s">
        <v>421</v>
      </c>
      <c r="C330" s="96" t="s">
        <v>422</v>
      </c>
      <c r="D330" s="109"/>
      <c r="E330" s="104">
        <v>54237.29</v>
      </c>
      <c r="F330" s="124">
        <f t="shared" si="5"/>
        <v>5442113881.329999</v>
      </c>
      <c r="H330" s="2"/>
      <c r="I330" s="2"/>
    </row>
    <row r="331" spans="1:9" s="1" customFormat="1" ht="54" customHeight="1" x14ac:dyDescent="0.2">
      <c r="A331" s="107">
        <v>45859</v>
      </c>
      <c r="B331" s="131" t="s">
        <v>423</v>
      </c>
      <c r="C331" s="96" t="s">
        <v>424</v>
      </c>
      <c r="D331" s="110"/>
      <c r="E331" s="104">
        <v>500000</v>
      </c>
      <c r="F331" s="124">
        <f t="shared" si="5"/>
        <v>5441613881.329999</v>
      </c>
      <c r="H331" s="2"/>
      <c r="I331" s="2"/>
    </row>
    <row r="332" spans="1:9" s="1" customFormat="1" ht="45.75" customHeight="1" x14ac:dyDescent="0.2">
      <c r="A332" s="107">
        <v>45859</v>
      </c>
      <c r="B332" s="131" t="s">
        <v>425</v>
      </c>
      <c r="C332" s="96" t="s">
        <v>426</v>
      </c>
      <c r="D332" s="109"/>
      <c r="E332" s="104">
        <v>133500</v>
      </c>
      <c r="F332" s="124">
        <f t="shared" si="5"/>
        <v>5441480381.329999</v>
      </c>
      <c r="H332" s="2"/>
      <c r="I332" s="2"/>
    </row>
    <row r="333" spans="1:9" s="1" customFormat="1" ht="42" customHeight="1" x14ac:dyDescent="0.2">
      <c r="A333" s="107">
        <v>45859</v>
      </c>
      <c r="B333" s="131" t="s">
        <v>427</v>
      </c>
      <c r="C333" s="96" t="s">
        <v>428</v>
      </c>
      <c r="D333" s="109"/>
      <c r="E333" s="104">
        <v>39735498.799999997</v>
      </c>
      <c r="F333" s="124">
        <f t="shared" si="5"/>
        <v>5401744882.5299988</v>
      </c>
      <c r="H333" s="2"/>
      <c r="I333" s="2"/>
    </row>
    <row r="334" spans="1:9" s="1" customFormat="1" ht="34.5" customHeight="1" x14ac:dyDescent="0.2">
      <c r="A334" s="107">
        <v>45860</v>
      </c>
      <c r="B334" s="131" t="s">
        <v>429</v>
      </c>
      <c r="C334" s="96" t="s">
        <v>430</v>
      </c>
      <c r="D334" s="109"/>
      <c r="E334" s="104">
        <v>60011872.950000003</v>
      </c>
      <c r="F334" s="124">
        <f t="shared" si="5"/>
        <v>5341733009.579999</v>
      </c>
      <c r="H334" s="2"/>
      <c r="I334" s="2"/>
    </row>
    <row r="335" spans="1:9" s="1" customFormat="1" ht="45" customHeight="1" x14ac:dyDescent="0.2">
      <c r="A335" s="107">
        <v>45860</v>
      </c>
      <c r="B335" s="131" t="s">
        <v>431</v>
      </c>
      <c r="C335" s="96" t="s">
        <v>432</v>
      </c>
      <c r="D335" s="109"/>
      <c r="E335" s="104">
        <v>364056.18</v>
      </c>
      <c r="F335" s="124">
        <f t="shared" si="5"/>
        <v>5341368953.3999987</v>
      </c>
      <c r="H335" s="2"/>
      <c r="I335" s="2"/>
    </row>
    <row r="336" spans="1:9" s="1" customFormat="1" ht="78" customHeight="1" x14ac:dyDescent="0.2">
      <c r="A336" s="107">
        <v>45860</v>
      </c>
      <c r="B336" s="131" t="s">
        <v>433</v>
      </c>
      <c r="C336" s="96" t="s">
        <v>434</v>
      </c>
      <c r="D336" s="109"/>
      <c r="E336" s="104">
        <v>6089807.1500000004</v>
      </c>
      <c r="F336" s="124">
        <f t="shared" si="5"/>
        <v>5335279146.249999</v>
      </c>
      <c r="H336" s="2"/>
      <c r="I336" s="2"/>
    </row>
    <row r="337" spans="1:9" s="1" customFormat="1" ht="53.25" customHeight="1" x14ac:dyDescent="0.2">
      <c r="A337" s="107">
        <v>45860</v>
      </c>
      <c r="B337" s="131" t="s">
        <v>435</v>
      </c>
      <c r="C337" s="96" t="s">
        <v>436</v>
      </c>
      <c r="D337" s="110"/>
      <c r="E337" s="104">
        <v>800000</v>
      </c>
      <c r="F337" s="124">
        <f t="shared" si="5"/>
        <v>5334479146.249999</v>
      </c>
      <c r="H337" s="2"/>
      <c r="I337" s="2"/>
    </row>
    <row r="338" spans="1:9" s="1" customFormat="1" ht="33" customHeight="1" x14ac:dyDescent="0.2">
      <c r="A338" s="107">
        <v>45860</v>
      </c>
      <c r="B338" s="131" t="s">
        <v>437</v>
      </c>
      <c r="C338" s="96" t="s">
        <v>438</v>
      </c>
      <c r="D338" s="109"/>
      <c r="E338" s="104">
        <v>25097441.469999999</v>
      </c>
      <c r="F338" s="124">
        <f t="shared" si="5"/>
        <v>5309381704.7799988</v>
      </c>
      <c r="H338" s="2"/>
      <c r="I338" s="2"/>
    </row>
    <row r="339" spans="1:9" s="1" customFormat="1" ht="53.25" customHeight="1" x14ac:dyDescent="0.2">
      <c r="A339" s="107">
        <v>45860</v>
      </c>
      <c r="B339" s="131" t="s">
        <v>439</v>
      </c>
      <c r="C339" s="96" t="s">
        <v>440</v>
      </c>
      <c r="D339" s="109"/>
      <c r="E339" s="104">
        <v>133500</v>
      </c>
      <c r="F339" s="124">
        <f t="shared" si="5"/>
        <v>5309248204.7799988</v>
      </c>
      <c r="H339" s="2"/>
      <c r="I339" s="2"/>
    </row>
    <row r="340" spans="1:9" s="1" customFormat="1" ht="51.75" customHeight="1" x14ac:dyDescent="0.2">
      <c r="A340" s="107">
        <v>45860</v>
      </c>
      <c r="B340" s="131" t="s">
        <v>441</v>
      </c>
      <c r="C340" s="96" t="s">
        <v>442</v>
      </c>
      <c r="D340" s="109"/>
      <c r="E340" s="104">
        <v>36115.599999999999</v>
      </c>
      <c r="F340" s="124">
        <f t="shared" si="5"/>
        <v>5309212089.1799984</v>
      </c>
      <c r="H340" s="2"/>
      <c r="I340" s="2"/>
    </row>
    <row r="341" spans="1:9" s="1" customFormat="1" ht="36" customHeight="1" x14ac:dyDescent="0.2">
      <c r="A341" s="107">
        <v>45860</v>
      </c>
      <c r="B341" s="131" t="s">
        <v>443</v>
      </c>
      <c r="C341" s="96" t="s">
        <v>444</v>
      </c>
      <c r="D341" s="109"/>
      <c r="E341" s="104">
        <v>17825666.670000002</v>
      </c>
      <c r="F341" s="124">
        <f t="shared" si="5"/>
        <v>5291386422.5099983</v>
      </c>
      <c r="H341" s="2"/>
      <c r="I341" s="2"/>
    </row>
    <row r="342" spans="1:9" s="1" customFormat="1" ht="32.25" customHeight="1" x14ac:dyDescent="0.2">
      <c r="A342" s="107">
        <v>45860</v>
      </c>
      <c r="B342" s="131" t="s">
        <v>445</v>
      </c>
      <c r="C342" s="96" t="s">
        <v>446</v>
      </c>
      <c r="D342" s="109"/>
      <c r="E342" s="104">
        <v>2103588.9700000002</v>
      </c>
      <c r="F342" s="124">
        <f t="shared" si="5"/>
        <v>5289282833.5399981</v>
      </c>
      <c r="H342" s="2"/>
      <c r="I342" s="2"/>
    </row>
    <row r="343" spans="1:9" s="1" customFormat="1" ht="31.5" customHeight="1" x14ac:dyDescent="0.2">
      <c r="A343" s="107">
        <v>45860</v>
      </c>
      <c r="B343" s="131" t="s">
        <v>447</v>
      </c>
      <c r="C343" s="96" t="s">
        <v>448</v>
      </c>
      <c r="D343" s="109"/>
      <c r="E343" s="104">
        <v>45915737.869999997</v>
      </c>
      <c r="F343" s="124">
        <f t="shared" si="5"/>
        <v>5243367095.6699982</v>
      </c>
      <c r="H343" s="2"/>
      <c r="I343" s="2"/>
    </row>
    <row r="344" spans="1:9" s="1" customFormat="1" ht="39" customHeight="1" x14ac:dyDescent="0.2">
      <c r="A344" s="107">
        <v>45860</v>
      </c>
      <c r="B344" s="131" t="s">
        <v>449</v>
      </c>
      <c r="C344" s="96" t="s">
        <v>450</v>
      </c>
      <c r="D344" s="109"/>
      <c r="E344" s="104">
        <v>56541.1</v>
      </c>
      <c r="F344" s="124">
        <f t="shared" si="5"/>
        <v>5243310554.5699978</v>
      </c>
      <c r="H344" s="2"/>
      <c r="I344" s="2"/>
    </row>
    <row r="345" spans="1:9" s="1" customFormat="1" ht="30.75" customHeight="1" x14ac:dyDescent="0.2">
      <c r="A345" s="107">
        <v>45860</v>
      </c>
      <c r="B345" s="131" t="s">
        <v>451</v>
      </c>
      <c r="C345" s="96" t="s">
        <v>452</v>
      </c>
      <c r="D345" s="109"/>
      <c r="E345" s="104">
        <v>12230054.970000001</v>
      </c>
      <c r="F345" s="124">
        <f t="shared" si="5"/>
        <v>5231080499.5999975</v>
      </c>
      <c r="H345" s="2"/>
      <c r="I345" s="2"/>
    </row>
    <row r="346" spans="1:9" s="1" customFormat="1" ht="30.75" customHeight="1" x14ac:dyDescent="0.2">
      <c r="A346" s="107">
        <v>45860</v>
      </c>
      <c r="B346" s="131" t="s">
        <v>453</v>
      </c>
      <c r="C346" s="96" t="s">
        <v>454</v>
      </c>
      <c r="D346" s="109"/>
      <c r="E346" s="104">
        <v>56921884.590000004</v>
      </c>
      <c r="F346" s="124">
        <f t="shared" si="5"/>
        <v>5174158615.0099974</v>
      </c>
      <c r="H346" s="2"/>
      <c r="I346" s="2"/>
    </row>
    <row r="347" spans="1:9" s="1" customFormat="1" ht="32.25" customHeight="1" x14ac:dyDescent="0.2">
      <c r="A347" s="107">
        <v>45860</v>
      </c>
      <c r="B347" s="131" t="s">
        <v>455</v>
      </c>
      <c r="C347" s="96" t="s">
        <v>456</v>
      </c>
      <c r="D347" s="109"/>
      <c r="E347" s="104">
        <v>5534597.0700000003</v>
      </c>
      <c r="F347" s="124">
        <f t="shared" si="5"/>
        <v>5168624017.9399977</v>
      </c>
      <c r="H347" s="2"/>
      <c r="I347" s="2"/>
    </row>
    <row r="348" spans="1:9" s="1" customFormat="1" ht="31.5" customHeight="1" x14ac:dyDescent="0.2">
      <c r="A348" s="107">
        <v>45860</v>
      </c>
      <c r="B348" s="131" t="s">
        <v>457</v>
      </c>
      <c r="C348" s="96" t="s">
        <v>458</v>
      </c>
      <c r="D348" s="109"/>
      <c r="E348" s="104">
        <v>6883354.9800000004</v>
      </c>
      <c r="F348" s="124">
        <f t="shared" si="5"/>
        <v>5161740662.9599981</v>
      </c>
      <c r="H348" s="2"/>
      <c r="I348" s="2"/>
    </row>
    <row r="349" spans="1:9" s="1" customFormat="1" ht="31.5" customHeight="1" x14ac:dyDescent="0.2">
      <c r="A349" s="107">
        <v>45860</v>
      </c>
      <c r="B349" s="131" t="s">
        <v>459</v>
      </c>
      <c r="C349" s="96" t="s">
        <v>460</v>
      </c>
      <c r="D349" s="109"/>
      <c r="E349" s="104">
        <v>212317.6</v>
      </c>
      <c r="F349" s="124">
        <f t="shared" si="5"/>
        <v>5161528345.3599977</v>
      </c>
      <c r="H349" s="2"/>
      <c r="I349" s="2"/>
    </row>
    <row r="350" spans="1:9" s="1" customFormat="1" ht="33" customHeight="1" x14ac:dyDescent="0.2">
      <c r="A350" s="107">
        <v>45860</v>
      </c>
      <c r="B350" s="131" t="s">
        <v>461</v>
      </c>
      <c r="C350" s="96" t="s">
        <v>462</v>
      </c>
      <c r="D350" s="109"/>
      <c r="E350" s="104">
        <v>24231.9</v>
      </c>
      <c r="F350" s="124">
        <f t="shared" si="5"/>
        <v>5161504113.4599981</v>
      </c>
      <c r="H350" s="2"/>
      <c r="I350" s="2"/>
    </row>
    <row r="351" spans="1:9" s="1" customFormat="1" ht="35.25" customHeight="1" x14ac:dyDescent="0.2">
      <c r="A351" s="107">
        <v>45860</v>
      </c>
      <c r="B351" s="131" t="s">
        <v>463</v>
      </c>
      <c r="C351" s="96" t="s">
        <v>464</v>
      </c>
      <c r="D351" s="109"/>
      <c r="E351" s="104">
        <v>2496100.84</v>
      </c>
      <c r="F351" s="124">
        <f t="shared" si="5"/>
        <v>5159008012.619998</v>
      </c>
      <c r="H351" s="2"/>
      <c r="I351" s="2"/>
    </row>
    <row r="352" spans="1:9" s="1" customFormat="1" ht="31.5" customHeight="1" x14ac:dyDescent="0.2">
      <c r="A352" s="107">
        <v>45860</v>
      </c>
      <c r="B352" s="131" t="s">
        <v>465</v>
      </c>
      <c r="C352" s="96" t="s">
        <v>466</v>
      </c>
      <c r="D352" s="109"/>
      <c r="E352" s="104">
        <v>4964564</v>
      </c>
      <c r="F352" s="124">
        <f t="shared" si="5"/>
        <v>5154043448.619998</v>
      </c>
      <c r="H352" s="2"/>
      <c r="I352" s="2"/>
    </row>
    <row r="353" spans="1:60" s="1" customFormat="1" ht="30.75" customHeight="1" x14ac:dyDescent="0.2">
      <c r="A353" s="107">
        <v>45860</v>
      </c>
      <c r="B353" s="131" t="s">
        <v>467</v>
      </c>
      <c r="C353" s="96" t="s">
        <v>468</v>
      </c>
      <c r="D353" s="109"/>
      <c r="E353" s="104">
        <v>3515341.4</v>
      </c>
      <c r="F353" s="124">
        <f t="shared" si="5"/>
        <v>5150528107.2199984</v>
      </c>
      <c r="H353" s="2"/>
      <c r="I353" s="2"/>
    </row>
    <row r="354" spans="1:60" s="1" customFormat="1" ht="54" customHeight="1" x14ac:dyDescent="0.2">
      <c r="A354" s="107">
        <v>45860</v>
      </c>
      <c r="B354" s="131" t="s">
        <v>469</v>
      </c>
      <c r="C354" s="96" t="s">
        <v>470</v>
      </c>
      <c r="D354" s="109"/>
      <c r="E354" s="104">
        <v>133500</v>
      </c>
      <c r="F354" s="124">
        <f t="shared" si="5"/>
        <v>5150394607.2199984</v>
      </c>
      <c r="H354" s="2"/>
      <c r="I354" s="2"/>
    </row>
    <row r="355" spans="1:60" s="1" customFormat="1" ht="41.25" customHeight="1" x14ac:dyDescent="0.2">
      <c r="A355" s="107">
        <v>45860</v>
      </c>
      <c r="B355" s="131" t="s">
        <v>471</v>
      </c>
      <c r="C355" s="96" t="s">
        <v>472</v>
      </c>
      <c r="D355" s="109"/>
      <c r="E355" s="104">
        <v>63000</v>
      </c>
      <c r="F355" s="124">
        <f t="shared" si="5"/>
        <v>5150331607.2199984</v>
      </c>
      <c r="H355" s="2"/>
      <c r="I355" s="2"/>
    </row>
    <row r="356" spans="1:60" s="2" customFormat="1" ht="33" customHeight="1" x14ac:dyDescent="0.2">
      <c r="A356" s="107">
        <v>45860</v>
      </c>
      <c r="B356" s="131" t="s">
        <v>473</v>
      </c>
      <c r="C356" s="96" t="s">
        <v>474</v>
      </c>
      <c r="D356" s="109"/>
      <c r="E356" s="104">
        <v>50986.02</v>
      </c>
      <c r="F356" s="124">
        <f t="shared" si="5"/>
        <v>5150280621.1999979</v>
      </c>
      <c r="G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row>
    <row r="357" spans="1:60" s="2" customFormat="1" ht="33" customHeight="1" x14ac:dyDescent="0.2">
      <c r="A357" s="134" t="s">
        <v>475</v>
      </c>
      <c r="B357" s="131" t="s">
        <v>476</v>
      </c>
      <c r="C357" s="96" t="s">
        <v>477</v>
      </c>
      <c r="D357" s="109"/>
      <c r="E357" s="104">
        <v>47270951.520000003</v>
      </c>
      <c r="F357" s="124">
        <f t="shared" si="5"/>
        <v>5103009669.6799974</v>
      </c>
      <c r="G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row>
    <row r="358" spans="1:60" s="2" customFormat="1" ht="44.25" customHeight="1" x14ac:dyDescent="0.2">
      <c r="A358" s="134" t="s">
        <v>475</v>
      </c>
      <c r="B358" s="131" t="s">
        <v>478</v>
      </c>
      <c r="C358" s="96" t="s">
        <v>479</v>
      </c>
      <c r="D358" s="109"/>
      <c r="E358" s="104">
        <v>21748007.91</v>
      </c>
      <c r="F358" s="124">
        <f t="shared" si="5"/>
        <v>5081261661.7699976</v>
      </c>
      <c r="G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row>
    <row r="359" spans="1:60" s="2" customFormat="1" ht="52.5" customHeight="1" x14ac:dyDescent="0.2">
      <c r="A359" s="134" t="s">
        <v>475</v>
      </c>
      <c r="B359" s="131" t="s">
        <v>480</v>
      </c>
      <c r="C359" s="96" t="s">
        <v>481</v>
      </c>
      <c r="D359" s="109"/>
      <c r="E359" s="104">
        <v>141600</v>
      </c>
      <c r="F359" s="124">
        <f t="shared" si="5"/>
        <v>5081120061.7699976</v>
      </c>
      <c r="G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row>
    <row r="360" spans="1:60" s="2" customFormat="1" ht="53.25" customHeight="1" x14ac:dyDescent="0.2">
      <c r="A360" s="134" t="s">
        <v>475</v>
      </c>
      <c r="B360" s="131" t="s">
        <v>482</v>
      </c>
      <c r="C360" s="96" t="s">
        <v>483</v>
      </c>
      <c r="D360" s="109"/>
      <c r="E360" s="104">
        <v>116253.6</v>
      </c>
      <c r="F360" s="124">
        <f t="shared" si="5"/>
        <v>5081003808.1699972</v>
      </c>
      <c r="G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spans="1:60" s="2" customFormat="1" ht="54.75" customHeight="1" x14ac:dyDescent="0.2">
      <c r="A361" s="134" t="s">
        <v>475</v>
      </c>
      <c r="B361" s="131" t="s">
        <v>484</v>
      </c>
      <c r="C361" s="96" t="s">
        <v>485</v>
      </c>
      <c r="D361" s="109"/>
      <c r="E361" s="104">
        <v>404950</v>
      </c>
      <c r="F361" s="124">
        <f t="shared" si="5"/>
        <v>5080598858.1699972</v>
      </c>
      <c r="G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spans="1:60" s="2" customFormat="1" ht="42.75" customHeight="1" x14ac:dyDescent="0.2">
      <c r="A362" s="134">
        <v>45862</v>
      </c>
      <c r="B362" s="131" t="s">
        <v>486</v>
      </c>
      <c r="C362" s="96" t="s">
        <v>487</v>
      </c>
      <c r="D362" s="109"/>
      <c r="E362" s="104">
        <v>4927034.74</v>
      </c>
      <c r="F362" s="124">
        <f t="shared" si="5"/>
        <v>5075671823.4299974</v>
      </c>
      <c r="G362" s="10"/>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row>
    <row r="363" spans="1:60" s="2" customFormat="1" ht="41.25" customHeight="1" x14ac:dyDescent="0.2">
      <c r="A363" s="134">
        <v>45862</v>
      </c>
      <c r="B363" s="131" t="s">
        <v>488</v>
      </c>
      <c r="C363" s="96" t="s">
        <v>489</v>
      </c>
      <c r="D363" s="109"/>
      <c r="E363" s="104">
        <v>133500</v>
      </c>
      <c r="F363" s="124">
        <f t="shared" si="5"/>
        <v>5075538323.4299974</v>
      </c>
      <c r="G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row>
    <row r="364" spans="1:60" s="2" customFormat="1" ht="54" customHeight="1" x14ac:dyDescent="0.2">
      <c r="A364" s="134">
        <v>45862</v>
      </c>
      <c r="B364" s="131" t="s">
        <v>490</v>
      </c>
      <c r="C364" s="96" t="s">
        <v>491</v>
      </c>
      <c r="D364" s="109"/>
      <c r="E364" s="104">
        <v>1500000</v>
      </c>
      <c r="F364" s="124">
        <f t="shared" si="5"/>
        <v>5074038323.4299974</v>
      </c>
      <c r="G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row>
    <row r="365" spans="1:60" s="2" customFormat="1" ht="53.25" customHeight="1" x14ac:dyDescent="0.2">
      <c r="A365" s="134">
        <v>45862</v>
      </c>
      <c r="B365" s="131" t="s">
        <v>492</v>
      </c>
      <c r="C365" s="96" t="s">
        <v>493</v>
      </c>
      <c r="D365" s="109"/>
      <c r="E365" s="104">
        <v>133500</v>
      </c>
      <c r="F365" s="124">
        <f t="shared" si="5"/>
        <v>5073904823.4299974</v>
      </c>
      <c r="G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row>
    <row r="366" spans="1:60" s="2" customFormat="1" ht="37.5" customHeight="1" x14ac:dyDescent="0.2">
      <c r="A366" s="134">
        <v>45862</v>
      </c>
      <c r="B366" s="131" t="s">
        <v>494</v>
      </c>
      <c r="C366" s="96" t="s">
        <v>495</v>
      </c>
      <c r="D366" s="109"/>
      <c r="E366" s="104">
        <v>53137295.82</v>
      </c>
      <c r="F366" s="124">
        <f t="shared" si="5"/>
        <v>5020767527.6099977</v>
      </c>
      <c r="G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row>
    <row r="367" spans="1:60" s="2" customFormat="1" ht="52.5" customHeight="1" x14ac:dyDescent="0.2">
      <c r="A367" s="134">
        <v>45862</v>
      </c>
      <c r="B367" s="131" t="s">
        <v>496</v>
      </c>
      <c r="C367" s="96" t="s">
        <v>497</v>
      </c>
      <c r="D367" s="109"/>
      <c r="E367" s="104">
        <v>597866.19999999995</v>
      </c>
      <c r="F367" s="124">
        <f t="shared" si="5"/>
        <v>5020169661.4099979</v>
      </c>
      <c r="G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row>
    <row r="368" spans="1:60" s="2" customFormat="1" ht="42.75" customHeight="1" x14ac:dyDescent="0.2">
      <c r="A368" s="134">
        <v>45862</v>
      </c>
      <c r="B368" s="131" t="s">
        <v>498</v>
      </c>
      <c r="C368" s="96" t="s">
        <v>499</v>
      </c>
      <c r="D368" s="109"/>
      <c r="E368" s="104">
        <v>1938059.98</v>
      </c>
      <c r="F368" s="124">
        <f t="shared" si="5"/>
        <v>5018231601.4299984</v>
      </c>
      <c r="G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row>
    <row r="369" spans="1:60" s="2" customFormat="1" ht="41.25" customHeight="1" x14ac:dyDescent="0.2">
      <c r="A369" s="134">
        <v>45862</v>
      </c>
      <c r="B369" s="131" t="s">
        <v>500</v>
      </c>
      <c r="C369" s="96" t="s">
        <v>501</v>
      </c>
      <c r="D369" s="109"/>
      <c r="E369" s="104">
        <v>133500</v>
      </c>
      <c r="F369" s="124">
        <f t="shared" si="5"/>
        <v>5018098101.4299984</v>
      </c>
      <c r="G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row>
    <row r="370" spans="1:60" s="2" customFormat="1" ht="66.75" customHeight="1" x14ac:dyDescent="0.2">
      <c r="A370" s="134">
        <v>45862</v>
      </c>
      <c r="B370" s="131" t="s">
        <v>502</v>
      </c>
      <c r="C370" s="96" t="s">
        <v>503</v>
      </c>
      <c r="D370" s="109"/>
      <c r="E370" s="104">
        <v>1008503.52</v>
      </c>
      <c r="F370" s="124">
        <f t="shared" si="5"/>
        <v>5017089597.9099979</v>
      </c>
      <c r="G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row>
    <row r="371" spans="1:60" s="2" customFormat="1" ht="43.5" customHeight="1" x14ac:dyDescent="0.2">
      <c r="A371" s="134">
        <v>45863</v>
      </c>
      <c r="B371" s="131" t="s">
        <v>504</v>
      </c>
      <c r="C371" s="96" t="s">
        <v>505</v>
      </c>
      <c r="D371" s="109"/>
      <c r="E371" s="104">
        <v>53468425.710000001</v>
      </c>
      <c r="F371" s="124">
        <f t="shared" si="5"/>
        <v>4963621172.1999979</v>
      </c>
      <c r="G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row>
    <row r="372" spans="1:60" ht="39.75" customHeight="1" x14ac:dyDescent="0.2">
      <c r="A372" s="134">
        <v>45863</v>
      </c>
      <c r="B372" s="131" t="s">
        <v>506</v>
      </c>
      <c r="C372" s="96" t="s">
        <v>507</v>
      </c>
      <c r="D372" s="109"/>
      <c r="E372" s="104">
        <v>82302223.900000006</v>
      </c>
      <c r="F372" s="124">
        <f t="shared" si="5"/>
        <v>4881318948.2999983</v>
      </c>
    </row>
    <row r="373" spans="1:60" s="138" customFormat="1" ht="43.5" customHeight="1" x14ac:dyDescent="0.2">
      <c r="A373" s="134">
        <v>45863</v>
      </c>
      <c r="B373" s="131" t="s">
        <v>508</v>
      </c>
      <c r="C373" s="96" t="s">
        <v>509</v>
      </c>
      <c r="D373" s="135"/>
      <c r="E373" s="104">
        <v>3206913.38</v>
      </c>
      <c r="F373" s="124">
        <f t="shared" si="5"/>
        <v>4878112034.9199982</v>
      </c>
      <c r="G373" s="136"/>
      <c r="H373" s="137"/>
      <c r="I373" s="137"/>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6"/>
      <c r="AL373" s="136"/>
      <c r="AM373" s="136"/>
      <c r="AN373" s="136"/>
      <c r="AO373" s="136"/>
      <c r="AP373" s="136"/>
      <c r="AQ373" s="136"/>
      <c r="AR373" s="136"/>
      <c r="AS373" s="136"/>
      <c r="AT373" s="136"/>
      <c r="AU373" s="136"/>
      <c r="AV373" s="136"/>
      <c r="AW373" s="136"/>
      <c r="AX373" s="136"/>
      <c r="AY373" s="136"/>
      <c r="AZ373" s="136"/>
      <c r="BA373" s="136"/>
      <c r="BB373" s="136"/>
      <c r="BC373" s="136"/>
      <c r="BD373" s="136"/>
      <c r="BE373" s="136"/>
      <c r="BF373" s="136"/>
      <c r="BG373" s="136"/>
      <c r="BH373" s="136"/>
    </row>
    <row r="374" spans="1:60" ht="57" customHeight="1" x14ac:dyDescent="0.2">
      <c r="A374" s="134">
        <v>45863</v>
      </c>
      <c r="B374" s="131" t="s">
        <v>510</v>
      </c>
      <c r="C374" s="96" t="s">
        <v>511</v>
      </c>
      <c r="D374" s="109"/>
      <c r="E374" s="104">
        <v>133500</v>
      </c>
      <c r="F374" s="124">
        <f t="shared" si="5"/>
        <v>4877978534.9199982</v>
      </c>
    </row>
    <row r="375" spans="1:60" ht="42" customHeight="1" x14ac:dyDescent="0.2">
      <c r="A375" s="134">
        <v>45863</v>
      </c>
      <c r="B375" s="131" t="s">
        <v>512</v>
      </c>
      <c r="C375" s="96" t="s">
        <v>513</v>
      </c>
      <c r="D375" s="109"/>
      <c r="E375" s="104">
        <v>133500</v>
      </c>
      <c r="F375" s="124">
        <f t="shared" si="5"/>
        <v>4877845034.9199982</v>
      </c>
    </row>
    <row r="376" spans="1:60" ht="76.5" customHeight="1" x14ac:dyDescent="0.2">
      <c r="A376" s="134">
        <v>45866</v>
      </c>
      <c r="B376" s="131" t="s">
        <v>514</v>
      </c>
      <c r="C376" s="96" t="s">
        <v>515</v>
      </c>
      <c r="D376" s="109"/>
      <c r="E376" s="104">
        <v>692949.51</v>
      </c>
      <c r="F376" s="124">
        <f t="shared" si="5"/>
        <v>4877152085.4099979</v>
      </c>
    </row>
    <row r="377" spans="1:60" ht="35.25" customHeight="1" x14ac:dyDescent="0.2">
      <c r="A377" s="134">
        <v>45866</v>
      </c>
      <c r="B377" s="131" t="s">
        <v>516</v>
      </c>
      <c r="C377" s="96" t="s">
        <v>517</v>
      </c>
      <c r="D377" s="109"/>
      <c r="E377" s="104">
        <v>1265900</v>
      </c>
      <c r="F377" s="124">
        <f t="shared" si="5"/>
        <v>4875886185.4099979</v>
      </c>
    </row>
    <row r="378" spans="1:60" ht="21" customHeight="1" x14ac:dyDescent="0.2">
      <c r="A378" s="134">
        <v>45866</v>
      </c>
      <c r="B378" s="131" t="s">
        <v>518</v>
      </c>
      <c r="C378" s="96" t="s">
        <v>56</v>
      </c>
      <c r="D378" s="109"/>
      <c r="E378" s="139">
        <v>0</v>
      </c>
      <c r="F378" s="124">
        <f t="shared" si="5"/>
        <v>4875886185.4099979</v>
      </c>
    </row>
    <row r="379" spans="1:60" ht="45.75" customHeight="1" x14ac:dyDescent="0.2">
      <c r="A379" s="134">
        <v>45866</v>
      </c>
      <c r="B379" s="131" t="s">
        <v>519</v>
      </c>
      <c r="C379" s="96" t="s">
        <v>520</v>
      </c>
      <c r="D379" s="109"/>
      <c r="E379" s="104">
        <v>20000</v>
      </c>
      <c r="F379" s="124">
        <f t="shared" si="5"/>
        <v>4875866185.4099979</v>
      </c>
    </row>
    <row r="380" spans="1:60" ht="56.25" customHeight="1" x14ac:dyDescent="0.2">
      <c r="A380" s="134">
        <v>45866</v>
      </c>
      <c r="B380" s="131" t="s">
        <v>521</v>
      </c>
      <c r="C380" s="96" t="s">
        <v>522</v>
      </c>
      <c r="D380" s="109"/>
      <c r="E380" s="104">
        <v>133500</v>
      </c>
      <c r="F380" s="124">
        <f t="shared" si="5"/>
        <v>4875732685.4099979</v>
      </c>
    </row>
    <row r="381" spans="1:60" ht="53.25" customHeight="1" x14ac:dyDescent="0.2">
      <c r="A381" s="134">
        <v>45866</v>
      </c>
      <c r="B381" s="131" t="s">
        <v>523</v>
      </c>
      <c r="C381" s="96" t="s">
        <v>524</v>
      </c>
      <c r="D381" s="109"/>
      <c r="E381" s="104">
        <v>133500</v>
      </c>
      <c r="F381" s="124">
        <f t="shared" si="5"/>
        <v>4875599185.4099979</v>
      </c>
    </row>
    <row r="382" spans="1:60" ht="42" customHeight="1" x14ac:dyDescent="0.2">
      <c r="A382" s="134">
        <v>45866</v>
      </c>
      <c r="B382" s="131" t="s">
        <v>525</v>
      </c>
      <c r="C382" s="96" t="s">
        <v>526</v>
      </c>
      <c r="D382" s="109"/>
      <c r="E382" s="104">
        <v>106800</v>
      </c>
      <c r="F382" s="124">
        <f t="shared" si="5"/>
        <v>4875492385.4099979</v>
      </c>
    </row>
    <row r="383" spans="1:60" ht="43.5" customHeight="1" x14ac:dyDescent="0.2">
      <c r="A383" s="134">
        <v>45866</v>
      </c>
      <c r="B383" s="131" t="s">
        <v>527</v>
      </c>
      <c r="C383" s="96" t="s">
        <v>528</v>
      </c>
      <c r="D383" s="109"/>
      <c r="E383" s="104">
        <v>133500</v>
      </c>
      <c r="F383" s="124">
        <f t="shared" si="5"/>
        <v>4875358885.4099979</v>
      </c>
      <c r="G383" s="10"/>
    </row>
    <row r="384" spans="1:60" ht="39" customHeight="1" x14ac:dyDescent="0.2">
      <c r="A384" s="134">
        <v>45868</v>
      </c>
      <c r="B384" s="131" t="s">
        <v>529</v>
      </c>
      <c r="C384" s="96" t="s">
        <v>530</v>
      </c>
      <c r="D384" s="109"/>
      <c r="E384" s="104">
        <v>817866.19</v>
      </c>
      <c r="F384" s="124">
        <f t="shared" si="5"/>
        <v>4874541019.2199984</v>
      </c>
    </row>
    <row r="385" spans="1:60" ht="45" customHeight="1" x14ac:dyDescent="0.2">
      <c r="A385" s="134">
        <v>45868</v>
      </c>
      <c r="B385" s="131" t="s">
        <v>531</v>
      </c>
      <c r="C385" s="96" t="s">
        <v>532</v>
      </c>
      <c r="D385" s="109"/>
      <c r="E385" s="104">
        <v>28866646.440000001</v>
      </c>
      <c r="F385" s="124">
        <f t="shared" ref="F385:F405" si="6">F384-E385</f>
        <v>4845674372.7799988</v>
      </c>
    </row>
    <row r="386" spans="1:60" ht="47.25" customHeight="1" x14ac:dyDescent="0.2">
      <c r="A386" s="134">
        <v>45868</v>
      </c>
      <c r="B386" s="131" t="s">
        <v>533</v>
      </c>
      <c r="C386" s="96" t="s">
        <v>534</v>
      </c>
      <c r="D386" s="109"/>
      <c r="E386" s="104">
        <v>70800</v>
      </c>
      <c r="F386" s="124">
        <f t="shared" si="6"/>
        <v>4845603572.7799988</v>
      </c>
    </row>
    <row r="387" spans="1:60" ht="36" customHeight="1" x14ac:dyDescent="0.2">
      <c r="A387" s="134">
        <v>45868</v>
      </c>
      <c r="B387" s="131" t="s">
        <v>535</v>
      </c>
      <c r="C387" s="96" t="s">
        <v>536</v>
      </c>
      <c r="D387" s="109"/>
      <c r="E387" s="104">
        <v>219250.95</v>
      </c>
      <c r="F387" s="124">
        <f t="shared" si="6"/>
        <v>4845384321.829999</v>
      </c>
    </row>
    <row r="388" spans="1:60" ht="44.25" customHeight="1" x14ac:dyDescent="0.2">
      <c r="A388" s="134">
        <v>45868</v>
      </c>
      <c r="B388" s="131" t="s">
        <v>537</v>
      </c>
      <c r="C388" s="96" t="s">
        <v>538</v>
      </c>
      <c r="D388" s="109"/>
      <c r="E388" s="104">
        <v>97072287.379999995</v>
      </c>
      <c r="F388" s="124">
        <f t="shared" si="6"/>
        <v>4748312034.4499989</v>
      </c>
    </row>
    <row r="389" spans="1:60" s="2" customFormat="1" ht="43.5" customHeight="1" x14ac:dyDescent="0.2">
      <c r="A389" s="134">
        <v>45868</v>
      </c>
      <c r="B389" s="131" t="s">
        <v>539</v>
      </c>
      <c r="C389" s="96" t="s">
        <v>540</v>
      </c>
      <c r="D389" s="109"/>
      <c r="E389" s="104">
        <v>5490319.7800000003</v>
      </c>
      <c r="F389" s="124">
        <f t="shared" si="6"/>
        <v>4742821714.6699991</v>
      </c>
      <c r="G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spans="1:60" s="2" customFormat="1" ht="40.5" customHeight="1" x14ac:dyDescent="0.2">
      <c r="A390" s="134">
        <v>45868</v>
      </c>
      <c r="B390" s="131" t="s">
        <v>541</v>
      </c>
      <c r="C390" s="96" t="s">
        <v>542</v>
      </c>
      <c r="D390" s="109"/>
      <c r="E390" s="104">
        <v>4456849.8499999996</v>
      </c>
      <c r="F390" s="124">
        <f t="shared" si="6"/>
        <v>4738364864.8199987</v>
      </c>
      <c r="G390" s="127"/>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spans="1:60" s="2" customFormat="1" ht="53.25" customHeight="1" x14ac:dyDescent="0.2">
      <c r="A391" s="134">
        <v>45868</v>
      </c>
      <c r="B391" s="131" t="s">
        <v>543</v>
      </c>
      <c r="C391" s="96" t="s">
        <v>544</v>
      </c>
      <c r="D391" s="109"/>
      <c r="E391" s="104">
        <v>5185577.42</v>
      </c>
      <c r="F391" s="124">
        <f t="shared" si="6"/>
        <v>4733179287.3999987</v>
      </c>
      <c r="G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spans="1:60" s="2" customFormat="1" ht="52.5" customHeight="1" x14ac:dyDescent="0.2">
      <c r="A392" s="134">
        <v>45868</v>
      </c>
      <c r="B392" s="131" t="s">
        <v>545</v>
      </c>
      <c r="C392" s="96" t="s">
        <v>546</v>
      </c>
      <c r="D392" s="109"/>
      <c r="E392" s="104">
        <v>148623636.27000001</v>
      </c>
      <c r="F392" s="124">
        <f t="shared" si="6"/>
        <v>4584555651.1299982</v>
      </c>
      <c r="G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spans="1:60" s="2" customFormat="1" ht="33" customHeight="1" x14ac:dyDescent="0.2">
      <c r="A393" s="134">
        <v>45869</v>
      </c>
      <c r="B393" s="131" t="s">
        <v>547</v>
      </c>
      <c r="C393" s="96" t="s">
        <v>548</v>
      </c>
      <c r="D393" s="109"/>
      <c r="E393" s="104">
        <v>37378.86</v>
      </c>
      <c r="F393" s="124">
        <f t="shared" si="6"/>
        <v>4584518272.2699986</v>
      </c>
      <c r="G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spans="1:60" s="2" customFormat="1" ht="27.75" customHeight="1" x14ac:dyDescent="0.2">
      <c r="A394" s="134">
        <v>45869</v>
      </c>
      <c r="B394" s="131" t="s">
        <v>549</v>
      </c>
      <c r="C394" s="96" t="s">
        <v>550</v>
      </c>
      <c r="D394" s="109"/>
      <c r="E394" s="104">
        <v>81441.929999999993</v>
      </c>
      <c r="F394" s="124">
        <f t="shared" si="6"/>
        <v>4584436830.3399982</v>
      </c>
      <c r="G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spans="1:60" s="2" customFormat="1" ht="60.75" customHeight="1" x14ac:dyDescent="0.2">
      <c r="A395" s="134">
        <v>45869</v>
      </c>
      <c r="B395" s="131" t="s">
        <v>551</v>
      </c>
      <c r="C395" s="96" t="s">
        <v>552</v>
      </c>
      <c r="D395" s="110"/>
      <c r="E395" s="104">
        <v>9817301.6199999992</v>
      </c>
      <c r="F395" s="124">
        <f t="shared" si="6"/>
        <v>4574619528.7199984</v>
      </c>
      <c r="G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spans="1:60" s="2" customFormat="1" ht="63" customHeight="1" x14ac:dyDescent="0.2">
      <c r="A396" s="134">
        <v>45869</v>
      </c>
      <c r="B396" s="131" t="s">
        <v>553</v>
      </c>
      <c r="C396" s="96" t="s">
        <v>554</v>
      </c>
      <c r="D396" s="109"/>
      <c r="E396" s="104">
        <v>57904628.109999999</v>
      </c>
      <c r="F396" s="124">
        <f t="shared" si="6"/>
        <v>4516714900.6099987</v>
      </c>
      <c r="G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spans="1:60" s="2" customFormat="1" ht="42" customHeight="1" x14ac:dyDescent="0.2">
      <c r="A397" s="134">
        <v>45869</v>
      </c>
      <c r="B397" s="131" t="s">
        <v>555</v>
      </c>
      <c r="C397" s="96" t="s">
        <v>556</v>
      </c>
      <c r="D397" s="109"/>
      <c r="E397" s="104">
        <v>1397786.69</v>
      </c>
      <c r="F397" s="124">
        <f t="shared" si="6"/>
        <v>4515317113.9199991</v>
      </c>
      <c r="G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spans="1:60" s="2" customFormat="1" ht="51.75" customHeight="1" x14ac:dyDescent="0.2">
      <c r="A398" s="134">
        <v>45869</v>
      </c>
      <c r="B398" s="131" t="s">
        <v>557</v>
      </c>
      <c r="C398" s="96" t="s">
        <v>558</v>
      </c>
      <c r="D398" s="109"/>
      <c r="E398" s="104">
        <v>4228480.28</v>
      </c>
      <c r="F398" s="124">
        <f t="shared" si="6"/>
        <v>4511088633.6399994</v>
      </c>
      <c r="G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spans="1:60" s="2" customFormat="1" ht="51.75" customHeight="1" x14ac:dyDescent="0.2">
      <c r="A399" s="134">
        <v>45869</v>
      </c>
      <c r="B399" s="131" t="s">
        <v>559</v>
      </c>
      <c r="C399" s="96" t="s">
        <v>560</v>
      </c>
      <c r="D399" s="109"/>
      <c r="E399" s="104">
        <v>12186623.140000001</v>
      </c>
      <c r="F399" s="124">
        <f t="shared" si="6"/>
        <v>4498902010.499999</v>
      </c>
      <c r="G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spans="1:60" s="2" customFormat="1" ht="30.75" customHeight="1" x14ac:dyDescent="0.2">
      <c r="A400" s="134">
        <v>45869</v>
      </c>
      <c r="B400" s="131" t="s">
        <v>561</v>
      </c>
      <c r="C400" s="96" t="s">
        <v>562</v>
      </c>
      <c r="D400" s="109"/>
      <c r="E400" s="104">
        <v>95628978.280000001</v>
      </c>
      <c r="F400" s="124">
        <f t="shared" si="6"/>
        <v>4403273032.2199993</v>
      </c>
      <c r="G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spans="1:60" s="2" customFormat="1" ht="39" customHeight="1" x14ac:dyDescent="0.2">
      <c r="A401" s="134">
        <v>45869</v>
      </c>
      <c r="B401" s="131" t="s">
        <v>563</v>
      </c>
      <c r="C401" s="96" t="s">
        <v>564</v>
      </c>
      <c r="D401" s="109"/>
      <c r="E401" s="104">
        <v>21304005.719999999</v>
      </c>
      <c r="F401" s="124">
        <f t="shared" si="6"/>
        <v>4381969026.499999</v>
      </c>
      <c r="G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row>
    <row r="402" spans="1:60" ht="39.75" customHeight="1" x14ac:dyDescent="0.2">
      <c r="A402" s="134">
        <v>45869</v>
      </c>
      <c r="B402" s="131" t="s">
        <v>565</v>
      </c>
      <c r="C402" s="96" t="s">
        <v>566</v>
      </c>
      <c r="D402" s="109"/>
      <c r="E402" s="104">
        <v>20457124.559999999</v>
      </c>
      <c r="F402" s="124">
        <f t="shared" si="6"/>
        <v>4361511901.9399986</v>
      </c>
    </row>
    <row r="403" spans="1:60" ht="41.25" customHeight="1" x14ac:dyDescent="0.2">
      <c r="A403" s="140">
        <v>45869</v>
      </c>
      <c r="B403" s="141" t="s">
        <v>567</v>
      </c>
      <c r="C403" s="142" t="s">
        <v>568</v>
      </c>
      <c r="D403" s="110"/>
      <c r="E403" s="104">
        <v>2033287.02</v>
      </c>
      <c r="F403" s="124">
        <f t="shared" si="6"/>
        <v>4359478614.9199982</v>
      </c>
    </row>
    <row r="404" spans="1:60" ht="53.25" customHeight="1" x14ac:dyDescent="0.2">
      <c r="A404" s="134">
        <v>45869</v>
      </c>
      <c r="B404" s="143" t="s">
        <v>569</v>
      </c>
      <c r="C404" s="144" t="s">
        <v>570</v>
      </c>
      <c r="D404" s="109"/>
      <c r="E404" s="72">
        <v>8082920.4800000004</v>
      </c>
      <c r="F404" s="124">
        <f t="shared" si="6"/>
        <v>4351395694.4399986</v>
      </c>
    </row>
    <row r="405" spans="1:60" ht="31.5" customHeight="1" x14ac:dyDescent="0.2">
      <c r="A405" s="134">
        <v>45869</v>
      </c>
      <c r="B405" s="143" t="s">
        <v>571</v>
      </c>
      <c r="C405" s="96" t="s">
        <v>572</v>
      </c>
      <c r="D405" s="109"/>
      <c r="E405" s="104">
        <v>771725.91</v>
      </c>
      <c r="F405" s="124">
        <f t="shared" si="6"/>
        <v>4350623968.5299988</v>
      </c>
    </row>
  </sheetData>
  <mergeCells count="42">
    <mergeCell ref="A7:E7"/>
    <mergeCell ref="A1:F1"/>
    <mergeCell ref="A2:F2"/>
    <mergeCell ref="A3:F3"/>
    <mergeCell ref="A4:F4"/>
    <mergeCell ref="A6:F6"/>
    <mergeCell ref="A39:E39"/>
    <mergeCell ref="A21:F21"/>
    <mergeCell ref="A22:F22"/>
    <mergeCell ref="A23:F23"/>
    <mergeCell ref="A24:F24"/>
    <mergeCell ref="A26:F26"/>
    <mergeCell ref="A27:E27"/>
    <mergeCell ref="A33:F33"/>
    <mergeCell ref="A34:F34"/>
    <mergeCell ref="A35:F35"/>
    <mergeCell ref="A36:F36"/>
    <mergeCell ref="A38:F38"/>
    <mergeCell ref="A74:E74"/>
    <mergeCell ref="A46:F46"/>
    <mergeCell ref="A47:F47"/>
    <mergeCell ref="A48:F48"/>
    <mergeCell ref="A49:F49"/>
    <mergeCell ref="A51:F51"/>
    <mergeCell ref="A52:E52"/>
    <mergeCell ref="A68:F68"/>
    <mergeCell ref="A69:F69"/>
    <mergeCell ref="A70:F70"/>
    <mergeCell ref="A71:F71"/>
    <mergeCell ref="A73:F73"/>
    <mergeCell ref="A177:E177"/>
    <mergeCell ref="A79:F79"/>
    <mergeCell ref="A80:F80"/>
    <mergeCell ref="A81:F81"/>
    <mergeCell ref="A82:F82"/>
    <mergeCell ref="A84:F84"/>
    <mergeCell ref="A85:E85"/>
    <mergeCell ref="A170:F170"/>
    <mergeCell ref="A171:F171"/>
    <mergeCell ref="A172:F172"/>
    <mergeCell ref="A173:F173"/>
    <mergeCell ref="A176:F1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2025-08-11T15:19:14Z</dcterms:modified>
</cp:coreProperties>
</file>