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04. OAI-TRANSPARENCIA-DGEIG\2025\7 JULIO\PYMES\"/>
    </mc:Choice>
  </mc:AlternateContent>
  <bookViews>
    <workbookView xWindow="0" yWindow="0" windowWidth="20490" windowHeight="7620"/>
  </bookViews>
  <sheets>
    <sheet name="PYMES" sheetId="1" r:id="rId1"/>
  </sheets>
  <definedNames>
    <definedName name="_xlnm._FilterDatabase" localSheetId="0" hidden="1">PYMES!$A$7:$K$19</definedName>
    <definedName name="_xlnm.Print_Area" localSheetId="0">PYMES!$A$1:$K$26</definedName>
    <definedName name="_xlnm.Print_Titles" localSheetId="0">PYMES!$1:$7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6" i="1" l="1"/>
  <c r="A15" i="1"/>
  <c r="K17" i="1" l="1"/>
  <c r="A14" i="1"/>
  <c r="A10" i="1"/>
  <c r="A11" i="1" s="1"/>
  <c r="A12" i="1" s="1"/>
  <c r="A13" i="1" s="1"/>
  <c r="A9" i="1"/>
</calcChain>
</file>

<file path=xl/sharedStrings.xml><?xml version="1.0" encoding="utf-8"?>
<sst xmlns="http://schemas.openxmlformats.org/spreadsheetml/2006/main" count="96" uniqueCount="54">
  <si>
    <t>INSTITUTO NACIONAL DE AGUAS POTABLES Y ALCANTARILLADOS</t>
  </si>
  <si>
    <t>** I N A P A **</t>
  </si>
  <si>
    <t>DIRECCIÓN ADMINISTRATIVA</t>
  </si>
  <si>
    <t>DEPARTAMENTO DE COMPRAS Y CONTRATACIONES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</si>
  <si>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</si>
  <si>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</si>
  <si>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</si>
  <si>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</si>
  <si>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</si>
  <si>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</si>
  <si>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</si>
  <si>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</si>
  <si>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Bienes</t>
  </si>
  <si>
    <t>Compras Menores</t>
  </si>
  <si>
    <t>SI</t>
  </si>
  <si>
    <t>NO</t>
  </si>
  <si>
    <t>MiPyme</t>
  </si>
  <si>
    <t>MiPyme Mujer</t>
  </si>
  <si>
    <t>No.</t>
  </si>
  <si>
    <t>Fecha Adjudicación del Proceso</t>
  </si>
  <si>
    <t>MiPyme de Producción Nacional</t>
  </si>
  <si>
    <t>Modalidad de la Compra</t>
  </si>
  <si>
    <t>Descripción del Proceso</t>
  </si>
  <si>
    <t>Tipo de Bien, Servicio u Obra</t>
  </si>
  <si>
    <t>Adjudicatario</t>
  </si>
  <si>
    <t>Monto Adjudicado</t>
  </si>
  <si>
    <t>Código del Proceso</t>
  </si>
  <si>
    <t>INAPA-DAF-CM-2025-0040</t>
  </si>
  <si>
    <t>INAPA-DAF-CM-2025-0057</t>
  </si>
  <si>
    <t>ADQUISICION DE PRODUCTOS DE PAPEL DE OFICINA PARA EL USO DEL INAPA</t>
  </si>
  <si>
    <t>SERVICIO DE CONFIGURACION PARA EL FLUJO DE TRABAJO Y SOPORTE Y MANTENIMIENTO EN LA PLATAFORMA JIRA ENTERPRISE.</t>
  </si>
  <si>
    <t>Portafolio.Do, SRL</t>
  </si>
  <si>
    <t>Inversiones Tejeda Valera FD, SRL</t>
  </si>
  <si>
    <t>Sig Group, SRL</t>
  </si>
  <si>
    <t>INAPA-DAF-CM-2025-0044</t>
  </si>
  <si>
    <t>INAPA-DAF-CM-2025-0026</t>
  </si>
  <si>
    <t>INAPA-DAF-CM-2025-0047</t>
  </si>
  <si>
    <t>INAPA-DAF-CM-2025-0045</t>
  </si>
  <si>
    <t>INAPA-DAF-CM-2025-0037</t>
  </si>
  <si>
    <t>Strategus, SRL</t>
  </si>
  <si>
    <t>Mercantil Rami, SRL</t>
  </si>
  <si>
    <t>Combcaribe, SRL</t>
  </si>
  <si>
    <t>Ocsa Proservices, SRL</t>
  </si>
  <si>
    <t>Procyon Consulting, EIRL</t>
  </si>
  <si>
    <t>SERVICIO DE DESARROLLO DE SOFTWARE DE CATASTRO PARA EL INAPA</t>
  </si>
  <si>
    <t>ADQUISICION DE PLAFONES PARA EL USO DEL INAPA</t>
  </si>
  <si>
    <t>ADQUISICIÓN DE DISPENSADORES DE COMBUSTIBLE PARA EL USO DE LAS PROVINCIAS.</t>
  </si>
  <si>
    <t>ADQUISICIÓN DE RODAMIENTOS PARA EL INAPA</t>
  </si>
  <si>
    <t>CONTRATACION DE SERVICIO DE LA CAPACITACION BASICO DE ARCGIS</t>
  </si>
  <si>
    <t>Servicios</t>
  </si>
  <si>
    <t>INAPA-DAF-CM-2025-0031</t>
  </si>
  <si>
    <t>ADQUISICIÓN DE CORTADORA DE ASFALTO PARA SER UTILIZADOS, EN LA REPARACIÓN Y MANTENIENTO EN TODOS LOS SISTEMA DE ACUEDUCTO Y ALCANTARILLADOS.</t>
  </si>
  <si>
    <t>Químicos Múltiples Leslie, SRL</t>
  </si>
  <si>
    <t>RELACIÓN PROCESOS DE COMPRAS A MICRO, PEQUEÑAS Y MEDIANAS EMPRESAS ADJUDICADAS EN EL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</si>
</sst>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[$-10409]dd/mm/yyyy"/>
  </numFmts>
  <fonts count="20" x14ac:knownFonts="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0"/>
      <name val="Segoe UI"/>
      <family val="2"/>
    </font>
    <font>
      <sz val="14"/>
      <color theme="1"/>
      <name val="Calibri"/>
      <family val="2"/>
      <scheme val="minor"/>
    </font>
    <font>
      <b/>
      <sz val="14"/>
      <name val="Arial Narrow"/>
      <family val="2"/>
    </font>
    <font>
      <b/>
      <sz val="14"/>
      <name val="Calibri"/>
      <family val="2"/>
      <scheme val="minor"/>
    </font>
    <font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6" fillId="0" borderId="0" xfId="0" applyFont="1"/>
    <xf numFmtId="165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/>
    <xf numFmtId="165" fontId="1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2" fillId="0" borderId="0" xfId="0" applyFont="1" applyAlignment="1">
      <alignment horizontal="right" wrapText="1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center" vertical="top" wrapText="1"/>
    </xf>
    <xf numFmtId="22" fontId="15" fillId="4" borderId="0" xfId="0" applyNumberFormat="1" applyFont="1" applyFill="1" applyAlignment="1"/>
    <xf numFmtId="14" fontId="16" fillId="5" borderId="2" xfId="0" applyNumberFormat="1" applyFont="1" applyFill="1" applyBorder="1" applyAlignment="1">
      <alignment horizontal="right" vertical="center" wrapText="1" indent="1"/>
    </xf>
    <xf numFmtId="0" fontId="16" fillId="5" borderId="2" xfId="0" applyFont="1" applyFill="1" applyBorder="1" applyAlignment="1">
      <alignment horizontal="center" vertical="center" wrapText="1"/>
    </xf>
    <xf numFmtId="14" fontId="16" fillId="5" borderId="6" xfId="0" applyNumberFormat="1" applyFont="1" applyFill="1" applyBorder="1" applyAlignment="1">
      <alignment horizontal="right" vertical="center" wrapText="1" inden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left" vertical="center" wrapText="1" indent="1"/>
    </xf>
    <xf numFmtId="0" fontId="16" fillId="5" borderId="6" xfId="0" applyFont="1" applyFill="1" applyBorder="1" applyAlignment="1">
      <alignment horizontal="left" vertical="center" wrapText="1" indent="1"/>
    </xf>
    <xf numFmtId="4" fontId="16" fillId="5" borderId="2" xfId="0" applyNumberFormat="1" applyFont="1" applyFill="1" applyBorder="1" applyAlignment="1">
      <alignment horizontal="right" vertical="center" wrapText="1" indent="1"/>
    </xf>
    <xf numFmtId="4" fontId="16" fillId="5" borderId="6" xfId="0" applyNumberFormat="1" applyFont="1" applyFill="1" applyBorder="1" applyAlignment="1">
      <alignment horizontal="right" vertical="center" wrapText="1" inden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right" vertical="center" wrapText="1" indent="1"/>
    </xf>
    <xf numFmtId="4" fontId="18" fillId="2" borderId="2" xfId="0" applyNumberFormat="1" applyFont="1" applyFill="1" applyBorder="1" applyAlignment="1">
      <alignment horizontal="right" vertical="center" wrapText="1" indent="1"/>
    </xf>
    <xf numFmtId="0" fontId="19" fillId="5" borderId="2" xfId="0" applyFont="1" applyFill="1" applyBorder="1" applyAlignment="1">
      <alignment horizontal="left" vertical="center" wrapText="1" inden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2" fillId="0" borderId="0" xfId="0" applyFont="1" applyAlignment="1">
      <alignment horizontal="right" wrapText="1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141753</xdr:colOff>
      <xdr:row>0</xdr:row>
      <xdr:rowOff>107577</xdr:rowOff>
    </xdr:from>
    <xdr:to>
      <xdr:col>1</xdr:col>
      <xdr:colOff>582706</xdr:colOff>
      <xdr:row>4</xdr:row>
      <xdr:rowOff>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53" y="107577"/>
          <a:ext cx="821953" cy="732864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241496</xdr:colOff>
          <xdr:row>0</xdr:row>
          <xdr:rowOff>44264</xdr:rowOff>
        </xdr:from>
        <xdr:to>
          <xdr:col>10</xdr:col>
          <xdr:colOff>1310885</xdr:colOff>
          <xdr:row>4</xdr:row>
          <xdr:rowOff>11207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6"/>
  <sheetViews>
    <sheetView tabSelected="1" view="pageBreakPreview" zoomScale="85" zoomScaleNormal="100" zoomScaleSheetLayoutView="85" workbookViewId="0">
      <selection activeCell="A3" sqref="A3:K3"/>
    </sheetView>
  </sheetViews>
  <sheetFormatPr baseColWidth="10" defaultRowHeight="15" x14ac:dyDescent="0.25"/>
  <cols>
    <col min="1" max="1" width="5.7109375" customWidth="1"/>
    <col min="2" max="2" width="31.7109375" customWidth="1"/>
    <col min="3" max="3" width="17.42578125" customWidth="1"/>
    <col min="4" max="5" width="9.7109375" customWidth="1"/>
    <col min="6" max="6" width="13.28515625" customWidth="1"/>
    <col min="7" max="7" width="19.85546875" customWidth="1"/>
    <col min="8" max="8" width="43.42578125" customWidth="1"/>
    <col min="9" max="9" width="13.42578125" customWidth="1"/>
    <col min="10" max="10" width="24.140625" customWidth="1"/>
    <col min="11" max="11" width="20" customWidth="1"/>
    <col min="12" max="12" width="25.140625" customWidth="1"/>
  </cols>
  <sheetData>
    <row r="1" spans="1:11" ht="18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8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.75" x14ac:dyDescent="0.25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x14ac:dyDescent="0.25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18.75" x14ac:dyDescent="0.25">
      <c r="A5" s="32" t="s">
        <v>53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17.25" x14ac:dyDescent="0.3">
      <c r="K6" s="13">
        <v>45876.405555555553</v>
      </c>
    </row>
    <row r="7" spans="1:11" ht="72.75" thickBot="1" x14ac:dyDescent="0.3">
      <c r="A7" s="22" t="s">
        <v>18</v>
      </c>
      <c r="B7" s="23" t="s">
        <v>26</v>
      </c>
      <c r="C7" s="23" t="s">
        <v>19</v>
      </c>
      <c r="D7" s="23" t="s">
        <v>16</v>
      </c>
      <c r="E7" s="23" t="s">
        <v>17</v>
      </c>
      <c r="F7" s="23" t="s">
        <v>20</v>
      </c>
      <c r="G7" s="23" t="s">
        <v>21</v>
      </c>
      <c r="H7" s="23" t="s">
        <v>22</v>
      </c>
      <c r="I7" s="23" t="s">
        <v>23</v>
      </c>
      <c r="J7" s="23" t="s">
        <v>24</v>
      </c>
      <c r="K7" s="23" t="s">
        <v>25</v>
      </c>
    </row>
    <row r="8" spans="1:11" ht="65.25" customHeight="1" thickTop="1" x14ac:dyDescent="0.25">
      <c r="A8" s="24">
        <v>1</v>
      </c>
      <c r="B8" s="28" t="s">
        <v>34</v>
      </c>
      <c r="C8" s="14">
        <v>45846</v>
      </c>
      <c r="D8" s="15" t="s">
        <v>14</v>
      </c>
      <c r="E8" s="15" t="s">
        <v>15</v>
      </c>
      <c r="F8" s="15" t="s">
        <v>15</v>
      </c>
      <c r="G8" s="18" t="s">
        <v>13</v>
      </c>
      <c r="H8" s="18" t="s">
        <v>44</v>
      </c>
      <c r="I8" s="18" t="s">
        <v>49</v>
      </c>
      <c r="J8" s="18" t="s">
        <v>39</v>
      </c>
      <c r="K8" s="20">
        <v>1695900</v>
      </c>
    </row>
    <row r="9" spans="1:11" ht="52.5" customHeight="1" x14ac:dyDescent="0.25">
      <c r="A9" s="25">
        <f>A8+1</f>
        <v>2</v>
      </c>
      <c r="B9" s="28" t="s">
        <v>35</v>
      </c>
      <c r="C9" s="14">
        <v>45847</v>
      </c>
      <c r="D9" s="15" t="s">
        <v>14</v>
      </c>
      <c r="E9" s="15" t="s">
        <v>15</v>
      </c>
      <c r="F9" s="15" t="s">
        <v>14</v>
      </c>
      <c r="G9" s="18" t="s">
        <v>13</v>
      </c>
      <c r="H9" s="18" t="s">
        <v>45</v>
      </c>
      <c r="I9" s="18" t="s">
        <v>12</v>
      </c>
      <c r="J9" s="18" t="s">
        <v>40</v>
      </c>
      <c r="K9" s="20">
        <v>550000.36</v>
      </c>
    </row>
    <row r="10" spans="1:11" ht="65.25" customHeight="1" x14ac:dyDescent="0.25">
      <c r="A10" s="25">
        <f t="shared" ref="A10:A16" si="0">A9+1</f>
        <v>3</v>
      </c>
      <c r="B10" s="28" t="s">
        <v>36</v>
      </c>
      <c r="C10" s="14">
        <v>45849</v>
      </c>
      <c r="D10" s="15" t="s">
        <v>14</v>
      </c>
      <c r="E10" s="15" t="s">
        <v>15</v>
      </c>
      <c r="F10" s="15" t="s">
        <v>15</v>
      </c>
      <c r="G10" s="18" t="s">
        <v>13</v>
      </c>
      <c r="H10" s="18" t="s">
        <v>46</v>
      </c>
      <c r="I10" s="18" t="s">
        <v>12</v>
      </c>
      <c r="J10" s="18" t="s">
        <v>41</v>
      </c>
      <c r="K10" s="20">
        <v>260001.2</v>
      </c>
    </row>
    <row r="11" spans="1:11" ht="51" customHeight="1" x14ac:dyDescent="0.25">
      <c r="A11" s="25">
        <f t="shared" si="0"/>
        <v>4</v>
      </c>
      <c r="B11" s="28" t="s">
        <v>37</v>
      </c>
      <c r="C11" s="14">
        <v>45863</v>
      </c>
      <c r="D11" s="15" t="s">
        <v>14</v>
      </c>
      <c r="E11" s="15" t="s">
        <v>15</v>
      </c>
      <c r="F11" s="15" t="s">
        <v>15</v>
      </c>
      <c r="G11" s="18" t="s">
        <v>13</v>
      </c>
      <c r="H11" s="18" t="s">
        <v>47</v>
      </c>
      <c r="I11" s="18" t="s">
        <v>12</v>
      </c>
      <c r="J11" s="18" t="s">
        <v>42</v>
      </c>
      <c r="K11" s="20">
        <v>154316.03</v>
      </c>
    </row>
    <row r="12" spans="1:11" ht="46.5" customHeight="1" x14ac:dyDescent="0.25">
      <c r="A12" s="25">
        <f t="shared" si="0"/>
        <v>5</v>
      </c>
      <c r="B12" s="28" t="s">
        <v>38</v>
      </c>
      <c r="C12" s="14">
        <v>45854</v>
      </c>
      <c r="D12" s="15" t="s">
        <v>14</v>
      </c>
      <c r="E12" s="15" t="s">
        <v>15</v>
      </c>
      <c r="F12" s="15" t="s">
        <v>15</v>
      </c>
      <c r="G12" s="18" t="s">
        <v>13</v>
      </c>
      <c r="H12" s="18" t="s">
        <v>48</v>
      </c>
      <c r="I12" s="18" t="s">
        <v>49</v>
      </c>
      <c r="J12" s="18" t="s">
        <v>43</v>
      </c>
      <c r="K12" s="20">
        <v>290700</v>
      </c>
    </row>
    <row r="13" spans="1:11" ht="57.75" customHeight="1" x14ac:dyDescent="0.25">
      <c r="A13" s="25">
        <f t="shared" si="0"/>
        <v>6</v>
      </c>
      <c r="B13" s="28" t="s">
        <v>27</v>
      </c>
      <c r="C13" s="14">
        <v>45863</v>
      </c>
      <c r="D13" s="15" t="s">
        <v>14</v>
      </c>
      <c r="E13" s="15" t="s">
        <v>15</v>
      </c>
      <c r="F13" s="15" t="s">
        <v>15</v>
      </c>
      <c r="G13" s="18" t="s">
        <v>13</v>
      </c>
      <c r="H13" s="18" t="s">
        <v>29</v>
      </c>
      <c r="I13" s="18" t="s">
        <v>12</v>
      </c>
      <c r="J13" s="18" t="s">
        <v>32</v>
      </c>
      <c r="K13" s="20">
        <v>99120</v>
      </c>
    </row>
    <row r="14" spans="1:11" ht="65.25" customHeight="1" x14ac:dyDescent="0.25">
      <c r="A14" s="25">
        <f t="shared" si="0"/>
        <v>7</v>
      </c>
      <c r="B14" s="28" t="s">
        <v>27</v>
      </c>
      <c r="C14" s="16">
        <v>45863</v>
      </c>
      <c r="D14" s="17" t="s">
        <v>14</v>
      </c>
      <c r="E14" s="17" t="s">
        <v>14</v>
      </c>
      <c r="F14" s="17" t="s">
        <v>15</v>
      </c>
      <c r="G14" s="19" t="s">
        <v>13</v>
      </c>
      <c r="H14" s="19" t="s">
        <v>29</v>
      </c>
      <c r="I14" s="19" t="s">
        <v>12</v>
      </c>
      <c r="J14" s="19" t="s">
        <v>31</v>
      </c>
      <c r="K14" s="21">
        <v>22538</v>
      </c>
    </row>
    <row r="15" spans="1:11" ht="73.5" customHeight="1" x14ac:dyDescent="0.25">
      <c r="A15" s="25">
        <f t="shared" si="0"/>
        <v>8</v>
      </c>
      <c r="B15" s="28" t="s">
        <v>50</v>
      </c>
      <c r="C15" s="16">
        <v>45852</v>
      </c>
      <c r="D15" s="17" t="s">
        <v>14</v>
      </c>
      <c r="E15" s="17" t="s">
        <v>14</v>
      </c>
      <c r="F15" s="17" t="s">
        <v>15</v>
      </c>
      <c r="G15" s="19" t="s">
        <v>13</v>
      </c>
      <c r="H15" s="19" t="s">
        <v>51</v>
      </c>
      <c r="I15" s="19" t="s">
        <v>12</v>
      </c>
      <c r="J15" s="19" t="s">
        <v>52</v>
      </c>
      <c r="K15" s="21">
        <v>660800</v>
      </c>
    </row>
    <row r="16" spans="1:11" ht="80.25" customHeight="1" x14ac:dyDescent="0.25">
      <c r="A16" s="25">
        <f t="shared" si="0"/>
        <v>9</v>
      </c>
      <c r="B16" s="28" t="s">
        <v>28</v>
      </c>
      <c r="C16" s="16">
        <v>45856</v>
      </c>
      <c r="D16" s="17" t="s">
        <v>14</v>
      </c>
      <c r="E16" s="17" t="s">
        <v>15</v>
      </c>
      <c r="F16" s="17" t="s">
        <v>15</v>
      </c>
      <c r="G16" s="19" t="s">
        <v>13</v>
      </c>
      <c r="H16" s="19" t="s">
        <v>30</v>
      </c>
      <c r="I16" s="19" t="s">
        <v>49</v>
      </c>
      <c r="J16" s="19" t="s">
        <v>33</v>
      </c>
      <c r="K16" s="21">
        <v>1700000</v>
      </c>
    </row>
    <row r="17" spans="1:11" ht="26.25" customHeight="1" x14ac:dyDescent="0.25">
      <c r="A17" s="3"/>
      <c r="B17" s="4"/>
      <c r="C17" s="4"/>
      <c r="D17" s="5"/>
      <c r="E17" s="4"/>
      <c r="F17" s="4"/>
      <c r="G17" s="4"/>
      <c r="H17" s="4"/>
      <c r="I17" s="4"/>
      <c r="J17" s="26" t="s">
        <v>4</v>
      </c>
      <c r="K17" s="27">
        <f>SUM(K8:K16)</f>
        <v>5433375.5899999999</v>
      </c>
    </row>
    <row r="18" spans="1:11" ht="15.75" x14ac:dyDescent="0.25">
      <c r="A18" s="3"/>
      <c r="B18" s="4"/>
      <c r="C18" s="4"/>
      <c r="D18" s="5"/>
      <c r="E18" s="4"/>
      <c r="F18" s="4"/>
      <c r="H18" s="4"/>
      <c r="I18" s="4"/>
      <c r="J18" s="6"/>
      <c r="K18" s="7"/>
    </row>
    <row r="19" spans="1:11" x14ac:dyDescent="0.25">
      <c r="A19" s="1" t="s">
        <v>8</v>
      </c>
      <c r="D19" s="2"/>
    </row>
    <row r="25" spans="1:11" ht="27" customHeight="1" x14ac:dyDescent="0.3">
      <c r="A25" s="33" t="s">
        <v>5</v>
      </c>
      <c r="B25" s="33"/>
      <c r="C25" s="35" t="s">
        <v>9</v>
      </c>
      <c r="D25" s="35"/>
      <c r="E25" s="35"/>
      <c r="F25" s="8"/>
      <c r="G25" s="9"/>
      <c r="H25" s="10" t="s">
        <v>11</v>
      </c>
      <c r="I25" s="35" t="s">
        <v>7</v>
      </c>
      <c r="J25" s="35"/>
      <c r="K25" s="8"/>
    </row>
    <row r="26" spans="1:11" ht="40.5" customHeight="1" x14ac:dyDescent="0.25">
      <c r="A26" s="4"/>
      <c r="B26" s="4"/>
      <c r="C26" s="34" t="s">
        <v>10</v>
      </c>
      <c r="D26" s="34"/>
      <c r="E26" s="34"/>
      <c r="F26" s="11"/>
      <c r="G26" s="12"/>
      <c r="H26" s="4"/>
      <c r="I26" s="34" t="s">
        <v>6</v>
      </c>
      <c r="J26" s="34"/>
      <c r="K26" s="11"/>
    </row>
  </sheetData>
  <autoFilter ref="A7:K19">
    <sortState ref="A8:K21">
      <sortCondition ref="C7:C21"/>
    </sortState>
  </autoFilter>
  <mergeCells count="10">
    <mergeCell ref="A25:B25"/>
    <mergeCell ref="C26:E26"/>
    <mergeCell ref="I26:J26"/>
    <mergeCell ref="C25:E25"/>
    <mergeCell ref="I25:J25"/>
    <mergeCell ref="A1:K1"/>
    <mergeCell ref="A2:K2"/>
    <mergeCell ref="A3:K3"/>
    <mergeCell ref="A4:K4"/>
    <mergeCell ref="A5:K5"/>
  </mergeCells>
  <dataValidations xWindow="1073" yWindow="581" count="1">
    <dataValidation allowBlank="1" showInputMessage="1" showErrorMessage="1" promptTitle="PACC" prompt="Digite la cantidad requerida en este período._x000a_" sqref="D17:D19"/>
  </dataValidations>
  <printOptions horizontalCentered="1"/>
  <pageMargins left="0" right="0" top="0.15748031496062992" bottom="0" header="0" footer="0"/>
  <pageSetup scale="6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10</xdr:col>
                <xdr:colOff>238125</xdr:colOff>
                <xdr:row>0</xdr:row>
                <xdr:rowOff>47625</xdr:rowOff>
              </from>
              <to>
                <xdr:col>10</xdr:col>
                <xdr:colOff>1314450</xdr:colOff>
                <xdr:row>4</xdr:row>
                <xdr:rowOff>9525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bc12cd6-a7a3-4538-b4b9-cbe052b68710"/>
    <ds:schemaRef ds:uri="2f20a7e6-7e61-4adf-80b2-0a117464ff3d"/>
  </ds:schemaRefs>
</ds:datastoreItem>
</file>

<file path=customXml/itemProps2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PYMES</vt:lpstr>
      <vt:lpstr>PYMES!Área_de_impresión</vt:lpstr>
      <vt:lpstr>PYMES!Títulos_a_imprimir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2025-08-07T16:51:24Z</cp:lastPrinted>
  <dcterms:created xsi:type="dcterms:W3CDTF">2019-06-25T15:03:28Z</dcterms:created>
  <dcterms:modified xsi:type="dcterms:W3CDTF">2025-08-08T16:56:32Z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