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9 SEPT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PYMES!$A$7:$K$35</definedName>
    <definedName name="_xlnm.Print_Area" localSheetId="0">PYMES!$A$1:$K$42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A26" i="1" l="1"/>
  <c r="A27" i="1" s="1"/>
  <c r="A28" i="1" s="1"/>
  <c r="A29" i="1" s="1"/>
  <c r="A30" i="1" s="1"/>
  <c r="A31" i="1" s="1"/>
  <c r="A32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9" i="1" l="1"/>
  <c r="A10" i="1" s="1"/>
</calcChain>
</file>

<file path=xl/sharedStrings.xml><?xml version="1.0" encoding="utf-8"?>
<sst xmlns="http://schemas.openxmlformats.org/spreadsheetml/2006/main" count="224" uniqueCount="86">
  <si>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</si>
  <si>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</si>
  <si>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</si>
  <si>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</si>
  <si>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</si>
  <si>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</si>
  <si>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</si>
  <si>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</si>
  <si>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</si>
  <si>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</si>
  <si>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</si>
  <si>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</si>
  <si>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</si>
  <si>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</si>
  <si>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</si>
  <si>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</si>
  <si>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</si>
  <si>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</si>
  <si>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</si>
  <si>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</si>
  <si>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</si>
  <si>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</si>
  <si>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</si>
  <si>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</si>
  <si>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</si>
  <si>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</si>
  <si>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Servicios</t>
  </si>
  <si>
    <t>Comparación de Precios</t>
  </si>
  <si>
    <t>Bienes</t>
  </si>
  <si>
    <t>Maet Innovation Team, SRL</t>
  </si>
  <si>
    <t>Serd-Net, SRL</t>
  </si>
  <si>
    <t>RELACIÓN PROCESOS DE COMPRAS A MICRO, PEQUEÑAS Y MEDIANAS EMPRESAS ADJUDICADAS EN EL MES DE SEPTIEMBRE 2025</t>
  </si>
  <si>
    <t>INAPA-CCC-CP-2025-0005</t>
  </si>
  <si>
    <t>INAPA-CCC-CP-2025-0010</t>
  </si>
  <si>
    <t>INAPA-CCC-CP-2025-0012</t>
  </si>
  <si>
    <t>INAPA-DAF-CM-2025-0039</t>
  </si>
  <si>
    <t>INAPA-DAF-CM-2025-0049</t>
  </si>
  <si>
    <t>INAPA-DAF-CM-2025-0059</t>
  </si>
  <si>
    <t>INAPA-DAF-CM-2025-0046</t>
  </si>
  <si>
    <t>INAPA-DAF-CM-2025-0066</t>
  </si>
  <si>
    <t>INAPA-DAF-CM-2025-0032</t>
  </si>
  <si>
    <t xml:space="preserve">“CONTRATACIÓN DE SERVICIOS DE PINTURA DEL EXTERIOR DEL ALMACÉN KM 18 DEL INAPA” </t>
  </si>
  <si>
    <t>ADQUISICION DE ELECTRODOS Y EQUIPOS DE CORTE PARA USO DEL INAPA A NIVEL NACIONAL</t>
  </si>
  <si>
    <t>ADQUISICIÓN DE FURGONES Y BAÑOS PORTATILES PARA SER UTILIZADO POR EL INAPA</t>
  </si>
  <si>
    <t>ADQUISICION DE MATERIALES DE ALISADO Y PULIDO PARA EL USO DEL INAPA</t>
  </si>
  <si>
    <t>ADQUISICIÓN DE MATERIALES PARA LA ELABORACIÓN DE CARNETS PARA EL USO DE LA INSTITUCIÓN.</t>
  </si>
  <si>
    <t>ADQUISICIÓN DE ARTÍCULOS FERRETEROS PARA MODERNIZACIÓN SECTOR APS BANCO MUNDIAL</t>
  </si>
  <si>
    <t>ADQUISICIÓN DE MEDIOS IMPRESOS A SER UTILIZADOS EN DIFERENTES ÁREAS DE LA INSTITUCIÓN.</t>
  </si>
  <si>
    <t>ADQUISICIÓN DE AZUCAR Y CREMORA PARA EL USO DE LA INSTITUCION</t>
  </si>
  <si>
    <t xml:space="preserve">ADQUISICIÓN DE CINTAS Y CEMENTOS PVC PARA EL USO DE LA INSTITUCIÓN </t>
  </si>
  <si>
    <t>Guillén Aquino &amp; Asociados, SRL</t>
  </si>
  <si>
    <t>Tecnofijaciones de Dominicana, SRL</t>
  </si>
  <si>
    <t>CS Caribbean Services, SRL</t>
  </si>
  <si>
    <t>Distribuidora y Servicios Diversos DISOPE, SRL</t>
  </si>
  <si>
    <t>Identificaciones JMB, SRL</t>
  </si>
  <si>
    <t>Qualipliers, EIRL</t>
  </si>
  <si>
    <t>Dento Media, SRL</t>
  </si>
  <si>
    <t>Vimont Multiservice, SRL</t>
  </si>
  <si>
    <t>Global Promo JO LE, SRL</t>
  </si>
  <si>
    <t>Almacenes Ocean Meat, SRL</t>
  </si>
  <si>
    <t>Suplimade Comercial, SRL</t>
  </si>
  <si>
    <t>Importadora Perdomo &amp; Asociados, SRL</t>
  </si>
  <si>
    <t>Foci, SRL</t>
  </si>
  <si>
    <t>INAPA-DAF-CM-2025-0068</t>
  </si>
  <si>
    <t>INAPA-DAF-CM-2025-0071</t>
  </si>
  <si>
    <t>INAPA-DAF-CD-2025-0059</t>
  </si>
  <si>
    <t>INAPA-DAF-CD-2025-0061</t>
  </si>
  <si>
    <t>INAPA-DAF-CD-2025-0058</t>
  </si>
  <si>
    <t>INAPA-CCC-PEPU-2025-0032</t>
  </si>
  <si>
    <t>Si</t>
  </si>
  <si>
    <t>No</t>
  </si>
  <si>
    <t>Compras por Debajo del Umbral</t>
  </si>
  <si>
    <t>Procesos de Excepción</t>
  </si>
  <si>
    <t>ADQUISICION DE AGUA  Y CAFÉ PARA EL USO DEL INAPA.</t>
  </si>
  <si>
    <t>ADQUISICIÓN DE TONERS PARA LAS IMPRESORAS DEL INAPA</t>
  </si>
  <si>
    <t>ADQUISICION DE CAJAS DE HERRAMIENTAS DE PLOMERIA PARA REFORZAMIENTO DE LAS BRIGADAS TECNICAS A NIVEL NACIONAL</t>
  </si>
  <si>
    <t>CONTRATACION DE SERVICIO DE CAPACITACION EN NETWORK +</t>
  </si>
  <si>
    <t>ADQUISICION DE PULIDORAS PARA SER UTILIZADO EN LOS TRABAJOS DE REPACION DE AVERIAS EN EL INAPA</t>
  </si>
  <si>
    <t>CONTRATACION ALQUILER DE LOCAL COMERCIAL, MUNICIPIO TENARES, PROVINCIA HERMANAS MIRABAL</t>
  </si>
  <si>
    <t>GTG Industrial, SRL</t>
  </si>
  <si>
    <t>Grupo Brizatlantica Del Caribe, SRL</t>
  </si>
  <si>
    <t>Compu-Office Dominicana, SRL</t>
  </si>
  <si>
    <t>Provecom Proveedores Comerciales, SRL</t>
  </si>
  <si>
    <t>Savant Consultores, SRL</t>
  </si>
  <si>
    <t>Químicos Múltiples Leslie, SRL</t>
  </si>
  <si>
    <t>Ramón Antonio González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</si>
</sst>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9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top" wrapText="1"/>
    </xf>
    <xf numFmtId="22" fontId="14" fillId="4" borderId="0" xfId="0" applyNumberFormat="1" applyFont="1" applyFill="1" applyAlignment="1"/>
    <xf numFmtId="14" fontId="15" fillId="5" borderId="2" xfId="0" applyNumberFormat="1" applyFont="1" applyFill="1" applyBorder="1" applyAlignment="1">
      <alignment horizontal="right" vertical="center" wrapText="1" indent="1"/>
    </xf>
    <xf numFmtId="0" fontId="15" fillId="5" borderId="2" xfId="0" applyFont="1" applyFill="1" applyBorder="1" applyAlignment="1">
      <alignment horizontal="center" vertical="center" wrapText="1"/>
    </xf>
    <xf numFmtId="14" fontId="15" fillId="5" borderId="6" xfId="0" applyNumberFormat="1" applyFont="1" applyFill="1" applyBorder="1" applyAlignment="1">
      <alignment horizontal="right" vertical="center" wrapText="1" inden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 indent="1"/>
    </xf>
    <xf numFmtId="0" fontId="15" fillId="5" borderId="6" xfId="0" applyFont="1" applyFill="1" applyBorder="1" applyAlignment="1">
      <alignment horizontal="left" vertical="center" wrapText="1" indent="1"/>
    </xf>
    <xf numFmtId="4" fontId="15" fillId="5" borderId="2" xfId="0" applyNumberFormat="1" applyFont="1" applyFill="1" applyBorder="1" applyAlignment="1">
      <alignment horizontal="right" vertical="center" wrapText="1" inden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 indent="1"/>
    </xf>
    <xf numFmtId="4" fontId="17" fillId="2" borderId="2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left" vertical="center" indent="1"/>
    </xf>
    <xf numFmtId="0" fontId="18" fillId="0" borderId="6" xfId="0" applyNumberFormat="1" applyFont="1" applyFill="1" applyBorder="1" applyAlignment="1" applyProtection="1">
      <alignment vertical="center"/>
    </xf>
    <xf numFmtId="0" fontId="15" fillId="0" borderId="6" xfId="0" applyNumberFormat="1" applyFont="1" applyFill="1" applyBorder="1" applyAlignment="1" applyProtection="1">
      <alignment vertical="center"/>
    </xf>
    <xf numFmtId="0" fontId="18" fillId="0" borderId="2" xfId="0" applyNumberFormat="1" applyFont="1" applyFill="1" applyBorder="1" applyAlignment="1" applyProtection="1">
      <alignment horizontal="left" vertical="center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tabSelected="1" view="pageBreakPreview" topLeftCell="B29" zoomScale="85" zoomScaleNormal="100" zoomScaleSheetLayoutView="85" workbookViewId="0">
      <selection activeCell="K34" sqref="K34"/>
    </sheetView>
  </sheetViews>
  <sheetFormatPr baseColWidth="10" defaultRowHeight="15" x14ac:dyDescent="0.25"/>
  <cols>
    <col min="1" max="1" width="5.7109375" customWidth="1"/>
    <col min="2" max="2" width="32.85546875" customWidth="1"/>
    <col min="3" max="3" width="17.42578125" customWidth="1"/>
    <col min="4" max="5" width="9.7109375" customWidth="1"/>
    <col min="6" max="6" width="13.28515625" customWidth="1"/>
    <col min="7" max="7" width="19.85546875" customWidth="1"/>
    <col min="8" max="8" width="43.42578125" customWidth="1"/>
    <col min="9" max="9" width="13.42578125" customWidth="1"/>
    <col min="10" max="10" width="38" customWidth="1"/>
    <col min="11" max="11" width="19.85546875" customWidth="1"/>
    <col min="12" max="12" width="25.140625" customWidth="1"/>
  </cols>
  <sheetData>
    <row r="1" spans="1:11" ht="18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.75" x14ac:dyDescent="0.25">
      <c r="A5" s="32" t="s">
        <v>31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7.25" x14ac:dyDescent="0.3">
      <c r="K6" s="10">
        <v>45937.480555555558</v>
      </c>
    </row>
    <row r="7" spans="1:11" ht="72.75" thickBot="1" x14ac:dyDescent="0.3">
      <c r="A7" s="18" t="s">
        <v>17</v>
      </c>
      <c r="B7" s="19" t="s">
        <v>25</v>
      </c>
      <c r="C7" s="19" t="s">
        <v>18</v>
      </c>
      <c r="D7" s="19" t="s">
        <v>15</v>
      </c>
      <c r="E7" s="19" t="s">
        <v>16</v>
      </c>
      <c r="F7" s="19" t="s">
        <v>19</v>
      </c>
      <c r="G7" s="19" t="s">
        <v>20</v>
      </c>
      <c r="H7" s="19" t="s">
        <v>21</v>
      </c>
      <c r="I7" s="19" t="s">
        <v>22</v>
      </c>
      <c r="J7" s="19" t="s">
        <v>23</v>
      </c>
      <c r="K7" s="19" t="s">
        <v>24</v>
      </c>
    </row>
    <row r="8" spans="1:11" ht="63.75" customHeight="1" thickTop="1" x14ac:dyDescent="0.25">
      <c r="A8" s="20">
        <v>1</v>
      </c>
      <c r="B8" s="28" t="s">
        <v>32</v>
      </c>
      <c r="C8" s="11">
        <v>45910</v>
      </c>
      <c r="D8" s="12" t="s">
        <v>13</v>
      </c>
      <c r="E8" s="12" t="s">
        <v>14</v>
      </c>
      <c r="F8" s="12" t="s">
        <v>14</v>
      </c>
      <c r="G8" s="15" t="s">
        <v>27</v>
      </c>
      <c r="H8" s="15" t="s">
        <v>41</v>
      </c>
      <c r="I8" s="15" t="s">
        <v>26</v>
      </c>
      <c r="J8" s="15" t="s">
        <v>50</v>
      </c>
      <c r="K8" s="17">
        <v>1593000</v>
      </c>
    </row>
    <row r="9" spans="1:11" ht="63.75" customHeight="1" x14ac:dyDescent="0.25">
      <c r="A9" s="20">
        <f t="shared" ref="A9:A32" si="0">A8+1</f>
        <v>2</v>
      </c>
      <c r="B9" s="26" t="s">
        <v>33</v>
      </c>
      <c r="C9" s="11">
        <v>45929</v>
      </c>
      <c r="D9" s="12" t="s">
        <v>13</v>
      </c>
      <c r="E9" s="12" t="s">
        <v>14</v>
      </c>
      <c r="F9" s="12" t="s">
        <v>14</v>
      </c>
      <c r="G9" s="15" t="s">
        <v>27</v>
      </c>
      <c r="H9" s="15" t="s">
        <v>42</v>
      </c>
      <c r="I9" s="15" t="s">
        <v>28</v>
      </c>
      <c r="J9" s="15" t="s">
        <v>51</v>
      </c>
      <c r="K9" s="17">
        <v>2131965</v>
      </c>
    </row>
    <row r="10" spans="1:11" ht="59.25" customHeight="1" x14ac:dyDescent="0.25">
      <c r="A10" s="20">
        <f t="shared" si="0"/>
        <v>3</v>
      </c>
      <c r="B10" s="26" t="s">
        <v>33</v>
      </c>
      <c r="C10" s="11">
        <v>45929</v>
      </c>
      <c r="D10" s="12" t="s">
        <v>13</v>
      </c>
      <c r="E10" s="12" t="s">
        <v>14</v>
      </c>
      <c r="F10" s="12" t="s">
        <v>14</v>
      </c>
      <c r="G10" s="15" t="s">
        <v>27</v>
      </c>
      <c r="H10" s="15" t="s">
        <v>42</v>
      </c>
      <c r="I10" s="15" t="s">
        <v>28</v>
      </c>
      <c r="J10" s="15" t="s">
        <v>29</v>
      </c>
      <c r="K10" s="17">
        <v>277300</v>
      </c>
    </row>
    <row r="11" spans="1:11" ht="67.5" customHeight="1" x14ac:dyDescent="0.25">
      <c r="A11" s="20">
        <f t="shared" si="0"/>
        <v>4</v>
      </c>
      <c r="B11" s="25" t="s">
        <v>34</v>
      </c>
      <c r="C11" s="11">
        <v>45911</v>
      </c>
      <c r="D11" s="12" t="s">
        <v>13</v>
      </c>
      <c r="E11" s="12" t="s">
        <v>14</v>
      </c>
      <c r="F11" s="12" t="s">
        <v>14</v>
      </c>
      <c r="G11" s="15" t="s">
        <v>27</v>
      </c>
      <c r="H11" s="15" t="s">
        <v>43</v>
      </c>
      <c r="I11" s="15" t="s">
        <v>28</v>
      </c>
      <c r="J11" s="15" t="s">
        <v>30</v>
      </c>
      <c r="K11" s="17">
        <v>2053200</v>
      </c>
    </row>
    <row r="12" spans="1:11" ht="66" customHeight="1" x14ac:dyDescent="0.25">
      <c r="A12" s="20">
        <f t="shared" si="0"/>
        <v>5</v>
      </c>
      <c r="B12" s="26" t="s">
        <v>35</v>
      </c>
      <c r="C12" s="11">
        <v>45901</v>
      </c>
      <c r="D12" s="12" t="s">
        <v>13</v>
      </c>
      <c r="E12" s="12" t="s">
        <v>14</v>
      </c>
      <c r="F12" s="12" t="s">
        <v>14</v>
      </c>
      <c r="G12" s="15" t="s">
        <v>12</v>
      </c>
      <c r="H12" s="15" t="s">
        <v>44</v>
      </c>
      <c r="I12" s="15" t="s">
        <v>28</v>
      </c>
      <c r="J12" s="15" t="s">
        <v>51</v>
      </c>
      <c r="K12" s="17">
        <v>54303.6</v>
      </c>
    </row>
    <row r="13" spans="1:11" ht="67.5" customHeight="1" x14ac:dyDescent="0.25">
      <c r="A13" s="20">
        <f t="shared" si="0"/>
        <v>6</v>
      </c>
      <c r="B13" s="26" t="s">
        <v>35</v>
      </c>
      <c r="C13" s="11">
        <v>45901</v>
      </c>
      <c r="D13" s="12" t="s">
        <v>13</v>
      </c>
      <c r="E13" s="12" t="s">
        <v>14</v>
      </c>
      <c r="F13" s="12" t="s">
        <v>14</v>
      </c>
      <c r="G13" s="15" t="s">
        <v>12</v>
      </c>
      <c r="H13" s="15" t="s">
        <v>44</v>
      </c>
      <c r="I13" s="15" t="s">
        <v>28</v>
      </c>
      <c r="J13" s="15" t="s">
        <v>52</v>
      </c>
      <c r="K13" s="17">
        <v>10291.84</v>
      </c>
    </row>
    <row r="14" spans="1:11" ht="120.75" customHeight="1" x14ac:dyDescent="0.25">
      <c r="A14" s="20">
        <f t="shared" si="0"/>
        <v>7</v>
      </c>
      <c r="B14" s="25" t="s">
        <v>36</v>
      </c>
      <c r="C14" s="11">
        <v>45904</v>
      </c>
      <c r="D14" s="12" t="s">
        <v>13</v>
      </c>
      <c r="E14" s="12" t="s">
        <v>13</v>
      </c>
      <c r="F14" s="12" t="s">
        <v>14</v>
      </c>
      <c r="G14" s="15" t="s">
        <v>12</v>
      </c>
      <c r="H14" s="15" t="s">
        <v>45</v>
      </c>
      <c r="I14" s="15" t="s">
        <v>28</v>
      </c>
      <c r="J14" s="15" t="s">
        <v>53</v>
      </c>
      <c r="K14" s="17">
        <v>201036.6</v>
      </c>
    </row>
    <row r="15" spans="1:11" ht="72" customHeight="1" x14ac:dyDescent="0.25">
      <c r="A15" s="20">
        <f t="shared" si="0"/>
        <v>8</v>
      </c>
      <c r="B15" s="25" t="s">
        <v>36</v>
      </c>
      <c r="C15" s="11">
        <v>45904</v>
      </c>
      <c r="D15" s="12" t="s">
        <v>13</v>
      </c>
      <c r="E15" s="12" t="s">
        <v>13</v>
      </c>
      <c r="F15" s="12" t="s">
        <v>14</v>
      </c>
      <c r="G15" s="15" t="s">
        <v>12</v>
      </c>
      <c r="H15" s="15" t="s">
        <v>45</v>
      </c>
      <c r="I15" s="15" t="s">
        <v>28</v>
      </c>
      <c r="J15" s="15" t="s">
        <v>54</v>
      </c>
      <c r="K15" s="17">
        <v>15930</v>
      </c>
    </row>
    <row r="16" spans="1:11" ht="70.5" customHeight="1" x14ac:dyDescent="0.25">
      <c r="A16" s="20">
        <f t="shared" si="0"/>
        <v>9</v>
      </c>
      <c r="B16" s="25" t="s">
        <v>36</v>
      </c>
      <c r="C16" s="11">
        <v>45904</v>
      </c>
      <c r="D16" s="12" t="s">
        <v>13</v>
      </c>
      <c r="E16" s="12" t="s">
        <v>14</v>
      </c>
      <c r="F16" s="12" t="s">
        <v>14</v>
      </c>
      <c r="G16" s="15" t="s">
        <v>12</v>
      </c>
      <c r="H16" s="15" t="s">
        <v>45</v>
      </c>
      <c r="I16" s="15" t="s">
        <v>28</v>
      </c>
      <c r="J16" s="15" t="s">
        <v>30</v>
      </c>
      <c r="K16" s="17">
        <v>481440</v>
      </c>
    </row>
    <row r="17" spans="1:11" ht="68.25" customHeight="1" x14ac:dyDescent="0.25">
      <c r="A17" s="20">
        <f t="shared" si="0"/>
        <v>10</v>
      </c>
      <c r="B17" s="27" t="s">
        <v>37</v>
      </c>
      <c r="C17" s="11">
        <v>45902</v>
      </c>
      <c r="D17" s="12" t="s">
        <v>13</v>
      </c>
      <c r="E17" s="12" t="s">
        <v>14</v>
      </c>
      <c r="F17" s="12" t="s">
        <v>14</v>
      </c>
      <c r="G17" s="15" t="s">
        <v>12</v>
      </c>
      <c r="H17" s="15" t="s">
        <v>46</v>
      </c>
      <c r="I17" s="15" t="s">
        <v>28</v>
      </c>
      <c r="J17" s="15" t="s">
        <v>55</v>
      </c>
      <c r="K17" s="17">
        <v>143715.46</v>
      </c>
    </row>
    <row r="18" spans="1:11" ht="72" customHeight="1" x14ac:dyDescent="0.25">
      <c r="A18" s="20">
        <f t="shared" si="0"/>
        <v>11</v>
      </c>
      <c r="B18" s="27" t="s">
        <v>38</v>
      </c>
      <c r="C18" s="11">
        <v>45923</v>
      </c>
      <c r="D18" s="12" t="s">
        <v>13</v>
      </c>
      <c r="E18" s="12" t="s">
        <v>14</v>
      </c>
      <c r="F18" s="12" t="s">
        <v>14</v>
      </c>
      <c r="G18" s="15" t="s">
        <v>12</v>
      </c>
      <c r="H18" s="15" t="s">
        <v>47</v>
      </c>
      <c r="I18" s="15" t="s">
        <v>28</v>
      </c>
      <c r="J18" s="15" t="s">
        <v>56</v>
      </c>
      <c r="K18" s="17">
        <v>38704</v>
      </c>
    </row>
    <row r="19" spans="1:11" ht="57" customHeight="1" x14ac:dyDescent="0.25">
      <c r="A19" s="20">
        <f t="shared" si="0"/>
        <v>12</v>
      </c>
      <c r="B19" s="27" t="s">
        <v>38</v>
      </c>
      <c r="C19" s="11">
        <v>45923</v>
      </c>
      <c r="D19" s="12" t="s">
        <v>13</v>
      </c>
      <c r="E19" s="12" t="s">
        <v>13</v>
      </c>
      <c r="F19" s="12" t="s">
        <v>14</v>
      </c>
      <c r="G19" s="15" t="s">
        <v>12</v>
      </c>
      <c r="H19" s="15" t="s">
        <v>47</v>
      </c>
      <c r="I19" s="15" t="s">
        <v>28</v>
      </c>
      <c r="J19" s="15" t="s">
        <v>53</v>
      </c>
      <c r="K19" s="17">
        <v>66502.44</v>
      </c>
    </row>
    <row r="20" spans="1:11" ht="94.5" customHeight="1" x14ac:dyDescent="0.25">
      <c r="A20" s="20">
        <f t="shared" si="0"/>
        <v>13</v>
      </c>
      <c r="B20" s="27" t="s">
        <v>38</v>
      </c>
      <c r="C20" s="11">
        <v>45923</v>
      </c>
      <c r="D20" s="12" t="s">
        <v>13</v>
      </c>
      <c r="E20" s="12" t="s">
        <v>13</v>
      </c>
      <c r="F20" s="12" t="s">
        <v>14</v>
      </c>
      <c r="G20" s="15" t="s">
        <v>12</v>
      </c>
      <c r="H20" s="15" t="s">
        <v>47</v>
      </c>
      <c r="I20" s="15" t="s">
        <v>28</v>
      </c>
      <c r="J20" s="15" t="s">
        <v>57</v>
      </c>
      <c r="K20" s="17">
        <v>291283</v>
      </c>
    </row>
    <row r="21" spans="1:11" ht="120" customHeight="1" x14ac:dyDescent="0.25">
      <c r="A21" s="20">
        <f t="shared" si="0"/>
        <v>14</v>
      </c>
      <c r="B21" s="27" t="s">
        <v>38</v>
      </c>
      <c r="C21" s="11">
        <v>45923</v>
      </c>
      <c r="D21" s="12" t="s">
        <v>13</v>
      </c>
      <c r="E21" s="12" t="s">
        <v>13</v>
      </c>
      <c r="F21" s="12" t="s">
        <v>14</v>
      </c>
      <c r="G21" s="15" t="s">
        <v>12</v>
      </c>
      <c r="H21" s="15" t="s">
        <v>47</v>
      </c>
      <c r="I21" s="15" t="s">
        <v>28</v>
      </c>
      <c r="J21" s="15" t="s">
        <v>58</v>
      </c>
      <c r="K21" s="17">
        <v>201780</v>
      </c>
    </row>
    <row r="22" spans="1:11" ht="65.25" customHeight="1" x14ac:dyDescent="0.25">
      <c r="A22" s="20">
        <f t="shared" si="0"/>
        <v>15</v>
      </c>
      <c r="B22" s="25" t="s">
        <v>39</v>
      </c>
      <c r="C22" s="13">
        <v>45922</v>
      </c>
      <c r="D22" s="14" t="s">
        <v>13</v>
      </c>
      <c r="E22" s="14" t="s">
        <v>13</v>
      </c>
      <c r="F22" s="14" t="s">
        <v>13</v>
      </c>
      <c r="G22" s="16" t="s">
        <v>12</v>
      </c>
      <c r="H22" s="16" t="s">
        <v>48</v>
      </c>
      <c r="I22" s="16" t="s">
        <v>28</v>
      </c>
      <c r="J22" s="16" t="s">
        <v>59</v>
      </c>
      <c r="K22" s="17">
        <v>352518.43</v>
      </c>
    </row>
    <row r="23" spans="1:11" ht="73.5" customHeight="1" x14ac:dyDescent="0.25">
      <c r="A23" s="20">
        <f t="shared" si="0"/>
        <v>16</v>
      </c>
      <c r="B23" s="25" t="s">
        <v>39</v>
      </c>
      <c r="C23" s="13">
        <v>45922</v>
      </c>
      <c r="D23" s="14" t="s">
        <v>13</v>
      </c>
      <c r="E23" s="14" t="s">
        <v>14</v>
      </c>
      <c r="F23" s="14" t="s">
        <v>14</v>
      </c>
      <c r="G23" s="16" t="s">
        <v>12</v>
      </c>
      <c r="H23" s="16" t="s">
        <v>48</v>
      </c>
      <c r="I23" s="16" t="s">
        <v>28</v>
      </c>
      <c r="J23" s="16" t="s">
        <v>60</v>
      </c>
      <c r="K23" s="17">
        <v>85078</v>
      </c>
    </row>
    <row r="24" spans="1:11" ht="73.5" customHeight="1" x14ac:dyDescent="0.25">
      <c r="A24" s="20">
        <f t="shared" si="0"/>
        <v>17</v>
      </c>
      <c r="B24" s="26" t="s">
        <v>40</v>
      </c>
      <c r="C24" s="13">
        <v>45918</v>
      </c>
      <c r="D24" s="14" t="s">
        <v>13</v>
      </c>
      <c r="E24" s="14" t="s">
        <v>14</v>
      </c>
      <c r="F24" s="14" t="s">
        <v>14</v>
      </c>
      <c r="G24" s="16" t="s">
        <v>12</v>
      </c>
      <c r="H24" s="16" t="s">
        <v>49</v>
      </c>
      <c r="I24" s="16" t="s">
        <v>28</v>
      </c>
      <c r="J24" s="16" t="s">
        <v>61</v>
      </c>
      <c r="K24" s="17">
        <v>618381.36</v>
      </c>
    </row>
    <row r="25" spans="1:11" ht="73.5" customHeight="1" x14ac:dyDescent="0.25">
      <c r="A25" s="20">
        <f t="shared" si="0"/>
        <v>18</v>
      </c>
      <c r="B25" s="26" t="s">
        <v>40</v>
      </c>
      <c r="C25" s="13">
        <v>45918</v>
      </c>
      <c r="D25" s="14" t="s">
        <v>13</v>
      </c>
      <c r="E25" s="14" t="s">
        <v>14</v>
      </c>
      <c r="F25" s="14" t="s">
        <v>14</v>
      </c>
      <c r="G25" s="16" t="s">
        <v>12</v>
      </c>
      <c r="H25" s="16" t="s">
        <v>49</v>
      </c>
      <c r="I25" s="16" t="s">
        <v>28</v>
      </c>
      <c r="J25" s="16" t="s">
        <v>62</v>
      </c>
      <c r="K25" s="17">
        <v>1146.96</v>
      </c>
    </row>
    <row r="26" spans="1:11" ht="73.5" customHeight="1" x14ac:dyDescent="0.25">
      <c r="A26" s="20">
        <f t="shared" si="0"/>
        <v>19</v>
      </c>
      <c r="B26" s="26" t="s">
        <v>63</v>
      </c>
      <c r="C26" s="13">
        <v>45919</v>
      </c>
      <c r="D26" s="14" t="s">
        <v>69</v>
      </c>
      <c r="E26" s="14" t="s">
        <v>69</v>
      </c>
      <c r="F26" s="14" t="s">
        <v>69</v>
      </c>
      <c r="G26" s="16" t="s">
        <v>12</v>
      </c>
      <c r="H26" s="16" t="s">
        <v>73</v>
      </c>
      <c r="I26" s="16" t="s">
        <v>28</v>
      </c>
      <c r="J26" s="16" t="s">
        <v>79</v>
      </c>
      <c r="K26" s="17">
        <v>664532.1</v>
      </c>
    </row>
    <row r="27" spans="1:11" ht="73.5" customHeight="1" x14ac:dyDescent="0.25">
      <c r="A27" s="20">
        <f t="shared" si="0"/>
        <v>20</v>
      </c>
      <c r="B27" s="26" t="s">
        <v>63</v>
      </c>
      <c r="C27" s="13">
        <v>45919</v>
      </c>
      <c r="D27" s="14" t="s">
        <v>69</v>
      </c>
      <c r="E27" s="14" t="s">
        <v>69</v>
      </c>
      <c r="F27" s="14" t="s">
        <v>70</v>
      </c>
      <c r="G27" s="16" t="s">
        <v>12</v>
      </c>
      <c r="H27" s="16" t="s">
        <v>73</v>
      </c>
      <c r="I27" s="16" t="s">
        <v>28</v>
      </c>
      <c r="J27" s="16" t="s">
        <v>80</v>
      </c>
      <c r="K27" s="17">
        <v>171300</v>
      </c>
    </row>
    <row r="28" spans="1:11" ht="73.5" customHeight="1" x14ac:dyDescent="0.25">
      <c r="A28" s="20">
        <f t="shared" si="0"/>
        <v>21</v>
      </c>
      <c r="B28" s="26" t="s">
        <v>64</v>
      </c>
      <c r="C28" s="13">
        <v>45930</v>
      </c>
      <c r="D28" s="14" t="s">
        <v>69</v>
      </c>
      <c r="E28" s="14" t="s">
        <v>70</v>
      </c>
      <c r="F28" s="14" t="s">
        <v>70</v>
      </c>
      <c r="G28" s="16" t="s">
        <v>12</v>
      </c>
      <c r="H28" s="16" t="s">
        <v>74</v>
      </c>
      <c r="I28" s="16" t="s">
        <v>28</v>
      </c>
      <c r="J28" s="16" t="s">
        <v>81</v>
      </c>
      <c r="K28" s="17">
        <v>553910.56999999995</v>
      </c>
    </row>
    <row r="29" spans="1:11" ht="73.5" customHeight="1" x14ac:dyDescent="0.25">
      <c r="A29" s="20">
        <f t="shared" si="0"/>
        <v>22</v>
      </c>
      <c r="B29" s="26" t="s">
        <v>65</v>
      </c>
      <c r="C29" s="13">
        <v>45904.844322067904</v>
      </c>
      <c r="D29" s="14" t="s">
        <v>69</v>
      </c>
      <c r="E29" s="14" t="s">
        <v>70</v>
      </c>
      <c r="F29" s="14" t="s">
        <v>70</v>
      </c>
      <c r="G29" s="16" t="s">
        <v>71</v>
      </c>
      <c r="H29" s="16" t="s">
        <v>75</v>
      </c>
      <c r="I29" s="16" t="s">
        <v>28</v>
      </c>
      <c r="J29" s="16" t="s">
        <v>82</v>
      </c>
      <c r="K29" s="17">
        <v>39223</v>
      </c>
    </row>
    <row r="30" spans="1:11" ht="73.5" customHeight="1" x14ac:dyDescent="0.25">
      <c r="A30" s="20">
        <f t="shared" si="0"/>
        <v>23</v>
      </c>
      <c r="B30" s="26" t="s">
        <v>66</v>
      </c>
      <c r="C30" s="13">
        <v>45908</v>
      </c>
      <c r="D30" s="14" t="s">
        <v>69</v>
      </c>
      <c r="E30" s="14" t="s">
        <v>69</v>
      </c>
      <c r="F30" s="14" t="s">
        <v>70</v>
      </c>
      <c r="G30" s="16" t="s">
        <v>71</v>
      </c>
      <c r="H30" s="16" t="s">
        <v>76</v>
      </c>
      <c r="I30" s="16" t="s">
        <v>26</v>
      </c>
      <c r="J30" s="16" t="s">
        <v>83</v>
      </c>
      <c r="K30" s="17">
        <v>230000</v>
      </c>
    </row>
    <row r="31" spans="1:11" ht="73.5" customHeight="1" x14ac:dyDescent="0.25">
      <c r="A31" s="20">
        <f t="shared" si="0"/>
        <v>24</v>
      </c>
      <c r="B31" s="26" t="s">
        <v>67</v>
      </c>
      <c r="C31" s="13">
        <v>45910</v>
      </c>
      <c r="D31" s="14" t="s">
        <v>69</v>
      </c>
      <c r="E31" s="14" t="s">
        <v>69</v>
      </c>
      <c r="F31" s="14" t="s">
        <v>69</v>
      </c>
      <c r="G31" s="16" t="s">
        <v>71</v>
      </c>
      <c r="H31" s="16" t="s">
        <v>77</v>
      </c>
      <c r="I31" s="16" t="s">
        <v>28</v>
      </c>
      <c r="J31" s="16" t="s">
        <v>84</v>
      </c>
      <c r="K31" s="17">
        <v>40710</v>
      </c>
    </row>
    <row r="32" spans="1:11" ht="73.5" customHeight="1" x14ac:dyDescent="0.25">
      <c r="A32" s="20">
        <f t="shared" si="0"/>
        <v>25</v>
      </c>
      <c r="B32" s="26" t="s">
        <v>68</v>
      </c>
      <c r="C32" s="13">
        <v>45930</v>
      </c>
      <c r="D32" s="14" t="s">
        <v>69</v>
      </c>
      <c r="E32" s="14" t="s">
        <v>70</v>
      </c>
      <c r="F32" s="14" t="s">
        <v>70</v>
      </c>
      <c r="G32" s="16" t="s">
        <v>72</v>
      </c>
      <c r="H32" s="16" t="s">
        <v>78</v>
      </c>
      <c r="I32" s="16" t="s">
        <v>26</v>
      </c>
      <c r="J32" s="16" t="s">
        <v>85</v>
      </c>
      <c r="K32" s="17">
        <v>741155.44</v>
      </c>
    </row>
    <row r="33" spans="1:11" ht="26.25" customHeight="1" x14ac:dyDescent="0.25">
      <c r="B33" s="3"/>
      <c r="C33" s="3"/>
      <c r="D33" s="4"/>
      <c r="E33" s="3"/>
      <c r="F33" s="3"/>
      <c r="G33" s="3"/>
      <c r="H33" s="3"/>
      <c r="I33" s="3"/>
      <c r="J33" s="21" t="s">
        <v>4</v>
      </c>
      <c r="K33" s="22">
        <f>SUM(K8:K32)</f>
        <v>11058407.799999999</v>
      </c>
    </row>
    <row r="34" spans="1:11" ht="15.75" x14ac:dyDescent="0.25">
      <c r="B34" s="3"/>
      <c r="C34" s="3"/>
      <c r="D34" s="4"/>
      <c r="E34" s="3"/>
      <c r="F34" s="3"/>
      <c r="H34" s="3"/>
      <c r="I34" s="3"/>
      <c r="J34" s="5"/>
      <c r="K34" s="6"/>
    </row>
    <row r="35" spans="1:11" x14ac:dyDescent="0.25">
      <c r="A35" s="1" t="s">
        <v>8</v>
      </c>
      <c r="D35" s="2"/>
    </row>
    <row r="41" spans="1:11" ht="27" customHeight="1" x14ac:dyDescent="0.3">
      <c r="A41" s="33" t="s">
        <v>5</v>
      </c>
      <c r="B41" s="33"/>
      <c r="C41" s="35" t="s">
        <v>9</v>
      </c>
      <c r="D41" s="35"/>
      <c r="E41" s="35"/>
      <c r="F41" s="7"/>
      <c r="G41" s="8"/>
      <c r="H41" s="23" t="s">
        <v>11</v>
      </c>
      <c r="I41" s="35" t="s">
        <v>7</v>
      </c>
      <c r="J41" s="35"/>
      <c r="K41" s="7"/>
    </row>
    <row r="42" spans="1:11" ht="40.5" customHeight="1" x14ac:dyDescent="0.25">
      <c r="A42" s="3"/>
      <c r="B42" s="3"/>
      <c r="C42" s="34" t="s">
        <v>10</v>
      </c>
      <c r="D42" s="34"/>
      <c r="E42" s="34"/>
      <c r="F42" s="9"/>
      <c r="G42" s="24"/>
      <c r="H42" s="3"/>
      <c r="I42" s="34" t="s">
        <v>6</v>
      </c>
      <c r="J42" s="34"/>
      <c r="K42" s="9"/>
    </row>
  </sheetData>
  <autoFilter ref="A7:K35">
    <sortState ref="A8:K21">
      <sortCondition ref="C7:C21"/>
    </sortState>
  </autoFilter>
  <mergeCells count="10">
    <mergeCell ref="A41:B41"/>
    <mergeCell ref="C42:E42"/>
    <mergeCell ref="I42:J42"/>
    <mergeCell ref="C41:E41"/>
    <mergeCell ref="I41:J41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33:D35"/>
  </dataValidations>
  <printOptions horizontalCentered="1"/>
  <pageMargins left="0" right="0" top="0.15748031496062992" bottom="0" header="0" footer="0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2025-10-07T15:33:49Z</cp:lastPrinted>
  <dcterms:created xsi:type="dcterms:W3CDTF">2019-06-25T15:03:28Z</dcterms:created>
  <dcterms:modified xsi:type="dcterms:W3CDTF">2025-10-07T15:39:51Z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